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05" firstSheet="3" activeTab="22"/>
  </bookViews>
  <sheets>
    <sheet name="Razem" sheetId="1" r:id="rId1"/>
    <sheet name="pakiet1" sheetId="2" r:id="rId2"/>
    <sheet name="pakiet2" sheetId="3" r:id="rId3"/>
    <sheet name="pakiet3" sheetId="4" r:id="rId4"/>
    <sheet name="pakiet 4" sheetId="5" r:id="rId5"/>
    <sheet name="pakiet 5" sheetId="6" r:id="rId6"/>
    <sheet name="Pakiet 6" sheetId="7" r:id="rId7"/>
    <sheet name="Pakiet 7" sheetId="8" r:id="rId8"/>
    <sheet name="Pakiet8" sheetId="9" r:id="rId9"/>
    <sheet name="Pakiet 9" sheetId="10" r:id="rId10"/>
    <sheet name="Pakiet 10" sheetId="11" r:id="rId11"/>
    <sheet name="Pakiet11" sheetId="12" r:id="rId12"/>
    <sheet name="pakiet 12 "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s>
  <definedNames/>
  <calcPr fullCalcOnLoad="1"/>
</workbook>
</file>

<file path=xl/sharedStrings.xml><?xml version="1.0" encoding="utf-8"?>
<sst xmlns="http://schemas.openxmlformats.org/spreadsheetml/2006/main" count="897" uniqueCount="375">
  <si>
    <t>Pakiet nr 1</t>
  </si>
  <si>
    <t>Nazwa artykułu</t>
  </si>
  <si>
    <t xml:space="preserve"> Ilość </t>
  </si>
  <si>
    <t>Jm</t>
  </si>
  <si>
    <t>Cena jednostkowa netto</t>
  </si>
  <si>
    <t>Wartość netto</t>
  </si>
  <si>
    <t>Podatek VAT [%]</t>
  </si>
  <si>
    <t>Wartość brutto</t>
  </si>
  <si>
    <t>Producent</t>
  </si>
  <si>
    <t>Pałeczka do pobierania wymazów w probówce z tworzywa sztucznego   (plastik) bez podłoża transportowego o długości min. 165mm, sterylna- sposób konfekcjonowania: w folii</t>
  </si>
  <si>
    <t>szt</t>
  </si>
  <si>
    <t>Pałeczka do pobierania wymazów w probówce z tworzywa sztucznego   (plastik) z podłożem żelowym  o długości min. 165mm, sterylna- sposób konfekcjonowania: w folii</t>
  </si>
  <si>
    <t>Woreczek do pobierania próbek moczu od niemowląt, sterylny wykonany  z delikatnej i mocnej folii PE, bezlateksowy, samoprzylepna część worka pokryta antyalergicznym klejem, dodatkowe uszczelnienie z pianki, skala łatwa do odczytu-co 10ml, poj 100ml</t>
  </si>
  <si>
    <t>Worek do dobowej zbiórki moczu dla dorosłych z poprzecznym zaworem spustowym i zastawką antyrefluksyjną, szczelny ze skalą co 100ml, dren dł 90cm o pojemności 2 litry, sterylny- sposób konfekcjonowania folia</t>
  </si>
  <si>
    <t>Wieszak do worka na mocz</t>
  </si>
  <si>
    <t>Worek na wymiociny, wyposażony w  pierścień dopasowujący się do okolicy ust oraz w zastawkę antyzwrotną uniemożliwiającą wydostanie się zapachu i treści, niesterylny</t>
  </si>
  <si>
    <t>Miska nerkowata z tworzywa sztucznego,autoklawowalna, rozmiar 20cm</t>
  </si>
  <si>
    <t>Zaciskacz do pępowiny sterylny</t>
  </si>
  <si>
    <t>Pojemnik na próbki moczu z nakrętką, plastikowy o pojemności 100-120ml ze skalą objętości</t>
  </si>
  <si>
    <t>Pojemnik na próbki moczu z nakrętką, plastikowy o pojemności 100-120ml, sterylny, pakowany indywidualnie w folię, ze skalą objętości</t>
  </si>
  <si>
    <t>Pojemnik  na płyny ustrojowe o pojemności 20 ml, jałowy, pakowany indywidualnie w folię</t>
  </si>
  <si>
    <t>Pojemnik z wieczkiem i łopatką do analizy kału, poj.20ml</t>
  </si>
  <si>
    <t xml:space="preserve">Pojemnik z wieczkiem i łopatką do analizy kału, sterylny, indywidualnie pakowany w folię, poj. 20ml </t>
  </si>
  <si>
    <t>Opaska identyfikacyjna dla noworodków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16 cm, hipoalergiczna</t>
  </si>
  <si>
    <t xml:space="preserve">Opaska identyfikacyjna dla dorosłych wykonana z PCV  z  miejscem na wkładaną kartką  do wpisu danych osobowych, pasek posiadający otwory pozwalające na dostosowanie długości opaski do obwodu nadgarstka, zatrzask plastikowy, kartonik na zapis danych osobowych, szer +/- 2cm, długość +/- 28 cm, </t>
  </si>
  <si>
    <t>Termometr  elektroniczny w etui , możliwość mierzenia temp. pod pachą w ustach i w odbycie, z atestem</t>
  </si>
  <si>
    <t>Szpatułki drewniane laryngologiczne, sterylne, pakowane pojedynczo, opakowanie zbiorcze 100 szt.</t>
  </si>
  <si>
    <t>op</t>
  </si>
  <si>
    <t>Zestaw do lewatywy jednorazowego użytku, niesterylny, mikrobiologicznie czysty, pakowany jednostkowo, posiadający kankę o dł 15cm zakończoną otworem centralnym, zaciskacz na drenie oraz worek o poj.1750 ml</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</si>
  <si>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poj.0,7 l, wys 120mm, średnica górna 95mm, średnica dolna 95mm, średnica otworu wrzutowego 40mm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</si>
  <si>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poj.1l, wys 160mm, średnica górna 95mm, średnica dolna 95mm, średnica otworu wrzutowego45mm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</si>
  <si>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 2l, wys 200mm, średnica górna95mm, średnica dolna 125mm, średnica otworu wrzutowego 40mm</t>
  </si>
  <si>
    <t>Plastikowy pojemnik na ostre odpady medyczne z otworem wrzutowym i naklejką identyfikującą rodzaj i miejsce powstania odpadów o poj. 5l</t>
  </si>
  <si>
    <t>Pojemnik na próbki histopatologiczne z PS ze szczelnym zamknięciem - zadrukowany, odporny na formalinę, poj 250 ml</t>
  </si>
  <si>
    <t>Pojemnik na próbki histopatologiczne z PS ze szczelnym zamknięciem - zadrukowany,odporny na formalinę, poj 500 ml</t>
  </si>
  <si>
    <t>Pojemnik na próbki histopatologiczne z PS ze szczelnym zamknięciem - zadrukowany, odporny na formalinę, poj 1000 ml</t>
  </si>
  <si>
    <t>Pojemnik na próbki histopatologiczne z PS ze szczelnym zamknięciem - zadrukowany, odporny na formalinę, poj 2500 ml</t>
  </si>
  <si>
    <t>Basen sanitarny plastikowy klasyczny, kolor biały i niebieski</t>
  </si>
  <si>
    <t>Kaczka męska z rączką, pojemność użytkowa 800ml, autoklawowalna</t>
  </si>
  <si>
    <t>Ostrza wymienne sterylne ze stali węglowej z widocznym rzeczywistym rysunkiem ostrza na opakowaniu jednostkowym. Nazwa producenta i rozmiar wygrawerowane bezpośrednio na ostrzu, op=100 szt, rozmiar 24</t>
  </si>
  <si>
    <t>Ostrza wymienne sterylne ze stali węglowej z widocznym rzeczywistym rysunkiem ostrza na opakowaniu jednostkowym. Nazwa producenta i rozmiar wygrawerowane bezpośrednio na ostrzu, op=100 szt, rozmiar 11</t>
  </si>
  <si>
    <t>Poliestrowa pończocha nawinięta na rolki, elastyczna dobrze dopasowująca się do kształtu ciała, nie chłonąca wody w takim stopniu jak zwykła bawełna, łatwa do odmierzenia i cięcia na kawałki, szer15,2cm, dł 22,8m</t>
  </si>
  <si>
    <t>Szczoteczka chirurgiczna jednorazowego użycia nasączona 4% roztworem chlorchexydyny, wykonana z polietylenu</t>
  </si>
  <si>
    <t xml:space="preserve">Ściereczka sterylna do osuszania rąk po myciu chirurgicznym, niepozostawiająca włókien na dłoniach po jej użyciu, z bardzo chłonnej celulozy, rozmiar30x42cm(+/-2cm), min rok ważności od daty produkcji,pakowana pojedynczo </t>
  </si>
  <si>
    <t>PAKIET nr 2</t>
  </si>
  <si>
    <t>PAKIET nr 3</t>
  </si>
  <si>
    <t>PAKIET nr 4</t>
  </si>
  <si>
    <t>PAKIET nr 5</t>
  </si>
  <si>
    <t>Worek na zwłoki z 4 wzmocnionymi uchwytami, wykonany z folii polietylenowej o grubości 0,15-0,16mm, zapięcie na taśmę samoprzylepną, rozmiar 220x90cm, pakowany pojedynczo, dodatkowo w opakowaniu 2 pary rękawic foliowych, kolor biały</t>
  </si>
  <si>
    <t>Kieliszki do leków z tworzywa sztucznego, jednorazowego użycia, o poj.25ml, skala zewnęrtznej stronie co 5 ml, opakowanie zbiorcze min. 75 szt.</t>
  </si>
  <si>
    <t>Golarka medyczna  typu GALLANT,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 jednokrotnego użytku,opakowanie indywidualne: tekturowa osłonka</t>
  </si>
  <si>
    <t xml:space="preserve">Myjka typu rękawica do toalety ciała pacjenta, nasączona środkiem myjącym, hypoalergicznym o neutralnym PH, który aktywizuje się poprzez zwilżenie wodą, wykonana z materiału odpornego na rozdzieranie w trakcie mycia pacjenta, 1op=12szt. </t>
  </si>
  <si>
    <t>Ciśnieniomierz zegarowy dla dorosłych ze słuchawkami, dwururowy-oddzielnie gruszka i mankiet, mankiet bezlatexowy na rzep, szer ok. 13 cm, skala 0-300mmHg, dokładny pomiar+/- 3mmHg, łatwa i szybka wymiana mankietu, możliwość dezynfekcji, obwód mankietu 24-36 cm</t>
  </si>
  <si>
    <t>Fartuch foliow jednokrotnego użycia, materiał PE, 71x116cm, pakowany pojedynczo-folia</t>
  </si>
  <si>
    <t>Staza-opaskowa zaciskowa, automatyczna, posiadająca prosty mechanizm ułatwiający łatwe zapinanie i odpinanie oraz płynną zmianę siły zacisku, bez części metalowych, z elastycznej taśmy, możliwość poluzowania opaski za pomocą 1ręki, łatwa do dezynfekcji</t>
  </si>
  <si>
    <t>PAKIET nr 6</t>
  </si>
  <si>
    <t>Cewnik do kateteryzacji żyły pępkowej: 6F</t>
  </si>
  <si>
    <t>Dern łączący do odsysania: użebrowana powierzchnia, dwa lejkowate rozszerzenia, dł 3,0m</t>
  </si>
  <si>
    <t>szt.</t>
  </si>
  <si>
    <t>Rurka ustno-gardłowa Guadel wykonana ze średnio sztywnego, nietoksycznego polietylenu opakowanie papier - folia: nr 3, kolorowa ztyczka ułatwiająca identyfikacę </t>
  </si>
  <si>
    <t>Rurka ustno-gardłowa Guadel wykonana ze średnio sztywnego, nietoksycznego polietylenu opakowanie papier - folia: nr 4, kolorowa ztyczka ułatwiająca identyfikacę </t>
  </si>
  <si>
    <t>Rurki intubacyjne sterylne , silikonowane powierzchniowo , posiadające opakowanie utrzymujące anatomiczny kształt rurki, zgrzewy punktowe , jałowe z mankietem niskociśnieniowym : nr6</t>
  </si>
  <si>
    <t>Rurki intubacyjne sterylne , silikonowane powierzchniowo , posiadające opakowanie utrzymujące anatomiczny kształt rurki, zgrzewy punktowe, jałowe z mankietem niskociśnieniowym : nr7</t>
  </si>
  <si>
    <t>Rurki intubacyjne sterylne , silikonowane powierzchniowo , posiadające opakowanie utrzymujące anatomiczny kształt rurki, zgrzewy punktowe, jałowe z mankietem niskociśnieniowym : nr7.5</t>
  </si>
  <si>
    <t>Rurki intubacyjne sterylne , silikonowane powierzchniowo , posiadające opakowanie utrzymujące anatomiczny kształt rurki zgrzewy punktowe, jałowe z mankietem niskociśnieniowym : nr8</t>
  </si>
  <si>
    <t>Rurki intubacyjne sterylne , silikonowane powierzchniowo , posiadające opakowanie utrzymujące anatomiczny kształt rurki, zgrzewy punktowe, jałowe z mankietem niskociśnieniowym : nr 8.5</t>
  </si>
  <si>
    <t>Rurki intubacyjne sterylne z dobrze przylegającym mankietem niskociśnieniowym, zbrojone, silikonowane w rozmiarze : nr 8</t>
  </si>
  <si>
    <t>Rurki intubacyjne sterylne z dobrze przylegającym mankietem niskociśnieniowym, zbrojone, silikonowane w rozmiarze : nr 8,5</t>
  </si>
  <si>
    <t>Rurka tracheostomijna z niskociśnieniowym balonem uszczelniającym, wykonana z PCV, sterylna, miękkie  gładkie skrzydełka szyldu z prowadnicą i tasiemką mocującą, linia Rtg na całej długości: nr 8,5</t>
  </si>
  <si>
    <t>Rurka tracheostomijna z niskociśnieniowym balonem uszczelniającym, wykonana z PCV, sterylna, miękkie  gładkie skrzydełka szyldu z prowadnicą i tasiemką mocującą, linia Rtg na całej długości: nr 8</t>
  </si>
  <si>
    <t>Rurka tracheostomijna z niskociśnieniowym balonem uszczelniającym, wykonana z PCV, sterylna, miękkie  gładkie skrzydełka szyldu z prowadnicą i tasiemką mocującą, linia Rtg na całej długości: nr 7,5</t>
  </si>
  <si>
    <t>Zatyczka do cewnika</t>
  </si>
  <si>
    <t>Butelki  Redona o poj. 150/200 ml sterylne</t>
  </si>
  <si>
    <t>Osłona na przewody medyczne, sterylna (folia) 200cm*16cm</t>
  </si>
  <si>
    <t>Prowadnica do intubacji ,jednorazowego użytku</t>
  </si>
  <si>
    <t>PAKIET nr 7</t>
  </si>
  <si>
    <t>Elektroda EKG jednokrotnego użytku, pediatryczna, żel stały, pianka polietylenowa, średnica 35mm, czujnik Ag/AgCl termin ważności 24 miesiące od daty produkcji, elastyczna, wodoodporna, wodoszczelna, nie zawierająca latexu i PVC, w opakowaniu 50 szt.</t>
  </si>
  <si>
    <t>rolka</t>
  </si>
  <si>
    <t>Papier do EKG (aparat Schiller : FT-1), siatka milimetrowa, zapis termiczny. Wymiary składanki: 114 x 150 x 64. Opakowanie=10 szt.</t>
  </si>
  <si>
    <t>PAKIET nr 8</t>
  </si>
  <si>
    <t>Czepek chirurgiczny włókninowy typu furażerka z tyłu wiązany na troki, przepuszczjący powietrze, kolor zielony lub niebieski, jednorazowego użycia</t>
  </si>
  <si>
    <t>Fartuch ochronny flizelinowy z mankietami typu ściągacz, wiązany  na  troki jednorazowego użycia</t>
  </si>
  <si>
    <t>Spodenki do kolonoskopii z otworem z tyłu na gumkę w pasie z nieprzeźroczystej włókniny SMS,  rozmiar uniwersalny</t>
  </si>
  <si>
    <t>Majtki do badań z nieprzeźroczystej włókniny, jednorazowe, rozmiar uniwersalny</t>
  </si>
  <si>
    <t>Podkład papierowo-foliowy w rolce 33/50-40 MB</t>
  </si>
  <si>
    <t>Koszula jednorazowa dla pacjenta z nieprześwitującej włokniny, krótki rękaw, przód wiązany na troki lub rzepy, rozcięcie z przodu od linii mostka +/- 20cm, rozmiar: M, L, Xl,XXL</t>
  </si>
  <si>
    <t>PAKIET nr 9</t>
  </si>
  <si>
    <t>Szyna usztywniająca Kramera, rozmiar; 600mmx50 mm</t>
  </si>
  <si>
    <t>Szyna usztywniająca Kramera 1000mmx100mm</t>
  </si>
  <si>
    <t>Szyna usztywniająca Kramera 1500 mmx100 mm</t>
  </si>
  <si>
    <t>PAKIET nr 10</t>
  </si>
  <si>
    <t>Obwód oddechowy sterylny do respiratora dla dorosych, 2rury karbowane rozciągliwe+łącznik Y,  wlot 22mm</t>
  </si>
  <si>
    <t>Maska tlenowa z nebulizatorem dla dorosłych wykonana z czystego, miękkiego winylu z klipsem nosowym</t>
  </si>
  <si>
    <t>Maska tlenowa z przewodem  dla dorosłych wykonana z czystego, miękkiego winylu z klipsem nosowym</t>
  </si>
  <si>
    <t>Maska tlenowa z przewodem  dla dzieci wykonana z czystego, miękkiego winylu z klipsem nosowym</t>
  </si>
  <si>
    <t>Maska tlenowa z nebulizatorem dla dzieci wykonana z czystego, miękkiego winylu z klipsem nosowym</t>
  </si>
  <si>
    <t xml:space="preserve">Dren łączący wkład workowy z vakum i ssakiem ściennym z 2 konektorami </t>
  </si>
  <si>
    <t>Pakiet nr 11</t>
  </si>
  <si>
    <t>PRZYRZĄD DO PRZETOCZEŃ , PRZEDŁUŻACZ POMPY strzykawki , motylki, igły</t>
  </si>
  <si>
    <t>Ilość</t>
  </si>
  <si>
    <t>Cena jednostkowa</t>
  </si>
  <si>
    <t>Podatek VAT (%)</t>
  </si>
  <si>
    <t>Przedłużacz do pomp infuzyjnych, transparentny, sterylny, dł. 150 cm, wykonany z elastycznego materiału bez możliwości zaginania się z zabezpieczonymi końcówkami typu luer-lock , bez ftalanów, widoczna data ważności na opakowaniu.</t>
  </si>
  <si>
    <t>Probówko-strzykawka MONOVETTE 2ml LH do pehametru COBAS b 121, sterylna z antykoagulantem heparyny</t>
  </si>
  <si>
    <t>Strzykawka tuberkulinowa 1 ml z igłą  0.4x13 jałowa, tłok ściśle przylegający do ścian strzykawki o płynnym przesuwie, szczelna, przezroczysta 1op =100 szt.</t>
  </si>
  <si>
    <t xml:space="preserve">Igła iniekcyjna,jednorazowego użycia 0,6x25,  sterylna, ostra, gładka, pakowana pojedynczo-papier i przezroczysta folia typu blister. 1op.=100 szt.          </t>
  </si>
  <si>
    <t xml:space="preserve">Igła iniekcyjna,jednorazowego użycia 0,7x30 sterylna, ostra, gładka, pakowana pojedynczo-papier i przezroczysta folia typu blister. 1op.=100 szt.          </t>
  </si>
  <si>
    <t xml:space="preserve">Igła iniekcyjna,jednorazowego użycia 0,8x40  sterylna, ostra, gładka, pakowana pojedynczo-papier i przezroczysta folia typu blister. 1op.=100 szt.          </t>
  </si>
  <si>
    <t xml:space="preserve">Igła iniekcyjna,jednorazowego użycia 0,9x40  sterylna, ostra, gładka, pakowana pojedynczo-papier i przezroczysta folia typu blister. 1op.=100 szt.          </t>
  </si>
  <si>
    <t xml:space="preserve">Igła iniekcyjna,jednorazowego użycia 1,1x40  sterylna, ostra, gładka, pakowana pojedynczo-papier i przezroczysta folia typu blister. 1op.=100 szt.          </t>
  </si>
  <si>
    <t xml:space="preserve">Kaniula dożylna jednorazowego użytku typu motylek z elastycznym odpornym na załamanie drenem długości 30 cm, wyposażonym w zamknięcie Luer-Lock 0,7x19 </t>
  </si>
  <si>
    <t>Haczyk do przebijania błon płodowych, prosty, dł. 250-270mm. Jednorazowy, sterylny.</t>
  </si>
  <si>
    <t>Wziernik ginekologiczny sterylny typu CUSCO, opakowanie: folia papier, rozmiar: S</t>
  </si>
  <si>
    <t>Wziernik ginekologiczny sterylny typu CUSCO, opakowanie: folia papier, rozmiar: M</t>
  </si>
  <si>
    <t>Wziernik ginekologiczny sterylny typu CUSCO, opakowanie: folia papier, rozmiar: L</t>
  </si>
  <si>
    <t>kompl.</t>
  </si>
  <si>
    <t>Pakiet nr 14</t>
  </si>
  <si>
    <t>Wziernik ginekologiczny sterylny typu CUSCO, opakowanie: folia papier, rozmiar: XS</t>
  </si>
  <si>
    <t>Anestetyczna maska twarzowa, winylowa, jednokrotnego użycia, bez latexu z nadmuchiwaną poduszką powietrzną i zaworem do regulacji, rozmiar 1, 2</t>
  </si>
  <si>
    <t>Przedłużacz do tlenu sterylny o dł. min. 180cm</t>
  </si>
  <si>
    <t>Zestaw do drenażu opłucnej (PLEUROFIX), dren wykonany z gładkiego, odpornego na załamania PCV z elastyczną prowadnicą, widoczny pod RTG, skalowany worek min 1700ml z drenem łączącym ze zintegrowanym zaworem płatkowym, strzykawka luer-lock 20ml, skalpel nr10, opakowanie szwów.</t>
  </si>
  <si>
    <t>Obwód oddechowy do aparatu do znieczuleń, sterylny z gałęzią dla pacjenta , z workiem oddechowym 2l, karbowany, gładki w środku, rozciągany, pakowany papier-folia</t>
  </si>
  <si>
    <t>Korek do wenflonów Luer-Lock,Combi KD stop czerwony jednorazowy, sterylny ,posiadający trzpień zamykający światło kaniuli poniżej krawędzi korka, okrągły kształt, opakowanie indywidualne</t>
  </si>
  <si>
    <t>Aplikator gąbkowy do nawilżania jamy ustnej</t>
  </si>
  <si>
    <t>Sonda Sengstakena – Blakemore’a  CH 18</t>
  </si>
  <si>
    <t>Cewnik Nelatona CH12, dł 40cm, jałowy, pakowany pojedyńczo</t>
  </si>
  <si>
    <t>Korki niekapki (zastawka)umożliwia połączenie z końcówkami luer i luer lock, niebieski</t>
  </si>
  <si>
    <t xml:space="preserve">Kateter do drenażu klatki piersiowej z trokarem, z linia widoczną w RTG, z mandrynem, ze ściętą końcówką, z gładkim zakończeniem zapobiegającym uszkodzeniu tkanek, z eliptycznymi oczkami redukującymi ryzyko urazów, w rozmiarach: 20F/40cm  </t>
  </si>
  <si>
    <t>Papier do KTG UT-3000, 111x100x150</t>
  </si>
  <si>
    <t>Elektroda do aparatu TENS , Ecistim, 10x5cm, op4szt</t>
  </si>
  <si>
    <t>Papier do defibrylatora  LIFEPAK 20 rozm 50mmx26m</t>
  </si>
  <si>
    <t>Papier do defibrylatora  LIFEPAK 12 rozm106mmx23m</t>
  </si>
  <si>
    <t>Fartuch z włókniny wielowarstwowej, zakończony elastycznym mankietem , jałowy, rozmiar L-XL</t>
  </si>
  <si>
    <t>Komplet męski jednorazowy z włókniny PP(bluza+spodnie), spodnie zbierane w pasiena gumkę, nogawki proste, bluza pod szyją wycięta w kształcie litery V(bez lamówki), pakowany pojedynczo, kolor zielony lub niebieski L-XXL</t>
  </si>
  <si>
    <t>Jednorazowy układ oddechowy do resuscytacjii noworodków Neopuff</t>
  </si>
  <si>
    <t>Filtr do ssaka typ B</t>
  </si>
  <si>
    <t>Wkład workowy jednorazowy 2 litrowy do odsysania VacSax</t>
  </si>
  <si>
    <t>Staza bezlateksowa 1op 25szt</t>
  </si>
  <si>
    <t>Prześcieradło na nosze z gumką</t>
  </si>
  <si>
    <t xml:space="preserve">Nakłuwacze jednorazowe automatyczne </t>
  </si>
  <si>
    <t>Cewniki Tiemanna posiadający kolorowy półprzezroczysty konektor oznaczający rozmiar cewnika : 08F/40cm</t>
  </si>
  <si>
    <t>Cewniki Tiemanna posiadający kolorowy półprzezroczysty konektor oznaczający rozmiar cewnika : 06F/40cm</t>
  </si>
  <si>
    <t>Endoretka-pipette biopsja aspiracyjna endometrium, sterylna. 4 otwory. Długość 26,5 cm.</t>
  </si>
  <si>
    <t xml:space="preserve">Szczoteczka do cytologii Ultr - Brush (wachlarz) op: 100szt </t>
  </si>
  <si>
    <t>Pakiet nr 13</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</si>
  <si>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</si>
  <si>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Aparaty do żywienia pozajelitowego typu Exadrop, dla infuzji grawitacyjnych. Jałowy, pakowany pojedyńczo.</t>
  </si>
  <si>
    <t xml:space="preserve">Koc termiczny </t>
  </si>
  <si>
    <t xml:space="preserve">Łyżka jednorazowa do laryngoskopu F.O Macintosh, ze światłowodem, plastikowe, pakowane pojedyńczo. Nr 1 </t>
  </si>
  <si>
    <t xml:space="preserve">Łyżka jednorazowa do laryngoskopu F.O Macintosh, ze światłowodem, plastikowe, pakowane pojedyńczo. Nr 0 </t>
  </si>
  <si>
    <t>Łyżka jednorazowa do laryngoskopu F.O Macintosh, ze światłowodem, plastikowe, pakowane pojedyńczo. Nr 2</t>
  </si>
  <si>
    <t>Łyżka jednorazowa do laryngoskopu F.O Macintosh, ze światłowodem, plastikowe, pakowane pojedyńczo. Nr 3</t>
  </si>
  <si>
    <t>Maska krtaniowa, jednorazowa, pakowana pojedyńczo, sterylna z PCV, rozmiar 3</t>
  </si>
  <si>
    <t xml:space="preserve">Łyżki do laryngoskopu , Maski krtaniowe, </t>
  </si>
  <si>
    <t>Końcówka do ssaka SUMI  z drenem Ch25</t>
  </si>
  <si>
    <t>Łącznik Vac Sax do prózni  - niebieski 7 do 8 mm, pakowany po 10 szt</t>
  </si>
  <si>
    <t>Bezpieczna igła Vacutainer 8/10 32mm 21G- Eclipse. W opakowaniu 48szt</t>
  </si>
  <si>
    <t xml:space="preserve">Cena jednostkowa </t>
  </si>
  <si>
    <t>Pakiet nr 16</t>
  </si>
  <si>
    <t>Zestaw jednorazowy  do upustu krwi</t>
  </si>
  <si>
    <t>Okulary do fototerapii Smail 28-34cm</t>
  </si>
  <si>
    <t xml:space="preserve">Końcówki do pulsoksymetru Nellcor &gt;30kg OR &lt; 3kg IPx2, jednorazowe </t>
  </si>
  <si>
    <t>Końcówki do pulsksymetru RD SET NEO &lt; 3 kg or &gt; 40 kg MASIMO, jednorazowe</t>
  </si>
  <si>
    <t>Przyrząd Rozcinacz Do Zaciskaczy Do Pępowiny</t>
  </si>
  <si>
    <t xml:space="preserve">Czujnik przepływy do aparatu Drager </t>
  </si>
  <si>
    <t>Linie próbkująca do modułu gazowego kardiomonitora Biolight</t>
  </si>
  <si>
    <t>Zestaw przedłużający niskoabsorbcyjny (Syringe pumps 1,6ml , 206cm.)</t>
  </si>
  <si>
    <t>Pakiet 18</t>
  </si>
  <si>
    <t xml:space="preserve">Zestaw serwet do artroskopii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</si>
  <si>
    <t xml:space="preserve">Zestaw serwet do artroskopii barku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</si>
  <si>
    <t xml:space="preserve">Zestaw serwet uniwersalnych 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</si>
  <si>
    <t xml:space="preserve">Zestaw ginekologiczny, 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</si>
  <si>
    <t>Kateter do embolektomii, i trombektomii jednokanałowy,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3F /80, 4F/80, 5F/80</t>
  </si>
  <si>
    <t xml:space="preserve">DREN T-KHER - przeznaczony do drenażu dróg żółciowych, transparentny wykonany z biokompatybilnego silikonu , atraumatyczne miękkie zakończenie drenu, pasek kontrastujący w RTG z łącznikiem i workiem 800ml, pakowany podwójnie, jednorazowego użycia.
ROZMIAR: CH 12 CH 14CH 16CH 18CH 20CH
</t>
  </si>
  <si>
    <t>Blok Operacyjny</t>
  </si>
  <si>
    <t>Pakiet nr 19</t>
  </si>
  <si>
    <t>Pakiet nr 20</t>
  </si>
  <si>
    <t xml:space="preserve">Stapler liniowy z nożem, wymiennymi ładunkami, jednorazowego użytku,
do tkanki normalnej (wysokość zszywki 3,8 mm) i grubej (wysokość zszywki 4,5 mm),
cztery rzędy tytanowych zszywek o średnicy 0,23 mm, długość linii szwu 61 mm,
automatyczny mechanizm zabezpieczający,mechanizm krzywkowy dla równomiernego formowania zszywek, zapewniającego hemostazę i szczelność zespolenia, zszywki formowane w kształcie litery B ROZMIAR: 60L, 80L, 100L
</t>
  </si>
  <si>
    <t xml:space="preserve">Ładunek do staplera liniowego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</si>
  <si>
    <t xml:space="preserve">Stapler liniowy z nożem, jednorazowego użytku, z indeksem U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formowane w kształcie litery B ROZMIAR: 60L,75L,90L
</t>
  </si>
  <si>
    <t xml:space="preserve">Ładunek do staplera liniowego z nożem, z indeksem U jednorazowego użytku, do tkanki normalnej (wysokość zszywki 3,8 mm) i grubej (wysokość zszywki 4,5 mm), cztery rzędy tytanowych zszywek o średnicy 0,23 mm, długość linii szwu 81 mm, skrzydełka w części proksymalnej dla ułatwienia wymiany ładunków.
ROZMIAR: 60L, 75L, 90L
</t>
  </si>
  <si>
    <t xml:space="preserve">StapJer okrężny jednorazowego użytku, podgięty,
z manualną kompresją tkanki w zakresie 1 - 2,3 mm, ze 180 stopniowym oknem obserwacji poziomu kompresji, dwa rzędy tytanowych zszywek o wysokości 5,0 mm, pokrętło z dwoma skrzydełkami dla lepszej kontroli, automatycznie zwalniana blokada spustu,
ROZMIARY: od 29mm do 32 mm
</t>
  </si>
  <si>
    <t>Stapler skórny jednorazowego użytku, załadowany 35 zszywkami ze stali chirurguicznej, zszywka szeroka (wys.7 mm; szer. 4 mm, średnica drutu 0,6 mm}</t>
  </si>
  <si>
    <t>Klipsy polimerowe niewchłanialne, rozmiar M/L zamykające naczynia od 3 do 10 mm, pakowane w sterylne zasobniki po 6 szt. w magazynku.</t>
  </si>
  <si>
    <t>Klipsy polimerowe niewchłanialne, rozmiar L zamykające naczynia od 5 do 13 mm, pakowane w sterylne zasobniki po 6 szt. w magazynku.</t>
  </si>
  <si>
    <t>TROKAR jednorazowego użycia, llmm długość lOOmm, z przezierną kaniulą i kierunkowym metalowym ostrzem w bezpiecznej osłonie, wskaźnik położenia ostrza</t>
  </si>
  <si>
    <t>Monitorowanie, linie , pułapki</t>
  </si>
  <si>
    <t>Ostrza do strzygarki Bd Surgical Clipper</t>
  </si>
  <si>
    <t>Strzykawka enteralna z koncówką typu Enfit 60ml</t>
  </si>
  <si>
    <t>Łącznik do sondy żoładkowej Freka Ebfit/ENLock Step adaptor , opakowanie po 15 szt</t>
  </si>
  <si>
    <t>Uchwyt jednorazowego użytku , opakowanie po 250szt , wykonane z przezroczystego tworzywa sztucznego, pozwalają kontrolować przepływ krwi podczas pobierania.</t>
  </si>
  <si>
    <t xml:space="preserve">Adapter Typu Luer z zaworem opakowanie  po 100szt, do podciśnieniowych systemów pobierania krwi.
</t>
  </si>
  <si>
    <t>Bezpieczna Igła motylkowa GBO z holderem Vacuette (Grainer), 21G (0,8x19mm) z wężykiem 7,5” (19cm)</t>
  </si>
  <si>
    <t>Nr katalogowy</t>
  </si>
  <si>
    <t>nr katalogowy</t>
  </si>
  <si>
    <t>Nr karalogowy</t>
  </si>
  <si>
    <t xml:space="preserve">Nr katalogowy </t>
  </si>
  <si>
    <t xml:space="preserve">Elektroda </t>
  </si>
  <si>
    <t xml:space="preserve">Elektroda neutralna dzielona , dla dorosłych , jednorazowego uzytku z przyłączem, bez kabla przyłączeniowego, pierścień ekwipotencjalny 23cm3, powierzchnia 85cm2, czytelne piktogramy , naklejki TAG, pakowane po 5 szt w opakowaniu , opakowanie zbiorcze po 50szt . Kompatybilne z datermią elektorchirurgiczną FIRMY ERBE </t>
  </si>
  <si>
    <t>Rurki łączące filtr oddechowy i rurkę tracheostomijną z respiratorem ( przestrzeń martwa)</t>
  </si>
  <si>
    <t>Pakiet nr 12</t>
  </si>
  <si>
    <t>Pakiet 17</t>
  </si>
  <si>
    <t>Pakiet nr 21</t>
  </si>
  <si>
    <t>Rurka doodbytnicza z centralnym otworem+ 2 otwory boczne,jednorazowego użycia - dziecięca, opakowanie 5 szt.</t>
  </si>
  <si>
    <t>Ostrza do strzygarki</t>
  </si>
  <si>
    <t>Kaniula do cewnikowania żył obwodowych z portem, wyposażona w system zabezpieczający przed zakłuciami,igła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rormiar 22 G 0,9 x 25 mm</t>
  </si>
  <si>
    <t>Pakiet 22</t>
  </si>
  <si>
    <t>Poliuretanowy opatrunek do mocowania venflonów,samoprzylepny,wodoodporny,transparentny,chroniący przed zakażeniem,umożliwia stałą kontrolę miejsca wkłucia bez odklejania opatrunku. rozmiar 7,5x8,5cm.opakowanie 50 szt.</t>
  </si>
  <si>
    <t>Maska operacyjna włókninowa, trójwarstwowa z efekywnością filtracji min. 98% , usztywniający element na nosie, zaczepy na gumkę,op.=50 szt.</t>
  </si>
  <si>
    <t>op.</t>
  </si>
  <si>
    <t>Maska tlenowa z rezerwuarem tlenu dla dorosłych</t>
  </si>
  <si>
    <t>Strzykawka insulinowa 1 ml  z igłą 0.4x13jałowa, skalowana 40j./1 ml. Tłok ściśle przylegający do ścian strzykawki o płynnym przesuwie 1op.=50szt.</t>
  </si>
  <si>
    <t xml:space="preserve">Endobag laparoskopowy, pojemność 200ml,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</si>
  <si>
    <t xml:space="preserve">Endobag laparoskopowy, pojemność 800ml,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</si>
  <si>
    <t>Butelka z wąską szyjką dla noworodków i niemowląt,jednorazowa,sterylna,pasuje do wszysktich smoczków typu standard,bez smoczka, nie zawiera bisffenolu A (BPA) poj,60-100 ml,kolorowa skala,</t>
  </si>
  <si>
    <t xml:space="preserve">Anestetyczna maska twarzowa, winylowa, jednokrotnego użycia, bez latexu z nadmuchiwaną poduszką powietrzną i zaworem do regulacji, rozmiar 3, 4, 5  </t>
  </si>
  <si>
    <t>Anestetyczna maska twarzowa dla noworodków,rozmiar 0,okrągła,dobrze przylegający mankiet nie wymagający napełnienia,sterylna,jednorazowego użycia</t>
  </si>
  <si>
    <t>Nożyczki laparoskopowe,sterylne, śr. 5mm,typ METZENBAUM-zagięte,wyposażone w kanał płuczący oraz 4 mm port do koagulacji,kanał płuczący umieszczony przy pokrętle,zatyczka silikonowa zamykająca kanał płuczacy,możliwość kilkukrotnej sterylizacji w autoklawie,wymagany wskaźnik ilości sterylzacji.</t>
  </si>
  <si>
    <t>Uchwyt elektrody monopolarnej z dwoma przyciskami,standard,śr.4 mm,z kablem przyłączeniowym o długości 4 m,kompatybilny z elektrokoagulacją firmy ERBE</t>
  </si>
  <si>
    <t xml:space="preserve">Kleszcze chwytajace do endoskopu ząb szczura 2,5 mm x 2300 mm, jednorazowego użytku, sterylne,pozwalające na płynne przechodzenie przez kanał roboczy endoskopu,zintegrowany uchwyt,
</t>
  </si>
  <si>
    <t xml:space="preserve">Kleszcze chwytające do endoskopu czteroramienne, śr.2,4 mm x 2300 mm, jednorazowego użytku,sterylne
</t>
  </si>
  <si>
    <t>Kleszczyki biopsyjne do endoskopu,śr.2,3 mm x 2300 mm,sterylne,jednorazowego użytku,ergonomiczny uchwyt</t>
  </si>
  <si>
    <t>Pętla do polipectomi,sterylna,jednorazowego użycia, śr. pętli 15 mm, dł 2300 mm</t>
  </si>
  <si>
    <t>Pętla do polipectomi,sterylna,jednorazowego użycia, śr. pętli 20 mm, dł 2300 mm</t>
  </si>
  <si>
    <t>Klipsownica hemostatyczna obrotowa do endoskopu,szerokość rozwarcia 16 mm, śr. 2,6 mm dł.2300 mm, sterylna,jednorazowego użycia</t>
  </si>
  <si>
    <t>Szczotka czyszcząca kanał roboczy + zawór,jednorazowego użycia,2 główki śr. 5/10, długośc 2300 mm</t>
  </si>
  <si>
    <t>Ustnik do gastroskopu jednorazowego użycia, rozmiar M z paskiem mocującym.</t>
  </si>
  <si>
    <t>worek samorozprężalny resuscytator dla dorosłych  silikonowy,wielorazowego użycia</t>
  </si>
  <si>
    <t>Lp.</t>
  </si>
  <si>
    <t>Endoskopia i laparoskop</t>
  </si>
  <si>
    <t>Pakiet nr 2</t>
  </si>
  <si>
    <t>Pakiet nr 3</t>
  </si>
  <si>
    <t>Pakiet nr 4</t>
  </si>
  <si>
    <t>Pakiet nr 5</t>
  </si>
  <si>
    <t>Pakiet nr 6</t>
  </si>
  <si>
    <t>Pakiet nr 7</t>
  </si>
  <si>
    <t>Pakiet nr 8</t>
  </si>
  <si>
    <t>Pakiet nr 9</t>
  </si>
  <si>
    <t>Pakiet nr 10</t>
  </si>
  <si>
    <t>Pakiet nr 15</t>
  </si>
  <si>
    <t>Pakiet nr 17</t>
  </si>
  <si>
    <t>Pakiet nr 18</t>
  </si>
  <si>
    <t>Pakiet nr 22</t>
  </si>
  <si>
    <t>Netto</t>
  </si>
  <si>
    <t>Brutto</t>
  </si>
  <si>
    <t>Łącznie</t>
  </si>
  <si>
    <t>Pojemnik do dobowej zbiórki moczu, wykonany z plastiku, 2,5 litra pojemności ,do sertayzlizacji, wielkokrotnego uzytku</t>
  </si>
  <si>
    <t>Ostrza wymienne sterylne ze stali węglowej z widocznym rzeczywistym rysunkiem ostrza na opakowaniu jednostkowym. Nazwa producenta i rozmiar wygrawerowane bezpośrednio na ostrzu, op=100 szt, rozmiar15</t>
  </si>
  <si>
    <t>Igła do znieczulenia podpajęczynówkowego typu Pencil Point z igłą prowadzącą, jałowa, indywidualnie pakowana, bez silikonu, oznaczenie barwne, rozmiar 26Gx90mm</t>
  </si>
  <si>
    <t>Igła do znieczulenia podpajęczynówkowego typu Pencil Point z iglą prowadzącą, jałowa, indywidualnie pakowana, bez silikonu,oznaczenie barwne, rozmiar 27Gx90mm</t>
  </si>
  <si>
    <t>Igła do znieczulenia podpajęczynówkowego typu Pencil Point z igłą prowadzącą, jałowa, indywidualnie pakowana, bez silikonu,oznaczenie barwne, rozmiar 27Gx120mm</t>
  </si>
  <si>
    <t xml:space="preserve">Igła do wkłuć podpajęczych typu Spinal  bez prowadnicy, jałowa, indywidualnie pakowana, bez silikonu, oznaczenie barwne, rozmiar 26Gx3½  (0,45x88 mm )  </t>
  </si>
  <si>
    <t xml:space="preserve">Igła do wkłuć podpajęczych typu Spinal  bez prowadnicy, jałowa, indywidualnie pakowana, bez silikonu, oznaczenie barwne, rozmiar 25Gx88mm </t>
  </si>
  <si>
    <t>Igła do punkcji lędźwiowych jałowa, pakowana indywidualnie, bez silikonu, oznaczenie barwne, rozmiar 22Gx90mm</t>
  </si>
  <si>
    <t>Igła do punkcji lędźwiowych jałowa, pakowana indywidualnie, bez silikonu, oznaczenie barwne, rozmiar 22Gx120mm</t>
  </si>
  <si>
    <t>Igła do znieczulenia podpajeczynówkowego typ standard 18Gx90mm, jałowa , indywidualnie pakowana.</t>
  </si>
  <si>
    <t>PAKIET NR 3            kaniule typu Venflon, korki</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</si>
  <si>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26Gx3/4,0,6x19mm</t>
  </si>
  <si>
    <t>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 26GA,0,6x19mm, przepływ 13ml/min, typ Neoflon</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</si>
  <si>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24G3/4,0,7x19mm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</si>
  <si>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22Gx1" 0,9x25mm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</si>
  <si>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20GA 1,1x40mm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</si>
  <si>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18G13/4, 1,3x45</t>
  </si>
  <si>
    <t>Kaniula do cewnikowania żył obwodowych z portem, igła ze stali nierdzewnej zakończona trójkątnym ostrzem, cewnik wykonany z PTFE, elastyczne skrzydełka mocujące, łącznik typu Luer-Lock,rozmiar oznaczony kolorystycznie, pakowana indywidualnie, bez latexu, sterylna, termin ważności 5 lat od daty sterylizacji, rozmiar: 18GA, 1,3x45mm</t>
  </si>
  <si>
    <t>Kaniula do cewnikowania żył obwodowych z portem,wyposażona w system zabezpieczający przed zakłuciami,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20 G  1,1 x 40 mm</t>
  </si>
  <si>
    <t>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 0,7 x 19 24 G typ Neoflon</t>
  </si>
  <si>
    <t>Flocare® Zestaw do pompy Flocare® 800 do worków i butelek, to zestaw do żywienia dojelitowego z końcówką ENFit®, służący do połączenia worków/butelek/butelek OpTri z dietą i ze zgłębnikiem. Wyrób medyczny.
Umożliwia żywienie pacjenta metodą ciągłego wlewu przy użyciu pompy do żywienia dojelitowego Flocare® 800.</t>
  </si>
  <si>
    <t>Flocare® Zestaw do pompy Flocare® Infinity™, do worków, to zestaw do żywienia dojelitowego z końcówką ENFit®, służący do połączenia worków/butelek OpTri z dietą i ze zgłębnikiem. Umożliwia żywienie pacjenta metodą ciągłego wlewu przy użyciu pompy Flocare® Infinity™. Wyrób medyczny.</t>
  </si>
  <si>
    <t>Flocare® Zestaw grawitacyjny, do worków, to zestaw do żywienia dojelitowego z końcówką ENFit®, służący do połączenia worków/butelek OpTri z dietą i ze zgłębnikiem. Wyrób medyczny.
Umożliwia żywienie pacjenta metodą ciągłego wlewu metodą grawitacyjną.</t>
  </si>
  <si>
    <t>Cewnik jałowy do odsysania górnych dróg oddech:  1 otwór centralny i 2 naprzeciwległe otwory boczne , kolorowy półprzezroczysty konektor oznaczający rozmiar cewnika,               Nr 4F/40</t>
  </si>
  <si>
    <t>Cewnik jałowy do odsysania górnych dróg oddech:  1 otwór centralny i 2 naprzeciwległe otwory boczne , kolorowy półprzezroczysty konektor oznaczający rozmiar cewnika,               Nr 6F/40</t>
  </si>
  <si>
    <t>Cewnik jałowy do odsysania górnych dróg oddech:  1 otwór centralny i 2 naprzeciwległe otwory boczne , kolorowy półprzezroczysty konektor oznaczający rozmiar cewnika,             Nr8F/40</t>
  </si>
  <si>
    <t>Cewnik jałowy do odsysania górnych dróg oddech:  1 otwór centralny i 2 naprzeciwległe otwory boczne , kolorowy półprzezroczysty konektor oznaczający rozmiar cewnika.                   Nr 10F/40</t>
  </si>
  <si>
    <t xml:space="preserve">Cewnik jałowy do odsysania górnych dróg oddech:  1 otwór centralny i 2 naprzeciwległe otwory boczne , kolorowy półprzezroczysty konektor oznaczający rozmiar cewnika.                  Nr 12F/60 </t>
  </si>
  <si>
    <t xml:space="preserve">Cewnik jałowy do odsysania górnych dróg oddech:  1 otwór centralny i 2 naprzeciwległe otwory boczne , kolorowy półprzezroczysty konektor oznaczający rozmiar cewnika.               Nr 14F/60  </t>
  </si>
  <si>
    <t xml:space="preserve"> Cewnik jałowy do odsysania górnych dróg oddech:  1 otwór centralny i 2 naprzeciwległe otwory boczne , kolorowy półprzezroczysty konektor oznaczający rozmiar cewnika.                Nr 16F/60  </t>
  </si>
  <si>
    <t>Cewnik jałowy do odsysania górnych dróg oddech:  1 otwór centralny i 2 naprzeciwległe otwory boczne , kolorowy półprzezroczysty konektor oznaczający rozmiar cewnika.                   Nr 18F/60</t>
  </si>
  <si>
    <t>Cewnik urologiczny Foley, silikonowany, dwudrożny z balonem standardowy, pediatryczny, z zastawką plastikową,, pojemność balonu 3ml, sterylny oznaczenie kolorystyczne rozmiaru, pakowanie podwójne: folia ipapier-folia, rozmiar 8</t>
  </si>
  <si>
    <t>Cewnik urologiczny Foley, silikonowany, dwudrożny z balonem standardowy, pediatryczny, z zastawką plastikową,, pojemność balonu 3ml, sterylny, oznaczenie kolorystyczne rozmiaru, pakowanie podwójne: folia i papier-folia, rozmiar 10</t>
  </si>
  <si>
    <t>Cewnik urologiczny Foley, silikonowany, dwudrożny z balonem standardowy,z zastawką plastikową, pojemność balonu 10ml, sterylny, oznaczenie kolorystyczne rozmiaru, pakowanie podwójne: folia i papier-folia, rozmiar 12, dł 400mm</t>
  </si>
  <si>
    <t>Cewnik urologiczny Foley, silikonowany, dwudrożny z balonem standardowy,z zastawką plastikową, pojemność balonu 10ml, sterylny, oznaczenie kolorystyczne rozmiaru, pakowanie podwójne: folia i papier-folia, rozmiar 14, dł 400mm</t>
  </si>
  <si>
    <t>Cewnik urologiczny Foley, silikonowany, dwudrożny z balonem standardowy,z zastawką plastikową, pojemność balonu 10ml, sterylny, oznaczenie kolorystyczne rozmiaru, pakowanie podwójne: folia i papier-folia, rozmiar 16, dł 400mm</t>
  </si>
  <si>
    <t>Cewnik urologiczny Foley, silikonowany, dwudrożny z balonem standardowy,z zastawką plastikową, pojemność balonu 10ml, sterylny, oznaczenie kolorystyczne rozmiaru, pakowanie podwójne: folia i papier-folia, rozmiar 18, dł 400mm</t>
  </si>
  <si>
    <t>Cewnik urologiczny Foley, silikonowany, dwudrożny z balonem standardowy,z zastawką plastikową, pojemność balonu 10ml, sterylny, oznaczenie kolorystyczne rozmiaru, pakowanie podwójne: folia i papier-folia, rozmiar 20, dł 400mm</t>
  </si>
  <si>
    <t>Cewnik urologiczny Foley, silikonowany, dwudrożny z balonem standardowy,z zastawką plastikową, pojemność balonu 10ml, sterylny, oznaczenie kolorystyczne rozmiaru, pakowanie podwójne: folia i papier-folia, rozmiar 22, dł 400mm</t>
  </si>
  <si>
    <t>Cewnik urologiczny Foley, silikonowany, dwudrożny z balonem standardowy,z zastawką plastikową, pojemność balonu 10ml, sterylny, oznaczenie kolorystyczne rozmiaru, pakowanie podwójne: folia i papier-folia, rozmiar 24, dł 400mm</t>
  </si>
  <si>
    <t>Cewnik Nelatona , posiadający kolorowy półprzezroczysty konektor oznaczający rozmiar cewnika 6 F – 35 - 40 cm</t>
  </si>
  <si>
    <t>Cewnik Nelatona , posiadający kolorowy półprzezroczysty konektor oznaczający rozmiar cewnika 8 F – 35 - 40 cm</t>
  </si>
  <si>
    <t>Cewnik Nelatona , posiadający kolorowy półprzezroczysty konektor oznaczający rozmiar cewnika 10 F – 35 - 40 cm</t>
  </si>
  <si>
    <t>Cewniki Tiemanna posiadający kolorowy półprzezroczysty konektor oznaczający rozmiar cewnika : 10F/40cm</t>
  </si>
  <si>
    <t>Cewniki Tiemanna posiadający kolorowy półprzezroczysty konektor oznaczający rozmiar cewnika : 12F/40cm</t>
  </si>
  <si>
    <t>Cewniki Tiemanna posiadający kolorowy półprzezroczysty konektor oznaczający rozmiar cewnika:  14F/40cm</t>
  </si>
  <si>
    <t>Cewniki Tiemanna posiadający kolorowy półprzezroczysty konektor oznaczający rozmiar cewnika: 16F/40cm</t>
  </si>
  <si>
    <t>Cewniki Tiemanna posiadający kolorowy półprzezroczysty konektor oznaczający rozmiar cewnika : 18F/40cm</t>
  </si>
  <si>
    <t xml:space="preserve">Cewnik Pezzer,  o rozmiarach:      32F/35 cm                </t>
  </si>
  <si>
    <t xml:space="preserve">Zgłębnik żołądkowy  wyposażony w zatyczkę  oraz łącznik redukcyjny Luer: 14Fr/800 , średnica kodowana kolorem konektora </t>
  </si>
  <si>
    <t xml:space="preserve">Zgłębnik żołądkowy wyposażony w zatyczkę  oraz łącznik redukcyjny Luer: : 16F/800 , średnica kodowana kolorem konektora  </t>
  </si>
  <si>
    <t xml:space="preserve">Zgłębnik żołądkowy wyposażony w zatyczkę  oraz łącznik redukcyjny Luer:: 18Fr/800 , śerdnica kodowana kolorem konektora  </t>
  </si>
  <si>
    <t xml:space="preserve">Zgłębnik żołądkowy wyposażony w zatyczkę  oraz łącznik redukcyjny Luer: : 20F/1000 śerdnica kodowana kolorem konektora  </t>
  </si>
  <si>
    <t xml:space="preserve">Zgłębnik żołądkowy :wyposażony w zatyczkę  oraz łącznik redukcyjny Luer: 22F/1000 śerdnica kodowana kolorem konektora </t>
  </si>
  <si>
    <t>Cewnik do podawania tlenu przez nos „wąsy”, długość 1400 mm , opakowanie folia – papier</t>
  </si>
  <si>
    <t>Końcówka do odsysania  pola operacyjnego z przewodem  ssącym, bez  kontroli ssania, pakowane  folia - papier:-typ  perforowany - rozmiar 8 dł min, dł min 3m</t>
  </si>
  <si>
    <t>Rurka ustno-gardłowa Guadel wykonana ze średnio sztywnego, nietoksycznego polietylenu opakowanie papier - folia: nr 2, kolorowa ztyczka ułatwiająca identyfikacę </t>
  </si>
  <si>
    <t>Rurki intubacyjne sterylne z dobrze przylegającym mankietem niskociśnieniowym, zbrojone, silikonowane w rozmiarze : nr7,5</t>
  </si>
  <si>
    <t>Rurka tracheostomijna z niskociśnieniowym balonem uszczelniającym, wykonana z PCV, sterylna, miękkie  gładkie skrzydełka szyldu z prowadnicą i tasiemką mocującą, linia Rtg na całej długości:   nr 7</t>
  </si>
  <si>
    <t>Sztuczny nos do tracheostomii z konektorem drenu do tlenu.</t>
  </si>
  <si>
    <t>Łącznik prosty do drenów  z dwiema końcówkami stożkowymi, śr zewn. końcówek 5 mm- sterylne schodkowy</t>
  </si>
  <si>
    <t xml:space="preserve">Łącznik zwężany do drenów do odsysania, schodkowy </t>
  </si>
  <si>
    <t xml:space="preserve">Łącznik do cewników gładki </t>
  </si>
  <si>
    <t>Zatyczka do sondy</t>
  </si>
  <si>
    <t>Filtr Mini - Spike ( zielony), wyposażony w filtr bakteryjny              0,45 µm, koreczek zamykający oraz zastawkę antyzwrotną</t>
  </si>
  <si>
    <t xml:space="preserve">Kateter do odsysania ran typu Redon, wykonany z PVC, linia RTG na całej długości cewnika, dł 70cm, nie zwijany, otwory do odbierania wydzieliny na dł 10 cm, opakowanie indywidualne, jałowy, rozmiar : 10F, 12F, 14F, 1op=30szt       </t>
  </si>
  <si>
    <t>Transofix - krótki kolec przelewowy służący do bezpiecznego oraz szczelnego połączenia dwóch pojemników, o dużej średnicy wewnętrznej i dużym uchwycie kołnierzy, pasujący do wejścia o średnicy 6,3mm. Sterylny, opakowanie zbiorcze 50szt.</t>
  </si>
  <si>
    <t>Butelka wysokociśnieniowa,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</si>
  <si>
    <t xml:space="preserve">Kateter do drenażu klatki piersiowej z trokarem, z linia widoczną w RTG, z mandrynem, ze ściętą końcówką, z gładkim zakończeniem zapobiegającym uszkodzeniu tkanek, z eliptycznymi oczkami redukującymi ryzyko urazów, w rozmiarach: 24F/40cm  </t>
  </si>
  <si>
    <t>Zestaw do kaniulacji dużych naczyń- dwukanałowy, z prostymi igłami, śr. 7F dł. 20 cm, światło wewnętrzne 16GA/16GA z prowadnicą tytanowo- niklowąz rozszerzaczem 8Fx12cm, prostą igłą 18Gx7cm, strzykawką 10ml, skalpelem, motylkiem z zaciskiem</t>
  </si>
  <si>
    <t>Plaster do mocowania venflonów, sterylny, hipoalergiczny z wkładką nad wkłuciem pochłaniającą wysięk i wysuszającąranę, podkładka pod skrzydełka kaniuli, wykonany z włókniny przepuszczającej powietrze i dobrze przylegającej do skóry, rozmiar 7,6x5,1mm 1op=100szt.</t>
  </si>
  <si>
    <t>Okleina do wkłuć centralnych transparentna, rozmiar 10x12cm. pakowana pojedynczo</t>
  </si>
  <si>
    <t>Zestaw podstawowy do nadłonowego drenażu pęcherza moczowego (CYSTOFIX)z cewnikiem wykonanym z PUR dł65 cm, zacisk ślizgowy, kolorowe znaczniki długości, otwory boczne, płytka mocująca cewnik do skóry, worek na mocz 1,5 l</t>
  </si>
  <si>
    <t>Kateter HSG/SIS , dwukanałowy z balonem uszczelniającym, jednorazowy, sterylny</t>
  </si>
  <si>
    <t>Kateter do odsysania ran typu Redon, wykonany z PVC, linia RTG na całej długości cewnika, dł 70cm, nie zwijany, otwory do odbierania wydzieliny na dł 10 cm, opakowanie indywidualne, jałowy, rozmiar :  16F</t>
  </si>
  <si>
    <t>Kateter do odsysania ran typu Redon, wykonany z PVC, linia RTG na całej długości cewnika, dł 70cm, nie zwijany, otwory do odbierania wydzieliny na dł 10 cm, opakowanie indywidualne, jałowy, rozmiar :  28F:24F pakowane po 30szt</t>
  </si>
  <si>
    <t>Kateter do odsysania ran typu Redon, wykonany z PVC, linia RTG na całej długości cewnika, dł 70cm, nie zwijany, otwory do odbierania wydzieliny na dł 10 cm, opakowanie indywidualne, jałowy, rozmiar :  34F</t>
  </si>
  <si>
    <t>Kateter do odsysania ran typu Redon, wykonany z PVC, linia RTG na całej długości cewnika, dł 70cm, nie zwijany, otwory do odbierania wydzieliny na dł 10 cm, opakowanie indywidualne, jałowy, rozmiar :  38F i 40F po 100szt</t>
  </si>
  <si>
    <r>
      <t xml:space="preserve">Rurki intubacyjne sterylne , silikonowane powierzchniowo , posiadające opakowanie utrzymujące anatomiczny kształt rurki, zgrzewy punktowe, jałowe , </t>
    </r>
    <r>
      <rPr>
        <u val="single"/>
        <sz val="11"/>
        <rFont val="Calibri"/>
        <family val="2"/>
      </rPr>
      <t>bez mankietu , nr 2-</t>
    </r>
  </si>
  <si>
    <r>
      <t xml:space="preserve">Rurki intubacyjne sterylne , silikonowane powierzchniowo , posiadające opakowanie utrzymujące anatomiczny kształt rurki, zgrzewy punktowe, jałowe , </t>
    </r>
    <r>
      <rPr>
        <u val="single"/>
        <sz val="11"/>
        <rFont val="Calibri"/>
        <family val="2"/>
      </rPr>
      <t>bez mankietu , nr 2,5</t>
    </r>
  </si>
  <si>
    <r>
      <t xml:space="preserve">Rurki intubacyjne sterylne , silikonowane powierzchniowo , posiadające opakowanie utrzymujące anatomiczny kształt rurki, zgrzewy punktowe, jałowe , </t>
    </r>
    <r>
      <rPr>
        <u val="single"/>
        <sz val="11"/>
        <rFont val="Calibri"/>
        <family val="2"/>
      </rPr>
      <t>bez mankietu , nr 3</t>
    </r>
  </si>
  <si>
    <r>
      <t xml:space="preserve">Rurki intubacyjne sterylne , silikonowane powierzchniowo , posiadające opakowanie utrzymujące anatomiczny kształt rurki, zgrzewy punktowe, jałowe , </t>
    </r>
    <r>
      <rPr>
        <u val="single"/>
        <sz val="11"/>
        <rFont val="Calibri"/>
        <family val="2"/>
      </rPr>
      <t>bez mankietu , nr 3,5</t>
    </r>
  </si>
  <si>
    <r>
      <t xml:space="preserve">Rurki intubacyjne sterylne , silikonowane powierzchniowo , posiadające opakowanie utrzymujące anatomiczny kształt rurki, zgrzewy punktowe, jałowe , </t>
    </r>
    <r>
      <rPr>
        <u val="single"/>
        <sz val="11"/>
        <rFont val="Calibri"/>
        <family val="2"/>
      </rPr>
      <t>bez mankietu , nr 4</t>
    </r>
  </si>
  <si>
    <r>
      <t xml:space="preserve">Rurki intubacyjne sterylne , silikonowane powierzchniowo , posiadające opakowanie utrzymujące anatomiczny kształt rurki zgrzewy punktowe, jałowe , </t>
    </r>
    <r>
      <rPr>
        <u val="single"/>
        <sz val="11"/>
        <rFont val="Calibri"/>
        <family val="2"/>
      </rPr>
      <t>bez mankietu , nr 4,5</t>
    </r>
  </si>
  <si>
    <r>
      <t xml:space="preserve">Rurki intubacyjne sterylne , silikonowane powierzchniowo , posiadające opakowanie utrzymujące anatomiczny kształt rurki zgrzewy punktowe, jałowe , </t>
    </r>
    <r>
      <rPr>
        <u val="single"/>
        <sz val="11"/>
        <rFont val="Calibri"/>
        <family val="2"/>
      </rPr>
      <t>bez mankietu , nr 5,0</t>
    </r>
  </si>
  <si>
    <t>Elektroda EKG jednokrotnego użytku dla dorosłych na bazie pianki polietylenowej, żel stały,  średnica 50mm,czujnik Ag/AgCl, termin ważności 24 miesiące od daty produkcji, elastyczna, wodoodporna, wodoszczelna, nie zawierająca latexu i PVC, hypoalergiczny klej w opakowaniu 50 szt.</t>
  </si>
  <si>
    <t>Elektroda EKG holter jednorazowego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</si>
  <si>
    <t>Papier do Ekg w rozmiarze 112mm x 25 m</t>
  </si>
  <si>
    <t>Papier do KTG 143 x 150 x 300 do aparatu OXFORD TEAM</t>
  </si>
  <si>
    <t>Papier USG do drukarki Mitsubihi elektrik K61B, 110x20mm, 1op=4szt</t>
  </si>
  <si>
    <t>Żel do USG bezbarwny, neutralny odczyn PH,właściwe przewodnictwo ultradźwięków, odporny na wysychanie bez substancji wpływających niekorzystnie na żywotność głowicy USG, dobra przyczepność i brak spływania żelu podczas badsania, o poj. 0,5 litra</t>
  </si>
  <si>
    <t>Czepek chirurgiczny włókninowy w kształcie beretu, ściągnięty delikatnie nie uciskającą bezlateksową gumką, przepuszczający powietrze, kolor zielony lub niebieski, jednorazowego użycia</t>
  </si>
  <si>
    <t>Maska operacyjna włókninowa, trójwarstwowa z efekywnością filtracji min. 98% , usztywniający element na nosie, wiązana na troki, kolor zielony lub niebieski ,op.=50szt.</t>
  </si>
  <si>
    <t>Podkład w rolce z dwuwarstwowej wytrzymałej celulozy, jednokrotnego użycia, kolor biały, rozmiar 50cmx50m</t>
  </si>
  <si>
    <t>Koszula jednorazowa dla pacjenta z nieprześwitującej włokniny, krótki rękaw, wkładana przez głowę pod szyją wycięcie w kształcie litery V, krótki rękaw, rozmiar:  XL, XXL</t>
  </si>
  <si>
    <t>Szyna usztywniająca Kramera, rozmiar;1000mmx 70 mm</t>
  </si>
  <si>
    <t>Szyna Zimmera -aluminiowa szyna do unieruchamiania palców z wyściółką,rozmiar 500x20mm</t>
  </si>
  <si>
    <t>Obwód oddechowy jednorazowy do aparatu do respiratora transportowego, ( jednorurowy obwód do wentylatora Pneupac para PACplus z wewnętrzną linią do monitorowania ciśnienia , filtrem in- Line i nasadką odchylającą strumień powietrza wydychanego )</t>
  </si>
  <si>
    <t>Filtr oddechowy, wirusowo-bakteriobójczy, skuteczność min 99,999%, port do kapnografii zamknięty zatyczką, z wkładem hydrofobowym, zakres objętości oddechowej 300-1500ml, jałowy, pakowany pojedynczo, kolor biały</t>
  </si>
  <si>
    <t>Zestaw Drentech Variant Redax do drenażu opłucnej dla dorosłych i dzieci, wyposazone w komore zbiorcza zawór wodny ( lub zastawkę)i regulator do siły kontroli ssania</t>
  </si>
  <si>
    <t>Przyrząd do przetaczania płynów infuzyjnych sterylny,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dren,opakowanie typu blister-pack. Termin ważności min 3 lata</t>
  </si>
  <si>
    <t xml:space="preserve">Przyrząd do przetaczania krwi TS 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opakowanie pojedyncze typu blister-pack. Termin ważności min. 3 lata. </t>
  </si>
  <si>
    <t>Przedłużacz do pomp infuzyjnych,BURSZTYNOWY, sterylny, dł. 150 cm, wykonany z elastycznego materiału bez możliwości zaginania się z zabezpieczonymi końcówkami typu luer-lock, bez ftalanów, widoczna data ważności na opakowaniu</t>
  </si>
  <si>
    <t>Strzykawka dwuczęściowa, jednorazowego użytku,  posiadająca czytelną i niezmywalną skalę co 0,1ml z pierścieniem zabezpieczającym przed przypadkowym wycofaniem tłoka, pojemność 2 ml z możliwością rozszerzenia do 3 ml, lekko przesuwający się tłok, przezroczysty cylinder pokazujący zawartość sztrzykawki, nazwa producenta wydrukowana na cylindrze, opakowanie jednostkowe typu blister-pack.</t>
  </si>
  <si>
    <t xml:space="preserve">Strzykawka dwuczęściowa, jednorazowego użytku posiadająca czarną skalę co 0,2 ml z pierścieniem zabezpieczającym przed przypadkowym wycofaniem tłoka, pojemność 5 ml z możliwością rozszerzenia do  6ml, lekko przesuwający się tłok, przezroczysty cylinder pokazujący zawartość sztrzykawki, 1op.=100 szt. </t>
  </si>
  <si>
    <t xml:space="preserve">Strzykawka jednorazowego użytku, dwuczęściowa,  posiadająca czarną skalę co 0,5 ml z pierścieniem zabezpieczającym przed przypadkowym wycofaniem tłoka, pojemność 10 ml z możliwością rozszerzenia do 12 ml, lekko przesuwający się tłok w kolorze kontrastującym. Przezroczysty cylinder pokazujący zawartość sztrzykawki,1op.=100 szt. </t>
  </si>
  <si>
    <t xml:space="preserve">Strzykawka jednorazowego użytku, dwuczęściowa,  posiadająca czarną skalę co 1,0ml z pierścieniem zabezpieczającym przed przypadkowym wycofaniem tłoka, pojemność 20ml z możliwością rozszerzenia do 24ml, lekko przesuwający się tłok,  przezroczysty cylinder pokazujący zawartość sztrzykawki, 1op.=50 szt. </t>
  </si>
  <si>
    <t>Strzykawka bursztynowa przystosowana do pomp infuzyjnych 50/60 ml, sterylna, z tłokiem pozwalającym na całkowite opróżnienie zawartości strzykawki, posiadająca podwójną skalę pomiarową oraz podwójne uszczelnienie tłoka.</t>
  </si>
  <si>
    <t>Strzykawka jednorazowego użytku o pojemności 100 ml Janette  posiadająca szczelny, lekko przesuwający się tłok,  podwójną, wyraźną skalę pomiarową oraz podwójne uszczelnienie tłoka. W zestawie dwa łączniki redukcyjne Luer 1op.=50szt.</t>
  </si>
  <si>
    <t xml:space="preserve">Igła iniekcyjna,jednorazowego użycia 0,5x 25  sterylna, ostra, gładka, pakowana pojedynczo-papier i przezroczysta folia typu blister. 1op.=100 szt.          </t>
  </si>
  <si>
    <t xml:space="preserve">Kaniula dożylna jednorazowego użytku typu motylek z elastycznym odpornym na załamanie drenem długości 30 cm, wyposażonym w zamknięcie Luer-Lock 0,6x19 </t>
  </si>
  <si>
    <t>Kranik trójdrożny z drenem 7 cm do prowadzenia terapii dożylnej, prosty tor przepływu płynu w obu kierunkach, jałowy, pakowany indywidualnie, jałowy pakowany indywidualnie</t>
  </si>
  <si>
    <t>Kranik trójdrożny do prowadzenia terapii dożylnej, prosty tor przepływu płynu w obu kierunkach, jałowy, pakowany indywidualnie, jałowy pakowany indywidualnie</t>
  </si>
  <si>
    <t xml:space="preserve">Igła iniekcyjna,jednorazowego użycia 1,2x40  sterylna, ostra, gładka, pakowana pojedynczo-papier i przezroczysta folia typu blister. 1op.=100 szt.          </t>
  </si>
  <si>
    <r>
      <t>Strzykawka trzyczęściowa 50/60 ml przystosowana do pomp infuzyjnych, sterylna, polipropylenowa, końcówka Luer-lock, wyraźna czarna  skala oznaczona co 1mm</t>
    </r>
    <r>
      <rPr>
        <vertAlign val="superscript"/>
        <sz val="11"/>
        <rFont val="Calibri"/>
        <family val="2"/>
      </rPr>
      <t>3</t>
    </r>
    <r>
      <rPr>
        <sz val="11"/>
        <rFont val="Calibri"/>
        <family val="2"/>
      </rPr>
      <t>z cyfrą nadrukowaną co 10cm</t>
    </r>
    <r>
      <rPr>
        <vertAlign val="superscript"/>
        <sz val="11"/>
        <rFont val="Calibri"/>
        <family val="2"/>
      </rPr>
      <t>3</t>
    </r>
    <r>
      <rPr>
        <sz val="11"/>
        <rFont val="Calibri"/>
        <family val="2"/>
      </rPr>
      <t>, rondo tłoka ściśle przylegające do ścian strzykawki o płynnym przesuwie, szczelna, przezroczysta. sterylizowana tlenkiem etylenu z widoczną datą ważności na opakowaniu jednostkowym.Opakowanie jednostkowe typu blister-pack</t>
    </r>
  </si>
  <si>
    <t>Pisak chirurgiczny do znakowania skóry, sterylny.</t>
  </si>
  <si>
    <t>Zestaw do szycia małych ran, sterylny, zawierający metalowe instrumenty jednorazowe, materiał opatrunkowy, serwetę.</t>
  </si>
  <si>
    <t>Osłona na stolik Mayo, wzmocniona, sterylna 80x145cm</t>
  </si>
  <si>
    <t>Fartuch chirurgiczny z włókniny wielowarstwowej zawinięty w serwetę, rękaw zakończony elastycznym mankietem z dzianiny, troki w kartoniku, do zabiegów z małą i średnią ilością płynu, indywidualnie pakowany, jałowy. Rozmiar M, L, XL.</t>
  </si>
  <si>
    <t>Pokrowiec na aparat RTG SUPRA C, rozmiar 100x220, jałowy</t>
  </si>
  <si>
    <t>Serweta jałowa, rozmiar 75x90cm, z centralnym otworem przylepnym, indywidualne opakowanie</t>
  </si>
  <si>
    <t>Serweta jałowa, rozmiar 50x75cm, z centralnym otworem przylepnym, indywidualne opakowanie</t>
  </si>
  <si>
    <t>Serweta zabiegowa sterylna, rozmiar 75x90cm, indywidualne opakowanie</t>
  </si>
  <si>
    <t>Serweta zabiegowa sterylna, rozmiar 50x60cm, indywidualne opakowanie</t>
  </si>
  <si>
    <t>Zestaw do cięcia cesarskiego III 1 serweta na stolik narzędziowy
wzmocniona 150 x 190
1 serweta na stolik Mayo
wzmocniona 80 x 145
1 serweta do cięcia cesarskiego
z torbą na płyny (okno 19 x 24 cm) 315 x
250/200
1 serweta dla noworodka 90 x 105
1 taśma samoprzylepna 10 x 50
4 ręczniki celulozowe 30 x 33</t>
  </si>
  <si>
    <t>Zestaw Porodowy II 1 serweta na stół narzędziowy 100 x 150
1 serweta pod pośladki z dwoma
workami na płyny
90 x 90
1 serweta dla noworodka 87 x 90
1 x serweta nieprzylepna 75 x 75
2 ręczniki celulozowe 30 x 33</t>
  </si>
  <si>
    <t>Pakiet do znieczuleń 1 , Serweta chirurgiczna 50x70, serweta chirurgiczna 60x75 z otworem, komplet z gazy 13N 8W 7,5/7,5 , Chwytak plastikowy 14cm,( kocher, Pean, Opatrunek włók, z wkładem chłonnym 5cmx7,2, Strzykawka 2ml, 5ml, igła iniekcyjna 1,2 i 0.5.</t>
  </si>
  <si>
    <t>Klipsy laparoskopowe, tytanowe, rozmiar M/L, kompatybilne z klipsownicą STORZ, kształt podkowy, przekrój poprzeczny w kształcie serca, pakowane w sterylne zasobniki po 6 szt.</t>
  </si>
  <si>
    <t>Myjka typu rękawica do bezwodnego mycia ciała.Nie wymaga użycia wody oraz spłukiwania.Nasączona preparatem odświeżającym i nawilżającym o neutralnym ph.Możliwość wcześniejszego podgrzania w mikrofali.Jednorazowego użycia.</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</si>
</sst>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s>
  <fonts count="49">
    <font>
      <sz val="11"/>
      <color indexed="8"/>
      <name val="Czcionka tekstu podstawowego"/>
      <family val="2"/>
    </font>
    <font>
      <sz val="10"/>
      <name val="Arial"/>
      <family val="0"/>
    </font>
    <font>
      <sz val="8"/>
      <name val="Czcionka tekstu podstawowego"/>
      <family val="2"/>
    </font>
    <font>
      <sz val="12"/>
      <color indexed="8"/>
      <name val="Czcionka tekstu podstawowego"/>
      <family val="2"/>
    </font>
    <font>
      <sz val="11"/>
      <name val="Calibri"/>
      <family val="2"/>
    </font>
    <font>
      <u val="single"/>
      <sz val="11"/>
      <name val="Calibri"/>
      <family val="2"/>
    </font>
    <font>
      <vertAlign val="superscript"/>
      <sz val="11"/>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b/>
      <sz val="12"/>
      <color indexed="8"/>
      <name val="Calibri"/>
      <family val="2"/>
    </font>
    <font>
      <sz val="11"/>
      <color indexed="8"/>
      <name val="Calibri"/>
      <family val="2"/>
    </font>
    <font>
      <sz val="11"/>
      <color indexed="10"/>
      <name val="Calibri"/>
      <family val="2"/>
    </font>
    <font>
      <sz val="11"/>
      <color indexed="17"/>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305">
    <xf numFmtId="0" fontId="0" fillId="0" borderId="0" xfId="0" applyAlignment="1">
      <alignment/>
    </xf>
    <xf numFmtId="0" fontId="3" fillId="0" borderId="0" xfId="0" applyFont="1" applyAlignment="1">
      <alignment/>
    </xf>
    <xf numFmtId="0" fontId="25" fillId="0" borderId="0" xfId="0" applyFont="1" applyAlignment="1">
      <alignment/>
    </xf>
    <xf numFmtId="0" fontId="25" fillId="0" borderId="10" xfId="0" applyFont="1" applyBorder="1" applyAlignment="1">
      <alignment/>
    </xf>
    <xf numFmtId="184" fontId="25" fillId="0" borderId="10" xfId="0" applyNumberFormat="1" applyFont="1" applyBorder="1" applyAlignment="1">
      <alignment/>
    </xf>
    <xf numFmtId="0" fontId="26" fillId="0" borderId="10" xfId="0" applyFont="1" applyBorder="1" applyAlignment="1">
      <alignment/>
    </xf>
    <xf numFmtId="184" fontId="26" fillId="0" borderId="10" xfId="0" applyNumberFormat="1" applyFont="1" applyBorder="1" applyAlignment="1">
      <alignment/>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horizontal="left" wrapText="1"/>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xf>
    <xf numFmtId="0" fontId="4" fillId="0" borderId="11" xfId="0" applyFont="1" applyBorder="1" applyAlignment="1">
      <alignment horizontal="left" vertical="center" wrapText="1"/>
    </xf>
    <xf numFmtId="0" fontId="4" fillId="34" borderId="11" xfId="0" applyFont="1" applyFill="1" applyBorder="1" applyAlignment="1">
      <alignment horizontal="center" vertical="center"/>
    </xf>
    <xf numFmtId="172" fontId="27" fillId="34" borderId="11" xfId="0" applyNumberFormat="1" applyFont="1" applyFill="1" applyBorder="1" applyAlignment="1">
      <alignment horizontal="center" vertical="center" wrapText="1"/>
    </xf>
    <xf numFmtId="173" fontId="27" fillId="33" borderId="11" xfId="0" applyNumberFormat="1" applyFont="1" applyFill="1" applyBorder="1" applyAlignment="1">
      <alignment horizontal="center" vertical="center" wrapText="1"/>
    </xf>
    <xf numFmtId="9" fontId="27" fillId="33" borderId="11" xfId="0" applyNumberFormat="1" applyFont="1" applyFill="1" applyBorder="1" applyAlignment="1">
      <alignment horizontal="center" vertical="center" wrapText="1"/>
    </xf>
    <xf numFmtId="175" fontId="27" fillId="33" borderId="11" xfId="60" applyFont="1" applyFill="1" applyBorder="1" applyAlignment="1">
      <alignment horizontal="center" vertical="center" wrapText="1"/>
    </xf>
    <xf numFmtId="173" fontId="27" fillId="34" borderId="12" xfId="0" applyNumberFormat="1" applyFont="1" applyFill="1" applyBorder="1" applyAlignment="1">
      <alignment horizontal="center" vertical="center" wrapText="1"/>
    </xf>
    <xf numFmtId="173" fontId="27" fillId="34" borderId="10" xfId="0" applyNumberFormat="1" applyFont="1" applyFill="1" applyBorder="1" applyAlignment="1">
      <alignment horizontal="center" vertical="center" wrapText="1"/>
    </xf>
    <xf numFmtId="172" fontId="4" fillId="34" borderId="11" xfId="0" applyNumberFormat="1" applyFont="1" applyFill="1" applyBorder="1" applyAlignment="1">
      <alignment horizontal="center" vertical="center"/>
    </xf>
    <xf numFmtId="0" fontId="4" fillId="34" borderId="12"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0" xfId="0" applyFont="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xf>
    <xf numFmtId="172" fontId="4" fillId="0" borderId="11" xfId="0" applyNumberFormat="1" applyFont="1" applyFill="1" applyBorder="1" applyAlignment="1">
      <alignment horizontal="center" vertical="center"/>
    </xf>
    <xf numFmtId="9" fontId="27"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4" fillId="0" borderId="10" xfId="0" applyFont="1" applyFill="1" applyBorder="1" applyAlignment="1">
      <alignment vertical="center"/>
    </xf>
    <xf numFmtId="8" fontId="4" fillId="0" borderId="10" xfId="0" applyNumberFormat="1" applyFont="1" applyFill="1" applyBorder="1" applyAlignment="1">
      <alignment horizontal="center" vertical="center"/>
    </xf>
    <xf numFmtId="0" fontId="4" fillId="0" borderId="15" xfId="0" applyFont="1" applyFill="1" applyBorder="1" applyAlignment="1">
      <alignment/>
    </xf>
    <xf numFmtId="0" fontId="4" fillId="0" borderId="10" xfId="0" applyFont="1" applyFill="1" applyBorder="1" applyAlignment="1">
      <alignment/>
    </xf>
    <xf numFmtId="0" fontId="27" fillId="0" borderId="0" xfId="0" applyFont="1" applyAlignment="1">
      <alignment/>
    </xf>
    <xf numFmtId="184" fontId="27" fillId="0" borderId="0" xfId="0" applyNumberFormat="1" applyFont="1" applyAlignment="1">
      <alignment/>
    </xf>
    <xf numFmtId="0" fontId="4" fillId="0" borderId="0" xfId="0" applyFont="1" applyAlignment="1">
      <alignment horizontal="left" wrapText="1"/>
    </xf>
    <xf numFmtId="0" fontId="4" fillId="33" borderId="0" xfId="0" applyFont="1" applyFill="1" applyAlignment="1">
      <alignment/>
    </xf>
    <xf numFmtId="0" fontId="4" fillId="35" borderId="0" xfId="0" applyFont="1" applyFill="1" applyAlignment="1">
      <alignment/>
    </xf>
    <xf numFmtId="175" fontId="27" fillId="33" borderId="0" xfId="60" applyFont="1" applyFill="1" applyAlignment="1">
      <alignment/>
    </xf>
    <xf numFmtId="9" fontId="4" fillId="33" borderId="0" xfId="54" applyFont="1" applyFill="1" applyBorder="1" applyAlignment="1" applyProtection="1">
      <alignment/>
      <protection/>
    </xf>
    <xf numFmtId="0" fontId="4" fillId="0" borderId="12" xfId="0" applyFont="1" applyBorder="1" applyAlignment="1">
      <alignment/>
    </xf>
    <xf numFmtId="0" fontId="4" fillId="0" borderId="10" xfId="0" applyFont="1" applyBorder="1" applyAlignment="1">
      <alignment/>
    </xf>
    <xf numFmtId="174" fontId="4" fillId="34" borderId="11" xfId="0" applyNumberFormat="1" applyFont="1" applyFill="1" applyBorder="1" applyAlignment="1">
      <alignment horizontal="center" vertical="center"/>
    </xf>
    <xf numFmtId="9" fontId="4" fillId="33" borderId="11" xfId="54" applyFont="1" applyFill="1" applyBorder="1" applyAlignment="1" applyProtection="1">
      <alignment horizontal="center" vertical="center"/>
      <protection/>
    </xf>
    <xf numFmtId="174" fontId="4" fillId="33" borderId="11" xfId="0" applyNumberFormat="1" applyFont="1" applyFill="1" applyBorder="1" applyAlignment="1">
      <alignment horizontal="center" vertical="center"/>
    </xf>
    <xf numFmtId="0" fontId="4" fillId="0" borderId="10" xfId="0" applyFont="1" applyBorder="1" applyAlignment="1">
      <alignment vertical="center" wrapText="1"/>
    </xf>
    <xf numFmtId="174" fontId="4" fillId="34" borderId="10" xfId="0" applyNumberFormat="1" applyFont="1" applyFill="1" applyBorder="1" applyAlignment="1">
      <alignment horizontal="center" vertical="center"/>
    </xf>
    <xf numFmtId="9" fontId="4" fillId="33" borderId="10" xfId="54" applyFont="1" applyFill="1" applyBorder="1" applyAlignment="1" applyProtection="1">
      <alignment horizontal="center" vertical="center"/>
      <protection/>
    </xf>
    <xf numFmtId="174" fontId="4" fillId="33" borderId="10" xfId="0" applyNumberFormat="1" applyFont="1" applyFill="1" applyBorder="1" applyAlignment="1">
      <alignment horizontal="center" vertical="center"/>
    </xf>
    <xf numFmtId="0" fontId="4" fillId="0" borderId="0" xfId="0" applyFont="1" applyBorder="1" applyAlignment="1">
      <alignment/>
    </xf>
    <xf numFmtId="0" fontId="27" fillId="0" borderId="0" xfId="0" applyFont="1" applyAlignment="1">
      <alignment/>
    </xf>
    <xf numFmtId="0" fontId="27" fillId="33" borderId="0" xfId="0" applyFont="1" applyFill="1" applyAlignment="1">
      <alignment/>
    </xf>
    <xf numFmtId="9" fontId="27" fillId="33" borderId="0" xfId="54" applyFont="1" applyFill="1" applyBorder="1" applyAlignment="1" applyProtection="1">
      <alignment/>
      <protection/>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175" fontId="27" fillId="33" borderId="11" xfId="0" applyNumberFormat="1" applyFont="1" applyFill="1" applyBorder="1" applyAlignment="1">
      <alignment horizontal="center" vertical="center" wrapText="1"/>
    </xf>
    <xf numFmtId="173" fontId="27" fillId="0" borderId="0" xfId="0" applyNumberFormat="1" applyFont="1" applyAlignment="1">
      <alignment/>
    </xf>
    <xf numFmtId="175" fontId="27" fillId="0" borderId="0" xfId="0" applyNumberFormat="1" applyFont="1" applyAlignment="1">
      <alignment/>
    </xf>
    <xf numFmtId="0" fontId="4" fillId="0" borderId="0" xfId="0" applyFont="1" applyBorder="1" applyAlignment="1">
      <alignment/>
    </xf>
    <xf numFmtId="0" fontId="4" fillId="33" borderId="11" xfId="0" applyFont="1" applyFill="1" applyBorder="1" applyAlignment="1">
      <alignment wrapText="1"/>
    </xf>
    <xf numFmtId="9" fontId="4" fillId="33" borderId="11" xfId="54" applyFont="1" applyFill="1" applyBorder="1" applyAlignment="1" applyProtection="1">
      <alignment wrapText="1"/>
      <protection/>
    </xf>
    <xf numFmtId="0" fontId="27" fillId="33" borderId="10" xfId="0" applyFont="1" applyFill="1" applyBorder="1" applyAlignment="1">
      <alignment/>
    </xf>
    <xf numFmtId="0" fontId="27" fillId="33" borderId="11" xfId="0" applyFont="1" applyFill="1" applyBorder="1" applyAlignment="1">
      <alignment/>
    </xf>
    <xf numFmtId="0" fontId="4" fillId="0" borderId="11" xfId="0" applyFont="1" applyBorder="1" applyAlignment="1">
      <alignment horizontal="justify" vertical="top" wrapText="1"/>
    </xf>
    <xf numFmtId="0" fontId="27" fillId="34" borderId="12" xfId="0" applyFont="1" applyFill="1" applyBorder="1" applyAlignment="1">
      <alignment horizontal="center" vertical="center"/>
    </xf>
    <xf numFmtId="0" fontId="27" fillId="33" borderId="10" xfId="0" applyFont="1" applyFill="1" applyBorder="1" applyAlignment="1">
      <alignment wrapText="1"/>
    </xf>
    <xf numFmtId="0" fontId="27" fillId="34" borderId="10" xfId="0" applyFont="1" applyFill="1" applyBorder="1" applyAlignment="1">
      <alignment horizontal="center" vertical="center"/>
    </xf>
    <xf numFmtId="174" fontId="4" fillId="34" borderId="11" xfId="60" applyNumberFormat="1" applyFont="1" applyFill="1" applyBorder="1" applyAlignment="1" applyProtection="1">
      <alignment horizontal="center" vertical="center"/>
      <protection/>
    </xf>
    <xf numFmtId="0" fontId="4" fillId="0" borderId="13" xfId="0" applyFont="1" applyBorder="1" applyAlignment="1">
      <alignment horizontal="justify" vertical="top" wrapText="1"/>
    </xf>
    <xf numFmtId="0" fontId="4" fillId="34" borderId="13" xfId="0" applyFont="1" applyFill="1" applyBorder="1" applyAlignment="1">
      <alignment horizontal="center" vertical="center"/>
    </xf>
    <xf numFmtId="174" fontId="4" fillId="34" borderId="13" xfId="60" applyNumberFormat="1" applyFont="1" applyFill="1" applyBorder="1" applyAlignment="1" applyProtection="1">
      <alignment horizontal="center" vertical="center"/>
      <protection/>
    </xf>
    <xf numFmtId="9" fontId="27" fillId="33" borderId="13" xfId="0" applyNumberFormat="1" applyFont="1" applyFill="1" applyBorder="1" applyAlignment="1">
      <alignment horizontal="center" vertical="center" wrapText="1"/>
    </xf>
    <xf numFmtId="0" fontId="27" fillId="34" borderId="14" xfId="0" applyFont="1" applyFill="1" applyBorder="1" applyAlignment="1">
      <alignment horizontal="center" vertical="center"/>
    </xf>
    <xf numFmtId="0" fontId="4" fillId="0" borderId="10" xfId="0" applyFont="1" applyBorder="1" applyAlignment="1">
      <alignment horizontal="justify" vertical="top" wrapText="1"/>
    </xf>
    <xf numFmtId="174" fontId="4" fillId="34" borderId="10" xfId="60" applyNumberFormat="1" applyFont="1" applyFill="1" applyBorder="1" applyAlignment="1" applyProtection="1">
      <alignment horizontal="center" vertical="center"/>
      <protection/>
    </xf>
    <xf numFmtId="0" fontId="27" fillId="34" borderId="15" xfId="0" applyFont="1" applyFill="1" applyBorder="1" applyAlignment="1">
      <alignment horizontal="center" vertical="center"/>
    </xf>
    <xf numFmtId="0" fontId="4" fillId="0" borderId="10" xfId="0" applyFont="1" applyBorder="1" applyAlignment="1">
      <alignment wrapText="1"/>
    </xf>
    <xf numFmtId="174" fontId="4" fillId="33" borderId="10" xfId="0" applyNumberFormat="1" applyFont="1" applyFill="1" applyBorder="1" applyAlignment="1">
      <alignment/>
    </xf>
    <xf numFmtId="0" fontId="27" fillId="33" borderId="15" xfId="0" applyFont="1" applyFill="1" applyBorder="1" applyAlignment="1">
      <alignment/>
    </xf>
    <xf numFmtId="0" fontId="27" fillId="0" borderId="10" xfId="0" applyFont="1" applyBorder="1" applyAlignment="1">
      <alignment wrapText="1"/>
    </xf>
    <xf numFmtId="0" fontId="27" fillId="0" borderId="10" xfId="0" applyFont="1" applyBorder="1" applyAlignment="1">
      <alignment/>
    </xf>
    <xf numFmtId="184" fontId="27" fillId="0" borderId="10" xfId="0" applyNumberFormat="1" applyFont="1" applyBorder="1" applyAlignment="1">
      <alignment/>
    </xf>
    <xf numFmtId="0" fontId="27" fillId="0" borderId="10" xfId="0" applyFont="1" applyBorder="1" applyAlignment="1">
      <alignment vertical="center"/>
    </xf>
    <xf numFmtId="0" fontId="27" fillId="0" borderId="10" xfId="0" applyFont="1" applyBorder="1" applyAlignment="1">
      <alignment horizontal="center" vertical="center"/>
    </xf>
    <xf numFmtId="9" fontId="27" fillId="33" borderId="10" xfId="0" applyNumberFormat="1" applyFont="1" applyFill="1" applyBorder="1" applyAlignment="1">
      <alignment horizontal="center" vertical="center" wrapText="1"/>
    </xf>
    <xf numFmtId="0" fontId="27" fillId="0" borderId="15"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0" xfId="0" applyFont="1" applyBorder="1" applyAlignment="1">
      <alignment horizontal="center"/>
    </xf>
    <xf numFmtId="184" fontId="4" fillId="34" borderId="10" xfId="0" applyNumberFormat="1" applyFont="1" applyFill="1" applyBorder="1" applyAlignment="1">
      <alignment horizontal="center" vertical="center"/>
    </xf>
    <xf numFmtId="173" fontId="27" fillId="33" borderId="10" xfId="0" applyNumberFormat="1" applyFont="1" applyFill="1" applyBorder="1" applyAlignment="1">
      <alignment horizontal="center" vertical="center" wrapText="1"/>
    </xf>
    <xf numFmtId="175" fontId="27" fillId="33" borderId="10" xfId="0" applyNumberFormat="1" applyFont="1" applyFill="1" applyBorder="1" applyAlignment="1">
      <alignment horizontal="center" vertical="center" wrapText="1"/>
    </xf>
    <xf numFmtId="0" fontId="28" fillId="0" borderId="0" xfId="0" applyFont="1" applyAlignment="1">
      <alignment/>
    </xf>
    <xf numFmtId="0" fontId="29" fillId="0" borderId="0" xfId="0" applyFont="1" applyAlignment="1">
      <alignment/>
    </xf>
    <xf numFmtId="0" fontId="4" fillId="0" borderId="10" xfId="0" applyFont="1" applyBorder="1" applyAlignment="1">
      <alignment vertical="top" wrapText="1"/>
    </xf>
    <xf numFmtId="0" fontId="29" fillId="0" borderId="0" xfId="0" applyFont="1" applyBorder="1" applyAlignment="1">
      <alignment horizontal="center"/>
    </xf>
    <xf numFmtId="174" fontId="4" fillId="33" borderId="0" xfId="0" applyNumberFormat="1" applyFont="1" applyFill="1" applyAlignment="1">
      <alignment/>
    </xf>
    <xf numFmtId="0" fontId="29" fillId="0" borderId="0" xfId="0" applyFont="1" applyBorder="1" applyAlignment="1">
      <alignment/>
    </xf>
    <xf numFmtId="184" fontId="4" fillId="34" borderId="11" xfId="0" applyNumberFormat="1" applyFont="1" applyFill="1" applyBorder="1" applyAlignment="1">
      <alignment horizontal="center" vertical="center"/>
    </xf>
    <xf numFmtId="184" fontId="27" fillId="33" borderId="11" xfId="0" applyNumberFormat="1" applyFont="1" applyFill="1" applyBorder="1" applyAlignment="1">
      <alignment horizontal="center" vertical="center" wrapText="1"/>
    </xf>
    <xf numFmtId="0" fontId="28" fillId="0" borderId="0" xfId="0" applyFont="1" applyBorder="1" applyAlignment="1">
      <alignment/>
    </xf>
    <xf numFmtId="0" fontId="4" fillId="0" borderId="10" xfId="0" applyFont="1" applyBorder="1" applyAlignment="1">
      <alignment horizontal="center" vertical="center"/>
    </xf>
    <xf numFmtId="184" fontId="4" fillId="0" borderId="10" xfId="0" applyNumberFormat="1" applyFont="1" applyBorder="1" applyAlignment="1">
      <alignment vertical="center"/>
    </xf>
    <xf numFmtId="184" fontId="4" fillId="0" borderId="18" xfId="0" applyNumberFormat="1" applyFont="1" applyBorder="1" applyAlignment="1">
      <alignment vertical="center"/>
    </xf>
    <xf numFmtId="9" fontId="27" fillId="33" borderId="18" xfId="0" applyNumberFormat="1" applyFont="1" applyFill="1" applyBorder="1" applyAlignment="1">
      <alignment horizontal="center" vertical="center" wrapText="1"/>
    </xf>
    <xf numFmtId="0" fontId="4" fillId="0" borderId="18" xfId="0" applyFont="1" applyBorder="1" applyAlignment="1">
      <alignment/>
    </xf>
    <xf numFmtId="174" fontId="27" fillId="33" borderId="0" xfId="0" applyNumberFormat="1" applyFont="1" applyFill="1" applyAlignment="1">
      <alignment/>
    </xf>
    <xf numFmtId="0" fontId="4" fillId="0" borderId="11" xfId="0" applyFont="1" applyBorder="1" applyAlignment="1">
      <alignment vertical="top" wrapText="1"/>
    </xf>
    <xf numFmtId="0" fontId="4" fillId="0" borderId="11" xfId="0" applyNumberFormat="1" applyFont="1" applyBorder="1" applyAlignment="1">
      <alignment vertical="top" wrapText="1"/>
    </xf>
    <xf numFmtId="174" fontId="4" fillId="34" borderId="11" xfId="0" applyNumberFormat="1" applyFont="1" applyFill="1" applyBorder="1" applyAlignment="1">
      <alignment horizontal="center" vertical="center" wrapText="1"/>
    </xf>
    <xf numFmtId="184" fontId="4" fillId="0" borderId="10" xfId="0" applyNumberFormat="1" applyFont="1" applyBorder="1" applyAlignment="1">
      <alignment/>
    </xf>
    <xf numFmtId="0" fontId="4" fillId="0" borderId="0" xfId="0" applyFont="1" applyAlignment="1">
      <alignment wrapText="1"/>
    </xf>
    <xf numFmtId="184" fontId="27" fillId="33" borderId="0" xfId="0" applyNumberFormat="1" applyFont="1" applyFill="1" applyAlignment="1">
      <alignment/>
    </xf>
    <xf numFmtId="184" fontId="27" fillId="33" borderId="0" xfId="60" applyNumberFormat="1" applyFont="1" applyFill="1" applyBorder="1" applyAlignment="1" applyProtection="1">
      <alignment/>
      <protection/>
    </xf>
    <xf numFmtId="184" fontId="4" fillId="33" borderId="11" xfId="0" applyNumberFormat="1" applyFont="1" applyFill="1" applyBorder="1" applyAlignment="1">
      <alignment/>
    </xf>
    <xf numFmtId="184" fontId="4" fillId="33" borderId="11" xfId="60" applyNumberFormat="1" applyFont="1" applyFill="1" applyBorder="1" applyAlignment="1" applyProtection="1">
      <alignment/>
      <protection/>
    </xf>
    <xf numFmtId="0" fontId="4" fillId="0" borderId="11" xfId="0" applyFont="1" applyBorder="1" applyAlignment="1">
      <alignment horizontal="center" vertical="center" wrapText="1"/>
    </xf>
    <xf numFmtId="0" fontId="4" fillId="34" borderId="11" xfId="0" applyFont="1" applyFill="1" applyBorder="1" applyAlignment="1">
      <alignment horizontal="center" vertical="center" wrapText="1"/>
    </xf>
    <xf numFmtId="184" fontId="4" fillId="34" borderId="11" xfId="0" applyNumberFormat="1" applyFont="1" applyFill="1" applyBorder="1" applyAlignment="1">
      <alignment horizontal="center"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13" xfId="0" applyFont="1" applyBorder="1" applyAlignment="1">
      <alignment horizontal="center" vertical="center" wrapText="1"/>
    </xf>
    <xf numFmtId="0" fontId="4" fillId="34" borderId="13" xfId="0" applyFont="1" applyFill="1" applyBorder="1" applyAlignment="1">
      <alignment horizontal="center" vertical="center" wrapText="1"/>
    </xf>
    <xf numFmtId="184" fontId="4" fillId="34" borderId="13" xfId="0" applyNumberFormat="1" applyFont="1" applyFill="1" applyBorder="1" applyAlignment="1">
      <alignment horizontal="center" vertical="center" wrapText="1"/>
    </xf>
    <xf numFmtId="174" fontId="4" fillId="34"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184" fontId="4" fillId="34"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184" fontId="4" fillId="33" borderId="10" xfId="0" applyNumberFormat="1" applyFont="1" applyFill="1" applyBorder="1" applyAlignment="1">
      <alignment/>
    </xf>
    <xf numFmtId="0" fontId="4" fillId="33" borderId="18" xfId="0" applyFont="1" applyFill="1" applyBorder="1" applyAlignment="1">
      <alignment horizontal="center" vertical="center"/>
    </xf>
    <xf numFmtId="0" fontId="4" fillId="0" borderId="18" xfId="0" applyFont="1" applyBorder="1" applyAlignment="1">
      <alignment horizontal="center"/>
    </xf>
    <xf numFmtId="184" fontId="4" fillId="33" borderId="18" xfId="0" applyNumberFormat="1" applyFont="1" applyFill="1" applyBorder="1" applyAlignment="1">
      <alignment/>
    </xf>
    <xf numFmtId="184" fontId="27" fillId="33" borderId="13" xfId="0" applyNumberFormat="1" applyFont="1" applyFill="1" applyBorder="1" applyAlignment="1">
      <alignment horizontal="center" vertical="center" wrapText="1"/>
    </xf>
    <xf numFmtId="0" fontId="4" fillId="33" borderId="18" xfId="0" applyFont="1" applyFill="1" applyBorder="1" applyAlignment="1">
      <alignment/>
    </xf>
    <xf numFmtId="184" fontId="27" fillId="33" borderId="10" xfId="0" applyNumberFormat="1" applyFont="1" applyFill="1" applyBorder="1" applyAlignment="1">
      <alignment horizontal="center" vertical="center" wrapText="1"/>
    </xf>
    <xf numFmtId="184" fontId="4" fillId="33" borderId="11" xfId="0" applyNumberFormat="1" applyFont="1" applyFill="1" applyBorder="1" applyAlignment="1">
      <alignment wrapText="1"/>
    </xf>
    <xf numFmtId="184" fontId="4" fillId="33" borderId="11" xfId="60" applyNumberFormat="1" applyFont="1" applyFill="1" applyBorder="1" applyAlignment="1" applyProtection="1">
      <alignment wrapText="1"/>
      <protection/>
    </xf>
    <xf numFmtId="0" fontId="28" fillId="0" borderId="12" xfId="0" applyFont="1" applyBorder="1" applyAlignment="1">
      <alignment/>
    </xf>
    <xf numFmtId="0" fontId="28" fillId="0" borderId="10" xfId="0" applyFont="1" applyBorder="1" applyAlignment="1">
      <alignment/>
    </xf>
    <xf numFmtId="184" fontId="4" fillId="34" borderId="13" xfId="0" applyNumberFormat="1" applyFont="1" applyFill="1" applyBorder="1" applyAlignment="1">
      <alignment horizontal="center" vertical="center"/>
    </xf>
    <xf numFmtId="0" fontId="28" fillId="0" borderId="14" xfId="0" applyFont="1" applyBorder="1" applyAlignment="1">
      <alignment/>
    </xf>
    <xf numFmtId="0" fontId="27" fillId="0" borderId="10" xfId="0" applyFont="1" applyBorder="1" applyAlignment="1">
      <alignment/>
    </xf>
    <xf numFmtId="0" fontId="27" fillId="0" borderId="0" xfId="0" applyFont="1" applyBorder="1" applyAlignment="1">
      <alignment/>
    </xf>
    <xf numFmtId="184" fontId="27" fillId="0" borderId="0" xfId="0" applyNumberFormat="1" applyFont="1" applyAlignment="1">
      <alignment/>
    </xf>
    <xf numFmtId="184" fontId="4" fillId="33" borderId="0" xfId="0" applyNumberFormat="1" applyFont="1" applyFill="1" applyAlignment="1">
      <alignment/>
    </xf>
    <xf numFmtId="184" fontId="4" fillId="33" borderId="0" xfId="60" applyNumberFormat="1" applyFont="1" applyFill="1" applyBorder="1" applyAlignment="1" applyProtection="1">
      <alignment/>
      <protection/>
    </xf>
    <xf numFmtId="0" fontId="4" fillId="0" borderId="19" xfId="0" applyFont="1" applyBorder="1" applyAlignment="1">
      <alignment horizontal="justify" vertical="top" wrapText="1"/>
    </xf>
    <xf numFmtId="2" fontId="4" fillId="34" borderId="11" xfId="0" applyNumberFormat="1" applyFont="1" applyFill="1" applyBorder="1" applyAlignment="1">
      <alignment horizontal="center" vertical="center"/>
    </xf>
    <xf numFmtId="0" fontId="4" fillId="0" borderId="20" xfId="0" applyFont="1" applyBorder="1" applyAlignment="1">
      <alignment horizontal="justify" vertical="top" wrapText="1"/>
    </xf>
    <xf numFmtId="2" fontId="4" fillId="34" borderId="13"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0" fontId="27" fillId="0" borderId="12" xfId="0" applyFont="1" applyBorder="1" applyAlignment="1">
      <alignment/>
    </xf>
    <xf numFmtId="184" fontId="27" fillId="33" borderId="11" xfId="0" applyNumberFormat="1" applyFont="1" applyFill="1" applyBorder="1" applyAlignment="1">
      <alignment wrapText="1"/>
    </xf>
    <xf numFmtId="9" fontId="27" fillId="33" borderId="11" xfId="0" applyNumberFormat="1" applyFont="1" applyFill="1" applyBorder="1" applyAlignment="1">
      <alignment wrapText="1"/>
    </xf>
    <xf numFmtId="9" fontId="27" fillId="33" borderId="13" xfId="0" applyNumberFormat="1" applyFont="1" applyFill="1" applyBorder="1" applyAlignment="1">
      <alignment wrapText="1"/>
    </xf>
    <xf numFmtId="9" fontId="27" fillId="33" borderId="10" xfId="0" applyNumberFormat="1" applyFont="1" applyFill="1" applyBorder="1" applyAlignment="1">
      <alignment wrapText="1"/>
    </xf>
    <xf numFmtId="0" fontId="4" fillId="0" borderId="21" xfId="0" applyFont="1" applyFill="1" applyBorder="1" applyAlignment="1">
      <alignment/>
    </xf>
    <xf numFmtId="184" fontId="4" fillId="33" borderId="0" xfId="0" applyNumberFormat="1" applyFont="1" applyFill="1" applyAlignment="1">
      <alignment/>
    </xf>
    <xf numFmtId="0" fontId="4" fillId="34" borderId="11" xfId="0" applyFont="1" applyFill="1" applyBorder="1" applyAlignment="1">
      <alignment horizontal="right" wrapText="1"/>
    </xf>
    <xf numFmtId="184" fontId="4" fillId="34" borderId="11" xfId="0" applyNumberFormat="1" applyFont="1" applyFill="1" applyBorder="1" applyAlignment="1">
      <alignment horizontal="right" wrapText="1"/>
    </xf>
    <xf numFmtId="174" fontId="4" fillId="36" borderId="11" xfId="0" applyNumberFormat="1" applyFont="1" applyFill="1" applyBorder="1" applyAlignment="1">
      <alignment/>
    </xf>
    <xf numFmtId="0" fontId="4" fillId="0" borderId="11" xfId="0" applyFont="1" applyBorder="1" applyAlignment="1">
      <alignment horizontal="left" vertical="top" wrapText="1"/>
    </xf>
    <xf numFmtId="0" fontId="4" fillId="34" borderId="13" xfId="0" applyFont="1" applyFill="1" applyBorder="1" applyAlignment="1">
      <alignment horizontal="right" wrapText="1"/>
    </xf>
    <xf numFmtId="184" fontId="4" fillId="34" borderId="13" xfId="0" applyNumberFormat="1" applyFont="1" applyFill="1" applyBorder="1" applyAlignment="1">
      <alignment horizontal="right" wrapText="1"/>
    </xf>
    <xf numFmtId="0" fontId="4" fillId="34" borderId="10" xfId="0" applyFont="1" applyFill="1" applyBorder="1" applyAlignment="1">
      <alignment horizontal="right" wrapText="1"/>
    </xf>
    <xf numFmtId="184" fontId="4" fillId="34" borderId="10" xfId="0" applyNumberFormat="1" applyFont="1" applyFill="1" applyBorder="1" applyAlignment="1">
      <alignment horizontal="right" wrapText="1"/>
    </xf>
    <xf numFmtId="174" fontId="4" fillId="36" borderId="22" xfId="0" applyNumberFormat="1" applyFont="1" applyFill="1" applyBorder="1" applyAlignment="1">
      <alignment/>
    </xf>
    <xf numFmtId="0" fontId="4" fillId="0" borderId="13" xfId="0" applyFont="1" applyBorder="1" applyAlignment="1">
      <alignment/>
    </xf>
    <xf numFmtId="0" fontId="4" fillId="33" borderId="13" xfId="0" applyFont="1" applyFill="1" applyBorder="1" applyAlignment="1">
      <alignment/>
    </xf>
    <xf numFmtId="184" fontId="4" fillId="33" borderId="13" xfId="0" applyNumberFormat="1" applyFont="1" applyFill="1" applyBorder="1" applyAlignment="1">
      <alignment/>
    </xf>
    <xf numFmtId="0" fontId="4" fillId="33" borderId="14" xfId="0" applyFont="1" applyFill="1" applyBorder="1" applyAlignment="1">
      <alignment/>
    </xf>
    <xf numFmtId="0" fontId="29" fillId="0" borderId="10" xfId="0" applyFont="1" applyBorder="1" applyAlignment="1">
      <alignment/>
    </xf>
    <xf numFmtId="0" fontId="4" fillId="36" borderId="11" xfId="0" applyFont="1" applyFill="1" applyBorder="1" applyAlignment="1">
      <alignment horizontal="right" vertical="top" wrapText="1"/>
    </xf>
    <xf numFmtId="0" fontId="4" fillId="36" borderId="11" xfId="0" applyFont="1" applyFill="1" applyBorder="1" applyAlignment="1">
      <alignment horizontal="justify" vertical="top" wrapText="1"/>
    </xf>
    <xf numFmtId="184" fontId="4" fillId="36" borderId="11" xfId="0" applyNumberFormat="1" applyFont="1" applyFill="1" applyBorder="1" applyAlignment="1">
      <alignment horizontal="justify" vertical="top" wrapText="1"/>
    </xf>
    <xf numFmtId="0" fontId="4" fillId="36" borderId="12" xfId="0" applyFont="1" applyFill="1" applyBorder="1" applyAlignment="1">
      <alignment/>
    </xf>
    <xf numFmtId="0" fontId="4" fillId="36" borderId="10" xfId="0" applyFont="1" applyFill="1" applyBorder="1" applyAlignment="1">
      <alignment/>
    </xf>
    <xf numFmtId="0" fontId="27" fillId="0" borderId="14" xfId="0" applyFont="1" applyBorder="1" applyAlignment="1">
      <alignment/>
    </xf>
    <xf numFmtId="0" fontId="28" fillId="0" borderId="12" xfId="0" applyFont="1" applyBorder="1" applyAlignment="1">
      <alignment horizontal="right"/>
    </xf>
    <xf numFmtId="0" fontId="28" fillId="0" borderId="10" xfId="0" applyFont="1" applyBorder="1" applyAlignment="1">
      <alignment horizontal="right"/>
    </xf>
    <xf numFmtId="0" fontId="4" fillId="33" borderId="0" xfId="0" applyFont="1" applyFill="1" applyBorder="1" applyAlignment="1">
      <alignment/>
    </xf>
    <xf numFmtId="0" fontId="28" fillId="0" borderId="0" xfId="0" applyFont="1" applyBorder="1" applyAlignment="1">
      <alignment horizontal="right"/>
    </xf>
    <xf numFmtId="184" fontId="4" fillId="33" borderId="10" xfId="0" applyNumberFormat="1" applyFont="1" applyFill="1" applyBorder="1" applyAlignment="1">
      <alignment horizontal="center"/>
    </xf>
    <xf numFmtId="176" fontId="4" fillId="36" borderId="11" xfId="0" applyNumberFormat="1" applyFont="1" applyFill="1" applyBorder="1" applyAlignment="1">
      <alignment horizontal="center" vertical="center" wrapText="1"/>
    </xf>
    <xf numFmtId="184" fontId="4" fillId="36" borderId="11" xfId="0" applyNumberFormat="1" applyFont="1" applyFill="1" applyBorder="1" applyAlignment="1">
      <alignment horizontal="center" vertical="center" wrapText="1"/>
    </xf>
    <xf numFmtId="176" fontId="4" fillId="36" borderId="11" xfId="0" applyNumberFormat="1" applyFont="1" applyFill="1" applyBorder="1" applyAlignment="1">
      <alignment horizontal="center" vertical="center"/>
    </xf>
    <xf numFmtId="176" fontId="4" fillId="36" borderId="13" xfId="0" applyNumberFormat="1" applyFont="1" applyFill="1" applyBorder="1" applyAlignment="1">
      <alignment horizontal="center" vertical="center" wrapText="1"/>
    </xf>
    <xf numFmtId="184" fontId="4" fillId="36" borderId="13" xfId="0" applyNumberFormat="1" applyFont="1" applyFill="1" applyBorder="1" applyAlignment="1">
      <alignment horizontal="center" vertical="center" wrapText="1"/>
    </xf>
    <xf numFmtId="176" fontId="4" fillId="36" borderId="13" xfId="0" applyNumberFormat="1" applyFont="1" applyFill="1" applyBorder="1" applyAlignment="1">
      <alignment horizontal="center" vertical="center"/>
    </xf>
    <xf numFmtId="176" fontId="4" fillId="36" borderId="10" xfId="0" applyNumberFormat="1" applyFont="1" applyFill="1" applyBorder="1" applyAlignment="1">
      <alignment horizontal="center" vertical="center" wrapText="1"/>
    </xf>
    <xf numFmtId="184" fontId="4" fillId="0" borderId="10" xfId="0" applyNumberFormat="1" applyFont="1" applyBorder="1" applyAlignment="1">
      <alignment horizontal="center" vertical="top" wrapText="1"/>
    </xf>
    <xf numFmtId="176" fontId="4" fillId="36" borderId="1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0" borderId="23" xfId="0" applyFont="1" applyBorder="1" applyAlignment="1">
      <alignment/>
    </xf>
    <xf numFmtId="184" fontId="4" fillId="0" borderId="23" xfId="0" applyNumberFormat="1" applyFont="1" applyBorder="1" applyAlignment="1">
      <alignment/>
    </xf>
    <xf numFmtId="0" fontId="4" fillId="0" borderId="11" xfId="0" applyFont="1" applyBorder="1" applyAlignment="1">
      <alignment wrapText="1"/>
    </xf>
    <xf numFmtId="0" fontId="4" fillId="33" borderId="11" xfId="0" applyFont="1" applyFill="1" applyBorder="1" applyAlignment="1">
      <alignment/>
    </xf>
    <xf numFmtId="0" fontId="4" fillId="33" borderId="12" xfId="0" applyFont="1" applyFill="1" applyBorder="1" applyAlignment="1">
      <alignment wrapText="1"/>
    </xf>
    <xf numFmtId="0" fontId="4" fillId="33" borderId="10" xfId="0" applyFont="1" applyFill="1" applyBorder="1" applyAlignment="1">
      <alignment wrapText="1"/>
    </xf>
    <xf numFmtId="184" fontId="27" fillId="36" borderId="11" xfId="60" applyNumberFormat="1" applyFont="1" applyFill="1" applyBorder="1" applyAlignment="1">
      <alignment/>
    </xf>
    <xf numFmtId="0" fontId="4" fillId="36" borderId="11" xfId="0" applyFont="1" applyFill="1" applyBorder="1" applyAlignment="1">
      <alignment/>
    </xf>
    <xf numFmtId="184" fontId="4" fillId="36" borderId="11" xfId="0" applyNumberFormat="1" applyFont="1" applyFill="1" applyBorder="1" applyAlignment="1">
      <alignment/>
    </xf>
    <xf numFmtId="0" fontId="4" fillId="36" borderId="10" xfId="0" applyFont="1" applyFill="1" applyBorder="1" applyAlignment="1">
      <alignment/>
    </xf>
    <xf numFmtId="184" fontId="4" fillId="36" borderId="10" xfId="0" applyNumberFormat="1" applyFont="1" applyFill="1" applyBorder="1" applyAlignment="1">
      <alignment/>
    </xf>
    <xf numFmtId="0" fontId="4" fillId="33" borderId="0" xfId="0" applyFont="1" applyFill="1" applyAlignment="1">
      <alignment/>
    </xf>
    <xf numFmtId="0" fontId="4" fillId="33" borderId="0" xfId="0" applyFont="1" applyFill="1" applyBorder="1" applyAlignment="1">
      <alignment wrapText="1"/>
    </xf>
    <xf numFmtId="0" fontId="4" fillId="36" borderId="11" xfId="0" applyFont="1" applyFill="1" applyBorder="1" applyAlignment="1">
      <alignment wrapText="1"/>
    </xf>
    <xf numFmtId="184" fontId="4" fillId="36" borderId="11" xfId="60" applyNumberFormat="1" applyFont="1" applyFill="1" applyBorder="1" applyAlignment="1" applyProtection="1">
      <alignment/>
      <protection/>
    </xf>
    <xf numFmtId="0" fontId="4" fillId="36" borderId="12" xfId="0" applyFont="1" applyFill="1" applyBorder="1" applyAlignment="1">
      <alignment/>
    </xf>
    <xf numFmtId="0" fontId="4" fillId="36" borderId="0" xfId="0" applyFont="1" applyFill="1" applyBorder="1" applyAlignment="1">
      <alignment/>
    </xf>
    <xf numFmtId="9" fontId="4" fillId="0" borderId="10" xfId="0" applyNumberFormat="1" applyFont="1" applyBorder="1" applyAlignment="1">
      <alignment/>
    </xf>
    <xf numFmtId="0" fontId="4" fillId="36" borderId="15" xfId="0" applyFont="1" applyFill="1" applyBorder="1" applyAlignment="1">
      <alignment/>
    </xf>
    <xf numFmtId="0" fontId="27" fillId="33" borderId="0" xfId="0" applyFont="1" applyFill="1" applyAlignment="1">
      <alignment/>
    </xf>
    <xf numFmtId="0" fontId="4" fillId="0" borderId="10" xfId="0" applyFont="1" applyBorder="1" applyAlignment="1">
      <alignment horizontal="left" wrapText="1"/>
    </xf>
    <xf numFmtId="184" fontId="27" fillId="35" borderId="10" xfId="60" applyNumberFormat="1" applyFont="1" applyFill="1" applyBorder="1" applyAlignment="1">
      <alignment/>
    </xf>
    <xf numFmtId="184" fontId="4" fillId="35" borderId="10" xfId="0" applyNumberFormat="1" applyFont="1" applyFill="1" applyBorder="1" applyAlignment="1">
      <alignment/>
    </xf>
    <xf numFmtId="184" fontId="27" fillId="33" borderId="10" xfId="60" applyNumberFormat="1" applyFont="1" applyFill="1" applyBorder="1" applyAlignment="1">
      <alignment/>
    </xf>
    <xf numFmtId="184" fontId="27" fillId="34" borderId="10" xfId="60" applyNumberFormat="1" applyFont="1" applyFill="1" applyBorder="1" applyAlignment="1">
      <alignment horizontal="center" vertical="center"/>
    </xf>
    <xf numFmtId="184" fontId="27" fillId="33" borderId="10" xfId="60" applyNumberFormat="1" applyFont="1" applyFill="1" applyBorder="1" applyAlignment="1">
      <alignment horizontal="center" vertical="center" wrapText="1"/>
    </xf>
    <xf numFmtId="184" fontId="27" fillId="35" borderId="0" xfId="60" applyNumberFormat="1" applyFont="1" applyFill="1" applyAlignment="1">
      <alignment/>
    </xf>
    <xf numFmtId="184" fontId="4" fillId="35" borderId="0" xfId="0" applyNumberFormat="1" applyFont="1" applyFill="1" applyAlignment="1">
      <alignment/>
    </xf>
    <xf numFmtId="184" fontId="27" fillId="33" borderId="0" xfId="60" applyNumberFormat="1" applyFont="1" applyFill="1" applyAlignment="1">
      <alignment/>
    </xf>
    <xf numFmtId="0" fontId="4" fillId="0" borderId="10" xfId="0" applyFont="1" applyBorder="1" applyAlignment="1">
      <alignment horizontal="left" vertical="top" wrapText="1"/>
    </xf>
    <xf numFmtId="0" fontId="4" fillId="33" borderId="0" xfId="0" applyFont="1" applyFill="1" applyAlignment="1">
      <alignment horizontal="left" wrapText="1"/>
    </xf>
    <xf numFmtId="0" fontId="4" fillId="33" borderId="11" xfId="0" applyFont="1" applyFill="1" applyBorder="1" applyAlignment="1">
      <alignment horizontal="left" wrapText="1"/>
    </xf>
    <xf numFmtId="184" fontId="27" fillId="35" borderId="11" xfId="60" applyNumberFormat="1" applyFont="1" applyFill="1" applyBorder="1" applyAlignment="1">
      <alignment/>
    </xf>
    <xf numFmtId="184" fontId="4" fillId="35" borderId="11" xfId="0" applyNumberFormat="1" applyFont="1" applyFill="1" applyBorder="1" applyAlignment="1">
      <alignment/>
    </xf>
    <xf numFmtId="184" fontId="27" fillId="33" borderId="12" xfId="60" applyNumberFormat="1" applyFont="1" applyFill="1" applyBorder="1" applyAlignment="1">
      <alignment/>
    </xf>
    <xf numFmtId="184" fontId="27" fillId="34" borderId="11" xfId="60" applyNumberFormat="1" applyFont="1" applyFill="1" applyBorder="1" applyAlignment="1">
      <alignment horizontal="center" vertical="center"/>
    </xf>
    <xf numFmtId="184" fontId="27" fillId="33" borderId="11" xfId="60" applyNumberFormat="1" applyFont="1" applyFill="1" applyBorder="1" applyAlignment="1">
      <alignment horizontal="center" vertical="center" wrapText="1"/>
    </xf>
    <xf numFmtId="0" fontId="4" fillId="33" borderId="10" xfId="0" applyFont="1" applyFill="1" applyBorder="1" applyAlignment="1">
      <alignment horizontal="center"/>
    </xf>
    <xf numFmtId="9" fontId="4" fillId="0" borderId="10" xfId="0" applyNumberFormat="1" applyFont="1" applyBorder="1" applyAlignment="1">
      <alignment horizontal="center"/>
    </xf>
    <xf numFmtId="0" fontId="4" fillId="0" borderId="15" xfId="0" applyFont="1" applyBorder="1" applyAlignment="1">
      <alignment/>
    </xf>
    <xf numFmtId="0" fontId="4" fillId="37" borderId="0" xfId="0" applyFont="1" applyFill="1" applyBorder="1" applyAlignment="1">
      <alignment horizontal="center" wrapText="1"/>
    </xf>
    <xf numFmtId="0" fontId="4" fillId="33" borderId="10" xfId="0" applyFont="1" applyFill="1" applyBorder="1" applyAlignment="1">
      <alignment horizontal="left" wrapText="1"/>
    </xf>
    <xf numFmtId="0" fontId="27" fillId="0" borderId="13" xfId="0" applyFont="1" applyBorder="1" applyAlignment="1">
      <alignment/>
    </xf>
    <xf numFmtId="0" fontId="27" fillId="0" borderId="13" xfId="0" applyFont="1" applyBorder="1" applyAlignment="1">
      <alignment wrapText="1"/>
    </xf>
    <xf numFmtId="184" fontId="27" fillId="0" borderId="13" xfId="0" applyNumberFormat="1" applyFont="1" applyBorder="1" applyAlignment="1">
      <alignment wrapText="1"/>
    </xf>
    <xf numFmtId="9" fontId="27" fillId="0" borderId="13" xfId="54" applyFont="1" applyFill="1" applyBorder="1" applyAlignment="1" applyProtection="1">
      <alignment wrapText="1"/>
      <protection/>
    </xf>
    <xf numFmtId="0" fontId="27" fillId="0" borderId="14" xfId="0" applyFont="1" applyBorder="1" applyAlignment="1">
      <alignment wrapText="1"/>
    </xf>
    <xf numFmtId="184" fontId="27" fillId="0" borderId="11" xfId="0" applyNumberFormat="1" applyFont="1" applyBorder="1" applyAlignment="1">
      <alignment horizontal="center" vertical="center" wrapText="1"/>
    </xf>
    <xf numFmtId="9" fontId="27" fillId="0" borderId="11" xfId="0" applyNumberFormat="1" applyFont="1" applyBorder="1" applyAlignment="1">
      <alignment horizontal="center" vertical="center" wrapText="1"/>
    </xf>
    <xf numFmtId="0" fontId="28" fillId="0" borderId="12" xfId="0" applyFont="1" applyFill="1" applyBorder="1" applyAlignment="1">
      <alignment horizontal="center" vertical="center"/>
    </xf>
    <xf numFmtId="0" fontId="28" fillId="0" borderId="10" xfId="0" applyFont="1" applyFill="1" applyBorder="1" applyAlignment="1">
      <alignment horizontal="center" vertical="center"/>
    </xf>
    <xf numFmtId="0" fontId="4" fillId="0" borderId="11" xfId="0" applyFont="1" applyFill="1" applyBorder="1" applyAlignment="1">
      <alignment horizontal="center" vertical="center"/>
    </xf>
    <xf numFmtId="184" fontId="27" fillId="0" borderId="11" xfId="0"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184" fontId="27" fillId="0" borderId="10" xfId="0" applyNumberFormat="1" applyFont="1" applyFill="1" applyBorder="1" applyAlignment="1">
      <alignment horizontal="center" vertical="center"/>
    </xf>
    <xf numFmtId="9" fontId="27" fillId="0" borderId="10" xfId="0" applyNumberFormat="1" applyFont="1" applyBorder="1" applyAlignment="1">
      <alignment horizontal="center" vertical="center" wrapText="1"/>
    </xf>
    <xf numFmtId="0" fontId="27"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0" fontId="27" fillId="0" borderId="11" xfId="0" applyFont="1" applyBorder="1" applyAlignment="1">
      <alignment horizontal="justify" vertical="top" wrapText="1"/>
    </xf>
    <xf numFmtId="0" fontId="27" fillId="0" borderId="11" xfId="0" applyFont="1" applyBorder="1" applyAlignment="1">
      <alignment vertical="top" wrapText="1"/>
    </xf>
    <xf numFmtId="0" fontId="27" fillId="0" borderId="10" xfId="0" applyFont="1" applyBorder="1" applyAlignment="1">
      <alignment vertical="top" wrapText="1"/>
    </xf>
    <xf numFmtId="0" fontId="27" fillId="0" borderId="11" xfId="0" applyFont="1" applyBorder="1" applyAlignment="1">
      <alignment/>
    </xf>
    <xf numFmtId="0" fontId="27" fillId="0" borderId="13" xfId="0" applyFont="1" applyFill="1" applyBorder="1" applyAlignment="1">
      <alignment horizontal="center" vertical="center"/>
    </xf>
    <xf numFmtId="184" fontId="27" fillId="0" borderId="13" xfId="0" applyNumberFormat="1" applyFont="1" applyFill="1" applyBorder="1" applyAlignment="1">
      <alignment horizontal="center" vertical="center"/>
    </xf>
    <xf numFmtId="0" fontId="27" fillId="0" borderId="14" xfId="0" applyFont="1" applyFill="1" applyBorder="1" applyAlignment="1">
      <alignment horizontal="center" vertical="center"/>
    </xf>
    <xf numFmtId="0" fontId="4" fillId="36" borderId="13" xfId="0" applyFont="1" applyFill="1" applyBorder="1" applyAlignment="1">
      <alignment horizontal="center" vertical="center"/>
    </xf>
    <xf numFmtId="0" fontId="27" fillId="36" borderId="14" xfId="0" applyFont="1" applyFill="1" applyBorder="1" applyAlignment="1">
      <alignment horizontal="center" vertical="center"/>
    </xf>
    <xf numFmtId="184" fontId="27" fillId="36" borderId="18" xfId="0" applyNumberFormat="1" applyFont="1" applyFill="1" applyBorder="1" applyAlignment="1">
      <alignment horizontal="center" vertical="center"/>
    </xf>
    <xf numFmtId="184" fontId="27" fillId="0" borderId="13" xfId="0" applyNumberFormat="1" applyFont="1" applyBorder="1" applyAlignment="1">
      <alignment horizontal="center" vertical="center" wrapText="1"/>
    </xf>
    <xf numFmtId="0" fontId="27" fillId="36" borderId="18" xfId="0" applyFont="1" applyFill="1" applyBorder="1" applyAlignment="1">
      <alignment horizontal="center" vertical="center"/>
    </xf>
    <xf numFmtId="0" fontId="27" fillId="33" borderId="10" xfId="0" applyFont="1" applyFill="1" applyBorder="1" applyAlignment="1">
      <alignment horizontal="center" vertical="center"/>
    </xf>
    <xf numFmtId="184" fontId="27" fillId="33" borderId="10" xfId="0" applyNumberFormat="1" applyFont="1" applyFill="1" applyBorder="1" applyAlignment="1">
      <alignment horizontal="center" vertical="center"/>
    </xf>
    <xf numFmtId="184" fontId="27" fillId="0" borderId="10" xfId="0" applyNumberFormat="1" applyFont="1" applyBorder="1" applyAlignment="1">
      <alignment horizontal="center" vertical="center" wrapText="1"/>
    </xf>
    <xf numFmtId="0" fontId="27" fillId="0" borderId="13" xfId="0" applyFont="1" applyBorder="1" applyAlignment="1">
      <alignment vertical="top" wrapText="1"/>
    </xf>
    <xf numFmtId="184" fontId="27" fillId="0" borderId="13" xfId="0" applyNumberFormat="1" applyFont="1" applyBorder="1" applyAlignment="1">
      <alignment/>
    </xf>
    <xf numFmtId="0" fontId="27" fillId="0" borderId="22" xfId="0" applyFont="1" applyBorder="1" applyAlignment="1">
      <alignment wrapText="1"/>
    </xf>
    <xf numFmtId="0" fontId="4" fillId="0" borderId="24" xfId="0" applyFont="1" applyFill="1" applyBorder="1" applyAlignment="1">
      <alignment horizontal="center" vertical="center" wrapText="1"/>
    </xf>
    <xf numFmtId="184" fontId="27" fillId="0" borderId="10" xfId="0" applyNumberFormat="1" applyFont="1" applyBorder="1" applyAlignment="1">
      <alignment wrapText="1"/>
    </xf>
    <xf numFmtId="9" fontId="27" fillId="0" borderId="10" xfId="54" applyFont="1" applyFill="1" applyBorder="1" applyAlignment="1" applyProtection="1">
      <alignment wrapText="1"/>
      <protection/>
    </xf>
    <xf numFmtId="0" fontId="4" fillId="0" borderId="10" xfId="0"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27" fillId="33" borderId="22" xfId="0" applyFont="1" applyFill="1" applyBorder="1" applyAlignment="1">
      <alignment/>
    </xf>
    <xf numFmtId="0" fontId="27" fillId="33" borderId="13" xfId="0" applyFont="1" applyFill="1" applyBorder="1" applyAlignment="1">
      <alignment wrapText="1"/>
    </xf>
    <xf numFmtId="184" fontId="27" fillId="33" borderId="13" xfId="0" applyNumberFormat="1" applyFont="1" applyFill="1" applyBorder="1" applyAlignment="1">
      <alignment wrapText="1"/>
    </xf>
    <xf numFmtId="9" fontId="27" fillId="33" borderId="13" xfId="54" applyFont="1" applyFill="1" applyBorder="1" applyAlignment="1" applyProtection="1">
      <alignment wrapText="1"/>
      <protection/>
    </xf>
    <xf numFmtId="0" fontId="27" fillId="33" borderId="14" xfId="0" applyFont="1" applyFill="1" applyBorder="1" applyAlignment="1">
      <alignment wrapText="1"/>
    </xf>
    <xf numFmtId="0" fontId="27" fillId="33" borderId="22" xfId="0" applyFont="1" applyFill="1" applyBorder="1" applyAlignment="1">
      <alignment wrapText="1"/>
    </xf>
    <xf numFmtId="0" fontId="27" fillId="33" borderId="10" xfId="0" applyFont="1" applyFill="1" applyBorder="1" applyAlignment="1">
      <alignment horizontal="right"/>
    </xf>
    <xf numFmtId="184" fontId="27" fillId="33" borderId="10" xfId="0" applyNumberFormat="1" applyFont="1" applyFill="1" applyBorder="1" applyAlignment="1">
      <alignment wrapText="1"/>
    </xf>
    <xf numFmtId="9" fontId="27" fillId="33" borderId="10" xfId="0" applyNumberFormat="1" applyFont="1" applyFill="1" applyBorder="1" applyAlignment="1">
      <alignment horizontal="right" wrapText="1"/>
    </xf>
    <xf numFmtId="0" fontId="28" fillId="33" borderId="10" xfId="0" applyFont="1" applyFill="1" applyBorder="1" applyAlignment="1">
      <alignment horizontal="right"/>
    </xf>
    <xf numFmtId="0" fontId="4" fillId="33" borderId="24" xfId="0" applyFont="1" applyFill="1" applyBorder="1" applyAlignment="1">
      <alignment horizontal="left" vertical="center" wrapText="1"/>
    </xf>
    <xf numFmtId="0" fontId="4" fillId="33" borderId="12" xfId="0" applyFont="1" applyFill="1" applyBorder="1" applyAlignment="1">
      <alignment horizontal="right" wrapText="1"/>
    </xf>
    <xf numFmtId="0" fontId="4" fillId="33" borderId="10" xfId="0" applyFont="1" applyFill="1" applyBorder="1" applyAlignment="1">
      <alignment horizontal="right" wrapText="1"/>
    </xf>
    <xf numFmtId="184" fontId="4" fillId="33" borderId="10" xfId="0" applyNumberFormat="1" applyFont="1" applyFill="1" applyBorder="1" applyAlignment="1">
      <alignment horizontal="right" wrapText="1"/>
    </xf>
    <xf numFmtId="0" fontId="27" fillId="0" borderId="0" xfId="0" applyFont="1" applyAlignment="1">
      <alignment/>
    </xf>
    <xf numFmtId="0" fontId="4" fillId="0" borderId="10" xfId="0" applyFont="1" applyBorder="1" applyAlignment="1">
      <alignment horizontal="center" wrapText="1"/>
    </xf>
    <xf numFmtId="0" fontId="27" fillId="33" borderId="10" xfId="0" applyFont="1" applyFill="1" applyBorder="1" applyAlignment="1">
      <alignment horizontal="center"/>
    </xf>
    <xf numFmtId="0" fontId="4" fillId="0" borderId="23" xfId="0" applyFont="1" applyBorder="1" applyAlignment="1">
      <alignment/>
    </xf>
    <xf numFmtId="0" fontId="4" fillId="0" borderId="10" xfId="0" applyFont="1" applyBorder="1" applyAlignment="1">
      <alignment horizontal="center"/>
    </xf>
    <xf numFmtId="0" fontId="27" fillId="0" borderId="10" xfId="0" applyFont="1" applyBorder="1" applyAlignment="1">
      <alignment horizontal="center"/>
    </xf>
    <xf numFmtId="184" fontId="27" fillId="0" borderId="10" xfId="0" applyNumberFormat="1" applyFont="1" applyBorder="1" applyAlignment="1">
      <alignment horizontal="center"/>
    </xf>
    <xf numFmtId="184" fontId="4" fillId="33" borderId="10" xfId="0" applyNumberFormat="1" applyFont="1" applyFill="1" applyBorder="1" applyAlignment="1">
      <alignment horizontal="center" vertical="center"/>
    </xf>
    <xf numFmtId="184" fontId="4"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F33"/>
  <sheetViews>
    <sheetView zoomScalePageLayoutView="0" workbookViewId="0" topLeftCell="A1">
      <selection activeCell="D25" sqref="D25"/>
    </sheetView>
  </sheetViews>
  <sheetFormatPr defaultColWidth="8.796875" defaultRowHeight="14.25"/>
  <cols>
    <col min="1" max="1" width="8.69921875" style="1" customWidth="1"/>
    <col min="2" max="2" width="10.69921875" style="1" bestFit="1" customWidth="1"/>
    <col min="3" max="4" width="13" style="1" bestFit="1" customWidth="1"/>
    <col min="5" max="16384" width="8.69921875" style="1" customWidth="1"/>
  </cols>
  <sheetData>
    <row r="4" spans="1:5" ht="15.75">
      <c r="A4" s="2"/>
      <c r="B4" s="3" t="s">
        <v>228</v>
      </c>
      <c r="C4" s="3" t="s">
        <v>243</v>
      </c>
      <c r="D4" s="3" t="s">
        <v>244</v>
      </c>
      <c r="E4" s="2"/>
    </row>
    <row r="5" spans="1:5" ht="15.75">
      <c r="A5" s="2"/>
      <c r="B5" s="3" t="s">
        <v>0</v>
      </c>
      <c r="C5" s="4">
        <f>pakiet1!$F$44</f>
        <v>0</v>
      </c>
      <c r="D5" s="4">
        <f>pakiet1!$H$44</f>
        <v>0</v>
      </c>
      <c r="E5" s="2"/>
    </row>
    <row r="6" spans="1:5" ht="15.75">
      <c r="A6" s="2"/>
      <c r="B6" s="3" t="s">
        <v>230</v>
      </c>
      <c r="C6" s="4">
        <f>pakiet2!$F$13</f>
        <v>0</v>
      </c>
      <c r="D6" s="4">
        <f>pakiet2!$H$13</f>
        <v>0</v>
      </c>
      <c r="E6" s="2"/>
    </row>
    <row r="7" spans="1:5" ht="15.75">
      <c r="A7" s="2"/>
      <c r="B7" s="3" t="s">
        <v>231</v>
      </c>
      <c r="C7" s="4">
        <f>pakiet3!$F$21</f>
        <v>0</v>
      </c>
      <c r="D7" s="4">
        <f>pakiet3!$H$21</f>
        <v>0</v>
      </c>
      <c r="E7" s="2"/>
    </row>
    <row r="8" spans="1:5" ht="15.75">
      <c r="A8" s="2"/>
      <c r="B8" s="3" t="s">
        <v>232</v>
      </c>
      <c r="C8" s="4">
        <f>'pakiet 4'!$F$8</f>
        <v>0</v>
      </c>
      <c r="D8" s="4">
        <f>'pakiet 4'!$H$8</f>
        <v>0</v>
      </c>
      <c r="E8" s="2"/>
    </row>
    <row r="9" spans="1:5" ht="15.75">
      <c r="A9" s="2"/>
      <c r="B9" s="3" t="s">
        <v>233</v>
      </c>
      <c r="C9" s="4">
        <f>'pakiet 5'!$F$16</f>
        <v>0</v>
      </c>
      <c r="D9" s="4">
        <f>'pakiet 5'!$H$16</f>
        <v>0</v>
      </c>
      <c r="E9" s="2"/>
    </row>
    <row r="10" spans="1:5" ht="15.75">
      <c r="A10" s="2"/>
      <c r="B10" s="3" t="s">
        <v>234</v>
      </c>
      <c r="C10" s="4">
        <f>'Pakiet 6'!$F$92</f>
        <v>0</v>
      </c>
      <c r="D10" s="4">
        <f>'Pakiet 6'!$H$92</f>
        <v>0</v>
      </c>
      <c r="E10" s="2"/>
    </row>
    <row r="11" spans="1:5" ht="15.75">
      <c r="A11" s="2"/>
      <c r="B11" s="3" t="s">
        <v>235</v>
      </c>
      <c r="C11" s="4">
        <f>'Pakiet 7'!$F$17</f>
        <v>0</v>
      </c>
      <c r="D11" s="4">
        <f>'Pakiet 7'!$H$17</f>
        <v>0</v>
      </c>
      <c r="E11" s="2"/>
    </row>
    <row r="12" spans="1:5" ht="15.75">
      <c r="A12" s="2"/>
      <c r="B12" s="3" t="s">
        <v>236</v>
      </c>
      <c r="C12" s="4">
        <f>Pakiet8!$F$18</f>
        <v>0</v>
      </c>
      <c r="D12" s="4">
        <f>Pakiet8!$H$18</f>
        <v>0</v>
      </c>
      <c r="E12" s="2"/>
    </row>
    <row r="13" spans="1:6" ht="15.75">
      <c r="A13" s="2"/>
      <c r="B13" s="3" t="s">
        <v>237</v>
      </c>
      <c r="C13" s="4">
        <f>'Pakiet 9'!$F$10</f>
        <v>0</v>
      </c>
      <c r="D13" s="4">
        <f>'Pakiet 9'!$H$10</f>
        <v>0</v>
      </c>
      <c r="E13" s="2"/>
      <c r="F13" s="4">
        <f>'Pakiet 7'!$H$17</f>
        <v>0</v>
      </c>
    </row>
    <row r="14" spans="1:5" ht="15.75">
      <c r="A14" s="2"/>
      <c r="B14" s="3" t="s">
        <v>238</v>
      </c>
      <c r="C14" s="4">
        <f>'Pakiet 10'!$F$27</f>
        <v>0</v>
      </c>
      <c r="D14" s="4">
        <f>'Pakiet 10'!$H$27</f>
        <v>0</v>
      </c>
      <c r="E14" s="2"/>
    </row>
    <row r="15" spans="1:5" ht="15.75">
      <c r="A15" s="2"/>
      <c r="B15" s="3" t="s">
        <v>97</v>
      </c>
      <c r="C15" s="4">
        <f>Pakiet11!$F$33</f>
        <v>0</v>
      </c>
      <c r="D15" s="4">
        <f>Pakiet11!$H$33</f>
        <v>0</v>
      </c>
      <c r="E15" s="2"/>
    </row>
    <row r="16" spans="1:5" ht="15.75">
      <c r="A16" s="2"/>
      <c r="B16" s="3" t="s">
        <v>200</v>
      </c>
      <c r="C16" s="4">
        <f>'pakiet 12 '!$F$12</f>
        <v>0</v>
      </c>
      <c r="D16" s="4">
        <f>'pakiet 12 '!$H$12</f>
        <v>0</v>
      </c>
      <c r="E16" s="2"/>
    </row>
    <row r="17" spans="1:5" ht="15.75">
      <c r="A17" s="2"/>
      <c r="B17" s="3" t="s">
        <v>144</v>
      </c>
      <c r="C17" s="4">
        <f>'pakiet 13'!$F$11</f>
        <v>0</v>
      </c>
      <c r="D17" s="4">
        <f>'pakiet 13'!$H$11</f>
        <v>0</v>
      </c>
      <c r="E17" s="2"/>
    </row>
    <row r="18" spans="1:5" ht="15.75">
      <c r="A18" s="2"/>
      <c r="B18" s="3" t="s">
        <v>116</v>
      </c>
      <c r="C18" s="4">
        <f>'Pakiet 14'!$F$15</f>
        <v>0</v>
      </c>
      <c r="D18" s="4">
        <f>'Pakiet 14'!$H$15</f>
        <v>0</v>
      </c>
      <c r="E18" s="2"/>
    </row>
    <row r="19" spans="1:5" ht="15.75">
      <c r="A19" s="2"/>
      <c r="B19" s="3" t="s">
        <v>239</v>
      </c>
      <c r="C19" s="4">
        <f>'Pakiet 15'!$F$8</f>
        <v>0</v>
      </c>
      <c r="D19" s="4">
        <f>'Pakiet 15'!$H$8</f>
        <v>0</v>
      </c>
      <c r="E19" s="2"/>
    </row>
    <row r="20" spans="1:5" ht="15.75">
      <c r="A20" s="2"/>
      <c r="B20" s="3" t="s">
        <v>158</v>
      </c>
      <c r="C20" s="4">
        <f>'Pakiet 16'!$F$10</f>
        <v>0</v>
      </c>
      <c r="D20" s="4">
        <f>'Pakiet 16'!$H$10</f>
        <v>0</v>
      </c>
      <c r="E20" s="2"/>
    </row>
    <row r="21" spans="1:5" ht="15.75">
      <c r="A21" s="2"/>
      <c r="B21" s="3" t="s">
        <v>240</v>
      </c>
      <c r="C21" s="4">
        <f>'Pakiet 17'!$F$11</f>
        <v>0</v>
      </c>
      <c r="D21" s="4">
        <f>'Pakiet 17'!$H$11</f>
        <v>0</v>
      </c>
      <c r="E21" s="2"/>
    </row>
    <row r="22" spans="1:5" ht="15.75">
      <c r="A22" s="2"/>
      <c r="B22" s="3" t="s">
        <v>241</v>
      </c>
      <c r="C22" s="4">
        <f>'Pakiet 18'!$F$17</f>
        <v>0</v>
      </c>
      <c r="D22" s="4">
        <f>'Pakiet 18'!$H$17</f>
        <v>0</v>
      </c>
      <c r="E22" s="2"/>
    </row>
    <row r="23" spans="1:5" ht="15.75">
      <c r="A23" s="2"/>
      <c r="B23" s="3" t="s">
        <v>175</v>
      </c>
      <c r="C23" s="4">
        <f>'Pakiet 19'!$F$7</f>
        <v>0</v>
      </c>
      <c r="D23" s="4">
        <f>'Pakiet 19'!$H$7</f>
        <v>0</v>
      </c>
      <c r="E23" s="2"/>
    </row>
    <row r="24" spans="1:5" ht="15.75">
      <c r="A24" s="2"/>
      <c r="B24" s="3" t="s">
        <v>176</v>
      </c>
      <c r="C24" s="4">
        <f>'Pakiet 20'!$F$6</f>
        <v>0</v>
      </c>
      <c r="D24" s="4">
        <f>'Pakiet 20'!$H$6</f>
        <v>0</v>
      </c>
      <c r="E24" s="2"/>
    </row>
    <row r="25" spans="1:5" ht="15.75">
      <c r="A25" s="2"/>
      <c r="B25" s="3" t="s">
        <v>202</v>
      </c>
      <c r="C25" s="4">
        <f>'Pakiet 21'!$F$6</f>
        <v>0</v>
      </c>
      <c r="D25" s="4">
        <f>'Pakiet 21'!$H$6</f>
        <v>0</v>
      </c>
      <c r="E25" s="2"/>
    </row>
    <row r="26" spans="1:5" ht="15.75">
      <c r="A26" s="2"/>
      <c r="B26" s="3" t="s">
        <v>242</v>
      </c>
      <c r="C26" s="4">
        <f>'Pakiet 22'!$F$15</f>
        <v>0</v>
      </c>
      <c r="D26" s="4">
        <f>'Pakiet 22'!$H$15</f>
        <v>0</v>
      </c>
      <c r="E26" s="2"/>
    </row>
    <row r="27" spans="1:5" ht="15.75">
      <c r="A27" s="2"/>
      <c r="B27" s="5" t="s">
        <v>245</v>
      </c>
      <c r="C27" s="6">
        <f>SUM(C5:C26)</f>
        <v>0</v>
      </c>
      <c r="D27" s="6">
        <f>SUM(D5:D26)</f>
        <v>0</v>
      </c>
      <c r="E27" s="2"/>
    </row>
    <row r="28" spans="1:5" ht="15.75">
      <c r="A28" s="2"/>
      <c r="B28" s="2"/>
      <c r="C28" s="2"/>
      <c r="D28" s="2"/>
      <c r="E28" s="2"/>
    </row>
    <row r="29" spans="1:5" ht="15.75">
      <c r="A29" s="2"/>
      <c r="B29" s="2"/>
      <c r="C29" s="2"/>
      <c r="D29" s="2"/>
      <c r="E29" s="2"/>
    </row>
    <row r="30" spans="1:5" ht="15.75">
      <c r="A30" s="2"/>
      <c r="B30" s="2"/>
      <c r="C30" s="2"/>
      <c r="D30" s="2"/>
      <c r="E30" s="2"/>
    </row>
    <row r="31" spans="1:5" ht="15.75">
      <c r="A31" s="2"/>
      <c r="B31" s="2"/>
      <c r="C31" s="2"/>
      <c r="D31" s="2"/>
      <c r="E31" s="2"/>
    </row>
    <row r="32" spans="1:5" ht="15.75">
      <c r="A32" s="2"/>
      <c r="B32" s="2"/>
      <c r="C32" s="2"/>
      <c r="D32" s="2"/>
      <c r="E32" s="2"/>
    </row>
    <row r="33" spans="1:5" ht="15.75">
      <c r="A33" s="2"/>
      <c r="B33" s="2"/>
      <c r="C33" s="2"/>
      <c r="D33" s="2"/>
      <c r="E33" s="2"/>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J248"/>
  <sheetViews>
    <sheetView zoomScalePageLayoutView="0" workbookViewId="0" topLeftCell="A1">
      <selection activeCell="G5" sqref="G5:G9"/>
    </sheetView>
  </sheetViews>
  <sheetFormatPr defaultColWidth="8.796875" defaultRowHeight="14.25"/>
  <cols>
    <col min="1" max="1" width="3.59765625" style="36" customWidth="1"/>
    <col min="2" max="2" width="50.8984375" style="7" customWidth="1"/>
    <col min="3" max="3" width="9" style="39" customWidth="1"/>
    <col min="4" max="4" width="4.19921875" style="39" customWidth="1"/>
    <col min="5" max="5" width="20.59765625" style="149" customWidth="1"/>
    <col min="6" max="6" width="12.3984375" style="149" customWidth="1"/>
    <col min="7" max="7" width="14.59765625" style="39" customWidth="1"/>
    <col min="8" max="8" width="13.09765625" style="149" customWidth="1"/>
    <col min="9" max="9" width="9.19921875" style="39" customWidth="1"/>
    <col min="10" max="10" width="11.69921875" style="39" customWidth="1"/>
    <col min="11" max="16384" width="8.69921875" style="36" customWidth="1"/>
  </cols>
  <sheetData>
    <row r="2" spans="1:10" s="97" customFormat="1" ht="20.25" customHeight="1">
      <c r="A2" s="300" t="s">
        <v>86</v>
      </c>
      <c r="B2" s="300"/>
      <c r="C2" s="300"/>
      <c r="D2" s="300"/>
      <c r="E2" s="300"/>
      <c r="F2" s="300"/>
      <c r="G2" s="300"/>
      <c r="H2" s="300"/>
      <c r="I2" s="300"/>
      <c r="J2" s="300"/>
    </row>
    <row r="3" spans="1:10" s="97" customFormat="1" ht="15">
      <c r="A3" s="7"/>
      <c r="B3" s="7"/>
      <c r="C3" s="39"/>
      <c r="D3" s="39"/>
      <c r="E3" s="149"/>
      <c r="F3" s="149"/>
      <c r="G3" s="39"/>
      <c r="H3" s="149"/>
      <c r="I3" s="39"/>
      <c r="J3" s="39"/>
    </row>
    <row r="4" spans="1:10" s="97" customFormat="1" ht="15">
      <c r="A4" s="8" t="s">
        <v>228</v>
      </c>
      <c r="B4" s="172" t="s">
        <v>1</v>
      </c>
      <c r="C4" s="173" t="s">
        <v>2</v>
      </c>
      <c r="D4" s="173" t="s">
        <v>3</v>
      </c>
      <c r="E4" s="174" t="s">
        <v>4</v>
      </c>
      <c r="F4" s="174" t="s">
        <v>5</v>
      </c>
      <c r="G4" s="173" t="s">
        <v>6</v>
      </c>
      <c r="H4" s="174" t="s">
        <v>7</v>
      </c>
      <c r="I4" s="175" t="s">
        <v>8</v>
      </c>
      <c r="J4" s="44" t="s">
        <v>193</v>
      </c>
    </row>
    <row r="5" spans="1:10" s="97" customFormat="1" ht="18" customHeight="1">
      <c r="A5" s="10">
        <v>1</v>
      </c>
      <c r="B5" s="66" t="s">
        <v>341</v>
      </c>
      <c r="C5" s="177">
        <v>40</v>
      </c>
      <c r="D5" s="178" t="s">
        <v>10</v>
      </c>
      <c r="E5" s="179"/>
      <c r="F5" s="157">
        <f>ROUND(E5*C5,2)</f>
        <v>0</v>
      </c>
      <c r="G5" s="158"/>
      <c r="H5" s="157">
        <f>ROUND(F5+(F5*G5),2)</f>
        <v>0</v>
      </c>
      <c r="I5" s="180"/>
      <c r="J5" s="181"/>
    </row>
    <row r="6" spans="1:10" s="97" customFormat="1" ht="18" customHeight="1">
      <c r="A6" s="10">
        <v>2</v>
      </c>
      <c r="B6" s="66" t="s">
        <v>87</v>
      </c>
      <c r="C6" s="177">
        <v>40</v>
      </c>
      <c r="D6" s="178" t="s">
        <v>10</v>
      </c>
      <c r="E6" s="179"/>
      <c r="F6" s="157">
        <f>ROUND(E6*C6,2)</f>
        <v>0</v>
      </c>
      <c r="G6" s="158"/>
      <c r="H6" s="157">
        <f>ROUND(F6+(F6*G6),2)</f>
        <v>0</v>
      </c>
      <c r="I6" s="180"/>
      <c r="J6" s="181"/>
    </row>
    <row r="7" spans="1:10" s="97" customFormat="1" ht="15">
      <c r="A7" s="10">
        <v>3</v>
      </c>
      <c r="B7" s="66" t="s">
        <v>88</v>
      </c>
      <c r="C7" s="177">
        <v>5</v>
      </c>
      <c r="D7" s="178" t="s">
        <v>10</v>
      </c>
      <c r="E7" s="179"/>
      <c r="F7" s="157">
        <f>ROUND(E7*C7,2)</f>
        <v>0</v>
      </c>
      <c r="G7" s="158"/>
      <c r="H7" s="157">
        <f>ROUND(F7+(F7*G7),2)</f>
        <v>0</v>
      </c>
      <c r="I7" s="180"/>
      <c r="J7" s="176"/>
    </row>
    <row r="8" spans="1:10" s="97" customFormat="1" ht="15">
      <c r="A8" s="10">
        <v>4</v>
      </c>
      <c r="B8" s="66" t="s">
        <v>89</v>
      </c>
      <c r="C8" s="177">
        <v>50</v>
      </c>
      <c r="D8" s="178" t="s">
        <v>10</v>
      </c>
      <c r="E8" s="179"/>
      <c r="F8" s="157">
        <f>ROUND(E8*C8,2)</f>
        <v>0</v>
      </c>
      <c r="G8" s="158"/>
      <c r="H8" s="157">
        <f>ROUND(F8+(F8*G8),2)</f>
        <v>0</v>
      </c>
      <c r="I8" s="180"/>
      <c r="J8" s="181"/>
    </row>
    <row r="9" spans="1:10" s="97" customFormat="1" ht="30">
      <c r="A9" s="10">
        <v>5</v>
      </c>
      <c r="B9" s="66" t="s">
        <v>342</v>
      </c>
      <c r="C9" s="177">
        <v>75</v>
      </c>
      <c r="D9" s="178" t="s">
        <v>10</v>
      </c>
      <c r="E9" s="179"/>
      <c r="F9" s="157">
        <f>ROUND(E9*C9,2)</f>
        <v>0</v>
      </c>
      <c r="G9" s="158"/>
      <c r="H9" s="157">
        <f>ROUND(F9+(F9*G9),2)</f>
        <v>0</v>
      </c>
      <c r="I9" s="180"/>
      <c r="J9" s="181"/>
    </row>
    <row r="10" spans="6:8" s="37" customFormat="1" ht="15">
      <c r="F10" s="37">
        <f>SUM(F5:F9)</f>
        <v>0</v>
      </c>
      <c r="H10" s="37">
        <f>SUM(H5:H9)</f>
        <v>0</v>
      </c>
    </row>
    <row r="11" spans="2:10" ht="15">
      <c r="B11" s="36"/>
      <c r="C11" s="36"/>
      <c r="D11" s="36"/>
      <c r="E11" s="36"/>
      <c r="F11" s="36"/>
      <c r="G11" s="36"/>
      <c r="H11" s="36"/>
      <c r="I11" s="36"/>
      <c r="J11" s="36"/>
    </row>
    <row r="12" spans="2:10" ht="15">
      <c r="B12" s="36"/>
      <c r="C12" s="36"/>
      <c r="D12" s="36"/>
      <c r="E12" s="36"/>
      <c r="F12" s="36"/>
      <c r="G12" s="36"/>
      <c r="H12" s="36"/>
      <c r="I12" s="36"/>
      <c r="J12" s="36"/>
    </row>
    <row r="13" spans="2:10" ht="15">
      <c r="B13" s="36"/>
      <c r="C13" s="36"/>
      <c r="D13" s="36"/>
      <c r="E13" s="36"/>
      <c r="F13" s="36"/>
      <c r="G13" s="36"/>
      <c r="H13" s="36"/>
      <c r="I13" s="36"/>
      <c r="J13" s="36"/>
    </row>
    <row r="14" spans="2:10" ht="15">
      <c r="B14" s="36"/>
      <c r="C14" s="36"/>
      <c r="D14" s="36"/>
      <c r="E14" s="36"/>
      <c r="F14" s="36"/>
      <c r="G14" s="36"/>
      <c r="H14" s="36"/>
      <c r="I14" s="36"/>
      <c r="J14" s="36"/>
    </row>
    <row r="15" spans="2:10" ht="15">
      <c r="B15" s="36"/>
      <c r="C15" s="36"/>
      <c r="D15" s="36"/>
      <c r="E15" s="36"/>
      <c r="F15" s="36"/>
      <c r="G15" s="36"/>
      <c r="H15" s="36"/>
      <c r="I15" s="36"/>
      <c r="J15" s="36"/>
    </row>
    <row r="16" spans="2:10" ht="15">
      <c r="B16" s="36"/>
      <c r="C16" s="36"/>
      <c r="D16" s="36"/>
      <c r="E16" s="36"/>
      <c r="F16" s="36"/>
      <c r="G16" s="36"/>
      <c r="H16" s="36"/>
      <c r="I16" s="36"/>
      <c r="J16" s="36"/>
    </row>
    <row r="17" spans="2:10" ht="15">
      <c r="B17" s="36"/>
      <c r="C17" s="36"/>
      <c r="D17" s="36"/>
      <c r="E17" s="36"/>
      <c r="F17" s="36"/>
      <c r="G17" s="36"/>
      <c r="H17" s="36"/>
      <c r="I17" s="36"/>
      <c r="J17" s="36"/>
    </row>
    <row r="18" spans="2:10" ht="15">
      <c r="B18" s="36"/>
      <c r="C18" s="36"/>
      <c r="D18" s="36"/>
      <c r="E18" s="36"/>
      <c r="F18" s="36"/>
      <c r="G18" s="36"/>
      <c r="H18" s="36"/>
      <c r="I18" s="36"/>
      <c r="J18" s="36"/>
    </row>
    <row r="19" spans="2:10" ht="15">
      <c r="B19" s="36"/>
      <c r="C19" s="36"/>
      <c r="D19" s="36"/>
      <c r="E19" s="36"/>
      <c r="F19" s="36"/>
      <c r="G19" s="36"/>
      <c r="H19" s="36"/>
      <c r="I19" s="36"/>
      <c r="J19" s="36"/>
    </row>
    <row r="20" spans="2:10" ht="15">
      <c r="B20" s="36"/>
      <c r="C20" s="36"/>
      <c r="D20" s="36"/>
      <c r="E20" s="36"/>
      <c r="F20" s="36"/>
      <c r="G20" s="36"/>
      <c r="H20" s="36"/>
      <c r="I20" s="36"/>
      <c r="J20" s="36"/>
    </row>
    <row r="21" spans="2:10" ht="15">
      <c r="B21" s="36"/>
      <c r="C21" s="36"/>
      <c r="D21" s="36"/>
      <c r="E21" s="36"/>
      <c r="F21" s="36"/>
      <c r="G21" s="36"/>
      <c r="H21" s="36"/>
      <c r="I21" s="36"/>
      <c r="J21" s="36"/>
    </row>
    <row r="22" spans="2:10" ht="15">
      <c r="B22" s="36"/>
      <c r="C22" s="36"/>
      <c r="D22" s="36"/>
      <c r="E22" s="36"/>
      <c r="F22" s="36"/>
      <c r="G22" s="36"/>
      <c r="H22" s="36"/>
      <c r="I22" s="36"/>
      <c r="J22" s="36"/>
    </row>
    <row r="23" spans="2:10" ht="15">
      <c r="B23" s="36"/>
      <c r="C23" s="36"/>
      <c r="D23" s="36"/>
      <c r="E23" s="36"/>
      <c r="F23" s="36"/>
      <c r="G23" s="36"/>
      <c r="H23" s="36"/>
      <c r="I23" s="36"/>
      <c r="J23" s="36"/>
    </row>
    <row r="24" spans="2:10" ht="15">
      <c r="B24" s="36"/>
      <c r="C24" s="36"/>
      <c r="D24" s="36"/>
      <c r="E24" s="36"/>
      <c r="F24" s="36"/>
      <c r="G24" s="36"/>
      <c r="H24" s="36"/>
      <c r="I24" s="36"/>
      <c r="J24" s="36"/>
    </row>
    <row r="25" spans="2:10" ht="15">
      <c r="B25" s="36"/>
      <c r="C25" s="36"/>
      <c r="D25" s="36"/>
      <c r="E25" s="36"/>
      <c r="F25" s="36"/>
      <c r="G25" s="36"/>
      <c r="H25" s="36"/>
      <c r="I25" s="36"/>
      <c r="J25" s="36"/>
    </row>
    <row r="26" spans="2:10" ht="15">
      <c r="B26" s="36"/>
      <c r="C26" s="36"/>
      <c r="D26" s="36"/>
      <c r="E26" s="36"/>
      <c r="F26" s="36"/>
      <c r="G26" s="36"/>
      <c r="H26" s="36"/>
      <c r="I26" s="36"/>
      <c r="J26" s="36"/>
    </row>
    <row r="27" spans="2:10" ht="15">
      <c r="B27" s="36"/>
      <c r="C27" s="36"/>
      <c r="D27" s="36"/>
      <c r="E27" s="36"/>
      <c r="F27" s="36"/>
      <c r="G27" s="36"/>
      <c r="H27" s="36"/>
      <c r="I27" s="36"/>
      <c r="J27" s="36"/>
    </row>
    <row r="28" spans="2:10" ht="15">
      <c r="B28" s="36"/>
      <c r="C28" s="36"/>
      <c r="D28" s="36"/>
      <c r="E28" s="36"/>
      <c r="F28" s="36"/>
      <c r="G28" s="36"/>
      <c r="H28" s="36"/>
      <c r="I28" s="36"/>
      <c r="J28" s="36"/>
    </row>
    <row r="29" spans="2:10" ht="15">
      <c r="B29" s="36"/>
      <c r="C29" s="36"/>
      <c r="D29" s="36"/>
      <c r="E29" s="36"/>
      <c r="F29" s="36"/>
      <c r="G29" s="36"/>
      <c r="H29" s="36"/>
      <c r="I29" s="36"/>
      <c r="J29" s="36"/>
    </row>
    <row r="30" spans="2:10" ht="15">
      <c r="B30" s="36"/>
      <c r="C30" s="36"/>
      <c r="D30" s="36"/>
      <c r="E30" s="36"/>
      <c r="F30" s="36"/>
      <c r="G30" s="36"/>
      <c r="H30" s="36"/>
      <c r="I30" s="36"/>
      <c r="J30" s="36"/>
    </row>
    <row r="31" spans="2:10" ht="15">
      <c r="B31" s="36"/>
      <c r="C31" s="36"/>
      <c r="D31" s="36"/>
      <c r="E31" s="36"/>
      <c r="F31" s="36"/>
      <c r="G31" s="36"/>
      <c r="H31" s="36"/>
      <c r="I31" s="36"/>
      <c r="J31" s="36"/>
    </row>
    <row r="32" spans="2:10" ht="15">
      <c r="B32" s="36"/>
      <c r="C32" s="36"/>
      <c r="D32" s="36"/>
      <c r="E32" s="36"/>
      <c r="F32" s="36"/>
      <c r="G32" s="36"/>
      <c r="H32" s="36"/>
      <c r="I32" s="36"/>
      <c r="J32" s="36"/>
    </row>
    <row r="33" spans="2:10" ht="15">
      <c r="B33" s="36"/>
      <c r="C33" s="36"/>
      <c r="D33" s="36"/>
      <c r="E33" s="36"/>
      <c r="F33" s="36"/>
      <c r="G33" s="36"/>
      <c r="H33" s="36"/>
      <c r="I33" s="36"/>
      <c r="J33" s="36"/>
    </row>
    <row r="34" spans="2:10" ht="15">
      <c r="B34" s="36"/>
      <c r="C34" s="36"/>
      <c r="D34" s="36"/>
      <c r="E34" s="36"/>
      <c r="F34" s="36"/>
      <c r="G34" s="36"/>
      <c r="H34" s="36"/>
      <c r="I34" s="36"/>
      <c r="J34" s="36"/>
    </row>
    <row r="35" spans="2:10" ht="15">
      <c r="B35" s="36"/>
      <c r="C35" s="36"/>
      <c r="D35" s="36"/>
      <c r="E35" s="36"/>
      <c r="F35" s="36"/>
      <c r="G35" s="36"/>
      <c r="H35" s="36"/>
      <c r="I35" s="36"/>
      <c r="J35" s="36"/>
    </row>
    <row r="36" spans="2:10" ht="15">
      <c r="B36" s="36"/>
      <c r="C36" s="36"/>
      <c r="D36" s="36"/>
      <c r="E36" s="36"/>
      <c r="F36" s="36"/>
      <c r="G36" s="36"/>
      <c r="H36" s="36"/>
      <c r="I36" s="36"/>
      <c r="J36" s="36"/>
    </row>
    <row r="37" spans="2:10" ht="15">
      <c r="B37" s="36"/>
      <c r="C37" s="36"/>
      <c r="D37" s="36"/>
      <c r="E37" s="36"/>
      <c r="F37" s="36"/>
      <c r="G37" s="36"/>
      <c r="H37" s="36"/>
      <c r="I37" s="36"/>
      <c r="J37" s="36"/>
    </row>
    <row r="38" spans="2:10" ht="15">
      <c r="B38" s="36"/>
      <c r="C38" s="36"/>
      <c r="D38" s="36"/>
      <c r="E38" s="36"/>
      <c r="F38" s="36"/>
      <c r="G38" s="36"/>
      <c r="H38" s="36"/>
      <c r="I38" s="36"/>
      <c r="J38" s="36"/>
    </row>
    <row r="39" spans="2:10" ht="15">
      <c r="B39" s="36"/>
      <c r="C39" s="36"/>
      <c r="D39" s="36"/>
      <c r="E39" s="36"/>
      <c r="F39" s="36"/>
      <c r="G39" s="36"/>
      <c r="H39" s="36"/>
      <c r="I39" s="36"/>
      <c r="J39" s="36"/>
    </row>
    <row r="40" spans="2:10" ht="15">
      <c r="B40" s="36"/>
      <c r="C40" s="36"/>
      <c r="D40" s="36"/>
      <c r="E40" s="36"/>
      <c r="F40" s="36"/>
      <c r="G40" s="36"/>
      <c r="H40" s="36"/>
      <c r="I40" s="36"/>
      <c r="J40" s="36"/>
    </row>
    <row r="41" spans="2:10" ht="15">
      <c r="B41" s="36"/>
      <c r="C41" s="36"/>
      <c r="D41" s="36"/>
      <c r="E41" s="36"/>
      <c r="F41" s="36"/>
      <c r="G41" s="36"/>
      <c r="H41" s="36"/>
      <c r="I41" s="36"/>
      <c r="J41" s="36"/>
    </row>
    <row r="42" spans="2:10" ht="15">
      <c r="B42" s="36"/>
      <c r="C42" s="36"/>
      <c r="D42" s="36"/>
      <c r="E42" s="36"/>
      <c r="F42" s="36"/>
      <c r="G42" s="36"/>
      <c r="H42" s="36"/>
      <c r="I42" s="36"/>
      <c r="J42" s="36"/>
    </row>
    <row r="43" spans="2:10" ht="15">
      <c r="B43" s="36"/>
      <c r="C43" s="36"/>
      <c r="D43" s="36"/>
      <c r="E43" s="36"/>
      <c r="F43" s="36"/>
      <c r="G43" s="36"/>
      <c r="H43" s="36"/>
      <c r="I43" s="36"/>
      <c r="J43" s="36"/>
    </row>
    <row r="44" spans="2:10" ht="15">
      <c r="B44" s="36"/>
      <c r="C44" s="36"/>
      <c r="D44" s="36"/>
      <c r="E44" s="36"/>
      <c r="F44" s="36"/>
      <c r="G44" s="36"/>
      <c r="H44" s="36"/>
      <c r="I44" s="36"/>
      <c r="J44" s="36"/>
    </row>
    <row r="45" spans="2:10" ht="15">
      <c r="B45" s="36"/>
      <c r="C45" s="36"/>
      <c r="D45" s="36"/>
      <c r="E45" s="36"/>
      <c r="F45" s="36"/>
      <c r="G45" s="36"/>
      <c r="H45" s="36"/>
      <c r="I45" s="36"/>
      <c r="J45" s="36"/>
    </row>
    <row r="46" spans="2:10" ht="15">
      <c r="B46" s="36"/>
      <c r="C46" s="36"/>
      <c r="D46" s="36"/>
      <c r="E46" s="36"/>
      <c r="F46" s="36"/>
      <c r="G46" s="36"/>
      <c r="H46" s="36"/>
      <c r="I46" s="36"/>
      <c r="J46" s="36"/>
    </row>
    <row r="47" spans="2:10" ht="15">
      <c r="B47" s="36"/>
      <c r="C47" s="36"/>
      <c r="D47" s="36"/>
      <c r="E47" s="36"/>
      <c r="F47" s="36"/>
      <c r="G47" s="36"/>
      <c r="H47" s="36"/>
      <c r="I47" s="36"/>
      <c r="J47" s="36"/>
    </row>
    <row r="48" spans="2:10" ht="15">
      <c r="B48" s="36"/>
      <c r="C48" s="36"/>
      <c r="D48" s="36"/>
      <c r="E48" s="36"/>
      <c r="F48" s="36"/>
      <c r="G48" s="36"/>
      <c r="H48" s="36"/>
      <c r="I48" s="36"/>
      <c r="J48" s="36"/>
    </row>
    <row r="49" spans="2:10" ht="15">
      <c r="B49" s="36"/>
      <c r="C49" s="36"/>
      <c r="D49" s="36"/>
      <c r="E49" s="36"/>
      <c r="F49" s="36"/>
      <c r="G49" s="36"/>
      <c r="H49" s="36"/>
      <c r="I49" s="36"/>
      <c r="J49" s="36"/>
    </row>
    <row r="50" spans="2:10" ht="15">
      <c r="B50" s="36"/>
      <c r="C50" s="36"/>
      <c r="D50" s="36"/>
      <c r="E50" s="36"/>
      <c r="F50" s="36"/>
      <c r="G50" s="36"/>
      <c r="H50" s="36"/>
      <c r="I50" s="36"/>
      <c r="J50" s="36"/>
    </row>
    <row r="51" spans="2:10" ht="15">
      <c r="B51" s="36"/>
      <c r="C51" s="36"/>
      <c r="D51" s="36"/>
      <c r="E51" s="36"/>
      <c r="F51" s="36"/>
      <c r="G51" s="36"/>
      <c r="H51" s="36"/>
      <c r="I51" s="36"/>
      <c r="J51" s="36"/>
    </row>
    <row r="52" spans="2:10" ht="15">
      <c r="B52" s="36"/>
      <c r="C52" s="36"/>
      <c r="D52" s="36"/>
      <c r="E52" s="36"/>
      <c r="F52" s="36"/>
      <c r="G52" s="36"/>
      <c r="H52" s="36"/>
      <c r="I52" s="36"/>
      <c r="J52" s="36"/>
    </row>
    <row r="53" spans="2:10" ht="15">
      <c r="B53" s="36"/>
      <c r="C53" s="36"/>
      <c r="D53" s="36"/>
      <c r="E53" s="36"/>
      <c r="F53" s="36"/>
      <c r="G53" s="36"/>
      <c r="H53" s="36"/>
      <c r="I53" s="36"/>
      <c r="J53" s="36"/>
    </row>
    <row r="54" spans="2:10" ht="15">
      <c r="B54" s="36"/>
      <c r="C54" s="36"/>
      <c r="D54" s="36"/>
      <c r="E54" s="36"/>
      <c r="F54" s="36"/>
      <c r="G54" s="36"/>
      <c r="H54" s="36"/>
      <c r="I54" s="36"/>
      <c r="J54" s="36"/>
    </row>
    <row r="55" spans="2:10" ht="15">
      <c r="B55" s="36"/>
      <c r="C55" s="36"/>
      <c r="D55" s="36"/>
      <c r="E55" s="36"/>
      <c r="F55" s="36"/>
      <c r="G55" s="36"/>
      <c r="H55" s="36"/>
      <c r="I55" s="36"/>
      <c r="J55" s="36"/>
    </row>
    <row r="56" spans="2:10" ht="15">
      <c r="B56" s="36"/>
      <c r="C56" s="36"/>
      <c r="D56" s="36"/>
      <c r="E56" s="36"/>
      <c r="F56" s="36"/>
      <c r="G56" s="36"/>
      <c r="H56" s="36"/>
      <c r="I56" s="36"/>
      <c r="J56" s="36"/>
    </row>
    <row r="57" spans="2:10" ht="15">
      <c r="B57" s="36"/>
      <c r="C57" s="36"/>
      <c r="D57" s="36"/>
      <c r="E57" s="36"/>
      <c r="F57" s="36"/>
      <c r="G57" s="36"/>
      <c r="H57" s="36"/>
      <c r="I57" s="36"/>
      <c r="J57" s="36"/>
    </row>
    <row r="58" spans="2:10" ht="15">
      <c r="B58" s="36"/>
      <c r="C58" s="36"/>
      <c r="D58" s="36"/>
      <c r="E58" s="36"/>
      <c r="F58" s="36"/>
      <c r="G58" s="36"/>
      <c r="H58" s="36"/>
      <c r="I58" s="36"/>
      <c r="J58" s="36"/>
    </row>
    <row r="59" spans="2:10" ht="15">
      <c r="B59" s="36"/>
      <c r="C59" s="36"/>
      <c r="D59" s="36"/>
      <c r="E59" s="36"/>
      <c r="F59" s="36"/>
      <c r="G59" s="36"/>
      <c r="H59" s="36"/>
      <c r="I59" s="36"/>
      <c r="J59" s="36"/>
    </row>
    <row r="60" spans="2:10" ht="15">
      <c r="B60" s="36"/>
      <c r="C60" s="36"/>
      <c r="D60" s="36"/>
      <c r="E60" s="36"/>
      <c r="F60" s="36"/>
      <c r="G60" s="36"/>
      <c r="H60" s="36"/>
      <c r="I60" s="36"/>
      <c r="J60" s="36"/>
    </row>
    <row r="61" spans="2:10" ht="15">
      <c r="B61" s="36"/>
      <c r="C61" s="36"/>
      <c r="D61" s="36"/>
      <c r="E61" s="36"/>
      <c r="F61" s="36"/>
      <c r="G61" s="36"/>
      <c r="H61" s="36"/>
      <c r="I61" s="36"/>
      <c r="J61" s="36"/>
    </row>
    <row r="62" spans="2:10" ht="15">
      <c r="B62" s="36"/>
      <c r="C62" s="36"/>
      <c r="D62" s="36"/>
      <c r="E62" s="36"/>
      <c r="F62" s="36"/>
      <c r="G62" s="36"/>
      <c r="H62" s="36"/>
      <c r="I62" s="36"/>
      <c r="J62" s="36"/>
    </row>
    <row r="63" spans="2:10" ht="15">
      <c r="B63" s="36"/>
      <c r="C63" s="36"/>
      <c r="D63" s="36"/>
      <c r="E63" s="36"/>
      <c r="F63" s="36"/>
      <c r="G63" s="36"/>
      <c r="H63" s="36"/>
      <c r="I63" s="36"/>
      <c r="J63" s="36"/>
    </row>
    <row r="64" spans="2:10" ht="15">
      <c r="B64" s="36"/>
      <c r="C64" s="36"/>
      <c r="D64" s="36"/>
      <c r="E64" s="36"/>
      <c r="F64" s="36"/>
      <c r="G64" s="36"/>
      <c r="H64" s="36"/>
      <c r="I64" s="36"/>
      <c r="J64" s="36"/>
    </row>
    <row r="65" spans="2:10" ht="15">
      <c r="B65" s="36"/>
      <c r="C65" s="36"/>
      <c r="D65" s="36"/>
      <c r="E65" s="36"/>
      <c r="F65" s="36"/>
      <c r="G65" s="36"/>
      <c r="H65" s="36"/>
      <c r="I65" s="36"/>
      <c r="J65" s="36"/>
    </row>
    <row r="66" spans="2:10" ht="15">
      <c r="B66" s="36"/>
      <c r="C66" s="36"/>
      <c r="D66" s="36"/>
      <c r="E66" s="36"/>
      <c r="F66" s="36"/>
      <c r="G66" s="36"/>
      <c r="H66" s="36"/>
      <c r="I66" s="36"/>
      <c r="J66" s="36"/>
    </row>
    <row r="67" spans="2:10" ht="15">
      <c r="B67" s="36"/>
      <c r="C67" s="36"/>
      <c r="D67" s="36"/>
      <c r="E67" s="36"/>
      <c r="F67" s="36"/>
      <c r="G67" s="36"/>
      <c r="H67" s="36"/>
      <c r="I67" s="36"/>
      <c r="J67" s="36"/>
    </row>
    <row r="68" spans="2:10" ht="15">
      <c r="B68" s="36"/>
      <c r="C68" s="36"/>
      <c r="D68" s="36"/>
      <c r="E68" s="36"/>
      <c r="F68" s="36"/>
      <c r="G68" s="36"/>
      <c r="H68" s="36"/>
      <c r="I68" s="36"/>
      <c r="J68" s="36"/>
    </row>
    <row r="69" spans="2:10" ht="15">
      <c r="B69" s="36"/>
      <c r="C69" s="36"/>
      <c r="D69" s="36"/>
      <c r="E69" s="36"/>
      <c r="F69" s="36"/>
      <c r="G69" s="36"/>
      <c r="H69" s="36"/>
      <c r="I69" s="36"/>
      <c r="J69" s="36"/>
    </row>
    <row r="70" spans="2:10" ht="15">
      <c r="B70" s="36"/>
      <c r="C70" s="36"/>
      <c r="D70" s="36"/>
      <c r="E70" s="36"/>
      <c r="F70" s="36"/>
      <c r="G70" s="36"/>
      <c r="H70" s="36"/>
      <c r="I70" s="36"/>
      <c r="J70" s="36"/>
    </row>
    <row r="71" spans="2:10" ht="15">
      <c r="B71" s="36"/>
      <c r="C71" s="36"/>
      <c r="D71" s="36"/>
      <c r="E71" s="36"/>
      <c r="F71" s="36"/>
      <c r="G71" s="36"/>
      <c r="H71" s="36"/>
      <c r="I71" s="36"/>
      <c r="J71" s="36"/>
    </row>
    <row r="72" spans="2:10" ht="15">
      <c r="B72" s="36"/>
      <c r="C72" s="36"/>
      <c r="D72" s="36"/>
      <c r="E72" s="36"/>
      <c r="F72" s="36"/>
      <c r="G72" s="36"/>
      <c r="H72" s="36"/>
      <c r="I72" s="36"/>
      <c r="J72" s="36"/>
    </row>
    <row r="73" spans="2:10" ht="15">
      <c r="B73" s="36"/>
      <c r="C73" s="36"/>
      <c r="D73" s="36"/>
      <c r="E73" s="36"/>
      <c r="F73" s="36"/>
      <c r="G73" s="36"/>
      <c r="H73" s="36"/>
      <c r="I73" s="36"/>
      <c r="J73" s="36"/>
    </row>
    <row r="74" spans="2:10" ht="15">
      <c r="B74" s="36"/>
      <c r="C74" s="36"/>
      <c r="D74" s="36"/>
      <c r="E74" s="36"/>
      <c r="F74" s="36"/>
      <c r="G74" s="36"/>
      <c r="H74" s="36"/>
      <c r="I74" s="36"/>
      <c r="J74" s="36"/>
    </row>
    <row r="75" spans="2:10" ht="15">
      <c r="B75" s="36"/>
      <c r="C75" s="36"/>
      <c r="D75" s="36"/>
      <c r="E75" s="36"/>
      <c r="F75" s="36"/>
      <c r="G75" s="36"/>
      <c r="H75" s="36"/>
      <c r="I75" s="36"/>
      <c r="J75" s="36"/>
    </row>
    <row r="76" spans="2:10" ht="15">
      <c r="B76" s="36"/>
      <c r="C76" s="36"/>
      <c r="D76" s="36"/>
      <c r="E76" s="36"/>
      <c r="F76" s="36"/>
      <c r="G76" s="36"/>
      <c r="H76" s="36"/>
      <c r="I76" s="36"/>
      <c r="J76" s="36"/>
    </row>
    <row r="77" spans="2:10" ht="15">
      <c r="B77" s="36"/>
      <c r="C77" s="36"/>
      <c r="D77" s="36"/>
      <c r="E77" s="36"/>
      <c r="F77" s="36"/>
      <c r="G77" s="36"/>
      <c r="H77" s="36"/>
      <c r="I77" s="36"/>
      <c r="J77" s="36"/>
    </row>
    <row r="78" spans="2:10" ht="15">
      <c r="B78" s="36"/>
      <c r="C78" s="36"/>
      <c r="D78" s="36"/>
      <c r="E78" s="36"/>
      <c r="F78" s="36"/>
      <c r="G78" s="36"/>
      <c r="H78" s="36"/>
      <c r="I78" s="36"/>
      <c r="J78" s="36"/>
    </row>
    <row r="79" spans="2:10" ht="15">
      <c r="B79" s="36"/>
      <c r="C79" s="36"/>
      <c r="D79" s="36"/>
      <c r="E79" s="36"/>
      <c r="F79" s="36"/>
      <c r="G79" s="36"/>
      <c r="H79" s="36"/>
      <c r="I79" s="36"/>
      <c r="J79" s="36"/>
    </row>
    <row r="80" spans="2:10" ht="15">
      <c r="B80" s="36"/>
      <c r="C80" s="36"/>
      <c r="D80" s="36"/>
      <c r="E80" s="36"/>
      <c r="F80" s="36"/>
      <c r="G80" s="36"/>
      <c r="H80" s="36"/>
      <c r="I80" s="36"/>
      <c r="J80" s="36"/>
    </row>
    <row r="81" spans="2:10" ht="15">
      <c r="B81" s="36"/>
      <c r="C81" s="36"/>
      <c r="D81" s="36"/>
      <c r="E81" s="36"/>
      <c r="F81" s="36"/>
      <c r="G81" s="36"/>
      <c r="H81" s="36"/>
      <c r="I81" s="36"/>
      <c r="J81" s="36"/>
    </row>
    <row r="82" spans="2:10" ht="15">
      <c r="B82" s="36"/>
      <c r="C82" s="36"/>
      <c r="D82" s="36"/>
      <c r="E82" s="36"/>
      <c r="F82" s="36"/>
      <c r="G82" s="36"/>
      <c r="H82" s="36"/>
      <c r="I82" s="36"/>
      <c r="J82" s="36"/>
    </row>
    <row r="83" spans="2:10" ht="15">
      <c r="B83" s="36"/>
      <c r="C83" s="36"/>
      <c r="D83" s="36"/>
      <c r="E83" s="36"/>
      <c r="F83" s="36"/>
      <c r="G83" s="36"/>
      <c r="H83" s="36"/>
      <c r="I83" s="36"/>
      <c r="J83" s="36"/>
    </row>
    <row r="84" spans="2:10" ht="15">
      <c r="B84" s="36"/>
      <c r="C84" s="36"/>
      <c r="D84" s="36"/>
      <c r="E84" s="36"/>
      <c r="F84" s="36"/>
      <c r="G84" s="36"/>
      <c r="H84" s="36"/>
      <c r="I84" s="36"/>
      <c r="J84" s="36"/>
    </row>
    <row r="85" spans="2:10" ht="15">
      <c r="B85" s="36"/>
      <c r="C85" s="36"/>
      <c r="D85" s="36"/>
      <c r="E85" s="36"/>
      <c r="F85" s="36"/>
      <c r="G85" s="36"/>
      <c r="H85" s="36"/>
      <c r="I85" s="36"/>
      <c r="J85" s="36"/>
    </row>
    <row r="86" spans="2:10" ht="15">
      <c r="B86" s="36"/>
      <c r="C86" s="36"/>
      <c r="D86" s="36"/>
      <c r="E86" s="36"/>
      <c r="F86" s="36"/>
      <c r="G86" s="36"/>
      <c r="H86" s="36"/>
      <c r="I86" s="36"/>
      <c r="J86" s="36"/>
    </row>
    <row r="87" spans="2:10" ht="15">
      <c r="B87" s="36"/>
      <c r="C87" s="36"/>
      <c r="D87" s="36"/>
      <c r="E87" s="36"/>
      <c r="F87" s="36"/>
      <c r="G87" s="36"/>
      <c r="H87" s="36"/>
      <c r="I87" s="36"/>
      <c r="J87" s="36"/>
    </row>
    <row r="88" spans="2:10" ht="15">
      <c r="B88" s="36"/>
      <c r="C88" s="36"/>
      <c r="D88" s="36"/>
      <c r="E88" s="36"/>
      <c r="F88" s="36"/>
      <c r="G88" s="36"/>
      <c r="H88" s="36"/>
      <c r="I88" s="36"/>
      <c r="J88" s="36"/>
    </row>
    <row r="89" spans="2:10" ht="15">
      <c r="B89" s="36"/>
      <c r="C89" s="36"/>
      <c r="D89" s="36"/>
      <c r="E89" s="36"/>
      <c r="F89" s="36"/>
      <c r="G89" s="36"/>
      <c r="H89" s="36"/>
      <c r="I89" s="36"/>
      <c r="J89" s="36"/>
    </row>
    <row r="90" spans="2:10" ht="15">
      <c r="B90" s="36"/>
      <c r="C90" s="36"/>
      <c r="D90" s="36"/>
      <c r="E90" s="36"/>
      <c r="F90" s="36"/>
      <c r="G90" s="36"/>
      <c r="H90" s="36"/>
      <c r="I90" s="36"/>
      <c r="J90" s="36"/>
    </row>
    <row r="91" spans="2:10" ht="15">
      <c r="B91" s="36"/>
      <c r="C91" s="36"/>
      <c r="D91" s="36"/>
      <c r="E91" s="36"/>
      <c r="F91" s="36"/>
      <c r="G91" s="36"/>
      <c r="H91" s="36"/>
      <c r="I91" s="36"/>
      <c r="J91" s="36"/>
    </row>
    <row r="92" spans="2:10" ht="15">
      <c r="B92" s="36"/>
      <c r="C92" s="36"/>
      <c r="D92" s="36"/>
      <c r="E92" s="36"/>
      <c r="F92" s="36"/>
      <c r="G92" s="36"/>
      <c r="H92" s="36"/>
      <c r="I92" s="36"/>
      <c r="J92" s="36"/>
    </row>
    <row r="93" spans="2:10" ht="15">
      <c r="B93" s="36"/>
      <c r="C93" s="36"/>
      <c r="D93" s="36"/>
      <c r="E93" s="36"/>
      <c r="F93" s="36"/>
      <c r="G93" s="36"/>
      <c r="H93" s="36"/>
      <c r="I93" s="36"/>
      <c r="J93" s="36"/>
    </row>
    <row r="94" spans="2:10" ht="15">
      <c r="B94" s="36"/>
      <c r="C94" s="36"/>
      <c r="D94" s="36"/>
      <c r="E94" s="36"/>
      <c r="F94" s="36"/>
      <c r="G94" s="36"/>
      <c r="H94" s="36"/>
      <c r="I94" s="36"/>
      <c r="J94" s="36"/>
    </row>
    <row r="95" spans="2:10" ht="15">
      <c r="B95" s="36"/>
      <c r="C95" s="36"/>
      <c r="D95" s="36"/>
      <c r="E95" s="36"/>
      <c r="F95" s="36"/>
      <c r="G95" s="36"/>
      <c r="H95" s="36"/>
      <c r="I95" s="36"/>
      <c r="J95" s="36"/>
    </row>
    <row r="96" spans="2:10" ht="15">
      <c r="B96" s="36"/>
      <c r="C96" s="36"/>
      <c r="D96" s="36"/>
      <c r="E96" s="36"/>
      <c r="F96" s="36"/>
      <c r="G96" s="36"/>
      <c r="H96" s="36"/>
      <c r="I96" s="36"/>
      <c r="J96" s="36"/>
    </row>
    <row r="97" spans="2:10" ht="15">
      <c r="B97" s="36"/>
      <c r="C97" s="36"/>
      <c r="D97" s="36"/>
      <c r="E97" s="36"/>
      <c r="F97" s="36"/>
      <c r="G97" s="36"/>
      <c r="H97" s="36"/>
      <c r="I97" s="36"/>
      <c r="J97" s="36"/>
    </row>
    <row r="98" spans="2:10" ht="15">
      <c r="B98" s="36"/>
      <c r="C98" s="36"/>
      <c r="D98" s="36"/>
      <c r="E98" s="36"/>
      <c r="F98" s="36"/>
      <c r="G98" s="36"/>
      <c r="H98" s="36"/>
      <c r="I98" s="36"/>
      <c r="J98" s="36"/>
    </row>
    <row r="99" spans="2:10" ht="15">
      <c r="B99" s="36"/>
      <c r="C99" s="36"/>
      <c r="D99" s="36"/>
      <c r="E99" s="36"/>
      <c r="F99" s="36"/>
      <c r="G99" s="36"/>
      <c r="H99" s="36"/>
      <c r="I99" s="36"/>
      <c r="J99" s="36"/>
    </row>
    <row r="100" spans="2:10" ht="15">
      <c r="B100" s="36"/>
      <c r="C100" s="36"/>
      <c r="D100" s="36"/>
      <c r="E100" s="36"/>
      <c r="F100" s="36"/>
      <c r="G100" s="36"/>
      <c r="H100" s="36"/>
      <c r="I100" s="36"/>
      <c r="J100" s="36"/>
    </row>
    <row r="101" spans="2:10" ht="15">
      <c r="B101" s="36"/>
      <c r="C101" s="36"/>
      <c r="D101" s="36"/>
      <c r="E101" s="36"/>
      <c r="F101" s="36"/>
      <c r="G101" s="36"/>
      <c r="H101" s="36"/>
      <c r="I101" s="36"/>
      <c r="J101" s="36"/>
    </row>
    <row r="102" spans="2:10" ht="15">
      <c r="B102" s="36"/>
      <c r="C102" s="36"/>
      <c r="D102" s="36"/>
      <c r="E102" s="36"/>
      <c r="F102" s="36"/>
      <c r="G102" s="36"/>
      <c r="H102" s="36"/>
      <c r="I102" s="36"/>
      <c r="J102" s="36"/>
    </row>
    <row r="103" spans="2:10" ht="15">
      <c r="B103" s="36"/>
      <c r="C103" s="36"/>
      <c r="D103" s="36"/>
      <c r="E103" s="36"/>
      <c r="F103" s="36"/>
      <c r="G103" s="36"/>
      <c r="H103" s="36"/>
      <c r="I103" s="36"/>
      <c r="J103" s="36"/>
    </row>
    <row r="104" spans="2:10" ht="15">
      <c r="B104" s="36"/>
      <c r="C104" s="36"/>
      <c r="D104" s="36"/>
      <c r="E104" s="36"/>
      <c r="F104" s="36"/>
      <c r="G104" s="36"/>
      <c r="H104" s="36"/>
      <c r="I104" s="36"/>
      <c r="J104" s="36"/>
    </row>
    <row r="105" spans="2:10" ht="15">
      <c r="B105" s="36"/>
      <c r="C105" s="36"/>
      <c r="D105" s="36"/>
      <c r="E105" s="36"/>
      <c r="F105" s="36"/>
      <c r="G105" s="36"/>
      <c r="H105" s="36"/>
      <c r="I105" s="36"/>
      <c r="J105" s="36"/>
    </row>
    <row r="106" spans="2:10" ht="15">
      <c r="B106" s="36"/>
      <c r="C106" s="36"/>
      <c r="D106" s="36"/>
      <c r="E106" s="36"/>
      <c r="F106" s="36"/>
      <c r="G106" s="36"/>
      <c r="H106" s="36"/>
      <c r="I106" s="36"/>
      <c r="J106" s="36"/>
    </row>
    <row r="107" spans="2:10" ht="15">
      <c r="B107" s="36"/>
      <c r="C107" s="36"/>
      <c r="D107" s="36"/>
      <c r="E107" s="36"/>
      <c r="F107" s="36"/>
      <c r="G107" s="36"/>
      <c r="H107" s="36"/>
      <c r="I107" s="36"/>
      <c r="J107" s="36"/>
    </row>
    <row r="108" spans="2:10" ht="15">
      <c r="B108" s="36"/>
      <c r="C108" s="36"/>
      <c r="D108" s="36"/>
      <c r="E108" s="36"/>
      <c r="F108" s="36"/>
      <c r="G108" s="36"/>
      <c r="H108" s="36"/>
      <c r="I108" s="36"/>
      <c r="J108" s="36"/>
    </row>
    <row r="109" spans="2:10" ht="15">
      <c r="B109" s="36"/>
      <c r="C109" s="36"/>
      <c r="D109" s="36"/>
      <c r="E109" s="36"/>
      <c r="F109" s="36"/>
      <c r="G109" s="36"/>
      <c r="H109" s="36"/>
      <c r="I109" s="36"/>
      <c r="J109" s="36"/>
    </row>
    <row r="110" spans="2:10" ht="15">
      <c r="B110" s="36"/>
      <c r="C110" s="36"/>
      <c r="D110" s="36"/>
      <c r="E110" s="36"/>
      <c r="F110" s="36"/>
      <c r="G110" s="36"/>
      <c r="H110" s="36"/>
      <c r="I110" s="36"/>
      <c r="J110" s="36"/>
    </row>
    <row r="111" spans="2:10" ht="15">
      <c r="B111" s="36"/>
      <c r="C111" s="36"/>
      <c r="D111" s="36"/>
      <c r="E111" s="36"/>
      <c r="F111" s="36"/>
      <c r="G111" s="36"/>
      <c r="H111" s="36"/>
      <c r="I111" s="36"/>
      <c r="J111" s="36"/>
    </row>
    <row r="112" spans="2:10" ht="15">
      <c r="B112" s="36"/>
      <c r="C112" s="36"/>
      <c r="D112" s="36"/>
      <c r="E112" s="36"/>
      <c r="F112" s="36"/>
      <c r="G112" s="36"/>
      <c r="H112" s="36"/>
      <c r="I112" s="36"/>
      <c r="J112" s="36"/>
    </row>
    <row r="113" spans="2:10" ht="15">
      <c r="B113" s="36"/>
      <c r="C113" s="36"/>
      <c r="D113" s="36"/>
      <c r="E113" s="36"/>
      <c r="F113" s="36"/>
      <c r="G113" s="36"/>
      <c r="H113" s="36"/>
      <c r="I113" s="36"/>
      <c r="J113" s="36"/>
    </row>
    <row r="114" spans="2:10" ht="15">
      <c r="B114" s="36"/>
      <c r="C114" s="36"/>
      <c r="D114" s="36"/>
      <c r="E114" s="36"/>
      <c r="F114" s="36"/>
      <c r="G114" s="36"/>
      <c r="H114" s="36"/>
      <c r="I114" s="36"/>
      <c r="J114" s="36"/>
    </row>
    <row r="115" spans="2:10" ht="15">
      <c r="B115" s="36"/>
      <c r="C115" s="36"/>
      <c r="D115" s="36"/>
      <c r="E115" s="36"/>
      <c r="F115" s="36"/>
      <c r="G115" s="36"/>
      <c r="H115" s="36"/>
      <c r="I115" s="36"/>
      <c r="J115" s="36"/>
    </row>
    <row r="116" spans="2:10" ht="15">
      <c r="B116" s="36"/>
      <c r="C116" s="36"/>
      <c r="D116" s="36"/>
      <c r="E116" s="36"/>
      <c r="F116" s="36"/>
      <c r="G116" s="36"/>
      <c r="H116" s="36"/>
      <c r="I116" s="36"/>
      <c r="J116" s="36"/>
    </row>
    <row r="117" spans="2:10" ht="15">
      <c r="B117" s="36"/>
      <c r="C117" s="36"/>
      <c r="D117" s="36"/>
      <c r="E117" s="36"/>
      <c r="F117" s="36"/>
      <c r="G117" s="36"/>
      <c r="H117" s="36"/>
      <c r="I117" s="36"/>
      <c r="J117" s="36"/>
    </row>
    <row r="118" spans="2:10" ht="15">
      <c r="B118" s="36"/>
      <c r="C118" s="36"/>
      <c r="D118" s="36"/>
      <c r="E118" s="36"/>
      <c r="F118" s="36"/>
      <c r="G118" s="36"/>
      <c r="H118" s="36"/>
      <c r="I118" s="36"/>
      <c r="J118" s="36"/>
    </row>
    <row r="119" spans="2:10" ht="15">
      <c r="B119" s="36"/>
      <c r="C119" s="36"/>
      <c r="D119" s="36"/>
      <c r="E119" s="36"/>
      <c r="F119" s="36"/>
      <c r="G119" s="36"/>
      <c r="H119" s="36"/>
      <c r="I119" s="36"/>
      <c r="J119" s="36"/>
    </row>
    <row r="120" spans="2:10" ht="15">
      <c r="B120" s="36"/>
      <c r="C120" s="36"/>
      <c r="D120" s="36"/>
      <c r="E120" s="36"/>
      <c r="F120" s="36"/>
      <c r="G120" s="36"/>
      <c r="H120" s="36"/>
      <c r="I120" s="36"/>
      <c r="J120" s="36"/>
    </row>
    <row r="121" spans="2:10" ht="15">
      <c r="B121" s="36"/>
      <c r="C121" s="36"/>
      <c r="D121" s="36"/>
      <c r="E121" s="36"/>
      <c r="F121" s="36"/>
      <c r="G121" s="36"/>
      <c r="H121" s="36"/>
      <c r="I121" s="36"/>
      <c r="J121" s="36"/>
    </row>
    <row r="122" spans="2:10" ht="15">
      <c r="B122" s="36"/>
      <c r="C122" s="36"/>
      <c r="D122" s="36"/>
      <c r="E122" s="36"/>
      <c r="F122" s="36"/>
      <c r="G122" s="36"/>
      <c r="H122" s="36"/>
      <c r="I122" s="36"/>
      <c r="J122" s="36"/>
    </row>
    <row r="123" spans="2:10" ht="15">
      <c r="B123" s="36"/>
      <c r="C123" s="36"/>
      <c r="D123" s="36"/>
      <c r="E123" s="36"/>
      <c r="F123" s="36"/>
      <c r="G123" s="36"/>
      <c r="H123" s="36"/>
      <c r="I123" s="36"/>
      <c r="J123" s="36"/>
    </row>
    <row r="124" spans="2:10" ht="15">
      <c r="B124" s="36"/>
      <c r="C124" s="36"/>
      <c r="D124" s="36"/>
      <c r="E124" s="36"/>
      <c r="F124" s="36"/>
      <c r="G124" s="36"/>
      <c r="H124" s="36"/>
      <c r="I124" s="36"/>
      <c r="J124" s="36"/>
    </row>
    <row r="125" spans="2:10" ht="15">
      <c r="B125" s="36"/>
      <c r="C125" s="36"/>
      <c r="D125" s="36"/>
      <c r="E125" s="36"/>
      <c r="F125" s="36"/>
      <c r="G125" s="36"/>
      <c r="H125" s="36"/>
      <c r="I125" s="36"/>
      <c r="J125" s="36"/>
    </row>
    <row r="126" spans="2:10" ht="15">
      <c r="B126" s="36"/>
      <c r="C126" s="36"/>
      <c r="D126" s="36"/>
      <c r="E126" s="36"/>
      <c r="F126" s="36"/>
      <c r="G126" s="36"/>
      <c r="H126" s="36"/>
      <c r="I126" s="36"/>
      <c r="J126" s="36"/>
    </row>
    <row r="127" spans="2:10" ht="15">
      <c r="B127" s="36"/>
      <c r="C127" s="36"/>
      <c r="D127" s="36"/>
      <c r="E127" s="36"/>
      <c r="F127" s="36"/>
      <c r="G127" s="36"/>
      <c r="H127" s="36"/>
      <c r="I127" s="36"/>
      <c r="J127" s="36"/>
    </row>
    <row r="128" spans="2:10" ht="15">
      <c r="B128" s="36"/>
      <c r="C128" s="36"/>
      <c r="D128" s="36"/>
      <c r="E128" s="36"/>
      <c r="F128" s="36"/>
      <c r="G128" s="36"/>
      <c r="H128" s="36"/>
      <c r="I128" s="36"/>
      <c r="J128" s="36"/>
    </row>
    <row r="129" spans="2:10" ht="15">
      <c r="B129" s="36"/>
      <c r="C129" s="36"/>
      <c r="D129" s="36"/>
      <c r="E129" s="36"/>
      <c r="F129" s="36"/>
      <c r="G129" s="36"/>
      <c r="H129" s="36"/>
      <c r="I129" s="36"/>
      <c r="J129" s="36"/>
    </row>
    <row r="130" spans="2:10" ht="15">
      <c r="B130" s="36"/>
      <c r="C130" s="36"/>
      <c r="D130" s="36"/>
      <c r="E130" s="36"/>
      <c r="F130" s="36"/>
      <c r="G130" s="36"/>
      <c r="H130" s="36"/>
      <c r="I130" s="36"/>
      <c r="J130" s="36"/>
    </row>
    <row r="131" spans="2:10" ht="15">
      <c r="B131" s="36"/>
      <c r="C131" s="36"/>
      <c r="D131" s="36"/>
      <c r="E131" s="36"/>
      <c r="F131" s="36"/>
      <c r="G131" s="36"/>
      <c r="H131" s="36"/>
      <c r="I131" s="36"/>
      <c r="J131" s="36"/>
    </row>
    <row r="132" spans="2:10" ht="15">
      <c r="B132" s="36"/>
      <c r="C132" s="36"/>
      <c r="D132" s="36"/>
      <c r="E132" s="36"/>
      <c r="F132" s="36"/>
      <c r="G132" s="36"/>
      <c r="H132" s="36"/>
      <c r="I132" s="36"/>
      <c r="J132" s="36"/>
    </row>
    <row r="133" spans="2:10" ht="15">
      <c r="B133" s="36"/>
      <c r="C133" s="36"/>
      <c r="D133" s="36"/>
      <c r="E133" s="36"/>
      <c r="F133" s="36"/>
      <c r="G133" s="36"/>
      <c r="H133" s="36"/>
      <c r="I133" s="36"/>
      <c r="J133" s="36"/>
    </row>
    <row r="134" spans="2:10" ht="15">
      <c r="B134" s="36"/>
      <c r="C134" s="36"/>
      <c r="D134" s="36"/>
      <c r="E134" s="36"/>
      <c r="F134" s="36"/>
      <c r="G134" s="36"/>
      <c r="H134" s="36"/>
      <c r="I134" s="36"/>
      <c r="J134" s="36"/>
    </row>
    <row r="135" spans="2:10" ht="15">
      <c r="B135" s="36"/>
      <c r="C135" s="36"/>
      <c r="D135" s="36"/>
      <c r="E135" s="36"/>
      <c r="F135" s="36"/>
      <c r="G135" s="36"/>
      <c r="H135" s="36"/>
      <c r="I135" s="36"/>
      <c r="J135" s="36"/>
    </row>
    <row r="136" spans="2:10" ht="15">
      <c r="B136" s="36"/>
      <c r="C136" s="36"/>
      <c r="D136" s="36"/>
      <c r="E136" s="36"/>
      <c r="F136" s="36"/>
      <c r="G136" s="36"/>
      <c r="H136" s="36"/>
      <c r="I136" s="36"/>
      <c r="J136" s="36"/>
    </row>
    <row r="137" spans="2:10" ht="15">
      <c r="B137" s="36"/>
      <c r="C137" s="36"/>
      <c r="D137" s="36"/>
      <c r="E137" s="36"/>
      <c r="F137" s="36"/>
      <c r="G137" s="36"/>
      <c r="H137" s="36"/>
      <c r="I137" s="36"/>
      <c r="J137" s="36"/>
    </row>
    <row r="138" spans="2:10" ht="15">
      <c r="B138" s="36"/>
      <c r="C138" s="36"/>
      <c r="D138" s="36"/>
      <c r="E138" s="36"/>
      <c r="F138" s="36"/>
      <c r="G138" s="36"/>
      <c r="H138" s="36"/>
      <c r="I138" s="36"/>
      <c r="J138" s="36"/>
    </row>
    <row r="139" spans="2:10" ht="15">
      <c r="B139" s="36"/>
      <c r="C139" s="36"/>
      <c r="D139" s="36"/>
      <c r="E139" s="36"/>
      <c r="F139" s="36"/>
      <c r="G139" s="36"/>
      <c r="H139" s="36"/>
      <c r="I139" s="36"/>
      <c r="J139" s="36"/>
    </row>
    <row r="140" spans="2:10" ht="15">
      <c r="B140" s="36"/>
      <c r="C140" s="36"/>
      <c r="D140" s="36"/>
      <c r="E140" s="36"/>
      <c r="F140" s="36"/>
      <c r="G140" s="36"/>
      <c r="H140" s="36"/>
      <c r="I140" s="36"/>
      <c r="J140" s="36"/>
    </row>
    <row r="141" spans="2:10" ht="15">
      <c r="B141" s="36"/>
      <c r="C141" s="36"/>
      <c r="D141" s="36"/>
      <c r="E141" s="36"/>
      <c r="F141" s="36"/>
      <c r="G141" s="36"/>
      <c r="H141" s="36"/>
      <c r="I141" s="36"/>
      <c r="J141" s="36"/>
    </row>
    <row r="142" spans="2:10" ht="15">
      <c r="B142" s="36"/>
      <c r="C142" s="36"/>
      <c r="D142" s="36"/>
      <c r="E142" s="36"/>
      <c r="F142" s="36"/>
      <c r="G142" s="36"/>
      <c r="H142" s="36"/>
      <c r="I142" s="36"/>
      <c r="J142" s="36"/>
    </row>
    <row r="143" spans="2:10" ht="15">
      <c r="B143" s="36"/>
      <c r="C143" s="36"/>
      <c r="D143" s="36"/>
      <c r="E143" s="36"/>
      <c r="F143" s="36"/>
      <c r="G143" s="36"/>
      <c r="H143" s="36"/>
      <c r="I143" s="36"/>
      <c r="J143" s="36"/>
    </row>
    <row r="144" spans="2:10" ht="15">
      <c r="B144" s="36"/>
      <c r="C144" s="36"/>
      <c r="D144" s="36"/>
      <c r="E144" s="36"/>
      <c r="F144" s="36"/>
      <c r="G144" s="36"/>
      <c r="H144" s="36"/>
      <c r="I144" s="36"/>
      <c r="J144" s="36"/>
    </row>
    <row r="145" spans="2:10" ht="15">
      <c r="B145" s="36"/>
      <c r="C145" s="36"/>
      <c r="D145" s="36"/>
      <c r="E145" s="36"/>
      <c r="F145" s="36"/>
      <c r="G145" s="36"/>
      <c r="H145" s="36"/>
      <c r="I145" s="36"/>
      <c r="J145" s="36"/>
    </row>
    <row r="146" spans="2:10" ht="15">
      <c r="B146" s="36"/>
      <c r="C146" s="36"/>
      <c r="D146" s="36"/>
      <c r="E146" s="36"/>
      <c r="F146" s="36"/>
      <c r="G146" s="36"/>
      <c r="H146" s="36"/>
      <c r="I146" s="36"/>
      <c r="J146" s="36"/>
    </row>
    <row r="147" spans="2:10" ht="15">
      <c r="B147" s="36"/>
      <c r="C147" s="36"/>
      <c r="D147" s="36"/>
      <c r="E147" s="36"/>
      <c r="F147" s="36"/>
      <c r="G147" s="36"/>
      <c r="H147" s="36"/>
      <c r="I147" s="36"/>
      <c r="J147" s="36"/>
    </row>
    <row r="148" spans="2:10" ht="15">
      <c r="B148" s="36"/>
      <c r="C148" s="36"/>
      <c r="D148" s="36"/>
      <c r="E148" s="36"/>
      <c r="F148" s="36"/>
      <c r="G148" s="36"/>
      <c r="H148" s="36"/>
      <c r="I148" s="36"/>
      <c r="J148" s="36"/>
    </row>
    <row r="149" spans="2:10" ht="15">
      <c r="B149" s="36"/>
      <c r="C149" s="36"/>
      <c r="D149" s="36"/>
      <c r="E149" s="36"/>
      <c r="F149" s="36"/>
      <c r="G149" s="36"/>
      <c r="H149" s="36"/>
      <c r="I149" s="36"/>
      <c r="J149" s="36"/>
    </row>
    <row r="150" spans="2:10" ht="15">
      <c r="B150" s="36"/>
      <c r="C150" s="36"/>
      <c r="D150" s="36"/>
      <c r="E150" s="36"/>
      <c r="F150" s="36"/>
      <c r="G150" s="36"/>
      <c r="H150" s="36"/>
      <c r="I150" s="36"/>
      <c r="J150" s="36"/>
    </row>
    <row r="151" spans="2:10" ht="15">
      <c r="B151" s="36"/>
      <c r="C151" s="36"/>
      <c r="D151" s="36"/>
      <c r="E151" s="36"/>
      <c r="F151" s="36"/>
      <c r="G151" s="36"/>
      <c r="H151" s="36"/>
      <c r="I151" s="36"/>
      <c r="J151" s="36"/>
    </row>
    <row r="152" spans="2:10" ht="15">
      <c r="B152" s="36"/>
      <c r="C152" s="36"/>
      <c r="D152" s="36"/>
      <c r="E152" s="36"/>
      <c r="F152" s="36"/>
      <c r="G152" s="36"/>
      <c r="H152" s="36"/>
      <c r="I152" s="36"/>
      <c r="J152" s="36"/>
    </row>
    <row r="153" spans="2:10" ht="15">
      <c r="B153" s="36"/>
      <c r="C153" s="36"/>
      <c r="D153" s="36"/>
      <c r="E153" s="36"/>
      <c r="F153" s="36"/>
      <c r="G153" s="36"/>
      <c r="H153" s="36"/>
      <c r="I153" s="36"/>
      <c r="J153" s="36"/>
    </row>
    <row r="154" spans="2:10" ht="15">
      <c r="B154" s="36"/>
      <c r="C154" s="36"/>
      <c r="D154" s="36"/>
      <c r="E154" s="36"/>
      <c r="F154" s="36"/>
      <c r="G154" s="36"/>
      <c r="H154" s="36"/>
      <c r="I154" s="36"/>
      <c r="J154" s="36"/>
    </row>
    <row r="155" spans="2:10" ht="15">
      <c r="B155" s="36"/>
      <c r="C155" s="36"/>
      <c r="D155" s="36"/>
      <c r="E155" s="36"/>
      <c r="F155" s="36"/>
      <c r="G155" s="36"/>
      <c r="H155" s="36"/>
      <c r="I155" s="36"/>
      <c r="J155" s="36"/>
    </row>
    <row r="156" spans="2:10" ht="15">
      <c r="B156" s="36"/>
      <c r="C156" s="36"/>
      <c r="D156" s="36"/>
      <c r="E156" s="36"/>
      <c r="F156" s="36"/>
      <c r="G156" s="36"/>
      <c r="H156" s="36"/>
      <c r="I156" s="36"/>
      <c r="J156" s="36"/>
    </row>
    <row r="157" spans="2:10" ht="15">
      <c r="B157" s="36"/>
      <c r="C157" s="36"/>
      <c r="D157" s="36"/>
      <c r="E157" s="36"/>
      <c r="F157" s="36"/>
      <c r="G157" s="36"/>
      <c r="H157" s="36"/>
      <c r="I157" s="36"/>
      <c r="J157" s="36"/>
    </row>
    <row r="158" spans="2:10" ht="15">
      <c r="B158" s="36"/>
      <c r="C158" s="36"/>
      <c r="D158" s="36"/>
      <c r="E158" s="36"/>
      <c r="F158" s="36"/>
      <c r="G158" s="36"/>
      <c r="H158" s="36"/>
      <c r="I158" s="36"/>
      <c r="J158" s="36"/>
    </row>
    <row r="159" spans="2:10" ht="15">
      <c r="B159" s="36"/>
      <c r="C159" s="36"/>
      <c r="D159" s="36"/>
      <c r="E159" s="36"/>
      <c r="F159" s="36"/>
      <c r="G159" s="36"/>
      <c r="H159" s="36"/>
      <c r="I159" s="36"/>
      <c r="J159" s="36"/>
    </row>
    <row r="160" spans="2:10" ht="15">
      <c r="B160" s="36"/>
      <c r="C160" s="36"/>
      <c r="D160" s="36"/>
      <c r="E160" s="36"/>
      <c r="F160" s="36"/>
      <c r="G160" s="36"/>
      <c r="H160" s="36"/>
      <c r="I160" s="36"/>
      <c r="J160" s="36"/>
    </row>
    <row r="161" spans="2:10" ht="15">
      <c r="B161" s="36"/>
      <c r="C161" s="36"/>
      <c r="D161" s="36"/>
      <c r="E161" s="36"/>
      <c r="F161" s="36"/>
      <c r="G161" s="36"/>
      <c r="H161" s="36"/>
      <c r="I161" s="36"/>
      <c r="J161" s="36"/>
    </row>
    <row r="162" spans="2:10" ht="15">
      <c r="B162" s="36"/>
      <c r="C162" s="36"/>
      <c r="D162" s="36"/>
      <c r="E162" s="36"/>
      <c r="F162" s="36"/>
      <c r="G162" s="36"/>
      <c r="H162" s="36"/>
      <c r="I162" s="36"/>
      <c r="J162" s="36"/>
    </row>
    <row r="163" spans="2:10" ht="15">
      <c r="B163" s="36"/>
      <c r="C163" s="36"/>
      <c r="D163" s="36"/>
      <c r="E163" s="36"/>
      <c r="F163" s="36"/>
      <c r="G163" s="36"/>
      <c r="H163" s="36"/>
      <c r="I163" s="36"/>
      <c r="J163" s="36"/>
    </row>
    <row r="164" spans="2:10" ht="15">
      <c r="B164" s="36"/>
      <c r="C164" s="36"/>
      <c r="D164" s="36"/>
      <c r="E164" s="36"/>
      <c r="F164" s="36"/>
      <c r="G164" s="36"/>
      <c r="H164" s="36"/>
      <c r="I164" s="36"/>
      <c r="J164" s="36"/>
    </row>
    <row r="165" spans="2:10" ht="15">
      <c r="B165" s="36"/>
      <c r="C165" s="36"/>
      <c r="D165" s="36"/>
      <c r="E165" s="36"/>
      <c r="F165" s="36"/>
      <c r="G165" s="36"/>
      <c r="H165" s="36"/>
      <c r="I165" s="36"/>
      <c r="J165" s="36"/>
    </row>
    <row r="166" spans="2:10" ht="15">
      <c r="B166" s="36"/>
      <c r="C166" s="36"/>
      <c r="D166" s="36"/>
      <c r="E166" s="36"/>
      <c r="F166" s="36"/>
      <c r="G166" s="36"/>
      <c r="H166" s="36"/>
      <c r="I166" s="36"/>
      <c r="J166" s="36"/>
    </row>
    <row r="167" spans="2:10" ht="15">
      <c r="B167" s="36"/>
      <c r="C167" s="36"/>
      <c r="D167" s="36"/>
      <c r="E167" s="36"/>
      <c r="F167" s="36"/>
      <c r="G167" s="36"/>
      <c r="H167" s="36"/>
      <c r="I167" s="36"/>
      <c r="J167" s="36"/>
    </row>
    <row r="168" spans="2:10" ht="15">
      <c r="B168" s="36"/>
      <c r="C168" s="36"/>
      <c r="D168" s="36"/>
      <c r="E168" s="36"/>
      <c r="F168" s="36"/>
      <c r="G168" s="36"/>
      <c r="H168" s="36"/>
      <c r="I168" s="36"/>
      <c r="J168" s="36"/>
    </row>
    <row r="169" spans="2:10" ht="15">
      <c r="B169" s="36"/>
      <c r="C169" s="36"/>
      <c r="D169" s="36"/>
      <c r="E169" s="36"/>
      <c r="F169" s="36"/>
      <c r="G169" s="36"/>
      <c r="H169" s="36"/>
      <c r="I169" s="36"/>
      <c r="J169" s="36"/>
    </row>
    <row r="170" spans="2:10" ht="15">
      <c r="B170" s="36"/>
      <c r="C170" s="36"/>
      <c r="D170" s="36"/>
      <c r="E170" s="36"/>
      <c r="F170" s="36"/>
      <c r="G170" s="36"/>
      <c r="H170" s="36"/>
      <c r="I170" s="36"/>
      <c r="J170" s="36"/>
    </row>
    <row r="171" spans="2:10" ht="15">
      <c r="B171" s="36"/>
      <c r="C171" s="36"/>
      <c r="D171" s="36"/>
      <c r="E171" s="36"/>
      <c r="F171" s="36"/>
      <c r="G171" s="36"/>
      <c r="H171" s="36"/>
      <c r="I171" s="36"/>
      <c r="J171" s="36"/>
    </row>
    <row r="172" spans="2:10" ht="15">
      <c r="B172" s="36"/>
      <c r="C172" s="36"/>
      <c r="D172" s="36"/>
      <c r="E172" s="36"/>
      <c r="F172" s="36"/>
      <c r="G172" s="36"/>
      <c r="H172" s="36"/>
      <c r="I172" s="36"/>
      <c r="J172" s="36"/>
    </row>
    <row r="173" spans="2:10" ht="15">
      <c r="B173" s="36"/>
      <c r="C173" s="36"/>
      <c r="D173" s="36"/>
      <c r="E173" s="36"/>
      <c r="F173" s="36"/>
      <c r="G173" s="36"/>
      <c r="H173" s="36"/>
      <c r="I173" s="36"/>
      <c r="J173" s="36"/>
    </row>
    <row r="174" spans="2:10" ht="15">
      <c r="B174" s="36"/>
      <c r="C174" s="36"/>
      <c r="D174" s="36"/>
      <c r="E174" s="36"/>
      <c r="F174" s="36"/>
      <c r="G174" s="36"/>
      <c r="H174" s="36"/>
      <c r="I174" s="36"/>
      <c r="J174" s="36"/>
    </row>
    <row r="175" spans="2:10" ht="15">
      <c r="B175" s="36"/>
      <c r="C175" s="36"/>
      <c r="D175" s="36"/>
      <c r="E175" s="36"/>
      <c r="F175" s="36"/>
      <c r="G175" s="36"/>
      <c r="H175" s="36"/>
      <c r="I175" s="36"/>
      <c r="J175" s="36"/>
    </row>
    <row r="176" spans="2:10" ht="15">
      <c r="B176" s="36"/>
      <c r="C176" s="36"/>
      <c r="D176" s="36"/>
      <c r="E176" s="36"/>
      <c r="F176" s="36"/>
      <c r="G176" s="36"/>
      <c r="H176" s="36"/>
      <c r="I176" s="36"/>
      <c r="J176" s="36"/>
    </row>
    <row r="177" spans="2:10" ht="15">
      <c r="B177" s="36"/>
      <c r="C177" s="36"/>
      <c r="D177" s="36"/>
      <c r="E177" s="36"/>
      <c r="F177" s="36"/>
      <c r="G177" s="36"/>
      <c r="H177" s="36"/>
      <c r="I177" s="36"/>
      <c r="J177" s="36"/>
    </row>
    <row r="178" spans="2:10" ht="15">
      <c r="B178" s="36"/>
      <c r="C178" s="36"/>
      <c r="D178" s="36"/>
      <c r="E178" s="36"/>
      <c r="F178" s="36"/>
      <c r="G178" s="36"/>
      <c r="H178" s="36"/>
      <c r="I178" s="36"/>
      <c r="J178" s="36"/>
    </row>
    <row r="179" spans="2:10" ht="15">
      <c r="B179" s="36"/>
      <c r="C179" s="36"/>
      <c r="D179" s="36"/>
      <c r="E179" s="36"/>
      <c r="F179" s="36"/>
      <c r="G179" s="36"/>
      <c r="H179" s="36"/>
      <c r="I179" s="36"/>
      <c r="J179" s="36"/>
    </row>
    <row r="180" spans="2:10" ht="15">
      <c r="B180" s="36"/>
      <c r="C180" s="36"/>
      <c r="D180" s="36"/>
      <c r="E180" s="36"/>
      <c r="F180" s="36"/>
      <c r="G180" s="36"/>
      <c r="H180" s="36"/>
      <c r="I180" s="36"/>
      <c r="J180" s="36"/>
    </row>
    <row r="181" spans="2:10" ht="15">
      <c r="B181" s="36"/>
      <c r="C181" s="36"/>
      <c r="D181" s="36"/>
      <c r="E181" s="36"/>
      <c r="F181" s="36"/>
      <c r="G181" s="36"/>
      <c r="H181" s="36"/>
      <c r="I181" s="36"/>
      <c r="J181" s="36"/>
    </row>
    <row r="182" spans="2:10" ht="15">
      <c r="B182" s="36"/>
      <c r="C182" s="36"/>
      <c r="D182" s="36"/>
      <c r="E182" s="36"/>
      <c r="F182" s="36"/>
      <c r="G182" s="36"/>
      <c r="H182" s="36"/>
      <c r="I182" s="36"/>
      <c r="J182" s="36"/>
    </row>
    <row r="183" spans="2:10" ht="15">
      <c r="B183" s="36"/>
      <c r="C183" s="36"/>
      <c r="D183" s="36"/>
      <c r="E183" s="36"/>
      <c r="F183" s="36"/>
      <c r="G183" s="36"/>
      <c r="H183" s="36"/>
      <c r="I183" s="36"/>
      <c r="J183" s="36"/>
    </row>
    <row r="184" spans="2:10" ht="15">
      <c r="B184" s="36"/>
      <c r="C184" s="36"/>
      <c r="D184" s="36"/>
      <c r="E184" s="36"/>
      <c r="F184" s="36"/>
      <c r="G184" s="36"/>
      <c r="H184" s="36"/>
      <c r="I184" s="36"/>
      <c r="J184" s="36"/>
    </row>
    <row r="185" spans="2:10" ht="15">
      <c r="B185" s="36"/>
      <c r="C185" s="36"/>
      <c r="D185" s="36"/>
      <c r="E185" s="36"/>
      <c r="F185" s="36"/>
      <c r="G185" s="36"/>
      <c r="H185" s="36"/>
      <c r="I185" s="36"/>
      <c r="J185" s="36"/>
    </row>
    <row r="186" spans="2:10" ht="15">
      <c r="B186" s="36"/>
      <c r="C186" s="36"/>
      <c r="D186" s="36"/>
      <c r="E186" s="36"/>
      <c r="F186" s="36"/>
      <c r="G186" s="36"/>
      <c r="H186" s="36"/>
      <c r="I186" s="36"/>
      <c r="J186" s="36"/>
    </row>
    <row r="187" spans="2:10" ht="15">
      <c r="B187" s="36"/>
      <c r="C187" s="36"/>
      <c r="D187" s="36"/>
      <c r="E187" s="36"/>
      <c r="F187" s="36"/>
      <c r="G187" s="36"/>
      <c r="H187" s="36"/>
      <c r="I187" s="36"/>
      <c r="J187" s="36"/>
    </row>
    <row r="188" spans="2:10" ht="15">
      <c r="B188" s="36"/>
      <c r="C188" s="36"/>
      <c r="D188" s="36"/>
      <c r="E188" s="36"/>
      <c r="F188" s="36"/>
      <c r="G188" s="36"/>
      <c r="H188" s="36"/>
      <c r="I188" s="36"/>
      <c r="J188" s="36"/>
    </row>
    <row r="189" spans="2:10" ht="15">
      <c r="B189" s="36"/>
      <c r="C189" s="36"/>
      <c r="D189" s="36"/>
      <c r="E189" s="36"/>
      <c r="F189" s="36"/>
      <c r="G189" s="36"/>
      <c r="H189" s="36"/>
      <c r="I189" s="36"/>
      <c r="J189" s="36"/>
    </row>
    <row r="190" spans="2:10" ht="15">
      <c r="B190" s="36"/>
      <c r="C190" s="36"/>
      <c r="D190" s="36"/>
      <c r="E190" s="36"/>
      <c r="F190" s="36"/>
      <c r="G190" s="36"/>
      <c r="H190" s="36"/>
      <c r="I190" s="36"/>
      <c r="J190" s="36"/>
    </row>
    <row r="191" spans="2:10" ht="15">
      <c r="B191" s="36"/>
      <c r="C191" s="36"/>
      <c r="D191" s="36"/>
      <c r="E191" s="36"/>
      <c r="F191" s="36"/>
      <c r="G191" s="36"/>
      <c r="H191" s="36"/>
      <c r="I191" s="36"/>
      <c r="J191" s="36"/>
    </row>
    <row r="192" spans="2:10" ht="15">
      <c r="B192" s="36"/>
      <c r="C192" s="36"/>
      <c r="D192" s="36"/>
      <c r="E192" s="36"/>
      <c r="F192" s="36"/>
      <c r="G192" s="36"/>
      <c r="H192" s="36"/>
      <c r="I192" s="36"/>
      <c r="J192" s="36"/>
    </row>
    <row r="193" spans="2:10" ht="15">
      <c r="B193" s="36"/>
      <c r="C193" s="36"/>
      <c r="D193" s="36"/>
      <c r="E193" s="36"/>
      <c r="F193" s="36"/>
      <c r="G193" s="36"/>
      <c r="H193" s="36"/>
      <c r="I193" s="36"/>
      <c r="J193" s="36"/>
    </row>
    <row r="194" spans="2:10" ht="15">
      <c r="B194" s="36"/>
      <c r="C194" s="36"/>
      <c r="D194" s="36"/>
      <c r="E194" s="36"/>
      <c r="F194" s="36"/>
      <c r="G194" s="36"/>
      <c r="H194" s="36"/>
      <c r="I194" s="36"/>
      <c r="J194" s="36"/>
    </row>
    <row r="195" spans="2:10" ht="15">
      <c r="B195" s="36"/>
      <c r="C195" s="36"/>
      <c r="D195" s="36"/>
      <c r="E195" s="36"/>
      <c r="F195" s="36"/>
      <c r="G195" s="36"/>
      <c r="H195" s="36"/>
      <c r="I195" s="36"/>
      <c r="J195" s="36"/>
    </row>
    <row r="196" spans="2:10" ht="15">
      <c r="B196" s="36"/>
      <c r="C196" s="36"/>
      <c r="D196" s="36"/>
      <c r="E196" s="36"/>
      <c r="F196" s="36"/>
      <c r="G196" s="36"/>
      <c r="H196" s="36"/>
      <c r="I196" s="36"/>
      <c r="J196" s="36"/>
    </row>
    <row r="197" spans="2:10" ht="15">
      <c r="B197" s="36"/>
      <c r="C197" s="36"/>
      <c r="D197" s="36"/>
      <c r="E197" s="36"/>
      <c r="F197" s="36"/>
      <c r="G197" s="36"/>
      <c r="H197" s="36"/>
      <c r="I197" s="36"/>
      <c r="J197" s="36"/>
    </row>
    <row r="198" spans="2:10" ht="15">
      <c r="B198" s="36"/>
      <c r="C198" s="36"/>
      <c r="D198" s="36"/>
      <c r="E198" s="36"/>
      <c r="F198" s="36"/>
      <c r="G198" s="36"/>
      <c r="H198" s="36"/>
      <c r="I198" s="36"/>
      <c r="J198" s="36"/>
    </row>
    <row r="199" spans="2:10" ht="15">
      <c r="B199" s="36"/>
      <c r="C199" s="36"/>
      <c r="D199" s="36"/>
      <c r="E199" s="36"/>
      <c r="F199" s="36"/>
      <c r="G199" s="36"/>
      <c r="H199" s="36"/>
      <c r="I199" s="36"/>
      <c r="J199" s="36"/>
    </row>
    <row r="200" spans="2:10" ht="15">
      <c r="B200" s="36"/>
      <c r="C200" s="36"/>
      <c r="D200" s="36"/>
      <c r="E200" s="36"/>
      <c r="F200" s="36"/>
      <c r="G200" s="36"/>
      <c r="H200" s="36"/>
      <c r="I200" s="36"/>
      <c r="J200" s="36"/>
    </row>
    <row r="201" spans="2:10" ht="15">
      <c r="B201" s="36"/>
      <c r="C201" s="36"/>
      <c r="D201" s="36"/>
      <c r="E201" s="36"/>
      <c r="F201" s="36"/>
      <c r="G201" s="36"/>
      <c r="H201" s="36"/>
      <c r="I201" s="36"/>
      <c r="J201" s="36"/>
    </row>
    <row r="202" spans="2:10" ht="15">
      <c r="B202" s="36"/>
      <c r="C202" s="36"/>
      <c r="D202" s="36"/>
      <c r="E202" s="36"/>
      <c r="F202" s="36"/>
      <c r="G202" s="36"/>
      <c r="H202" s="36"/>
      <c r="I202" s="36"/>
      <c r="J202" s="36"/>
    </row>
    <row r="203" spans="2:10" ht="15">
      <c r="B203" s="36"/>
      <c r="C203" s="36"/>
      <c r="D203" s="36"/>
      <c r="E203" s="36"/>
      <c r="F203" s="36"/>
      <c r="G203" s="36"/>
      <c r="H203" s="36"/>
      <c r="I203" s="36"/>
      <c r="J203" s="36"/>
    </row>
    <row r="204" spans="2:10" ht="15">
      <c r="B204" s="36"/>
      <c r="C204" s="36"/>
      <c r="D204" s="36"/>
      <c r="E204" s="36"/>
      <c r="F204" s="36"/>
      <c r="G204" s="36"/>
      <c r="H204" s="36"/>
      <c r="I204" s="36"/>
      <c r="J204" s="36"/>
    </row>
    <row r="205" spans="2:10" ht="15">
      <c r="B205" s="36"/>
      <c r="C205" s="36"/>
      <c r="D205" s="36"/>
      <c r="E205" s="36"/>
      <c r="F205" s="36"/>
      <c r="G205" s="36"/>
      <c r="H205" s="36"/>
      <c r="I205" s="36"/>
      <c r="J205" s="36"/>
    </row>
    <row r="206" spans="2:10" ht="15">
      <c r="B206" s="36"/>
      <c r="C206" s="36"/>
      <c r="D206" s="36"/>
      <c r="E206" s="36"/>
      <c r="F206" s="36"/>
      <c r="G206" s="36"/>
      <c r="H206" s="36"/>
      <c r="I206" s="36"/>
      <c r="J206" s="36"/>
    </row>
    <row r="207" spans="2:10" ht="15">
      <c r="B207" s="36"/>
      <c r="C207" s="36"/>
      <c r="D207" s="36"/>
      <c r="E207" s="36"/>
      <c r="F207" s="36"/>
      <c r="G207" s="36"/>
      <c r="H207" s="36"/>
      <c r="I207" s="36"/>
      <c r="J207" s="36"/>
    </row>
    <row r="208" spans="2:10" ht="15">
      <c r="B208" s="36"/>
      <c r="C208" s="36"/>
      <c r="D208" s="36"/>
      <c r="E208" s="36"/>
      <c r="F208" s="36"/>
      <c r="G208" s="36"/>
      <c r="H208" s="36"/>
      <c r="I208" s="36"/>
      <c r="J208" s="36"/>
    </row>
    <row r="209" spans="2:10" ht="15">
      <c r="B209" s="36"/>
      <c r="C209" s="36"/>
      <c r="D209" s="36"/>
      <c r="E209" s="36"/>
      <c r="F209" s="36"/>
      <c r="G209" s="36"/>
      <c r="H209" s="36"/>
      <c r="I209" s="36"/>
      <c r="J209" s="36"/>
    </row>
    <row r="210" spans="2:10" ht="15">
      <c r="B210" s="36"/>
      <c r="C210" s="36"/>
      <c r="D210" s="36"/>
      <c r="E210" s="36"/>
      <c r="F210" s="36"/>
      <c r="G210" s="36"/>
      <c r="H210" s="36"/>
      <c r="I210" s="36"/>
      <c r="J210" s="36"/>
    </row>
    <row r="211" spans="2:10" ht="15">
      <c r="B211" s="36"/>
      <c r="C211" s="36"/>
      <c r="D211" s="36"/>
      <c r="E211" s="36"/>
      <c r="F211" s="36"/>
      <c r="G211" s="36"/>
      <c r="H211" s="36"/>
      <c r="I211" s="36"/>
      <c r="J211" s="36"/>
    </row>
    <row r="212" spans="2:10" ht="15">
      <c r="B212" s="36"/>
      <c r="C212" s="36"/>
      <c r="D212" s="36"/>
      <c r="E212" s="36"/>
      <c r="F212" s="36"/>
      <c r="G212" s="36"/>
      <c r="H212" s="36"/>
      <c r="I212" s="36"/>
      <c r="J212" s="36"/>
    </row>
    <row r="213" spans="2:10" ht="15">
      <c r="B213" s="36"/>
      <c r="C213" s="36"/>
      <c r="D213" s="36"/>
      <c r="E213" s="36"/>
      <c r="F213" s="36"/>
      <c r="G213" s="36"/>
      <c r="H213" s="36"/>
      <c r="I213" s="36"/>
      <c r="J213" s="36"/>
    </row>
    <row r="214" spans="2:10" ht="15">
      <c r="B214" s="36"/>
      <c r="C214" s="36"/>
      <c r="D214" s="36"/>
      <c r="E214" s="36"/>
      <c r="F214" s="36"/>
      <c r="G214" s="36"/>
      <c r="H214" s="36"/>
      <c r="I214" s="36"/>
      <c r="J214" s="36"/>
    </row>
    <row r="215" spans="2:10" ht="15">
      <c r="B215" s="36"/>
      <c r="C215" s="36"/>
      <c r="D215" s="36"/>
      <c r="E215" s="36"/>
      <c r="F215" s="36"/>
      <c r="G215" s="36"/>
      <c r="H215" s="36"/>
      <c r="I215" s="36"/>
      <c r="J215" s="36"/>
    </row>
    <row r="216" spans="2:10" ht="15">
      <c r="B216" s="36"/>
      <c r="C216" s="36"/>
      <c r="D216" s="36"/>
      <c r="E216" s="36"/>
      <c r="F216" s="36"/>
      <c r="G216" s="36"/>
      <c r="H216" s="36"/>
      <c r="I216" s="36"/>
      <c r="J216" s="36"/>
    </row>
    <row r="217" spans="2:10" ht="15">
      <c r="B217" s="36"/>
      <c r="C217" s="36"/>
      <c r="D217" s="36"/>
      <c r="E217" s="36"/>
      <c r="F217" s="36"/>
      <c r="G217" s="36"/>
      <c r="H217" s="36"/>
      <c r="I217" s="36"/>
      <c r="J217" s="36"/>
    </row>
    <row r="218" spans="2:10" ht="15">
      <c r="B218" s="36"/>
      <c r="C218" s="36"/>
      <c r="D218" s="36"/>
      <c r="E218" s="36"/>
      <c r="F218" s="36"/>
      <c r="G218" s="36"/>
      <c r="H218" s="36"/>
      <c r="I218" s="36"/>
      <c r="J218" s="36"/>
    </row>
    <row r="219" spans="2:10" ht="15">
      <c r="B219" s="36"/>
      <c r="C219" s="36"/>
      <c r="D219" s="36"/>
      <c r="E219" s="36"/>
      <c r="F219" s="36"/>
      <c r="G219" s="36"/>
      <c r="H219" s="36"/>
      <c r="I219" s="36"/>
      <c r="J219" s="36"/>
    </row>
    <row r="220" spans="2:10" ht="15">
      <c r="B220" s="36"/>
      <c r="C220" s="36"/>
      <c r="D220" s="36"/>
      <c r="E220" s="36"/>
      <c r="F220" s="36"/>
      <c r="G220" s="36"/>
      <c r="H220" s="36"/>
      <c r="I220" s="36"/>
      <c r="J220" s="36"/>
    </row>
    <row r="221" spans="2:10" ht="15">
      <c r="B221" s="36"/>
      <c r="C221" s="36"/>
      <c r="D221" s="36"/>
      <c r="E221" s="36"/>
      <c r="F221" s="36"/>
      <c r="G221" s="36"/>
      <c r="H221" s="36"/>
      <c r="I221" s="36"/>
      <c r="J221" s="36"/>
    </row>
    <row r="222" spans="2:10" ht="15">
      <c r="B222" s="36"/>
      <c r="C222" s="36"/>
      <c r="D222" s="36"/>
      <c r="E222" s="36"/>
      <c r="F222" s="36"/>
      <c r="G222" s="36"/>
      <c r="H222" s="36"/>
      <c r="I222" s="36"/>
      <c r="J222" s="36"/>
    </row>
    <row r="223" spans="2:10" ht="15">
      <c r="B223" s="36"/>
      <c r="C223" s="36"/>
      <c r="D223" s="36"/>
      <c r="E223" s="36"/>
      <c r="F223" s="36"/>
      <c r="G223" s="36"/>
      <c r="H223" s="36"/>
      <c r="I223" s="36"/>
      <c r="J223" s="36"/>
    </row>
    <row r="224" spans="2:10" ht="15">
      <c r="B224" s="36"/>
      <c r="C224" s="36"/>
      <c r="D224" s="36"/>
      <c r="E224" s="36"/>
      <c r="F224" s="36"/>
      <c r="G224" s="36"/>
      <c r="H224" s="36"/>
      <c r="I224" s="36"/>
      <c r="J224" s="36"/>
    </row>
    <row r="225" spans="2:10" ht="15">
      <c r="B225" s="36"/>
      <c r="C225" s="36"/>
      <c r="D225" s="36"/>
      <c r="E225" s="36"/>
      <c r="F225" s="36"/>
      <c r="G225" s="36"/>
      <c r="H225" s="36"/>
      <c r="I225" s="36"/>
      <c r="J225" s="36"/>
    </row>
    <row r="226" spans="2:10" ht="15">
      <c r="B226" s="36"/>
      <c r="C226" s="36"/>
      <c r="D226" s="36"/>
      <c r="E226" s="36"/>
      <c r="F226" s="36"/>
      <c r="G226" s="36"/>
      <c r="H226" s="36"/>
      <c r="I226" s="36"/>
      <c r="J226" s="36"/>
    </row>
    <row r="227" spans="2:10" ht="15">
      <c r="B227" s="36"/>
      <c r="C227" s="36"/>
      <c r="D227" s="36"/>
      <c r="E227" s="36"/>
      <c r="F227" s="36"/>
      <c r="G227" s="36"/>
      <c r="H227" s="36"/>
      <c r="I227" s="36"/>
      <c r="J227" s="36"/>
    </row>
    <row r="228" spans="2:10" ht="15">
      <c r="B228" s="36"/>
      <c r="C228" s="36"/>
      <c r="D228" s="36"/>
      <c r="E228" s="36"/>
      <c r="F228" s="36"/>
      <c r="G228" s="36"/>
      <c r="H228" s="36"/>
      <c r="I228" s="36"/>
      <c r="J228" s="36"/>
    </row>
    <row r="229" spans="2:10" ht="15">
      <c r="B229" s="36"/>
      <c r="C229" s="36"/>
      <c r="D229" s="36"/>
      <c r="E229" s="36"/>
      <c r="F229" s="36"/>
      <c r="G229" s="36"/>
      <c r="H229" s="36"/>
      <c r="I229" s="36"/>
      <c r="J229" s="36"/>
    </row>
    <row r="230" spans="2:10" ht="15">
      <c r="B230" s="36"/>
      <c r="C230" s="36"/>
      <c r="D230" s="36"/>
      <c r="E230" s="36"/>
      <c r="F230" s="36"/>
      <c r="G230" s="36"/>
      <c r="H230" s="36"/>
      <c r="I230" s="36"/>
      <c r="J230" s="36"/>
    </row>
    <row r="231" spans="2:10" ht="15">
      <c r="B231" s="36"/>
      <c r="C231" s="36"/>
      <c r="D231" s="36"/>
      <c r="E231" s="36"/>
      <c r="F231" s="36"/>
      <c r="G231" s="36"/>
      <c r="H231" s="36"/>
      <c r="I231" s="36"/>
      <c r="J231" s="36"/>
    </row>
    <row r="232" spans="2:10" ht="15">
      <c r="B232" s="36"/>
      <c r="C232" s="36"/>
      <c r="D232" s="36"/>
      <c r="E232" s="36"/>
      <c r="F232" s="36"/>
      <c r="G232" s="36"/>
      <c r="H232" s="36"/>
      <c r="I232" s="36"/>
      <c r="J232" s="36"/>
    </row>
    <row r="233" spans="2:10" ht="15">
      <c r="B233" s="36"/>
      <c r="C233" s="36"/>
      <c r="D233" s="36"/>
      <c r="E233" s="36"/>
      <c r="F233" s="36"/>
      <c r="G233" s="36"/>
      <c r="H233" s="36"/>
      <c r="I233" s="36"/>
      <c r="J233" s="36"/>
    </row>
    <row r="234" spans="2:10" ht="15">
      <c r="B234" s="36"/>
      <c r="C234" s="36"/>
      <c r="D234" s="36"/>
      <c r="E234" s="36"/>
      <c r="F234" s="36"/>
      <c r="G234" s="36"/>
      <c r="H234" s="36"/>
      <c r="I234" s="36"/>
      <c r="J234" s="36"/>
    </row>
    <row r="235" spans="2:10" ht="15">
      <c r="B235" s="36"/>
      <c r="C235" s="36"/>
      <c r="D235" s="36"/>
      <c r="E235" s="36"/>
      <c r="F235" s="36"/>
      <c r="G235" s="36"/>
      <c r="H235" s="36"/>
      <c r="I235" s="36"/>
      <c r="J235" s="36"/>
    </row>
    <row r="236" spans="2:10" ht="15">
      <c r="B236" s="36"/>
      <c r="C236" s="36"/>
      <c r="D236" s="36"/>
      <c r="E236" s="36"/>
      <c r="F236" s="36"/>
      <c r="G236" s="36"/>
      <c r="H236" s="36"/>
      <c r="I236" s="36"/>
      <c r="J236" s="36"/>
    </row>
    <row r="237" spans="2:10" ht="15">
      <c r="B237" s="36"/>
      <c r="C237" s="36"/>
      <c r="D237" s="36"/>
      <c r="E237" s="36"/>
      <c r="F237" s="36"/>
      <c r="G237" s="36"/>
      <c r="H237" s="36"/>
      <c r="I237" s="36"/>
      <c r="J237" s="36"/>
    </row>
    <row r="238" spans="2:10" ht="15">
      <c r="B238" s="36"/>
      <c r="C238" s="36"/>
      <c r="D238" s="36"/>
      <c r="E238" s="36"/>
      <c r="F238" s="36"/>
      <c r="G238" s="36"/>
      <c r="H238" s="36"/>
      <c r="I238" s="36"/>
      <c r="J238" s="36"/>
    </row>
    <row r="239" spans="2:10" ht="15">
      <c r="B239" s="36"/>
      <c r="C239" s="36"/>
      <c r="D239" s="36"/>
      <c r="E239" s="36"/>
      <c r="F239" s="36"/>
      <c r="G239" s="36"/>
      <c r="H239" s="36"/>
      <c r="I239" s="36"/>
      <c r="J239" s="36"/>
    </row>
    <row r="240" spans="2:10" ht="15">
      <c r="B240" s="36"/>
      <c r="C240" s="36"/>
      <c r="D240" s="36"/>
      <c r="E240" s="36"/>
      <c r="F240" s="36"/>
      <c r="G240" s="36"/>
      <c r="H240" s="36"/>
      <c r="I240" s="36"/>
      <c r="J240" s="36"/>
    </row>
    <row r="241" spans="2:10" ht="15">
      <c r="B241" s="36"/>
      <c r="C241" s="36"/>
      <c r="D241" s="36"/>
      <c r="E241" s="36"/>
      <c r="F241" s="36"/>
      <c r="G241" s="36"/>
      <c r="H241" s="36"/>
      <c r="I241" s="36"/>
      <c r="J241" s="36"/>
    </row>
    <row r="242" spans="2:10" ht="15">
      <c r="B242" s="36"/>
      <c r="C242" s="36"/>
      <c r="D242" s="36"/>
      <c r="E242" s="36"/>
      <c r="F242" s="36"/>
      <c r="G242" s="36"/>
      <c r="H242" s="36"/>
      <c r="I242" s="36"/>
      <c r="J242" s="36"/>
    </row>
    <row r="243" spans="2:10" ht="15">
      <c r="B243" s="36"/>
      <c r="C243" s="36"/>
      <c r="D243" s="36"/>
      <c r="E243" s="36"/>
      <c r="F243" s="36"/>
      <c r="G243" s="36"/>
      <c r="H243" s="36"/>
      <c r="I243" s="36"/>
      <c r="J243" s="36"/>
    </row>
    <row r="244" spans="2:10" ht="15">
      <c r="B244" s="36"/>
      <c r="C244" s="36"/>
      <c r="D244" s="36"/>
      <c r="E244" s="36"/>
      <c r="F244" s="36"/>
      <c r="G244" s="36"/>
      <c r="H244" s="36"/>
      <c r="I244" s="36"/>
      <c r="J244" s="36"/>
    </row>
    <row r="245" spans="2:10" ht="15">
      <c r="B245" s="36"/>
      <c r="C245" s="36"/>
      <c r="D245" s="36"/>
      <c r="E245" s="36"/>
      <c r="F245" s="36"/>
      <c r="G245" s="36"/>
      <c r="H245" s="36"/>
      <c r="I245" s="36"/>
      <c r="J245" s="36"/>
    </row>
    <row r="246" spans="2:10" ht="15">
      <c r="B246" s="36"/>
      <c r="C246" s="36"/>
      <c r="D246" s="36"/>
      <c r="E246" s="36"/>
      <c r="F246" s="36"/>
      <c r="G246" s="36"/>
      <c r="H246" s="36"/>
      <c r="I246" s="36"/>
      <c r="J246" s="36"/>
    </row>
    <row r="247" spans="2:10" ht="15">
      <c r="B247" s="36"/>
      <c r="C247" s="36"/>
      <c r="D247" s="36"/>
      <c r="E247" s="36"/>
      <c r="F247" s="36"/>
      <c r="G247" s="36"/>
      <c r="H247" s="36"/>
      <c r="I247" s="36"/>
      <c r="J247" s="36"/>
    </row>
    <row r="248" spans="2:10" ht="15">
      <c r="B248" s="36"/>
      <c r="C248" s="36"/>
      <c r="D248" s="36"/>
      <c r="E248" s="36"/>
      <c r="F248" s="36"/>
      <c r="G248" s="36"/>
      <c r="H248" s="36"/>
      <c r="I248" s="36"/>
      <c r="J248" s="36"/>
    </row>
  </sheetData>
  <sheetProtection selectLockedCells="1" selectUnlockedCells="1"/>
  <mergeCells count="1">
    <mergeCell ref="A2:J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2:K181"/>
  <sheetViews>
    <sheetView zoomScalePageLayoutView="0" workbookViewId="0" topLeftCell="A1">
      <selection activeCell="G5" sqref="G5:G28"/>
    </sheetView>
  </sheetViews>
  <sheetFormatPr defaultColWidth="8.796875" defaultRowHeight="14.25"/>
  <cols>
    <col min="1" max="1" width="3.69921875" style="39" customWidth="1"/>
    <col min="2" max="2" width="52.09765625" style="7" customWidth="1"/>
    <col min="3" max="3" width="9.3984375" style="39" bestFit="1" customWidth="1"/>
    <col min="4" max="4" width="3.19921875" style="39" customWidth="1"/>
    <col min="5" max="5" width="20.8984375" style="149" customWidth="1"/>
    <col min="6" max="6" width="12.8984375" style="149" customWidth="1"/>
    <col min="7" max="7" width="14.59765625" style="39" customWidth="1"/>
    <col min="8" max="8" width="14.3984375" style="149" customWidth="1"/>
    <col min="9" max="9" width="9.19921875" style="39" customWidth="1"/>
    <col min="10" max="10" width="8.69921875" style="36" hidden="1" customWidth="1"/>
    <col min="11" max="11" width="11.69921875" style="36" customWidth="1"/>
    <col min="12" max="16384" width="8.69921875" style="36" customWidth="1"/>
  </cols>
  <sheetData>
    <row r="2" spans="1:11" ht="14.25" customHeight="1">
      <c r="A2" s="301" t="s">
        <v>90</v>
      </c>
      <c r="B2" s="301"/>
      <c r="C2" s="301"/>
      <c r="D2" s="301"/>
      <c r="E2" s="302"/>
      <c r="F2" s="302"/>
      <c r="G2" s="301"/>
      <c r="H2" s="302"/>
      <c r="I2" s="301"/>
      <c r="J2" s="301"/>
      <c r="K2" s="301"/>
    </row>
    <row r="4" spans="1:11" ht="15">
      <c r="A4" s="10" t="s">
        <v>228</v>
      </c>
      <c r="B4" s="172" t="s">
        <v>1</v>
      </c>
      <c r="C4" s="173" t="s">
        <v>2</v>
      </c>
      <c r="D4" s="173" t="s">
        <v>3</v>
      </c>
      <c r="E4" s="174" t="s">
        <v>4</v>
      </c>
      <c r="F4" s="174" t="s">
        <v>5</v>
      </c>
      <c r="G4" s="173" t="s">
        <v>6</v>
      </c>
      <c r="H4" s="174" t="s">
        <v>7</v>
      </c>
      <c r="I4" s="173" t="s">
        <v>8</v>
      </c>
      <c r="J4" s="182" t="s">
        <v>8</v>
      </c>
      <c r="K4" s="146" t="s">
        <v>193</v>
      </c>
    </row>
    <row r="5" spans="1:11" s="96" customFormat="1" ht="45">
      <c r="A5" s="10">
        <v>1</v>
      </c>
      <c r="B5" s="66" t="s">
        <v>121</v>
      </c>
      <c r="C5" s="188">
        <v>130</v>
      </c>
      <c r="D5" s="188" t="s">
        <v>10</v>
      </c>
      <c r="E5" s="189"/>
      <c r="F5" s="103">
        <f>ROUND(E5*C5,2)</f>
        <v>0</v>
      </c>
      <c r="G5" s="158"/>
      <c r="H5" s="103">
        <f aca="true" t="shared" si="0" ref="H5:H26">ROUND(F5+(F5*G5),2)</f>
        <v>0</v>
      </c>
      <c r="I5" s="190"/>
      <c r="J5" s="183"/>
      <c r="K5" s="146"/>
    </row>
    <row r="6" spans="1:11" s="96" customFormat="1" ht="30">
      <c r="A6" s="10">
        <v>2</v>
      </c>
      <c r="B6" s="66" t="s">
        <v>91</v>
      </c>
      <c r="C6" s="188">
        <v>5</v>
      </c>
      <c r="D6" s="188" t="s">
        <v>10</v>
      </c>
      <c r="E6" s="189"/>
      <c r="F6" s="103">
        <f aca="true" t="shared" si="1" ref="F6:F26">ROUND(E6*C6,2)</f>
        <v>0</v>
      </c>
      <c r="G6" s="158"/>
      <c r="H6" s="103">
        <f t="shared" si="0"/>
        <v>0</v>
      </c>
      <c r="I6" s="190"/>
      <c r="J6" s="183"/>
      <c r="K6" s="184"/>
    </row>
    <row r="7" spans="1:11" s="96" customFormat="1" ht="75">
      <c r="A7" s="10">
        <v>3</v>
      </c>
      <c r="B7" s="66" t="s">
        <v>343</v>
      </c>
      <c r="C7" s="189">
        <v>5</v>
      </c>
      <c r="D7" s="188" t="s">
        <v>10</v>
      </c>
      <c r="E7" s="189"/>
      <c r="F7" s="103">
        <f t="shared" si="1"/>
        <v>0</v>
      </c>
      <c r="G7" s="158"/>
      <c r="H7" s="103">
        <f t="shared" si="0"/>
        <v>0</v>
      </c>
      <c r="I7" s="190"/>
      <c r="J7" s="183"/>
      <c r="K7" s="184"/>
    </row>
    <row r="8" spans="1:11" s="96" customFormat="1" ht="15">
      <c r="A8" s="10">
        <v>4</v>
      </c>
      <c r="B8" s="66" t="s">
        <v>136</v>
      </c>
      <c r="C8" s="188">
        <v>250</v>
      </c>
      <c r="D8" s="188" t="s">
        <v>10</v>
      </c>
      <c r="E8" s="189"/>
      <c r="F8" s="103">
        <f t="shared" si="1"/>
        <v>0</v>
      </c>
      <c r="G8" s="158"/>
      <c r="H8" s="103">
        <f t="shared" si="0"/>
        <v>0</v>
      </c>
      <c r="I8" s="190"/>
      <c r="J8" s="183"/>
      <c r="K8" s="184"/>
    </row>
    <row r="9" spans="1:11" s="96" customFormat="1" ht="30">
      <c r="A9" s="10">
        <v>5</v>
      </c>
      <c r="B9" s="66" t="s">
        <v>227</v>
      </c>
      <c r="C9" s="188">
        <v>1</v>
      </c>
      <c r="D9" s="188" t="s">
        <v>10</v>
      </c>
      <c r="E9" s="189"/>
      <c r="F9" s="103">
        <f t="shared" si="1"/>
        <v>0</v>
      </c>
      <c r="G9" s="158"/>
      <c r="H9" s="103">
        <f t="shared" si="0"/>
        <v>0</v>
      </c>
      <c r="I9" s="190"/>
      <c r="J9" s="183"/>
      <c r="K9" s="184"/>
    </row>
    <row r="10" spans="1:11" s="96" customFormat="1" ht="30">
      <c r="A10" s="10">
        <v>6</v>
      </c>
      <c r="B10" s="66" t="s">
        <v>92</v>
      </c>
      <c r="C10" s="188">
        <v>800</v>
      </c>
      <c r="D10" s="188" t="s">
        <v>10</v>
      </c>
      <c r="E10" s="189"/>
      <c r="F10" s="103">
        <f t="shared" si="1"/>
        <v>0</v>
      </c>
      <c r="G10" s="158"/>
      <c r="H10" s="103">
        <f t="shared" si="0"/>
        <v>0</v>
      </c>
      <c r="I10" s="190"/>
      <c r="J10" s="183"/>
      <c r="K10" s="184"/>
    </row>
    <row r="11" spans="1:11" s="96" customFormat="1" ht="30">
      <c r="A11" s="10">
        <v>7</v>
      </c>
      <c r="B11" s="66" t="s">
        <v>93</v>
      </c>
      <c r="C11" s="188">
        <v>250</v>
      </c>
      <c r="D11" s="188" t="s">
        <v>10</v>
      </c>
      <c r="E11" s="189"/>
      <c r="F11" s="103">
        <f t="shared" si="1"/>
        <v>0</v>
      </c>
      <c r="G11" s="158"/>
      <c r="H11" s="103">
        <f t="shared" si="0"/>
        <v>0</v>
      </c>
      <c r="I11" s="190"/>
      <c r="J11" s="183"/>
      <c r="K11" s="184"/>
    </row>
    <row r="12" spans="1:11" s="96" customFormat="1" ht="30">
      <c r="A12" s="10">
        <v>8</v>
      </c>
      <c r="B12" s="66" t="s">
        <v>94</v>
      </c>
      <c r="C12" s="188">
        <v>50</v>
      </c>
      <c r="D12" s="188" t="s">
        <v>10</v>
      </c>
      <c r="E12" s="189"/>
      <c r="F12" s="103">
        <f t="shared" si="1"/>
        <v>0</v>
      </c>
      <c r="G12" s="158"/>
      <c r="H12" s="103">
        <f t="shared" si="0"/>
        <v>0</v>
      </c>
      <c r="I12" s="190"/>
      <c r="J12" s="183"/>
      <c r="K12" s="184"/>
    </row>
    <row r="13" spans="1:11" s="96" customFormat="1" ht="30">
      <c r="A13" s="10">
        <v>9</v>
      </c>
      <c r="B13" s="66" t="s">
        <v>95</v>
      </c>
      <c r="C13" s="188">
        <v>200</v>
      </c>
      <c r="D13" s="188" t="s">
        <v>10</v>
      </c>
      <c r="E13" s="189"/>
      <c r="F13" s="103">
        <f t="shared" si="1"/>
        <v>0</v>
      </c>
      <c r="G13" s="158"/>
      <c r="H13" s="103">
        <f t="shared" si="0"/>
        <v>0</v>
      </c>
      <c r="I13" s="190"/>
      <c r="J13" s="183"/>
      <c r="K13" s="184"/>
    </row>
    <row r="14" spans="1:11" s="96" customFormat="1" ht="45">
      <c r="A14" s="10">
        <v>10</v>
      </c>
      <c r="B14" s="66" t="s">
        <v>215</v>
      </c>
      <c r="C14" s="188">
        <v>250</v>
      </c>
      <c r="D14" s="188" t="s">
        <v>10</v>
      </c>
      <c r="E14" s="189"/>
      <c r="F14" s="103">
        <f t="shared" si="1"/>
        <v>0</v>
      </c>
      <c r="G14" s="158"/>
      <c r="H14" s="103">
        <f t="shared" si="0"/>
        <v>0</v>
      </c>
      <c r="I14" s="190"/>
      <c r="J14" s="183"/>
      <c r="K14" s="184"/>
    </row>
    <row r="15" spans="1:11" s="96" customFormat="1" ht="45">
      <c r="A15" s="10"/>
      <c r="B15" s="66" t="s">
        <v>216</v>
      </c>
      <c r="C15" s="188">
        <v>3</v>
      </c>
      <c r="D15" s="188" t="s">
        <v>58</v>
      </c>
      <c r="E15" s="189"/>
      <c r="F15" s="103">
        <f t="shared" si="1"/>
        <v>0</v>
      </c>
      <c r="G15" s="158"/>
      <c r="H15" s="103">
        <f t="shared" si="0"/>
        <v>0</v>
      </c>
      <c r="I15" s="190"/>
      <c r="J15" s="183"/>
      <c r="K15" s="184"/>
    </row>
    <row r="16" spans="1:11" s="96" customFormat="1" ht="45">
      <c r="A16" s="10">
        <v>13</v>
      </c>
      <c r="B16" s="66" t="s">
        <v>118</v>
      </c>
      <c r="C16" s="188">
        <v>10</v>
      </c>
      <c r="D16" s="188" t="s">
        <v>10</v>
      </c>
      <c r="E16" s="189"/>
      <c r="F16" s="103">
        <f t="shared" si="1"/>
        <v>0</v>
      </c>
      <c r="G16" s="158"/>
      <c r="H16" s="103">
        <f t="shared" si="0"/>
        <v>0</v>
      </c>
      <c r="I16" s="190"/>
      <c r="J16" s="183"/>
      <c r="K16" s="184"/>
    </row>
    <row r="17" spans="1:11" s="96" customFormat="1" ht="15">
      <c r="A17" s="10">
        <v>15</v>
      </c>
      <c r="B17" s="66" t="s">
        <v>119</v>
      </c>
      <c r="C17" s="188">
        <v>400</v>
      </c>
      <c r="D17" s="188" t="s">
        <v>10</v>
      </c>
      <c r="E17" s="189"/>
      <c r="F17" s="103">
        <f t="shared" si="1"/>
        <v>0</v>
      </c>
      <c r="G17" s="158"/>
      <c r="H17" s="103">
        <f t="shared" si="0"/>
        <v>0</v>
      </c>
      <c r="I17" s="190"/>
      <c r="J17" s="183"/>
      <c r="K17" s="184"/>
    </row>
    <row r="18" spans="1:11" s="96" customFormat="1" ht="30">
      <c r="A18" s="10">
        <v>16</v>
      </c>
      <c r="B18" s="66" t="s">
        <v>199</v>
      </c>
      <c r="C18" s="188">
        <v>10</v>
      </c>
      <c r="D18" s="188" t="s">
        <v>10</v>
      </c>
      <c r="E18" s="189"/>
      <c r="F18" s="103">
        <f t="shared" si="1"/>
        <v>0</v>
      </c>
      <c r="G18" s="158"/>
      <c r="H18" s="103">
        <f t="shared" si="0"/>
        <v>0</v>
      </c>
      <c r="I18" s="190"/>
      <c r="J18" s="183"/>
      <c r="K18" s="184"/>
    </row>
    <row r="19" spans="1:11" s="96" customFormat="1" ht="75">
      <c r="A19" s="10">
        <v>17</v>
      </c>
      <c r="B19" s="66" t="s">
        <v>120</v>
      </c>
      <c r="C19" s="188">
        <v>2</v>
      </c>
      <c r="D19" s="188" t="s">
        <v>10</v>
      </c>
      <c r="E19" s="189"/>
      <c r="F19" s="103">
        <f t="shared" si="1"/>
        <v>0</v>
      </c>
      <c r="G19" s="158"/>
      <c r="H19" s="103">
        <f t="shared" si="0"/>
        <v>0</v>
      </c>
      <c r="I19" s="190"/>
      <c r="J19" s="183"/>
      <c r="K19" s="184"/>
    </row>
    <row r="20" spans="1:11" s="96" customFormat="1" ht="30">
      <c r="A20" s="10">
        <v>18</v>
      </c>
      <c r="B20" s="66" t="s">
        <v>96</v>
      </c>
      <c r="C20" s="188">
        <v>300</v>
      </c>
      <c r="D20" s="188" t="s">
        <v>10</v>
      </c>
      <c r="E20" s="189"/>
      <c r="F20" s="103">
        <f t="shared" si="1"/>
        <v>0</v>
      </c>
      <c r="G20" s="158"/>
      <c r="H20" s="103">
        <f t="shared" si="0"/>
        <v>0</v>
      </c>
      <c r="I20" s="190"/>
      <c r="J20" s="183"/>
      <c r="K20" s="184"/>
    </row>
    <row r="21" spans="1:11" s="96" customFormat="1" ht="60">
      <c r="A21" s="10">
        <v>19</v>
      </c>
      <c r="B21" s="71" t="s">
        <v>344</v>
      </c>
      <c r="C21" s="191">
        <v>600</v>
      </c>
      <c r="D21" s="191" t="s">
        <v>10</v>
      </c>
      <c r="E21" s="192"/>
      <c r="F21" s="103">
        <f t="shared" si="1"/>
        <v>0</v>
      </c>
      <c r="G21" s="158"/>
      <c r="H21" s="103">
        <f t="shared" si="0"/>
        <v>0</v>
      </c>
      <c r="I21" s="193"/>
      <c r="J21" s="183"/>
      <c r="K21" s="184"/>
    </row>
    <row r="22" spans="1:11" s="96" customFormat="1" ht="15">
      <c r="A22" s="185">
        <v>20</v>
      </c>
      <c r="B22" s="44" t="s">
        <v>210</v>
      </c>
      <c r="C22" s="194">
        <v>50</v>
      </c>
      <c r="D22" s="194" t="s">
        <v>10</v>
      </c>
      <c r="E22" s="195"/>
      <c r="F22" s="103">
        <f t="shared" si="1"/>
        <v>0</v>
      </c>
      <c r="G22" s="158"/>
      <c r="H22" s="103">
        <f t="shared" si="0"/>
        <v>0</v>
      </c>
      <c r="I22" s="196"/>
      <c r="J22" s="186"/>
      <c r="K22" s="184"/>
    </row>
    <row r="23" spans="1:11" s="96" customFormat="1" ht="15">
      <c r="A23" s="185">
        <v>22</v>
      </c>
      <c r="B23" s="44" t="s">
        <v>134</v>
      </c>
      <c r="C23" s="194">
        <v>5</v>
      </c>
      <c r="D23" s="194" t="s">
        <v>10</v>
      </c>
      <c r="E23" s="195"/>
      <c r="F23" s="103">
        <f t="shared" si="1"/>
        <v>0</v>
      </c>
      <c r="G23" s="158"/>
      <c r="H23" s="103">
        <f t="shared" si="0"/>
        <v>0</v>
      </c>
      <c r="I23" s="196"/>
      <c r="J23" s="186"/>
      <c r="K23" s="184"/>
    </row>
    <row r="24" spans="1:11" s="96" customFormat="1" ht="15">
      <c r="A24" s="185">
        <v>23</v>
      </c>
      <c r="B24" s="44" t="s">
        <v>155</v>
      </c>
      <c r="C24" s="194">
        <v>100</v>
      </c>
      <c r="D24" s="194" t="s">
        <v>10</v>
      </c>
      <c r="E24" s="195"/>
      <c r="F24" s="103">
        <f t="shared" si="1"/>
        <v>0</v>
      </c>
      <c r="G24" s="158"/>
      <c r="H24" s="103">
        <f t="shared" si="0"/>
        <v>0</v>
      </c>
      <c r="I24" s="196"/>
      <c r="J24" s="186"/>
      <c r="K24" s="184"/>
    </row>
    <row r="25" spans="1:11" s="96" customFormat="1" ht="15">
      <c r="A25" s="185">
        <v>24</v>
      </c>
      <c r="B25" s="44" t="s">
        <v>135</v>
      </c>
      <c r="C25" s="194">
        <v>40</v>
      </c>
      <c r="D25" s="194" t="s">
        <v>10</v>
      </c>
      <c r="E25" s="195"/>
      <c r="F25" s="103">
        <f t="shared" si="1"/>
        <v>0</v>
      </c>
      <c r="G25" s="158"/>
      <c r="H25" s="103">
        <f t="shared" si="0"/>
        <v>0</v>
      </c>
      <c r="I25" s="196"/>
      <c r="J25" s="186"/>
      <c r="K25" s="184"/>
    </row>
    <row r="26" spans="1:11" ht="45">
      <c r="A26" s="39">
        <v>26</v>
      </c>
      <c r="B26" s="79" t="s">
        <v>345</v>
      </c>
      <c r="C26" s="132">
        <v>2</v>
      </c>
      <c r="D26" s="12" t="s">
        <v>10</v>
      </c>
      <c r="E26" s="187"/>
      <c r="F26" s="103">
        <f t="shared" si="1"/>
        <v>0</v>
      </c>
      <c r="G26" s="160"/>
      <c r="H26" s="103">
        <f t="shared" si="0"/>
        <v>0</v>
      </c>
      <c r="I26" s="12"/>
      <c r="J26" s="146"/>
      <c r="K26" s="146"/>
    </row>
    <row r="27" spans="6:8" s="37" customFormat="1" ht="15">
      <c r="F27" s="37">
        <f>SUM(F5:F26)</f>
        <v>0</v>
      </c>
      <c r="H27" s="37">
        <f>SUM(H5:H26)</f>
        <v>0</v>
      </c>
    </row>
    <row r="28" spans="1:9" ht="15">
      <c r="A28" s="36"/>
      <c r="B28" s="36"/>
      <c r="C28" s="36"/>
      <c r="D28" s="36"/>
      <c r="E28" s="36"/>
      <c r="F28" s="36"/>
      <c r="G28" s="36"/>
      <c r="H28" s="36"/>
      <c r="I28" s="36"/>
    </row>
    <row r="29" spans="1:9" ht="15">
      <c r="A29" s="36"/>
      <c r="B29" s="36"/>
      <c r="C29" s="36"/>
      <c r="D29" s="36"/>
      <c r="E29" s="36"/>
      <c r="F29" s="36"/>
      <c r="G29" s="36"/>
      <c r="H29" s="36"/>
      <c r="I29" s="36"/>
    </row>
    <row r="30" spans="1:9" ht="15">
      <c r="A30" s="36"/>
      <c r="B30" s="36"/>
      <c r="C30" s="36"/>
      <c r="D30" s="36"/>
      <c r="E30" s="36"/>
      <c r="F30" s="36"/>
      <c r="G30" s="36"/>
      <c r="H30" s="36"/>
      <c r="I30" s="36"/>
    </row>
    <row r="31" spans="1:9" ht="15">
      <c r="A31" s="36"/>
      <c r="B31" s="36"/>
      <c r="C31" s="36"/>
      <c r="D31" s="36"/>
      <c r="E31" s="36"/>
      <c r="F31" s="36"/>
      <c r="G31" s="36"/>
      <c r="H31" s="36"/>
      <c r="I31" s="36"/>
    </row>
    <row r="32" spans="1:9" ht="15">
      <c r="A32" s="36"/>
      <c r="B32" s="36"/>
      <c r="C32" s="36"/>
      <c r="D32" s="36"/>
      <c r="E32" s="36"/>
      <c r="F32" s="36"/>
      <c r="G32" s="36"/>
      <c r="H32" s="36"/>
      <c r="I32" s="36"/>
    </row>
    <row r="33" spans="1:9" ht="15">
      <c r="A33" s="36"/>
      <c r="B33" s="36"/>
      <c r="C33" s="36"/>
      <c r="D33" s="36"/>
      <c r="E33" s="36"/>
      <c r="F33" s="36"/>
      <c r="G33" s="36"/>
      <c r="H33" s="36"/>
      <c r="I33" s="36"/>
    </row>
    <row r="34" spans="1:9" ht="15">
      <c r="A34" s="36"/>
      <c r="B34" s="36"/>
      <c r="C34" s="36"/>
      <c r="D34" s="36"/>
      <c r="E34" s="36"/>
      <c r="F34" s="36"/>
      <c r="G34" s="36"/>
      <c r="H34" s="36"/>
      <c r="I34" s="36"/>
    </row>
    <row r="35" spans="1:9" ht="15">
      <c r="A35" s="36"/>
      <c r="B35" s="36"/>
      <c r="C35" s="36"/>
      <c r="D35" s="36"/>
      <c r="E35" s="36"/>
      <c r="F35" s="36"/>
      <c r="G35" s="36"/>
      <c r="H35" s="36"/>
      <c r="I35" s="36"/>
    </row>
    <row r="36" spans="1:9" ht="15">
      <c r="A36" s="36"/>
      <c r="B36" s="36"/>
      <c r="C36" s="36"/>
      <c r="D36" s="36"/>
      <c r="E36" s="36"/>
      <c r="F36" s="36"/>
      <c r="G36" s="36"/>
      <c r="H36" s="36"/>
      <c r="I36" s="36"/>
    </row>
    <row r="37" spans="1:9" ht="15">
      <c r="A37" s="36"/>
      <c r="B37" s="36"/>
      <c r="C37" s="36"/>
      <c r="D37" s="36"/>
      <c r="E37" s="36"/>
      <c r="F37" s="36"/>
      <c r="G37" s="36"/>
      <c r="H37" s="36"/>
      <c r="I37" s="36"/>
    </row>
    <row r="38" spans="1:9" ht="15">
      <c r="A38" s="36"/>
      <c r="B38" s="36"/>
      <c r="C38" s="36"/>
      <c r="D38" s="36"/>
      <c r="E38" s="36"/>
      <c r="F38" s="36"/>
      <c r="G38" s="36"/>
      <c r="H38" s="36"/>
      <c r="I38" s="36"/>
    </row>
    <row r="39" spans="1:9" ht="15">
      <c r="A39" s="36"/>
      <c r="B39" s="36"/>
      <c r="C39" s="36"/>
      <c r="D39" s="36"/>
      <c r="E39" s="36"/>
      <c r="F39" s="36"/>
      <c r="G39" s="36"/>
      <c r="H39" s="36"/>
      <c r="I39" s="36"/>
    </row>
    <row r="40" spans="1:9" ht="15">
      <c r="A40" s="36"/>
      <c r="B40" s="36"/>
      <c r="C40" s="36"/>
      <c r="D40" s="36"/>
      <c r="E40" s="36"/>
      <c r="F40" s="36"/>
      <c r="G40" s="36"/>
      <c r="H40" s="36"/>
      <c r="I40" s="36"/>
    </row>
    <row r="41" spans="1:9" ht="15">
      <c r="A41" s="36"/>
      <c r="B41" s="36"/>
      <c r="C41" s="36"/>
      <c r="D41" s="36"/>
      <c r="E41" s="36"/>
      <c r="F41" s="36"/>
      <c r="G41" s="36"/>
      <c r="H41" s="36"/>
      <c r="I41" s="36"/>
    </row>
    <row r="42" spans="1:9" ht="15">
      <c r="A42" s="36"/>
      <c r="B42" s="36"/>
      <c r="C42" s="36"/>
      <c r="D42" s="36"/>
      <c r="E42" s="36"/>
      <c r="F42" s="36"/>
      <c r="G42" s="36"/>
      <c r="H42" s="36"/>
      <c r="I42" s="36"/>
    </row>
    <row r="43" spans="1:9" ht="15">
      <c r="A43" s="36"/>
      <c r="B43" s="36"/>
      <c r="C43" s="36"/>
      <c r="D43" s="36"/>
      <c r="E43" s="36"/>
      <c r="F43" s="36"/>
      <c r="G43" s="36"/>
      <c r="H43" s="36"/>
      <c r="I43" s="36"/>
    </row>
    <row r="44" spans="1:9" ht="15">
      <c r="A44" s="36"/>
      <c r="B44" s="36"/>
      <c r="C44" s="36"/>
      <c r="D44" s="36"/>
      <c r="E44" s="36"/>
      <c r="F44" s="36"/>
      <c r="G44" s="36"/>
      <c r="H44" s="36"/>
      <c r="I44" s="36"/>
    </row>
    <row r="45" spans="1:9" ht="15">
      <c r="A45" s="36"/>
      <c r="B45" s="36"/>
      <c r="C45" s="36"/>
      <c r="D45" s="36"/>
      <c r="E45" s="36"/>
      <c r="F45" s="36"/>
      <c r="G45" s="36"/>
      <c r="H45" s="36"/>
      <c r="I45" s="36"/>
    </row>
    <row r="46" spans="1:9" ht="15">
      <c r="A46" s="36"/>
      <c r="B46" s="36"/>
      <c r="C46" s="36"/>
      <c r="D46" s="36"/>
      <c r="E46" s="36"/>
      <c r="F46" s="36"/>
      <c r="G46" s="36"/>
      <c r="H46" s="36"/>
      <c r="I46" s="36"/>
    </row>
    <row r="47" spans="1:9" ht="15">
      <c r="A47" s="36"/>
      <c r="B47" s="36"/>
      <c r="C47" s="36"/>
      <c r="D47" s="36"/>
      <c r="E47" s="36"/>
      <c r="F47" s="36"/>
      <c r="G47" s="36"/>
      <c r="H47" s="36"/>
      <c r="I47" s="36"/>
    </row>
    <row r="48" spans="1:9" ht="15">
      <c r="A48" s="36"/>
      <c r="B48" s="36"/>
      <c r="C48" s="36"/>
      <c r="D48" s="36"/>
      <c r="E48" s="36"/>
      <c r="F48" s="36"/>
      <c r="G48" s="36"/>
      <c r="H48" s="36"/>
      <c r="I48" s="36"/>
    </row>
    <row r="49" spans="1:9" ht="15">
      <c r="A49" s="36"/>
      <c r="B49" s="36"/>
      <c r="C49" s="36"/>
      <c r="D49" s="36"/>
      <c r="E49" s="36"/>
      <c r="F49" s="36"/>
      <c r="G49" s="36"/>
      <c r="H49" s="36"/>
      <c r="I49" s="36"/>
    </row>
    <row r="50" spans="1:9" ht="15">
      <c r="A50" s="36"/>
      <c r="B50" s="36"/>
      <c r="C50" s="36"/>
      <c r="D50" s="36"/>
      <c r="E50" s="36"/>
      <c r="F50" s="36"/>
      <c r="G50" s="36"/>
      <c r="H50" s="36"/>
      <c r="I50" s="36"/>
    </row>
    <row r="51" spans="1:9" ht="15">
      <c r="A51" s="36"/>
      <c r="B51" s="36"/>
      <c r="C51" s="36"/>
      <c r="D51" s="36"/>
      <c r="E51" s="36"/>
      <c r="F51" s="36"/>
      <c r="G51" s="36"/>
      <c r="H51" s="36"/>
      <c r="I51" s="36"/>
    </row>
    <row r="52" spans="1:9" ht="15">
      <c r="A52" s="36"/>
      <c r="B52" s="36"/>
      <c r="C52" s="36"/>
      <c r="D52" s="36"/>
      <c r="E52" s="36"/>
      <c r="F52" s="36"/>
      <c r="G52" s="36"/>
      <c r="H52" s="36"/>
      <c r="I52" s="36"/>
    </row>
    <row r="53" spans="1:9" ht="15">
      <c r="A53" s="36"/>
      <c r="B53" s="36"/>
      <c r="C53" s="36"/>
      <c r="D53" s="36"/>
      <c r="E53" s="36"/>
      <c r="F53" s="36"/>
      <c r="G53" s="36"/>
      <c r="H53" s="36"/>
      <c r="I53" s="36"/>
    </row>
    <row r="54" spans="1:9" ht="15">
      <c r="A54" s="36"/>
      <c r="B54" s="36"/>
      <c r="C54" s="36"/>
      <c r="D54" s="36"/>
      <c r="E54" s="36"/>
      <c r="F54" s="36"/>
      <c r="G54" s="36"/>
      <c r="H54" s="36"/>
      <c r="I54" s="36"/>
    </row>
    <row r="55" spans="1:9" ht="15">
      <c r="A55" s="36"/>
      <c r="B55" s="36"/>
      <c r="C55" s="36"/>
      <c r="D55" s="36"/>
      <c r="E55" s="36"/>
      <c r="F55" s="36"/>
      <c r="G55" s="36"/>
      <c r="H55" s="36"/>
      <c r="I55" s="36"/>
    </row>
    <row r="56" spans="1:9" ht="15">
      <c r="A56" s="36"/>
      <c r="B56" s="36"/>
      <c r="C56" s="36"/>
      <c r="D56" s="36"/>
      <c r="E56" s="36"/>
      <c r="F56" s="36"/>
      <c r="G56" s="36"/>
      <c r="H56" s="36"/>
      <c r="I56" s="36"/>
    </row>
    <row r="57" spans="1:9" ht="15">
      <c r="A57" s="36"/>
      <c r="B57" s="36"/>
      <c r="C57" s="36"/>
      <c r="D57" s="36"/>
      <c r="E57" s="36"/>
      <c r="F57" s="36"/>
      <c r="G57" s="36"/>
      <c r="H57" s="36"/>
      <c r="I57" s="36"/>
    </row>
    <row r="58" spans="1:9" ht="15">
      <c r="A58" s="36"/>
      <c r="B58" s="36"/>
      <c r="C58" s="36"/>
      <c r="D58" s="36"/>
      <c r="E58" s="36"/>
      <c r="F58" s="36"/>
      <c r="G58" s="36"/>
      <c r="H58" s="36"/>
      <c r="I58" s="36"/>
    </row>
    <row r="59" spans="1:9" ht="15">
      <c r="A59" s="36"/>
      <c r="B59" s="36"/>
      <c r="C59" s="36"/>
      <c r="D59" s="36"/>
      <c r="E59" s="36"/>
      <c r="F59" s="36"/>
      <c r="G59" s="36"/>
      <c r="H59" s="36"/>
      <c r="I59" s="36"/>
    </row>
    <row r="60" spans="1:9" ht="15">
      <c r="A60" s="36"/>
      <c r="B60" s="36"/>
      <c r="C60" s="36"/>
      <c r="D60" s="36"/>
      <c r="E60" s="36"/>
      <c r="F60" s="36"/>
      <c r="G60" s="36"/>
      <c r="H60" s="36"/>
      <c r="I60" s="36"/>
    </row>
    <row r="61" spans="1:9" ht="15">
      <c r="A61" s="36"/>
      <c r="B61" s="36"/>
      <c r="C61" s="36"/>
      <c r="D61" s="36"/>
      <c r="E61" s="36"/>
      <c r="F61" s="36"/>
      <c r="G61" s="36"/>
      <c r="H61" s="36"/>
      <c r="I61" s="36"/>
    </row>
    <row r="62" spans="1:9" ht="15">
      <c r="A62" s="36"/>
      <c r="B62" s="36"/>
      <c r="C62" s="36"/>
      <c r="D62" s="36"/>
      <c r="E62" s="36"/>
      <c r="F62" s="36"/>
      <c r="G62" s="36"/>
      <c r="H62" s="36"/>
      <c r="I62" s="36"/>
    </row>
    <row r="63" spans="1:9" ht="15">
      <c r="A63" s="36"/>
      <c r="B63" s="36"/>
      <c r="C63" s="36"/>
      <c r="D63" s="36"/>
      <c r="E63" s="36"/>
      <c r="F63" s="36"/>
      <c r="G63" s="36"/>
      <c r="H63" s="36"/>
      <c r="I63" s="36"/>
    </row>
    <row r="64" spans="1:9" ht="15">
      <c r="A64" s="36"/>
      <c r="B64" s="36"/>
      <c r="C64" s="36"/>
      <c r="D64" s="36"/>
      <c r="E64" s="36"/>
      <c r="F64" s="36"/>
      <c r="G64" s="36"/>
      <c r="H64" s="36"/>
      <c r="I64" s="36"/>
    </row>
    <row r="65" spans="1:9" ht="15">
      <c r="A65" s="36"/>
      <c r="B65" s="36"/>
      <c r="C65" s="36"/>
      <c r="D65" s="36"/>
      <c r="E65" s="36"/>
      <c r="F65" s="36"/>
      <c r="G65" s="36"/>
      <c r="H65" s="36"/>
      <c r="I65" s="36"/>
    </row>
    <row r="66" spans="1:9" ht="15">
      <c r="A66" s="36"/>
      <c r="B66" s="36"/>
      <c r="C66" s="36"/>
      <c r="D66" s="36"/>
      <c r="E66" s="36"/>
      <c r="F66" s="36"/>
      <c r="G66" s="36"/>
      <c r="H66" s="36"/>
      <c r="I66" s="36"/>
    </row>
    <row r="67" spans="1:9" ht="15">
      <c r="A67" s="36"/>
      <c r="B67" s="36"/>
      <c r="C67" s="36"/>
      <c r="D67" s="36"/>
      <c r="E67" s="36"/>
      <c r="F67" s="36"/>
      <c r="G67" s="36"/>
      <c r="H67" s="36"/>
      <c r="I67" s="36"/>
    </row>
    <row r="68" spans="1:9" ht="15">
      <c r="A68" s="36"/>
      <c r="B68" s="36"/>
      <c r="C68" s="36"/>
      <c r="D68" s="36"/>
      <c r="E68" s="36"/>
      <c r="F68" s="36"/>
      <c r="G68" s="36"/>
      <c r="H68" s="36"/>
      <c r="I68" s="36"/>
    </row>
    <row r="69" spans="1:9" ht="15">
      <c r="A69" s="36"/>
      <c r="B69" s="36"/>
      <c r="C69" s="36"/>
      <c r="D69" s="36"/>
      <c r="E69" s="36"/>
      <c r="F69" s="36"/>
      <c r="G69" s="36"/>
      <c r="H69" s="36"/>
      <c r="I69" s="36"/>
    </row>
    <row r="70" spans="1:9" ht="15">
      <c r="A70" s="36"/>
      <c r="B70" s="36"/>
      <c r="C70" s="36"/>
      <c r="D70" s="36"/>
      <c r="E70" s="36"/>
      <c r="F70" s="36"/>
      <c r="G70" s="36"/>
      <c r="H70" s="36"/>
      <c r="I70" s="36"/>
    </row>
    <row r="71" spans="1:9" ht="15">
      <c r="A71" s="36"/>
      <c r="B71" s="36"/>
      <c r="C71" s="36"/>
      <c r="D71" s="36"/>
      <c r="E71" s="36"/>
      <c r="F71" s="36"/>
      <c r="G71" s="36"/>
      <c r="H71" s="36"/>
      <c r="I71" s="36"/>
    </row>
    <row r="72" spans="1:9" ht="15">
      <c r="A72" s="36"/>
      <c r="B72" s="36"/>
      <c r="C72" s="36"/>
      <c r="D72" s="36"/>
      <c r="E72" s="36"/>
      <c r="F72" s="36"/>
      <c r="G72" s="36"/>
      <c r="H72" s="36"/>
      <c r="I72" s="36"/>
    </row>
    <row r="73" spans="1:9" ht="15">
      <c r="A73" s="36"/>
      <c r="B73" s="36"/>
      <c r="C73" s="36"/>
      <c r="D73" s="36"/>
      <c r="E73" s="36"/>
      <c r="F73" s="36"/>
      <c r="G73" s="36"/>
      <c r="H73" s="36"/>
      <c r="I73" s="36"/>
    </row>
    <row r="74" spans="1:9" ht="15">
      <c r="A74" s="36"/>
      <c r="B74" s="36"/>
      <c r="C74" s="36"/>
      <c r="D74" s="36"/>
      <c r="E74" s="36"/>
      <c r="F74" s="36"/>
      <c r="G74" s="36"/>
      <c r="H74" s="36"/>
      <c r="I74" s="36"/>
    </row>
    <row r="75" spans="1:9" ht="15">
      <c r="A75" s="36"/>
      <c r="B75" s="36"/>
      <c r="C75" s="36"/>
      <c r="D75" s="36"/>
      <c r="E75" s="36"/>
      <c r="F75" s="36"/>
      <c r="G75" s="36"/>
      <c r="H75" s="36"/>
      <c r="I75" s="36"/>
    </row>
    <row r="76" spans="1:9" ht="15">
      <c r="A76" s="36"/>
      <c r="B76" s="36"/>
      <c r="C76" s="36"/>
      <c r="D76" s="36"/>
      <c r="E76" s="36"/>
      <c r="F76" s="36"/>
      <c r="G76" s="36"/>
      <c r="H76" s="36"/>
      <c r="I76" s="36"/>
    </row>
    <row r="77" spans="1:9" ht="15">
      <c r="A77" s="36"/>
      <c r="B77" s="36"/>
      <c r="C77" s="36"/>
      <c r="D77" s="36"/>
      <c r="E77" s="36"/>
      <c r="F77" s="36"/>
      <c r="G77" s="36"/>
      <c r="H77" s="36"/>
      <c r="I77" s="36"/>
    </row>
    <row r="78" spans="1:9" ht="15">
      <c r="A78" s="36"/>
      <c r="B78" s="36"/>
      <c r="C78" s="36"/>
      <c r="D78" s="36"/>
      <c r="E78" s="36"/>
      <c r="F78" s="36"/>
      <c r="G78" s="36"/>
      <c r="H78" s="36"/>
      <c r="I78" s="36"/>
    </row>
    <row r="79" spans="1:9" ht="15">
      <c r="A79" s="36"/>
      <c r="B79" s="36"/>
      <c r="C79" s="36"/>
      <c r="D79" s="36"/>
      <c r="E79" s="36"/>
      <c r="F79" s="36"/>
      <c r="G79" s="36"/>
      <c r="H79" s="36"/>
      <c r="I79" s="36"/>
    </row>
    <row r="80" spans="1:9" ht="15">
      <c r="A80" s="36"/>
      <c r="B80" s="36"/>
      <c r="C80" s="36"/>
      <c r="D80" s="36"/>
      <c r="E80" s="36"/>
      <c r="F80" s="36"/>
      <c r="G80" s="36"/>
      <c r="H80" s="36"/>
      <c r="I80" s="36"/>
    </row>
    <row r="81" spans="1:9" ht="15">
      <c r="A81" s="36"/>
      <c r="B81" s="36"/>
      <c r="C81" s="36"/>
      <c r="D81" s="36"/>
      <c r="E81" s="36"/>
      <c r="F81" s="36"/>
      <c r="G81" s="36"/>
      <c r="H81" s="36"/>
      <c r="I81" s="36"/>
    </row>
    <row r="82" spans="1:9" ht="15">
      <c r="A82" s="36"/>
      <c r="B82" s="36"/>
      <c r="C82" s="36"/>
      <c r="D82" s="36"/>
      <c r="E82" s="36"/>
      <c r="F82" s="36"/>
      <c r="G82" s="36"/>
      <c r="H82" s="36"/>
      <c r="I82" s="36"/>
    </row>
    <row r="83" spans="1:9" ht="15">
      <c r="A83" s="36"/>
      <c r="B83" s="36"/>
      <c r="C83" s="36"/>
      <c r="D83" s="36"/>
      <c r="E83" s="36"/>
      <c r="F83" s="36"/>
      <c r="G83" s="36"/>
      <c r="H83" s="36"/>
      <c r="I83" s="36"/>
    </row>
    <row r="84" spans="1:9" ht="15">
      <c r="A84" s="36"/>
      <c r="B84" s="36"/>
      <c r="C84" s="36"/>
      <c r="D84" s="36"/>
      <c r="E84" s="36"/>
      <c r="F84" s="36"/>
      <c r="G84" s="36"/>
      <c r="H84" s="36"/>
      <c r="I84" s="36"/>
    </row>
    <row r="85" spans="1:9" ht="15">
      <c r="A85" s="36"/>
      <c r="B85" s="36"/>
      <c r="C85" s="36"/>
      <c r="D85" s="36"/>
      <c r="E85" s="36"/>
      <c r="F85" s="36"/>
      <c r="G85" s="36"/>
      <c r="H85" s="36"/>
      <c r="I85" s="36"/>
    </row>
    <row r="86" spans="1:9" ht="15">
      <c r="A86" s="36"/>
      <c r="B86" s="36"/>
      <c r="C86" s="36"/>
      <c r="D86" s="36"/>
      <c r="E86" s="36"/>
      <c r="F86" s="36"/>
      <c r="G86" s="36"/>
      <c r="H86" s="36"/>
      <c r="I86" s="36"/>
    </row>
    <row r="87" spans="1:9" ht="15">
      <c r="A87" s="36"/>
      <c r="B87" s="36"/>
      <c r="C87" s="36"/>
      <c r="D87" s="36"/>
      <c r="E87" s="36"/>
      <c r="F87" s="36"/>
      <c r="G87" s="36"/>
      <c r="H87" s="36"/>
      <c r="I87" s="36"/>
    </row>
    <row r="88" spans="1:9" ht="15">
      <c r="A88" s="36"/>
      <c r="B88" s="36"/>
      <c r="C88" s="36"/>
      <c r="D88" s="36"/>
      <c r="E88" s="36"/>
      <c r="F88" s="36"/>
      <c r="G88" s="36"/>
      <c r="H88" s="36"/>
      <c r="I88" s="36"/>
    </row>
    <row r="89" spans="1:9" ht="15">
      <c r="A89" s="36"/>
      <c r="B89" s="36"/>
      <c r="C89" s="36"/>
      <c r="D89" s="36"/>
      <c r="E89" s="36"/>
      <c r="F89" s="36"/>
      <c r="G89" s="36"/>
      <c r="H89" s="36"/>
      <c r="I89" s="36"/>
    </row>
    <row r="90" spans="1:9" ht="15">
      <c r="A90" s="36"/>
      <c r="B90" s="36"/>
      <c r="C90" s="36"/>
      <c r="D90" s="36"/>
      <c r="E90" s="36"/>
      <c r="F90" s="36"/>
      <c r="G90" s="36"/>
      <c r="H90" s="36"/>
      <c r="I90" s="36"/>
    </row>
    <row r="91" spans="1:9" ht="15">
      <c r="A91" s="36"/>
      <c r="B91" s="36"/>
      <c r="C91" s="36"/>
      <c r="D91" s="36"/>
      <c r="E91" s="36"/>
      <c r="F91" s="36"/>
      <c r="G91" s="36"/>
      <c r="H91" s="36"/>
      <c r="I91" s="36"/>
    </row>
    <row r="92" spans="1:9" ht="15">
      <c r="A92" s="36"/>
      <c r="B92" s="36"/>
      <c r="C92" s="36"/>
      <c r="D92" s="36"/>
      <c r="E92" s="36"/>
      <c r="F92" s="36"/>
      <c r="G92" s="36"/>
      <c r="H92" s="36"/>
      <c r="I92" s="36"/>
    </row>
    <row r="93" spans="1:9" ht="15">
      <c r="A93" s="36"/>
      <c r="B93" s="36"/>
      <c r="C93" s="36"/>
      <c r="D93" s="36"/>
      <c r="E93" s="36"/>
      <c r="F93" s="36"/>
      <c r="G93" s="36"/>
      <c r="H93" s="36"/>
      <c r="I93" s="36"/>
    </row>
    <row r="94" spans="1:9" ht="15">
      <c r="A94" s="36"/>
      <c r="B94" s="36"/>
      <c r="C94" s="36"/>
      <c r="D94" s="36"/>
      <c r="E94" s="36"/>
      <c r="F94" s="36"/>
      <c r="G94" s="36"/>
      <c r="H94" s="36"/>
      <c r="I94" s="36"/>
    </row>
    <row r="95" spans="1:9" ht="15">
      <c r="A95" s="36"/>
      <c r="B95" s="36"/>
      <c r="C95" s="36"/>
      <c r="D95" s="36"/>
      <c r="E95" s="36"/>
      <c r="F95" s="36"/>
      <c r="G95" s="36"/>
      <c r="H95" s="36"/>
      <c r="I95" s="36"/>
    </row>
    <row r="96" spans="1:9" ht="15">
      <c r="A96" s="36"/>
      <c r="B96" s="36"/>
      <c r="C96" s="36"/>
      <c r="D96" s="36"/>
      <c r="E96" s="36"/>
      <c r="F96" s="36"/>
      <c r="G96" s="36"/>
      <c r="H96" s="36"/>
      <c r="I96" s="36"/>
    </row>
    <row r="97" spans="1:9" ht="15">
      <c r="A97" s="36"/>
      <c r="B97" s="36"/>
      <c r="C97" s="36"/>
      <c r="D97" s="36"/>
      <c r="E97" s="36"/>
      <c r="F97" s="36"/>
      <c r="G97" s="36"/>
      <c r="H97" s="36"/>
      <c r="I97" s="36"/>
    </row>
    <row r="98" spans="1:9" ht="15">
      <c r="A98" s="36"/>
      <c r="B98" s="36"/>
      <c r="C98" s="36"/>
      <c r="D98" s="36"/>
      <c r="E98" s="36"/>
      <c r="F98" s="36"/>
      <c r="G98" s="36"/>
      <c r="H98" s="36"/>
      <c r="I98" s="36"/>
    </row>
    <row r="99" spans="1:9" ht="15">
      <c r="A99" s="36"/>
      <c r="B99" s="36"/>
      <c r="C99" s="36"/>
      <c r="D99" s="36"/>
      <c r="E99" s="36"/>
      <c r="F99" s="36"/>
      <c r="G99" s="36"/>
      <c r="H99" s="36"/>
      <c r="I99" s="36"/>
    </row>
    <row r="100" spans="1:9" ht="15">
      <c r="A100" s="36"/>
      <c r="B100" s="36"/>
      <c r="C100" s="36"/>
      <c r="D100" s="36"/>
      <c r="E100" s="36"/>
      <c r="F100" s="36"/>
      <c r="G100" s="36"/>
      <c r="H100" s="36"/>
      <c r="I100" s="36"/>
    </row>
    <row r="101" spans="1:9" ht="15">
      <c r="A101" s="36"/>
      <c r="B101" s="36"/>
      <c r="C101" s="36"/>
      <c r="D101" s="36"/>
      <c r="E101" s="36"/>
      <c r="F101" s="36"/>
      <c r="G101" s="36"/>
      <c r="H101" s="36"/>
      <c r="I101" s="36"/>
    </row>
    <row r="102" spans="1:9" ht="15">
      <c r="A102" s="36"/>
      <c r="B102" s="36"/>
      <c r="C102" s="36"/>
      <c r="D102" s="36"/>
      <c r="E102" s="36"/>
      <c r="F102" s="36"/>
      <c r="G102" s="36"/>
      <c r="H102" s="36"/>
      <c r="I102" s="36"/>
    </row>
    <row r="103" spans="1:9" ht="15">
      <c r="A103" s="36"/>
      <c r="B103" s="36"/>
      <c r="C103" s="36"/>
      <c r="D103" s="36"/>
      <c r="E103" s="36"/>
      <c r="F103" s="36"/>
      <c r="G103" s="36"/>
      <c r="H103" s="36"/>
      <c r="I103" s="36"/>
    </row>
    <row r="104" spans="1:9" ht="15">
      <c r="A104" s="36"/>
      <c r="B104" s="36"/>
      <c r="C104" s="36"/>
      <c r="D104" s="36"/>
      <c r="E104" s="36"/>
      <c r="F104" s="36"/>
      <c r="G104" s="36"/>
      <c r="H104" s="36"/>
      <c r="I104" s="36"/>
    </row>
    <row r="105" spans="1:9" ht="15">
      <c r="A105" s="36"/>
      <c r="B105" s="36"/>
      <c r="C105" s="36"/>
      <c r="D105" s="36"/>
      <c r="E105" s="36"/>
      <c r="F105" s="36"/>
      <c r="G105" s="36"/>
      <c r="H105" s="36"/>
      <c r="I105" s="36"/>
    </row>
    <row r="106" spans="1:9" ht="15">
      <c r="A106" s="36"/>
      <c r="B106" s="36"/>
      <c r="C106" s="36"/>
      <c r="D106" s="36"/>
      <c r="E106" s="36"/>
      <c r="F106" s="36"/>
      <c r="G106" s="36"/>
      <c r="H106" s="36"/>
      <c r="I106" s="36"/>
    </row>
    <row r="107" spans="1:9" ht="15">
      <c r="A107" s="36"/>
      <c r="B107" s="36"/>
      <c r="C107" s="36"/>
      <c r="D107" s="36"/>
      <c r="E107" s="36"/>
      <c r="F107" s="36"/>
      <c r="G107" s="36"/>
      <c r="H107" s="36"/>
      <c r="I107" s="36"/>
    </row>
    <row r="108" spans="1:9" ht="15">
      <c r="A108" s="36"/>
      <c r="B108" s="36"/>
      <c r="C108" s="36"/>
      <c r="D108" s="36"/>
      <c r="E108" s="36"/>
      <c r="F108" s="36"/>
      <c r="G108" s="36"/>
      <c r="H108" s="36"/>
      <c r="I108" s="36"/>
    </row>
    <row r="109" spans="1:9" ht="15">
      <c r="A109" s="36"/>
      <c r="B109" s="36"/>
      <c r="C109" s="36"/>
      <c r="D109" s="36"/>
      <c r="E109" s="36"/>
      <c r="F109" s="36"/>
      <c r="G109" s="36"/>
      <c r="H109" s="36"/>
      <c r="I109" s="36"/>
    </row>
    <row r="110" spans="1:9" ht="15">
      <c r="A110" s="36"/>
      <c r="B110" s="36"/>
      <c r="C110" s="36"/>
      <c r="D110" s="36"/>
      <c r="E110" s="36"/>
      <c r="F110" s="36"/>
      <c r="G110" s="36"/>
      <c r="H110" s="36"/>
      <c r="I110" s="36"/>
    </row>
    <row r="111" spans="1:9" ht="15">
      <c r="A111" s="36"/>
      <c r="B111" s="36"/>
      <c r="C111" s="36"/>
      <c r="D111" s="36"/>
      <c r="E111" s="36"/>
      <c r="F111" s="36"/>
      <c r="G111" s="36"/>
      <c r="H111" s="36"/>
      <c r="I111" s="36"/>
    </row>
    <row r="112" spans="1:9" ht="15">
      <c r="A112" s="36"/>
      <c r="B112" s="36"/>
      <c r="C112" s="36"/>
      <c r="D112" s="36"/>
      <c r="E112" s="36"/>
      <c r="F112" s="36"/>
      <c r="G112" s="36"/>
      <c r="H112" s="36"/>
      <c r="I112" s="36"/>
    </row>
    <row r="113" spans="1:9" ht="15">
      <c r="A113" s="36"/>
      <c r="B113" s="36"/>
      <c r="C113" s="36"/>
      <c r="D113" s="36"/>
      <c r="E113" s="36"/>
      <c r="F113" s="36"/>
      <c r="G113" s="36"/>
      <c r="H113" s="36"/>
      <c r="I113" s="36"/>
    </row>
    <row r="114" spans="1:9" ht="15">
      <c r="A114" s="36"/>
      <c r="B114" s="36"/>
      <c r="C114" s="36"/>
      <c r="D114" s="36"/>
      <c r="E114" s="36"/>
      <c r="F114" s="36"/>
      <c r="G114" s="36"/>
      <c r="H114" s="36"/>
      <c r="I114" s="36"/>
    </row>
    <row r="115" spans="1:9" ht="15">
      <c r="A115" s="36"/>
      <c r="B115" s="36"/>
      <c r="C115" s="36"/>
      <c r="D115" s="36"/>
      <c r="E115" s="36"/>
      <c r="F115" s="36"/>
      <c r="G115" s="36"/>
      <c r="H115" s="36"/>
      <c r="I115" s="36"/>
    </row>
    <row r="116" spans="1:9" ht="15">
      <c r="A116" s="36"/>
      <c r="B116" s="36"/>
      <c r="C116" s="36"/>
      <c r="D116" s="36"/>
      <c r="E116" s="36"/>
      <c r="F116" s="36"/>
      <c r="G116" s="36"/>
      <c r="H116" s="36"/>
      <c r="I116" s="36"/>
    </row>
    <row r="117" spans="1:9" ht="15">
      <c r="A117" s="36"/>
      <c r="B117" s="36"/>
      <c r="C117" s="36"/>
      <c r="D117" s="36"/>
      <c r="E117" s="36"/>
      <c r="F117" s="36"/>
      <c r="G117" s="36"/>
      <c r="H117" s="36"/>
      <c r="I117" s="36"/>
    </row>
    <row r="118" spans="1:9" ht="15">
      <c r="A118" s="36"/>
      <c r="B118" s="36"/>
      <c r="C118" s="36"/>
      <c r="D118" s="36"/>
      <c r="E118" s="36"/>
      <c r="F118" s="36"/>
      <c r="G118" s="36"/>
      <c r="H118" s="36"/>
      <c r="I118" s="36"/>
    </row>
    <row r="119" spans="1:9" ht="15">
      <c r="A119" s="36"/>
      <c r="B119" s="36"/>
      <c r="C119" s="36"/>
      <c r="D119" s="36"/>
      <c r="E119" s="36"/>
      <c r="F119" s="36"/>
      <c r="G119" s="36"/>
      <c r="H119" s="36"/>
      <c r="I119" s="36"/>
    </row>
    <row r="120" spans="1:9" ht="15">
      <c r="A120" s="36"/>
      <c r="B120" s="36"/>
      <c r="C120" s="36"/>
      <c r="D120" s="36"/>
      <c r="E120" s="36"/>
      <c r="F120" s="36"/>
      <c r="G120" s="36"/>
      <c r="H120" s="36"/>
      <c r="I120" s="36"/>
    </row>
    <row r="121" spans="1:9" ht="15">
      <c r="A121" s="36"/>
      <c r="B121" s="36"/>
      <c r="C121" s="36"/>
      <c r="D121" s="36"/>
      <c r="E121" s="36"/>
      <c r="F121" s="36"/>
      <c r="G121" s="36"/>
      <c r="H121" s="36"/>
      <c r="I121" s="36"/>
    </row>
    <row r="122" spans="1:9" ht="15">
      <c r="A122" s="36"/>
      <c r="B122" s="36"/>
      <c r="C122" s="36"/>
      <c r="D122" s="36"/>
      <c r="E122" s="36"/>
      <c r="F122" s="36"/>
      <c r="G122" s="36"/>
      <c r="H122" s="36"/>
      <c r="I122" s="36"/>
    </row>
    <row r="123" spans="1:9" ht="15">
      <c r="A123" s="36"/>
      <c r="B123" s="36"/>
      <c r="C123" s="36"/>
      <c r="D123" s="36"/>
      <c r="E123" s="36"/>
      <c r="F123" s="36"/>
      <c r="G123" s="36"/>
      <c r="H123" s="36"/>
      <c r="I123" s="36"/>
    </row>
    <row r="124" spans="1:9" ht="15">
      <c r="A124" s="36"/>
      <c r="B124" s="36"/>
      <c r="C124" s="36"/>
      <c r="D124" s="36"/>
      <c r="E124" s="36"/>
      <c r="F124" s="36"/>
      <c r="G124" s="36"/>
      <c r="H124" s="36"/>
      <c r="I124" s="36"/>
    </row>
    <row r="125" spans="1:9" ht="15">
      <c r="A125" s="36"/>
      <c r="B125" s="36"/>
      <c r="C125" s="36"/>
      <c r="D125" s="36"/>
      <c r="E125" s="36"/>
      <c r="F125" s="36"/>
      <c r="G125" s="36"/>
      <c r="H125" s="36"/>
      <c r="I125" s="36"/>
    </row>
    <row r="126" spans="1:9" ht="15">
      <c r="A126" s="36"/>
      <c r="B126" s="36"/>
      <c r="C126" s="36"/>
      <c r="D126" s="36"/>
      <c r="E126" s="36"/>
      <c r="F126" s="36"/>
      <c r="G126" s="36"/>
      <c r="H126" s="36"/>
      <c r="I126" s="36"/>
    </row>
    <row r="127" spans="1:9" ht="15">
      <c r="A127" s="36"/>
      <c r="B127" s="36"/>
      <c r="C127" s="36"/>
      <c r="D127" s="36"/>
      <c r="E127" s="36"/>
      <c r="F127" s="36"/>
      <c r="G127" s="36"/>
      <c r="H127" s="36"/>
      <c r="I127" s="36"/>
    </row>
    <row r="128" spans="1:9" ht="15">
      <c r="A128" s="36"/>
      <c r="B128" s="36"/>
      <c r="C128" s="36"/>
      <c r="D128" s="36"/>
      <c r="E128" s="36"/>
      <c r="F128" s="36"/>
      <c r="G128" s="36"/>
      <c r="H128" s="36"/>
      <c r="I128" s="36"/>
    </row>
    <row r="129" spans="1:9" ht="15">
      <c r="A129" s="36"/>
      <c r="B129" s="36"/>
      <c r="C129" s="36"/>
      <c r="D129" s="36"/>
      <c r="E129" s="36"/>
      <c r="F129" s="36"/>
      <c r="G129" s="36"/>
      <c r="H129" s="36"/>
      <c r="I129" s="36"/>
    </row>
    <row r="130" spans="1:9" ht="15">
      <c r="A130" s="36"/>
      <c r="B130" s="36"/>
      <c r="C130" s="36"/>
      <c r="D130" s="36"/>
      <c r="E130" s="36"/>
      <c r="F130" s="36"/>
      <c r="G130" s="36"/>
      <c r="H130" s="36"/>
      <c r="I130" s="36"/>
    </row>
    <row r="131" spans="1:9" ht="15">
      <c r="A131" s="36"/>
      <c r="B131" s="36"/>
      <c r="C131" s="36"/>
      <c r="D131" s="36"/>
      <c r="E131" s="36"/>
      <c r="F131" s="36"/>
      <c r="G131" s="36"/>
      <c r="H131" s="36"/>
      <c r="I131" s="36"/>
    </row>
    <row r="132" spans="1:9" ht="15">
      <c r="A132" s="36"/>
      <c r="B132" s="36"/>
      <c r="C132" s="36"/>
      <c r="D132" s="36"/>
      <c r="E132" s="36"/>
      <c r="F132" s="36"/>
      <c r="G132" s="36"/>
      <c r="H132" s="36"/>
      <c r="I132" s="36"/>
    </row>
    <row r="133" spans="1:9" ht="15">
      <c r="A133" s="36"/>
      <c r="B133" s="36"/>
      <c r="C133" s="36"/>
      <c r="D133" s="36"/>
      <c r="E133" s="36"/>
      <c r="F133" s="36"/>
      <c r="G133" s="36"/>
      <c r="H133" s="36"/>
      <c r="I133" s="36"/>
    </row>
    <row r="134" spans="1:9" ht="15">
      <c r="A134" s="36"/>
      <c r="B134" s="36"/>
      <c r="C134" s="36"/>
      <c r="D134" s="36"/>
      <c r="E134" s="36"/>
      <c r="F134" s="36"/>
      <c r="G134" s="36"/>
      <c r="H134" s="36"/>
      <c r="I134" s="36"/>
    </row>
    <row r="135" spans="1:9" ht="15">
      <c r="A135" s="36"/>
      <c r="B135" s="36"/>
      <c r="C135" s="36"/>
      <c r="D135" s="36"/>
      <c r="E135" s="36"/>
      <c r="F135" s="36"/>
      <c r="G135" s="36"/>
      <c r="H135" s="36"/>
      <c r="I135" s="36"/>
    </row>
    <row r="136" spans="1:9" ht="15">
      <c r="A136" s="36"/>
      <c r="B136" s="36"/>
      <c r="C136" s="36"/>
      <c r="D136" s="36"/>
      <c r="E136" s="36"/>
      <c r="F136" s="36"/>
      <c r="G136" s="36"/>
      <c r="H136" s="36"/>
      <c r="I136" s="36"/>
    </row>
    <row r="137" spans="1:9" ht="15">
      <c r="A137" s="36"/>
      <c r="B137" s="36"/>
      <c r="C137" s="36"/>
      <c r="D137" s="36"/>
      <c r="E137" s="36"/>
      <c r="F137" s="36"/>
      <c r="G137" s="36"/>
      <c r="H137" s="36"/>
      <c r="I137" s="36"/>
    </row>
    <row r="138" spans="1:9" ht="15">
      <c r="A138" s="36"/>
      <c r="B138" s="36"/>
      <c r="C138" s="36"/>
      <c r="D138" s="36"/>
      <c r="E138" s="36"/>
      <c r="F138" s="36"/>
      <c r="G138" s="36"/>
      <c r="H138" s="36"/>
      <c r="I138" s="36"/>
    </row>
    <row r="139" spans="1:9" ht="15">
      <c r="A139" s="36"/>
      <c r="B139" s="36"/>
      <c r="C139" s="36"/>
      <c r="D139" s="36"/>
      <c r="E139" s="36"/>
      <c r="F139" s="36"/>
      <c r="G139" s="36"/>
      <c r="H139" s="36"/>
      <c r="I139" s="36"/>
    </row>
    <row r="140" spans="1:9" ht="15">
      <c r="A140" s="36"/>
      <c r="B140" s="36"/>
      <c r="C140" s="36"/>
      <c r="D140" s="36"/>
      <c r="E140" s="36"/>
      <c r="F140" s="36"/>
      <c r="G140" s="36"/>
      <c r="H140" s="36"/>
      <c r="I140" s="36"/>
    </row>
    <row r="141" spans="1:9" ht="15">
      <c r="A141" s="36"/>
      <c r="B141" s="36"/>
      <c r="C141" s="36"/>
      <c r="D141" s="36"/>
      <c r="E141" s="36"/>
      <c r="F141" s="36"/>
      <c r="G141" s="36"/>
      <c r="H141" s="36"/>
      <c r="I141" s="36"/>
    </row>
    <row r="142" spans="1:9" ht="15">
      <c r="A142" s="36"/>
      <c r="B142" s="36"/>
      <c r="C142" s="36"/>
      <c r="D142" s="36"/>
      <c r="E142" s="36"/>
      <c r="F142" s="36"/>
      <c r="G142" s="36"/>
      <c r="H142" s="36"/>
      <c r="I142" s="36"/>
    </row>
    <row r="143" spans="1:9" ht="15">
      <c r="A143" s="36"/>
      <c r="B143" s="36"/>
      <c r="C143" s="36"/>
      <c r="D143" s="36"/>
      <c r="E143" s="36"/>
      <c r="F143" s="36"/>
      <c r="G143" s="36"/>
      <c r="H143" s="36"/>
      <c r="I143" s="36"/>
    </row>
    <row r="144" spans="1:9" ht="15">
      <c r="A144" s="36"/>
      <c r="B144" s="36"/>
      <c r="C144" s="36"/>
      <c r="D144" s="36"/>
      <c r="E144" s="36"/>
      <c r="F144" s="36"/>
      <c r="G144" s="36"/>
      <c r="H144" s="36"/>
      <c r="I144" s="36"/>
    </row>
    <row r="145" spans="1:9" ht="15">
      <c r="A145" s="36"/>
      <c r="B145" s="36"/>
      <c r="C145" s="36"/>
      <c r="D145" s="36"/>
      <c r="E145" s="36"/>
      <c r="F145" s="36"/>
      <c r="G145" s="36"/>
      <c r="H145" s="36"/>
      <c r="I145" s="36"/>
    </row>
    <row r="146" spans="1:9" ht="15">
      <c r="A146" s="36"/>
      <c r="B146" s="36"/>
      <c r="C146" s="36"/>
      <c r="D146" s="36"/>
      <c r="E146" s="36"/>
      <c r="F146" s="36"/>
      <c r="G146" s="36"/>
      <c r="H146" s="36"/>
      <c r="I146" s="36"/>
    </row>
    <row r="147" spans="1:9" ht="15">
      <c r="A147" s="36"/>
      <c r="B147" s="36"/>
      <c r="C147" s="36"/>
      <c r="D147" s="36"/>
      <c r="E147" s="36"/>
      <c r="F147" s="36"/>
      <c r="G147" s="36"/>
      <c r="H147" s="36"/>
      <c r="I147" s="36"/>
    </row>
    <row r="148" spans="1:9" ht="15">
      <c r="A148" s="36"/>
      <c r="B148" s="36"/>
      <c r="C148" s="36"/>
      <c r="D148" s="36"/>
      <c r="E148" s="36"/>
      <c r="F148" s="36"/>
      <c r="G148" s="36"/>
      <c r="H148" s="36"/>
      <c r="I148" s="36"/>
    </row>
    <row r="149" spans="1:9" ht="15">
      <c r="A149" s="36"/>
      <c r="B149" s="36"/>
      <c r="C149" s="36"/>
      <c r="D149" s="36"/>
      <c r="E149" s="36"/>
      <c r="F149" s="36"/>
      <c r="G149" s="36"/>
      <c r="H149" s="36"/>
      <c r="I149" s="36"/>
    </row>
    <row r="150" spans="1:9" ht="15">
      <c r="A150" s="36"/>
      <c r="B150" s="36"/>
      <c r="C150" s="36"/>
      <c r="D150" s="36"/>
      <c r="E150" s="36"/>
      <c r="F150" s="36"/>
      <c r="G150" s="36"/>
      <c r="H150" s="36"/>
      <c r="I150" s="36"/>
    </row>
    <row r="151" spans="1:9" ht="15">
      <c r="A151" s="36"/>
      <c r="B151" s="36"/>
      <c r="C151" s="36"/>
      <c r="D151" s="36"/>
      <c r="E151" s="36"/>
      <c r="F151" s="36"/>
      <c r="G151" s="36"/>
      <c r="H151" s="36"/>
      <c r="I151" s="36"/>
    </row>
    <row r="152" spans="1:9" ht="15">
      <c r="A152" s="36"/>
      <c r="B152" s="36"/>
      <c r="C152" s="36"/>
      <c r="D152" s="36"/>
      <c r="E152" s="36"/>
      <c r="F152" s="36"/>
      <c r="G152" s="36"/>
      <c r="H152" s="36"/>
      <c r="I152" s="36"/>
    </row>
    <row r="153" spans="1:9" ht="15">
      <c r="A153" s="36"/>
      <c r="B153" s="36"/>
      <c r="C153" s="36"/>
      <c r="D153" s="36"/>
      <c r="E153" s="36"/>
      <c r="F153" s="36"/>
      <c r="G153" s="36"/>
      <c r="H153" s="36"/>
      <c r="I153" s="36"/>
    </row>
    <row r="154" spans="1:9" ht="15">
      <c r="A154" s="36"/>
      <c r="B154" s="36"/>
      <c r="C154" s="36"/>
      <c r="D154" s="36"/>
      <c r="E154" s="36"/>
      <c r="F154" s="36"/>
      <c r="G154" s="36"/>
      <c r="H154" s="36"/>
      <c r="I154" s="36"/>
    </row>
    <row r="155" spans="1:9" ht="15">
      <c r="A155" s="36"/>
      <c r="B155" s="36"/>
      <c r="C155" s="36"/>
      <c r="D155" s="36"/>
      <c r="E155" s="36"/>
      <c r="F155" s="36"/>
      <c r="G155" s="36"/>
      <c r="H155" s="36"/>
      <c r="I155" s="36"/>
    </row>
    <row r="156" spans="1:9" ht="15">
      <c r="A156" s="36"/>
      <c r="B156" s="36"/>
      <c r="C156" s="36"/>
      <c r="D156" s="36"/>
      <c r="E156" s="36"/>
      <c r="F156" s="36"/>
      <c r="G156" s="36"/>
      <c r="H156" s="36"/>
      <c r="I156" s="36"/>
    </row>
    <row r="157" spans="1:9" ht="15">
      <c r="A157" s="36"/>
      <c r="B157" s="36"/>
      <c r="C157" s="36"/>
      <c r="D157" s="36"/>
      <c r="E157" s="36"/>
      <c r="F157" s="36"/>
      <c r="G157" s="36"/>
      <c r="H157" s="36"/>
      <c r="I157" s="36"/>
    </row>
    <row r="158" spans="1:9" ht="15">
      <c r="A158" s="36"/>
      <c r="B158" s="36"/>
      <c r="C158" s="36"/>
      <c r="D158" s="36"/>
      <c r="E158" s="36"/>
      <c r="F158" s="36"/>
      <c r="G158" s="36"/>
      <c r="H158" s="36"/>
      <c r="I158" s="36"/>
    </row>
    <row r="159" spans="1:9" ht="15">
      <c r="A159" s="36"/>
      <c r="B159" s="36"/>
      <c r="C159" s="36"/>
      <c r="D159" s="36"/>
      <c r="E159" s="36"/>
      <c r="F159" s="36"/>
      <c r="G159" s="36"/>
      <c r="H159" s="36"/>
      <c r="I159" s="36"/>
    </row>
    <row r="160" spans="1:9" ht="15">
      <c r="A160" s="36"/>
      <c r="B160" s="36"/>
      <c r="C160" s="36"/>
      <c r="D160" s="36"/>
      <c r="E160" s="36"/>
      <c r="F160" s="36"/>
      <c r="G160" s="36"/>
      <c r="H160" s="36"/>
      <c r="I160" s="36"/>
    </row>
    <row r="161" spans="1:9" ht="15">
      <c r="A161" s="36"/>
      <c r="B161" s="36"/>
      <c r="C161" s="36"/>
      <c r="D161" s="36"/>
      <c r="E161" s="36"/>
      <c r="F161" s="36"/>
      <c r="G161" s="36"/>
      <c r="H161" s="36"/>
      <c r="I161" s="36"/>
    </row>
    <row r="162" spans="1:9" ht="15">
      <c r="A162" s="36"/>
      <c r="B162" s="36"/>
      <c r="C162" s="36"/>
      <c r="D162" s="36"/>
      <c r="E162" s="36"/>
      <c r="F162" s="36"/>
      <c r="G162" s="36"/>
      <c r="H162" s="36"/>
      <c r="I162" s="36"/>
    </row>
    <row r="163" spans="1:9" ht="15">
      <c r="A163" s="36"/>
      <c r="B163" s="36"/>
      <c r="C163" s="36"/>
      <c r="D163" s="36"/>
      <c r="E163" s="36"/>
      <c r="F163" s="36"/>
      <c r="G163" s="36"/>
      <c r="H163" s="36"/>
      <c r="I163" s="36"/>
    </row>
    <row r="164" spans="1:9" ht="15">
      <c r="A164" s="36"/>
      <c r="B164" s="36"/>
      <c r="C164" s="36"/>
      <c r="D164" s="36"/>
      <c r="E164" s="36"/>
      <c r="F164" s="36"/>
      <c r="G164" s="36"/>
      <c r="H164" s="36"/>
      <c r="I164" s="36"/>
    </row>
    <row r="165" spans="1:9" ht="15">
      <c r="A165" s="36"/>
      <c r="B165" s="36"/>
      <c r="C165" s="36"/>
      <c r="D165" s="36"/>
      <c r="E165" s="36"/>
      <c r="F165" s="36"/>
      <c r="G165" s="36"/>
      <c r="H165" s="36"/>
      <c r="I165" s="36"/>
    </row>
    <row r="166" spans="1:9" ht="15">
      <c r="A166" s="36"/>
      <c r="B166" s="36"/>
      <c r="C166" s="36"/>
      <c r="D166" s="36"/>
      <c r="E166" s="36"/>
      <c r="F166" s="36"/>
      <c r="G166" s="36"/>
      <c r="H166" s="36"/>
      <c r="I166" s="36"/>
    </row>
    <row r="167" spans="1:9" ht="15">
      <c r="A167" s="36"/>
      <c r="B167" s="36"/>
      <c r="C167" s="36"/>
      <c r="D167" s="36"/>
      <c r="E167" s="36"/>
      <c r="F167" s="36"/>
      <c r="G167" s="36"/>
      <c r="H167" s="36"/>
      <c r="I167" s="36"/>
    </row>
    <row r="168" spans="1:9" ht="15">
      <c r="A168" s="36"/>
      <c r="B168" s="36"/>
      <c r="C168" s="36"/>
      <c r="D168" s="36"/>
      <c r="E168" s="36"/>
      <c r="F168" s="36"/>
      <c r="G168" s="36"/>
      <c r="H168" s="36"/>
      <c r="I168" s="36"/>
    </row>
    <row r="169" spans="1:9" ht="15">
      <c r="A169" s="36"/>
      <c r="B169" s="36"/>
      <c r="C169" s="36"/>
      <c r="D169" s="36"/>
      <c r="E169" s="36"/>
      <c r="F169" s="36"/>
      <c r="G169" s="36"/>
      <c r="H169" s="36"/>
      <c r="I169" s="36"/>
    </row>
    <row r="170" spans="1:9" ht="15">
      <c r="A170" s="36"/>
      <c r="B170" s="36"/>
      <c r="C170" s="36"/>
      <c r="D170" s="36"/>
      <c r="E170" s="36"/>
      <c r="F170" s="36"/>
      <c r="G170" s="36"/>
      <c r="H170" s="36"/>
      <c r="I170" s="36"/>
    </row>
    <row r="171" spans="1:9" ht="15">
      <c r="A171" s="36"/>
      <c r="B171" s="36"/>
      <c r="C171" s="36"/>
      <c r="D171" s="36"/>
      <c r="E171" s="36"/>
      <c r="F171" s="36"/>
      <c r="G171" s="36"/>
      <c r="H171" s="36"/>
      <c r="I171" s="36"/>
    </row>
    <row r="172" spans="1:9" ht="15">
      <c r="A172" s="36"/>
      <c r="B172" s="36"/>
      <c r="C172" s="36"/>
      <c r="D172" s="36"/>
      <c r="E172" s="36"/>
      <c r="F172" s="36"/>
      <c r="G172" s="36"/>
      <c r="H172" s="36"/>
      <c r="I172" s="36"/>
    </row>
    <row r="173" spans="1:9" ht="15">
      <c r="A173" s="36"/>
      <c r="B173" s="36"/>
      <c r="C173" s="36"/>
      <c r="D173" s="36"/>
      <c r="E173" s="36"/>
      <c r="F173" s="36"/>
      <c r="G173" s="36"/>
      <c r="H173" s="36"/>
      <c r="I173" s="36"/>
    </row>
    <row r="174" spans="1:9" ht="15">
      <c r="A174" s="36"/>
      <c r="B174" s="36"/>
      <c r="C174" s="36"/>
      <c r="D174" s="36"/>
      <c r="E174" s="36"/>
      <c r="F174" s="36"/>
      <c r="G174" s="36"/>
      <c r="H174" s="36"/>
      <c r="I174" s="36"/>
    </row>
    <row r="175" spans="1:9" ht="15">
      <c r="A175" s="36"/>
      <c r="B175" s="36"/>
      <c r="C175" s="36"/>
      <c r="D175" s="36"/>
      <c r="E175" s="36"/>
      <c r="F175" s="36"/>
      <c r="G175" s="36"/>
      <c r="H175" s="36"/>
      <c r="I175" s="36"/>
    </row>
    <row r="176" spans="1:9" ht="15">
      <c r="A176" s="36"/>
      <c r="B176" s="36"/>
      <c r="C176" s="36"/>
      <c r="D176" s="36"/>
      <c r="E176" s="36"/>
      <c r="F176" s="36"/>
      <c r="G176" s="36"/>
      <c r="H176" s="36"/>
      <c r="I176" s="36"/>
    </row>
    <row r="177" spans="1:9" ht="15">
      <c r="A177" s="36"/>
      <c r="B177" s="36"/>
      <c r="C177" s="36"/>
      <c r="D177" s="36"/>
      <c r="E177" s="36"/>
      <c r="F177" s="36"/>
      <c r="G177" s="36"/>
      <c r="H177" s="36"/>
      <c r="I177" s="36"/>
    </row>
    <row r="178" spans="1:9" ht="15">
      <c r="A178" s="36"/>
      <c r="B178" s="36"/>
      <c r="C178" s="36"/>
      <c r="D178" s="36"/>
      <c r="E178" s="36"/>
      <c r="F178" s="36"/>
      <c r="G178" s="36"/>
      <c r="H178" s="36"/>
      <c r="I178" s="36"/>
    </row>
    <row r="179" spans="1:9" ht="15">
      <c r="A179" s="36"/>
      <c r="B179" s="36"/>
      <c r="C179" s="36"/>
      <c r="D179" s="36"/>
      <c r="E179" s="36"/>
      <c r="F179" s="36"/>
      <c r="G179" s="36"/>
      <c r="H179" s="36"/>
      <c r="I179" s="36"/>
    </row>
    <row r="180" spans="1:9" ht="15">
      <c r="A180" s="36"/>
      <c r="B180" s="36"/>
      <c r="C180" s="36"/>
      <c r="D180" s="36"/>
      <c r="E180" s="36"/>
      <c r="F180" s="36"/>
      <c r="G180" s="36"/>
      <c r="H180" s="36"/>
      <c r="I180" s="36"/>
    </row>
    <row r="181" spans="1:9" ht="15">
      <c r="A181" s="36"/>
      <c r="B181" s="36"/>
      <c r="C181" s="36"/>
      <c r="D181" s="36"/>
      <c r="E181" s="36"/>
      <c r="F181" s="36"/>
      <c r="G181" s="36"/>
      <c r="H181" s="36"/>
      <c r="I181"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dimension ref="A2:N167"/>
  <sheetViews>
    <sheetView zoomScalePageLayoutView="0" workbookViewId="0" topLeftCell="A1">
      <selection activeCell="G5" sqref="G5:G33"/>
    </sheetView>
  </sheetViews>
  <sheetFormatPr defaultColWidth="8.796875" defaultRowHeight="14.25"/>
  <cols>
    <col min="1" max="1" width="4.09765625" style="54" customWidth="1"/>
    <col min="2" max="2" width="46.8984375" style="115" customWidth="1"/>
    <col min="3" max="3" width="6.19921875" style="209" customWidth="1"/>
    <col min="4" max="4" width="4.8984375" style="209" customWidth="1"/>
    <col min="5" max="5" width="11" style="162" customWidth="1"/>
    <col min="6" max="6" width="13.5" style="162" customWidth="1"/>
    <col min="7" max="7" width="11.3984375" style="209" customWidth="1"/>
    <col min="8" max="8" width="13.19921875" style="162" customWidth="1"/>
    <col min="9" max="11" width="12.8984375" style="217" customWidth="1"/>
    <col min="12" max="16384" width="8.69921875" style="36" customWidth="1"/>
  </cols>
  <sheetData>
    <row r="2" spans="1:11" s="7" customFormat="1" ht="14.25" customHeight="1">
      <c r="A2" s="303" t="s">
        <v>97</v>
      </c>
      <c r="B2" s="303"/>
      <c r="C2" s="303"/>
      <c r="D2" s="303"/>
      <c r="E2" s="303"/>
      <c r="F2" s="303"/>
      <c r="G2" s="303"/>
      <c r="H2" s="303"/>
      <c r="I2" s="303"/>
      <c r="J2" s="303"/>
      <c r="K2" s="197"/>
    </row>
    <row r="3" spans="1:11" s="7" customFormat="1" ht="15">
      <c r="A3" s="198" t="s">
        <v>98</v>
      </c>
      <c r="B3" s="198"/>
      <c r="C3" s="198"/>
      <c r="D3" s="198"/>
      <c r="E3" s="199"/>
      <c r="F3" s="199"/>
      <c r="G3" s="198"/>
      <c r="H3" s="199"/>
      <c r="I3" s="198"/>
      <c r="J3" s="61"/>
      <c r="K3" s="61"/>
    </row>
    <row r="4" spans="1:11" s="7" customFormat="1" ht="30">
      <c r="A4" s="10" t="s">
        <v>228</v>
      </c>
      <c r="B4" s="200" t="s">
        <v>1</v>
      </c>
      <c r="C4" s="201" t="s">
        <v>99</v>
      </c>
      <c r="D4" s="201" t="s">
        <v>3</v>
      </c>
      <c r="E4" s="140" t="s">
        <v>100</v>
      </c>
      <c r="F4" s="140" t="s">
        <v>5</v>
      </c>
      <c r="G4" s="62" t="s">
        <v>101</v>
      </c>
      <c r="H4" s="140" t="s">
        <v>7</v>
      </c>
      <c r="I4" s="202" t="s">
        <v>8</v>
      </c>
      <c r="J4" s="203" t="s">
        <v>193</v>
      </c>
      <c r="K4" s="210"/>
    </row>
    <row r="5" spans="1:11" s="7" customFormat="1" ht="165">
      <c r="A5" s="10">
        <v>1</v>
      </c>
      <c r="B5" s="111" t="s">
        <v>346</v>
      </c>
      <c r="C5" s="211">
        <v>25000</v>
      </c>
      <c r="D5" s="205" t="s">
        <v>10</v>
      </c>
      <c r="E5" s="212"/>
      <c r="F5" s="157">
        <f aca="true" t="shared" si="0" ref="F5:F32">ROUND(E5*C5,2)</f>
        <v>0</v>
      </c>
      <c r="G5" s="158"/>
      <c r="H5" s="157">
        <f aca="true" t="shared" si="1" ref="H5:H32">ROUND(F5+(F5*G5),2)</f>
        <v>0</v>
      </c>
      <c r="I5" s="213"/>
      <c r="J5" s="207"/>
      <c r="K5" s="214"/>
    </row>
    <row r="6" spans="1:11" s="7" customFormat="1" ht="165">
      <c r="A6" s="10">
        <v>2</v>
      </c>
      <c r="B6" s="111" t="s">
        <v>347</v>
      </c>
      <c r="C6" s="211">
        <v>2500</v>
      </c>
      <c r="D6" s="205" t="s">
        <v>10</v>
      </c>
      <c r="E6" s="212"/>
      <c r="F6" s="157">
        <f t="shared" si="0"/>
        <v>0</v>
      </c>
      <c r="G6" s="158"/>
      <c r="H6" s="157">
        <f t="shared" si="1"/>
        <v>0</v>
      </c>
      <c r="I6" s="213"/>
      <c r="J6" s="207"/>
      <c r="K6" s="214"/>
    </row>
    <row r="7" spans="1:11" s="7" customFormat="1" ht="75">
      <c r="A7" s="10">
        <v>3</v>
      </c>
      <c r="B7" s="111" t="s">
        <v>348</v>
      </c>
      <c r="C7" s="211">
        <v>700</v>
      </c>
      <c r="D7" s="205" t="s">
        <v>10</v>
      </c>
      <c r="E7" s="204"/>
      <c r="F7" s="157">
        <f t="shared" si="0"/>
        <v>0</v>
      </c>
      <c r="G7" s="158"/>
      <c r="H7" s="157">
        <f t="shared" si="1"/>
        <v>0</v>
      </c>
      <c r="I7" s="213"/>
      <c r="J7" s="207"/>
      <c r="K7" s="214"/>
    </row>
    <row r="8" spans="1:11" s="7" customFormat="1" ht="75">
      <c r="A8" s="10">
        <v>4</v>
      </c>
      <c r="B8" s="111" t="s">
        <v>102</v>
      </c>
      <c r="C8" s="211">
        <v>3000</v>
      </c>
      <c r="D8" s="205" t="s">
        <v>10</v>
      </c>
      <c r="E8" s="212"/>
      <c r="F8" s="157">
        <f t="shared" si="0"/>
        <v>0</v>
      </c>
      <c r="G8" s="158"/>
      <c r="H8" s="157">
        <f t="shared" si="1"/>
        <v>0</v>
      </c>
      <c r="I8" s="213"/>
      <c r="J8" s="207"/>
      <c r="K8" s="214"/>
    </row>
    <row r="9" spans="1:14" s="7" customFormat="1" ht="120">
      <c r="A9" s="10">
        <v>5</v>
      </c>
      <c r="B9" s="66" t="s">
        <v>349</v>
      </c>
      <c r="C9" s="205">
        <v>180</v>
      </c>
      <c r="D9" s="205" t="s">
        <v>27</v>
      </c>
      <c r="E9" s="206"/>
      <c r="F9" s="157">
        <f t="shared" si="0"/>
        <v>0</v>
      </c>
      <c r="G9" s="158"/>
      <c r="H9" s="157">
        <f t="shared" si="1"/>
        <v>0</v>
      </c>
      <c r="I9" s="213"/>
      <c r="J9" s="207"/>
      <c r="K9" s="214"/>
      <c r="M9" s="52"/>
      <c r="N9" s="52"/>
    </row>
    <row r="10" spans="1:14" s="7" customFormat="1" ht="90">
      <c r="A10" s="10">
        <v>6</v>
      </c>
      <c r="B10" s="66" t="s">
        <v>350</v>
      </c>
      <c r="C10" s="205">
        <v>220</v>
      </c>
      <c r="D10" s="205" t="s">
        <v>27</v>
      </c>
      <c r="E10" s="206"/>
      <c r="F10" s="157">
        <f t="shared" si="0"/>
        <v>0</v>
      </c>
      <c r="G10" s="158"/>
      <c r="H10" s="157">
        <f t="shared" si="1"/>
        <v>0</v>
      </c>
      <c r="I10" s="213"/>
      <c r="J10" s="207"/>
      <c r="K10" s="214"/>
      <c r="M10" s="52"/>
      <c r="N10" s="52"/>
    </row>
    <row r="11" spans="1:14" s="7" customFormat="1" ht="105">
      <c r="A11" s="10">
        <v>7</v>
      </c>
      <c r="B11" s="66" t="s">
        <v>351</v>
      </c>
      <c r="C11" s="205">
        <v>300</v>
      </c>
      <c r="D11" s="205" t="s">
        <v>27</v>
      </c>
      <c r="E11" s="206"/>
      <c r="F11" s="157">
        <f t="shared" si="0"/>
        <v>0</v>
      </c>
      <c r="G11" s="158"/>
      <c r="H11" s="157">
        <f t="shared" si="1"/>
        <v>0</v>
      </c>
      <c r="I11" s="213"/>
      <c r="J11" s="207"/>
      <c r="K11" s="214"/>
      <c r="M11" s="52"/>
      <c r="N11" s="52"/>
    </row>
    <row r="12" spans="1:14" s="7" customFormat="1" ht="90">
      <c r="A12" s="10">
        <v>8</v>
      </c>
      <c r="B12" s="66" t="s">
        <v>352</v>
      </c>
      <c r="C12" s="205">
        <v>500</v>
      </c>
      <c r="D12" s="205" t="s">
        <v>27</v>
      </c>
      <c r="E12" s="206"/>
      <c r="F12" s="157">
        <f t="shared" si="0"/>
        <v>0</v>
      </c>
      <c r="G12" s="158"/>
      <c r="H12" s="157">
        <f t="shared" si="1"/>
        <v>0</v>
      </c>
      <c r="I12" s="213"/>
      <c r="J12" s="207"/>
      <c r="K12" s="214"/>
      <c r="M12" s="52"/>
      <c r="N12" s="52"/>
    </row>
    <row r="13" spans="1:14" s="7" customFormat="1" ht="139.5">
      <c r="A13" s="10">
        <v>9</v>
      </c>
      <c r="B13" s="66" t="s">
        <v>360</v>
      </c>
      <c r="C13" s="205">
        <v>1200</v>
      </c>
      <c r="D13" s="205" t="s">
        <v>10</v>
      </c>
      <c r="E13" s="206"/>
      <c r="F13" s="157">
        <f t="shared" si="0"/>
        <v>0</v>
      </c>
      <c r="G13" s="158"/>
      <c r="H13" s="157">
        <f t="shared" si="1"/>
        <v>0</v>
      </c>
      <c r="I13" s="213"/>
      <c r="J13" s="207"/>
      <c r="K13" s="214"/>
      <c r="M13" s="52"/>
      <c r="N13" s="52"/>
    </row>
    <row r="14" spans="1:14" s="7" customFormat="1" ht="75">
      <c r="A14" s="10">
        <v>10</v>
      </c>
      <c r="B14" s="66" t="s">
        <v>353</v>
      </c>
      <c r="C14" s="205">
        <v>500</v>
      </c>
      <c r="D14" s="205" t="s">
        <v>10</v>
      </c>
      <c r="E14" s="206"/>
      <c r="F14" s="157">
        <f t="shared" si="0"/>
        <v>0</v>
      </c>
      <c r="G14" s="158"/>
      <c r="H14" s="157">
        <f t="shared" si="1"/>
        <v>0</v>
      </c>
      <c r="I14" s="213"/>
      <c r="J14" s="207"/>
      <c r="K14" s="214"/>
      <c r="M14" s="52"/>
      <c r="N14" s="52"/>
    </row>
    <row r="15" spans="1:14" s="7" customFormat="1" ht="75">
      <c r="A15" s="10">
        <v>11</v>
      </c>
      <c r="B15" s="66" t="s">
        <v>354</v>
      </c>
      <c r="C15" s="205">
        <v>54</v>
      </c>
      <c r="D15" s="205" t="s">
        <v>209</v>
      </c>
      <c r="E15" s="206"/>
      <c r="F15" s="157">
        <f t="shared" si="0"/>
        <v>0</v>
      </c>
      <c r="G15" s="158"/>
      <c r="H15" s="157">
        <f t="shared" si="1"/>
        <v>0</v>
      </c>
      <c r="I15" s="213"/>
      <c r="J15" s="207"/>
      <c r="K15" s="214"/>
      <c r="M15" s="52"/>
      <c r="N15" s="52"/>
    </row>
    <row r="16" spans="1:14" s="7" customFormat="1" ht="30">
      <c r="A16" s="10">
        <v>12</v>
      </c>
      <c r="B16" s="66" t="s">
        <v>103</v>
      </c>
      <c r="C16" s="205">
        <v>500</v>
      </c>
      <c r="D16" s="205" t="s">
        <v>10</v>
      </c>
      <c r="E16" s="206"/>
      <c r="F16" s="157">
        <f t="shared" si="0"/>
        <v>0</v>
      </c>
      <c r="G16" s="158"/>
      <c r="H16" s="157">
        <f t="shared" si="1"/>
        <v>0</v>
      </c>
      <c r="I16" s="213"/>
      <c r="J16" s="207"/>
      <c r="K16" s="214"/>
      <c r="M16" s="52"/>
      <c r="N16" s="52"/>
    </row>
    <row r="17" spans="1:14" s="7" customFormat="1" ht="45">
      <c r="A17" s="10">
        <v>13</v>
      </c>
      <c r="B17" s="66" t="s">
        <v>104</v>
      </c>
      <c r="C17" s="205">
        <v>2</v>
      </c>
      <c r="D17" s="205" t="s">
        <v>27</v>
      </c>
      <c r="E17" s="206"/>
      <c r="F17" s="157">
        <f t="shared" si="0"/>
        <v>0</v>
      </c>
      <c r="G17" s="158"/>
      <c r="H17" s="157">
        <f t="shared" si="1"/>
        <v>0</v>
      </c>
      <c r="I17" s="213"/>
      <c r="J17" s="207"/>
      <c r="K17" s="214"/>
      <c r="M17" s="52"/>
      <c r="N17" s="52"/>
    </row>
    <row r="18" spans="1:14" s="7" customFormat="1" ht="45">
      <c r="A18" s="10">
        <v>14</v>
      </c>
      <c r="B18" s="66" t="s">
        <v>211</v>
      </c>
      <c r="C18" s="205">
        <v>1</v>
      </c>
      <c r="D18" s="205" t="s">
        <v>27</v>
      </c>
      <c r="E18" s="206"/>
      <c r="F18" s="157">
        <f t="shared" si="0"/>
        <v>0</v>
      </c>
      <c r="G18" s="158"/>
      <c r="H18" s="157">
        <f t="shared" si="1"/>
        <v>0</v>
      </c>
      <c r="I18" s="213"/>
      <c r="J18" s="207"/>
      <c r="K18" s="214"/>
      <c r="M18" s="52"/>
      <c r="N18" s="52"/>
    </row>
    <row r="19" spans="1:14" s="7" customFormat="1" ht="45">
      <c r="A19" s="10">
        <v>15</v>
      </c>
      <c r="B19" s="66" t="s">
        <v>355</v>
      </c>
      <c r="C19" s="205">
        <v>200</v>
      </c>
      <c r="D19" s="205" t="s">
        <v>27</v>
      </c>
      <c r="E19" s="206"/>
      <c r="F19" s="157">
        <f t="shared" si="0"/>
        <v>0</v>
      </c>
      <c r="G19" s="158"/>
      <c r="H19" s="157">
        <f t="shared" si="1"/>
        <v>0</v>
      </c>
      <c r="I19" s="213"/>
      <c r="J19" s="207"/>
      <c r="K19" s="214"/>
      <c r="M19" s="52"/>
      <c r="N19" s="52"/>
    </row>
    <row r="20" spans="1:14" s="7" customFormat="1" ht="45">
      <c r="A20" s="10">
        <v>16</v>
      </c>
      <c r="B20" s="66" t="s">
        <v>105</v>
      </c>
      <c r="C20" s="205">
        <v>50</v>
      </c>
      <c r="D20" s="205" t="s">
        <v>27</v>
      </c>
      <c r="E20" s="206"/>
      <c r="F20" s="157">
        <f t="shared" si="0"/>
        <v>0</v>
      </c>
      <c r="G20" s="158"/>
      <c r="H20" s="157">
        <f t="shared" si="1"/>
        <v>0</v>
      </c>
      <c r="I20" s="213"/>
      <c r="J20" s="207"/>
      <c r="K20" s="214"/>
      <c r="M20" s="52"/>
      <c r="N20" s="52"/>
    </row>
    <row r="21" spans="1:14" s="7" customFormat="1" ht="45">
      <c r="A21" s="10">
        <v>17</v>
      </c>
      <c r="B21" s="66" t="s">
        <v>106</v>
      </c>
      <c r="C21" s="205">
        <v>50</v>
      </c>
      <c r="D21" s="205" t="s">
        <v>27</v>
      </c>
      <c r="E21" s="206"/>
      <c r="F21" s="157">
        <f t="shared" si="0"/>
        <v>0</v>
      </c>
      <c r="G21" s="158"/>
      <c r="H21" s="157">
        <f t="shared" si="1"/>
        <v>0</v>
      </c>
      <c r="I21" s="213"/>
      <c r="J21" s="207"/>
      <c r="K21" s="214"/>
      <c r="M21" s="52"/>
      <c r="N21" s="52"/>
    </row>
    <row r="22" spans="1:14" s="7" customFormat="1" ht="45">
      <c r="A22" s="10">
        <v>18</v>
      </c>
      <c r="B22" s="66" t="s">
        <v>107</v>
      </c>
      <c r="C22" s="205">
        <v>200</v>
      </c>
      <c r="D22" s="205" t="s">
        <v>27</v>
      </c>
      <c r="E22" s="206"/>
      <c r="F22" s="157">
        <f t="shared" si="0"/>
        <v>0</v>
      </c>
      <c r="G22" s="158"/>
      <c r="H22" s="157">
        <f t="shared" si="1"/>
        <v>0</v>
      </c>
      <c r="I22" s="213"/>
      <c r="J22" s="207"/>
      <c r="K22" s="214"/>
      <c r="M22" s="52"/>
      <c r="N22" s="52"/>
    </row>
    <row r="23" spans="1:14" s="7" customFormat="1" ht="45">
      <c r="A23" s="10">
        <v>19</v>
      </c>
      <c r="B23" s="66" t="s">
        <v>108</v>
      </c>
      <c r="C23" s="205">
        <v>300</v>
      </c>
      <c r="D23" s="205" t="s">
        <v>27</v>
      </c>
      <c r="E23" s="206"/>
      <c r="F23" s="157">
        <f t="shared" si="0"/>
        <v>0</v>
      </c>
      <c r="G23" s="158"/>
      <c r="H23" s="157">
        <f t="shared" si="1"/>
        <v>0</v>
      </c>
      <c r="I23" s="213"/>
      <c r="J23" s="207"/>
      <c r="K23" s="214"/>
      <c r="M23" s="52"/>
      <c r="N23" s="52"/>
    </row>
    <row r="24" spans="1:14" s="7" customFormat="1" ht="45">
      <c r="A24" s="10">
        <v>20</v>
      </c>
      <c r="B24" s="66" t="s">
        <v>109</v>
      </c>
      <c r="C24" s="205">
        <v>200</v>
      </c>
      <c r="D24" s="205" t="s">
        <v>27</v>
      </c>
      <c r="E24" s="206"/>
      <c r="F24" s="157">
        <f t="shared" si="0"/>
        <v>0</v>
      </c>
      <c r="G24" s="158"/>
      <c r="H24" s="157">
        <f t="shared" si="1"/>
        <v>0</v>
      </c>
      <c r="I24" s="213"/>
      <c r="J24" s="207"/>
      <c r="K24" s="214"/>
      <c r="M24" s="52"/>
      <c r="N24" s="52"/>
    </row>
    <row r="25" spans="1:14" s="7" customFormat="1" ht="45">
      <c r="A25" s="10">
        <v>21</v>
      </c>
      <c r="B25" s="66" t="s">
        <v>356</v>
      </c>
      <c r="C25" s="205">
        <v>20</v>
      </c>
      <c r="D25" s="205" t="s">
        <v>10</v>
      </c>
      <c r="E25" s="206"/>
      <c r="F25" s="157">
        <f t="shared" si="0"/>
        <v>0</v>
      </c>
      <c r="G25" s="158"/>
      <c r="H25" s="157">
        <f t="shared" si="1"/>
        <v>0</v>
      </c>
      <c r="I25" s="213"/>
      <c r="J25" s="207"/>
      <c r="K25" s="214"/>
      <c r="M25" s="52"/>
      <c r="N25" s="52"/>
    </row>
    <row r="26" spans="1:14" s="7" customFormat="1" ht="45">
      <c r="A26" s="10">
        <v>22</v>
      </c>
      <c r="B26" s="66" t="s">
        <v>110</v>
      </c>
      <c r="C26" s="205">
        <v>20</v>
      </c>
      <c r="D26" s="205" t="s">
        <v>10</v>
      </c>
      <c r="E26" s="206"/>
      <c r="F26" s="157">
        <f t="shared" si="0"/>
        <v>0</v>
      </c>
      <c r="G26" s="158"/>
      <c r="H26" s="157">
        <f t="shared" si="1"/>
        <v>0</v>
      </c>
      <c r="I26" s="213"/>
      <c r="J26" s="207"/>
      <c r="K26" s="214"/>
      <c r="M26" s="52"/>
      <c r="N26" s="52"/>
    </row>
    <row r="27" spans="1:14" s="7" customFormat="1" ht="60">
      <c r="A27" s="10">
        <v>23</v>
      </c>
      <c r="B27" s="66" t="s">
        <v>357</v>
      </c>
      <c r="C27" s="205">
        <v>200</v>
      </c>
      <c r="D27" s="205" t="s">
        <v>10</v>
      </c>
      <c r="E27" s="206"/>
      <c r="F27" s="157">
        <f t="shared" si="0"/>
        <v>0</v>
      </c>
      <c r="G27" s="158"/>
      <c r="H27" s="157">
        <f t="shared" si="1"/>
        <v>0</v>
      </c>
      <c r="I27" s="213"/>
      <c r="J27" s="207"/>
      <c r="K27" s="214"/>
      <c r="M27" s="52"/>
      <c r="N27" s="52"/>
    </row>
    <row r="28" spans="1:14" s="7" customFormat="1" ht="45">
      <c r="A28" s="10">
        <v>24</v>
      </c>
      <c r="B28" s="66" t="s">
        <v>358</v>
      </c>
      <c r="C28" s="205">
        <v>1000</v>
      </c>
      <c r="D28" s="205" t="s">
        <v>10</v>
      </c>
      <c r="E28" s="206"/>
      <c r="F28" s="157">
        <f t="shared" si="0"/>
        <v>0</v>
      </c>
      <c r="G28" s="158"/>
      <c r="H28" s="157">
        <f t="shared" si="1"/>
        <v>0</v>
      </c>
      <c r="I28" s="213"/>
      <c r="J28" s="207"/>
      <c r="K28" s="214"/>
      <c r="M28" s="52"/>
      <c r="N28" s="52"/>
    </row>
    <row r="29" spans="1:14" s="7" customFormat="1" ht="45">
      <c r="A29" s="10">
        <v>25</v>
      </c>
      <c r="B29" s="76" t="s">
        <v>359</v>
      </c>
      <c r="C29" s="207">
        <v>170</v>
      </c>
      <c r="D29" s="207" t="s">
        <v>27</v>
      </c>
      <c r="E29" s="208"/>
      <c r="F29" s="157">
        <f t="shared" si="0"/>
        <v>0</v>
      </c>
      <c r="G29" s="215"/>
      <c r="H29" s="157">
        <f t="shared" si="1"/>
        <v>0</v>
      </c>
      <c r="I29" s="216"/>
      <c r="J29" s="207"/>
      <c r="K29" s="214"/>
      <c r="M29" s="52"/>
      <c r="N29" s="52"/>
    </row>
    <row r="30" spans="1:14" s="7" customFormat="1" ht="30">
      <c r="A30" s="10">
        <v>26</v>
      </c>
      <c r="B30" s="76" t="s">
        <v>146</v>
      </c>
      <c r="C30" s="207">
        <v>200</v>
      </c>
      <c r="D30" s="207" t="s">
        <v>10</v>
      </c>
      <c r="E30" s="208"/>
      <c r="F30" s="157">
        <f t="shared" si="0"/>
        <v>0</v>
      </c>
      <c r="G30" s="215"/>
      <c r="H30" s="157">
        <f t="shared" si="1"/>
        <v>0</v>
      </c>
      <c r="I30" s="216"/>
      <c r="J30" s="207"/>
      <c r="K30" s="214"/>
      <c r="M30" s="52"/>
      <c r="N30" s="52"/>
    </row>
    <row r="31" spans="1:14" s="7" customFormat="1" ht="15">
      <c r="A31" s="10">
        <v>27</v>
      </c>
      <c r="B31" s="76" t="s">
        <v>159</v>
      </c>
      <c r="C31" s="207">
        <v>10</v>
      </c>
      <c r="D31" s="207" t="s">
        <v>10</v>
      </c>
      <c r="E31" s="208"/>
      <c r="F31" s="157">
        <f t="shared" si="0"/>
        <v>0</v>
      </c>
      <c r="G31" s="215"/>
      <c r="H31" s="157">
        <f t="shared" si="1"/>
        <v>0</v>
      </c>
      <c r="I31" s="216"/>
      <c r="J31" s="207"/>
      <c r="K31" s="214"/>
      <c r="M31" s="52"/>
      <c r="N31" s="52"/>
    </row>
    <row r="32" spans="1:14" s="7" customFormat="1" ht="30">
      <c r="A32" s="10">
        <v>28</v>
      </c>
      <c r="B32" s="76" t="s">
        <v>166</v>
      </c>
      <c r="C32" s="207">
        <v>50</v>
      </c>
      <c r="D32" s="207" t="s">
        <v>10</v>
      </c>
      <c r="E32" s="208"/>
      <c r="F32" s="157">
        <f t="shared" si="0"/>
        <v>0</v>
      </c>
      <c r="G32" s="215"/>
      <c r="H32" s="157">
        <f t="shared" si="1"/>
        <v>0</v>
      </c>
      <c r="I32" s="216"/>
      <c r="J32" s="207"/>
      <c r="K32" s="214"/>
      <c r="M32" s="52"/>
      <c r="N32" s="52"/>
    </row>
    <row r="33" spans="6:8" s="37" customFormat="1" ht="15">
      <c r="F33" s="37">
        <f>SUM(F5:F32)</f>
        <v>0</v>
      </c>
      <c r="H33" s="37">
        <f>SUM(H5:H32)</f>
        <v>0</v>
      </c>
    </row>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pans="1:11" ht="15">
      <c r="A49" s="36"/>
      <c r="B49" s="36"/>
      <c r="C49" s="36"/>
      <c r="D49" s="36"/>
      <c r="E49" s="36"/>
      <c r="F49" s="36"/>
      <c r="G49" s="36"/>
      <c r="H49" s="36"/>
      <c r="I49" s="36"/>
      <c r="J49" s="36"/>
      <c r="K49" s="36"/>
    </row>
    <row r="50" spans="1:11" ht="15">
      <c r="A50" s="36"/>
      <c r="B50" s="36"/>
      <c r="C50" s="36"/>
      <c r="D50" s="36"/>
      <c r="E50" s="36"/>
      <c r="F50" s="36"/>
      <c r="G50" s="36"/>
      <c r="H50" s="36"/>
      <c r="I50" s="36"/>
      <c r="J50" s="36"/>
      <c r="K50" s="36"/>
    </row>
    <row r="51" spans="1:11" ht="15">
      <c r="A51" s="36"/>
      <c r="B51" s="36"/>
      <c r="C51" s="36"/>
      <c r="D51" s="36"/>
      <c r="E51" s="36"/>
      <c r="F51" s="36"/>
      <c r="G51" s="36"/>
      <c r="H51" s="36"/>
      <c r="I51" s="36"/>
      <c r="J51" s="36"/>
      <c r="K51" s="36"/>
    </row>
    <row r="52" spans="1:11" ht="15">
      <c r="A52" s="36"/>
      <c r="B52" s="36"/>
      <c r="C52" s="36"/>
      <c r="D52" s="36"/>
      <c r="E52" s="36"/>
      <c r="F52" s="36"/>
      <c r="G52" s="36"/>
      <c r="H52" s="36"/>
      <c r="I52" s="36"/>
      <c r="J52" s="36"/>
      <c r="K52" s="36"/>
    </row>
    <row r="53" spans="1:11" ht="15">
      <c r="A53" s="36"/>
      <c r="B53" s="36"/>
      <c r="C53" s="36"/>
      <c r="D53" s="36"/>
      <c r="E53" s="36"/>
      <c r="F53" s="36"/>
      <c r="G53" s="36"/>
      <c r="H53" s="36"/>
      <c r="I53" s="36"/>
      <c r="J53" s="36"/>
      <c r="K53" s="36"/>
    </row>
    <row r="54" spans="1:11" ht="15">
      <c r="A54" s="36"/>
      <c r="B54" s="36"/>
      <c r="C54" s="36"/>
      <c r="D54" s="36"/>
      <c r="E54" s="36"/>
      <c r="F54" s="36"/>
      <c r="G54" s="36"/>
      <c r="H54" s="36"/>
      <c r="I54" s="36"/>
      <c r="J54" s="36"/>
      <c r="K54" s="36"/>
    </row>
    <row r="55" spans="1:11" ht="15">
      <c r="A55" s="36"/>
      <c r="B55" s="36"/>
      <c r="C55" s="36"/>
      <c r="D55" s="36"/>
      <c r="E55" s="36"/>
      <c r="F55" s="36"/>
      <c r="G55" s="36"/>
      <c r="H55" s="36"/>
      <c r="I55" s="36"/>
      <c r="J55" s="36"/>
      <c r="K55" s="36"/>
    </row>
    <row r="56" spans="1:11" ht="15">
      <c r="A56" s="36"/>
      <c r="B56" s="36"/>
      <c r="C56" s="36"/>
      <c r="D56" s="36"/>
      <c r="E56" s="36"/>
      <c r="F56" s="36"/>
      <c r="G56" s="36"/>
      <c r="H56" s="36"/>
      <c r="I56" s="36"/>
      <c r="J56" s="36"/>
      <c r="K56" s="36"/>
    </row>
    <row r="57" spans="1:11" ht="15">
      <c r="A57" s="36"/>
      <c r="B57" s="36"/>
      <c r="C57" s="36"/>
      <c r="D57" s="36"/>
      <c r="E57" s="36"/>
      <c r="F57" s="36"/>
      <c r="G57" s="36"/>
      <c r="H57" s="36"/>
      <c r="I57" s="36"/>
      <c r="J57" s="36"/>
      <c r="K57" s="36"/>
    </row>
    <row r="58" spans="1:11" ht="15">
      <c r="A58" s="36"/>
      <c r="B58" s="36"/>
      <c r="C58" s="36"/>
      <c r="D58" s="36"/>
      <c r="E58" s="36"/>
      <c r="F58" s="36"/>
      <c r="G58" s="36"/>
      <c r="H58" s="36"/>
      <c r="I58" s="36"/>
      <c r="J58" s="36"/>
      <c r="K58" s="36"/>
    </row>
    <row r="59" spans="1:11" ht="15">
      <c r="A59" s="36"/>
      <c r="B59" s="36"/>
      <c r="C59" s="36"/>
      <c r="D59" s="36"/>
      <c r="E59" s="36"/>
      <c r="F59" s="36"/>
      <c r="G59" s="36"/>
      <c r="H59" s="36"/>
      <c r="I59" s="36"/>
      <c r="J59" s="36"/>
      <c r="K59" s="36"/>
    </row>
    <row r="60" spans="1:11" ht="15">
      <c r="A60" s="36"/>
      <c r="B60" s="36"/>
      <c r="C60" s="36"/>
      <c r="D60" s="36"/>
      <c r="E60" s="36"/>
      <c r="F60" s="36"/>
      <c r="G60" s="36"/>
      <c r="H60" s="36"/>
      <c r="I60" s="36"/>
      <c r="J60" s="36"/>
      <c r="K60" s="36"/>
    </row>
    <row r="61" spans="1:11" ht="15">
      <c r="A61" s="36"/>
      <c r="B61" s="36"/>
      <c r="C61" s="36"/>
      <c r="D61" s="36"/>
      <c r="E61" s="36"/>
      <c r="F61" s="36"/>
      <c r="G61" s="36"/>
      <c r="H61" s="36"/>
      <c r="I61" s="36"/>
      <c r="J61" s="36"/>
      <c r="K61" s="36"/>
    </row>
    <row r="62" spans="1:11" ht="15">
      <c r="A62" s="36"/>
      <c r="B62" s="36"/>
      <c r="C62" s="36"/>
      <c r="D62" s="36"/>
      <c r="E62" s="36"/>
      <c r="F62" s="36"/>
      <c r="G62" s="36"/>
      <c r="H62" s="36"/>
      <c r="I62" s="36"/>
      <c r="J62" s="36"/>
      <c r="K62" s="36"/>
    </row>
    <row r="63" spans="1:11" ht="15">
      <c r="A63" s="36"/>
      <c r="B63" s="36"/>
      <c r="C63" s="36"/>
      <c r="D63" s="36"/>
      <c r="E63" s="36"/>
      <c r="F63" s="36"/>
      <c r="G63" s="36"/>
      <c r="H63" s="36"/>
      <c r="I63" s="36"/>
      <c r="J63" s="36"/>
      <c r="K63" s="36"/>
    </row>
    <row r="64" spans="1:11" ht="15">
      <c r="A64" s="36"/>
      <c r="B64" s="36"/>
      <c r="C64" s="36"/>
      <c r="D64" s="36"/>
      <c r="E64" s="36"/>
      <c r="F64" s="36"/>
      <c r="G64" s="36"/>
      <c r="H64" s="36"/>
      <c r="I64" s="36"/>
      <c r="J64" s="36"/>
      <c r="K64" s="36"/>
    </row>
    <row r="65" spans="1:11" ht="15">
      <c r="A65" s="36"/>
      <c r="B65" s="36"/>
      <c r="C65" s="36"/>
      <c r="D65" s="36"/>
      <c r="E65" s="36"/>
      <c r="F65" s="36"/>
      <c r="G65" s="36"/>
      <c r="H65" s="36"/>
      <c r="I65" s="36"/>
      <c r="J65" s="36"/>
      <c r="K65" s="36"/>
    </row>
    <row r="66" spans="1:11" ht="15">
      <c r="A66" s="36"/>
      <c r="B66" s="36"/>
      <c r="C66" s="36"/>
      <c r="D66" s="36"/>
      <c r="E66" s="36"/>
      <c r="F66" s="36"/>
      <c r="G66" s="36"/>
      <c r="H66" s="36"/>
      <c r="I66" s="36"/>
      <c r="J66" s="36"/>
      <c r="K66" s="36"/>
    </row>
    <row r="67" spans="1:11" ht="15">
      <c r="A67" s="36"/>
      <c r="B67" s="36"/>
      <c r="C67" s="36"/>
      <c r="D67" s="36"/>
      <c r="E67" s="36"/>
      <c r="F67" s="36"/>
      <c r="G67" s="36"/>
      <c r="H67" s="36"/>
      <c r="I67" s="36"/>
      <c r="J67" s="36"/>
      <c r="K67" s="36"/>
    </row>
    <row r="68" spans="1:11" ht="15">
      <c r="A68" s="36"/>
      <c r="B68" s="36"/>
      <c r="C68" s="36"/>
      <c r="D68" s="36"/>
      <c r="E68" s="36"/>
      <c r="F68" s="36"/>
      <c r="G68" s="36"/>
      <c r="H68" s="36"/>
      <c r="I68" s="36"/>
      <c r="J68" s="36"/>
      <c r="K68" s="36"/>
    </row>
    <row r="69" spans="1:11" ht="15">
      <c r="A69" s="36"/>
      <c r="B69" s="36"/>
      <c r="C69" s="36"/>
      <c r="D69" s="36"/>
      <c r="E69" s="36"/>
      <c r="F69" s="36"/>
      <c r="G69" s="36"/>
      <c r="H69" s="36"/>
      <c r="I69" s="36"/>
      <c r="J69" s="36"/>
      <c r="K69" s="36"/>
    </row>
    <row r="70" spans="1:11" ht="15">
      <c r="A70" s="36"/>
      <c r="B70" s="36"/>
      <c r="C70" s="36"/>
      <c r="D70" s="36"/>
      <c r="E70" s="36"/>
      <c r="F70" s="36"/>
      <c r="G70" s="36"/>
      <c r="H70" s="36"/>
      <c r="I70" s="36"/>
      <c r="J70" s="36"/>
      <c r="K70" s="36"/>
    </row>
    <row r="71" spans="1:11" ht="15">
      <c r="A71" s="36"/>
      <c r="B71" s="36"/>
      <c r="C71" s="36"/>
      <c r="D71" s="36"/>
      <c r="E71" s="36"/>
      <c r="F71" s="36"/>
      <c r="G71" s="36"/>
      <c r="H71" s="36"/>
      <c r="I71" s="36"/>
      <c r="J71" s="36"/>
      <c r="K71" s="36"/>
    </row>
    <row r="72" spans="1:11" ht="15">
      <c r="A72" s="36"/>
      <c r="B72" s="36"/>
      <c r="C72" s="36"/>
      <c r="D72" s="36"/>
      <c r="E72" s="36"/>
      <c r="F72" s="36"/>
      <c r="G72" s="36"/>
      <c r="H72" s="36"/>
      <c r="I72" s="36"/>
      <c r="J72" s="36"/>
      <c r="K72" s="36"/>
    </row>
    <row r="73" spans="1:11" ht="15">
      <c r="A73" s="36"/>
      <c r="B73" s="36"/>
      <c r="C73" s="36"/>
      <c r="D73" s="36"/>
      <c r="E73" s="36"/>
      <c r="F73" s="36"/>
      <c r="G73" s="36"/>
      <c r="H73" s="36"/>
      <c r="I73" s="36"/>
      <c r="J73" s="36"/>
      <c r="K73" s="36"/>
    </row>
    <row r="74" spans="1:11" ht="15">
      <c r="A74" s="36"/>
      <c r="B74" s="36"/>
      <c r="C74" s="36"/>
      <c r="D74" s="36"/>
      <c r="E74" s="36"/>
      <c r="F74" s="36"/>
      <c r="G74" s="36"/>
      <c r="H74" s="36"/>
      <c r="I74" s="36"/>
      <c r="J74" s="36"/>
      <c r="K74" s="36"/>
    </row>
    <row r="75" spans="1:11" ht="15">
      <c r="A75" s="36"/>
      <c r="B75" s="36"/>
      <c r="C75" s="36"/>
      <c r="D75" s="36"/>
      <c r="E75" s="36"/>
      <c r="F75" s="36"/>
      <c r="G75" s="36"/>
      <c r="H75" s="36"/>
      <c r="I75" s="36"/>
      <c r="J75" s="36"/>
      <c r="K75" s="36"/>
    </row>
    <row r="76" spans="1:11" ht="15">
      <c r="A76" s="36"/>
      <c r="B76" s="36"/>
      <c r="C76" s="36"/>
      <c r="D76" s="36"/>
      <c r="E76" s="36"/>
      <c r="F76" s="36"/>
      <c r="G76" s="36"/>
      <c r="H76" s="36"/>
      <c r="I76" s="36"/>
      <c r="J76" s="36"/>
      <c r="K76" s="36"/>
    </row>
    <row r="77" spans="1:11" ht="15">
      <c r="A77" s="36"/>
      <c r="B77" s="36"/>
      <c r="C77" s="36"/>
      <c r="D77" s="36"/>
      <c r="E77" s="36"/>
      <c r="F77" s="36"/>
      <c r="G77" s="36"/>
      <c r="H77" s="36"/>
      <c r="I77" s="36"/>
      <c r="J77" s="36"/>
      <c r="K77" s="36"/>
    </row>
    <row r="78" spans="1:11" ht="15">
      <c r="A78" s="36"/>
      <c r="B78" s="36"/>
      <c r="C78" s="36"/>
      <c r="D78" s="36"/>
      <c r="E78" s="36"/>
      <c r="F78" s="36"/>
      <c r="G78" s="36"/>
      <c r="H78" s="36"/>
      <c r="I78" s="36"/>
      <c r="J78" s="36"/>
      <c r="K78" s="36"/>
    </row>
    <row r="79" spans="1:11" ht="15">
      <c r="A79" s="36"/>
      <c r="B79" s="36"/>
      <c r="C79" s="36"/>
      <c r="D79" s="36"/>
      <c r="E79" s="36"/>
      <c r="F79" s="36"/>
      <c r="G79" s="36"/>
      <c r="H79" s="36"/>
      <c r="I79" s="36"/>
      <c r="J79" s="36"/>
      <c r="K79" s="36"/>
    </row>
    <row r="80" spans="1:11" ht="15">
      <c r="A80" s="36"/>
      <c r="B80" s="36"/>
      <c r="C80" s="36"/>
      <c r="D80" s="36"/>
      <c r="E80" s="36"/>
      <c r="F80" s="36"/>
      <c r="G80" s="36"/>
      <c r="H80" s="36"/>
      <c r="I80" s="36"/>
      <c r="J80" s="36"/>
      <c r="K80" s="36"/>
    </row>
    <row r="81" spans="1:11" ht="15">
      <c r="A81" s="36"/>
      <c r="B81" s="36"/>
      <c r="C81" s="36"/>
      <c r="D81" s="36"/>
      <c r="E81" s="36"/>
      <c r="F81" s="36"/>
      <c r="G81" s="36"/>
      <c r="H81" s="36"/>
      <c r="I81" s="36"/>
      <c r="J81" s="36"/>
      <c r="K81" s="36"/>
    </row>
    <row r="82" spans="1:11" ht="15">
      <c r="A82" s="36"/>
      <c r="B82" s="36"/>
      <c r="C82" s="36"/>
      <c r="D82" s="36"/>
      <c r="E82" s="36"/>
      <c r="F82" s="36"/>
      <c r="G82" s="36"/>
      <c r="H82" s="36"/>
      <c r="I82" s="36"/>
      <c r="J82" s="36"/>
      <c r="K82" s="36"/>
    </row>
    <row r="83" spans="1:11" ht="15">
      <c r="A83" s="36"/>
      <c r="B83" s="36"/>
      <c r="C83" s="36"/>
      <c r="D83" s="36"/>
      <c r="E83" s="36"/>
      <c r="F83" s="36"/>
      <c r="G83" s="36"/>
      <c r="H83" s="36"/>
      <c r="I83" s="36"/>
      <c r="J83" s="36"/>
      <c r="K83" s="36"/>
    </row>
    <row r="84" spans="1:11" ht="15">
      <c r="A84" s="36"/>
      <c r="B84" s="36"/>
      <c r="C84" s="36"/>
      <c r="D84" s="36"/>
      <c r="E84" s="36"/>
      <c r="F84" s="36"/>
      <c r="G84" s="36"/>
      <c r="H84" s="36"/>
      <c r="I84" s="36"/>
      <c r="J84" s="36"/>
      <c r="K84" s="36"/>
    </row>
    <row r="85" spans="1:11" ht="15">
      <c r="A85" s="36"/>
      <c r="B85" s="36"/>
      <c r="C85" s="36"/>
      <c r="D85" s="36"/>
      <c r="E85" s="36"/>
      <c r="F85" s="36"/>
      <c r="G85" s="36"/>
      <c r="H85" s="36"/>
      <c r="I85" s="36"/>
      <c r="J85" s="36"/>
      <c r="K85" s="36"/>
    </row>
    <row r="86" spans="1:11" ht="15">
      <c r="A86" s="36"/>
      <c r="B86" s="36"/>
      <c r="C86" s="36"/>
      <c r="D86" s="36"/>
      <c r="E86" s="36"/>
      <c r="F86" s="36"/>
      <c r="G86" s="36"/>
      <c r="H86" s="36"/>
      <c r="I86" s="36"/>
      <c r="J86" s="36"/>
      <c r="K86" s="36"/>
    </row>
    <row r="87" spans="1:11" ht="15">
      <c r="A87" s="36"/>
      <c r="B87" s="36"/>
      <c r="C87" s="36"/>
      <c r="D87" s="36"/>
      <c r="E87" s="36"/>
      <c r="F87" s="36"/>
      <c r="G87" s="36"/>
      <c r="H87" s="36"/>
      <c r="I87" s="36"/>
      <c r="J87" s="36"/>
      <c r="K87" s="36"/>
    </row>
    <row r="88" spans="1:11" ht="15">
      <c r="A88" s="36"/>
      <c r="B88" s="36"/>
      <c r="C88" s="36"/>
      <c r="D88" s="36"/>
      <c r="E88" s="36"/>
      <c r="F88" s="36"/>
      <c r="G88" s="36"/>
      <c r="H88" s="36"/>
      <c r="I88" s="36"/>
      <c r="J88" s="36"/>
      <c r="K88" s="36"/>
    </row>
    <row r="89" spans="1:11" ht="15">
      <c r="A89" s="36"/>
      <c r="B89" s="36"/>
      <c r="C89" s="36"/>
      <c r="D89" s="36"/>
      <c r="E89" s="36"/>
      <c r="F89" s="36"/>
      <c r="G89" s="36"/>
      <c r="H89" s="36"/>
      <c r="I89" s="36"/>
      <c r="J89" s="36"/>
      <c r="K89" s="36"/>
    </row>
    <row r="90" spans="1:11" ht="15">
      <c r="A90" s="36"/>
      <c r="B90" s="36"/>
      <c r="C90" s="36"/>
      <c r="D90" s="36"/>
      <c r="E90" s="36"/>
      <c r="F90" s="36"/>
      <c r="G90" s="36"/>
      <c r="H90" s="36"/>
      <c r="I90" s="36"/>
      <c r="J90" s="36"/>
      <c r="K90" s="36"/>
    </row>
    <row r="91" spans="1:11" ht="15">
      <c r="A91" s="36"/>
      <c r="B91" s="36"/>
      <c r="C91" s="36"/>
      <c r="D91" s="36"/>
      <c r="E91" s="36"/>
      <c r="F91" s="36"/>
      <c r="G91" s="36"/>
      <c r="H91" s="36"/>
      <c r="I91" s="36"/>
      <c r="J91" s="36"/>
      <c r="K91" s="36"/>
    </row>
    <row r="92" spans="1:11" ht="15">
      <c r="A92" s="36"/>
      <c r="B92" s="36"/>
      <c r="C92" s="36"/>
      <c r="D92" s="36"/>
      <c r="E92" s="36"/>
      <c r="F92" s="36"/>
      <c r="G92" s="36"/>
      <c r="H92" s="36"/>
      <c r="I92" s="36"/>
      <c r="J92" s="36"/>
      <c r="K92" s="36"/>
    </row>
    <row r="93" spans="1:11" ht="15">
      <c r="A93" s="36"/>
      <c r="B93" s="36"/>
      <c r="C93" s="36"/>
      <c r="D93" s="36"/>
      <c r="E93" s="36"/>
      <c r="F93" s="36"/>
      <c r="G93" s="36"/>
      <c r="H93" s="36"/>
      <c r="I93" s="36"/>
      <c r="J93" s="36"/>
      <c r="K93" s="36"/>
    </row>
    <row r="94" spans="1:11" ht="15">
      <c r="A94" s="36"/>
      <c r="B94" s="36"/>
      <c r="C94" s="36"/>
      <c r="D94" s="36"/>
      <c r="E94" s="36"/>
      <c r="F94" s="36"/>
      <c r="G94" s="36"/>
      <c r="H94" s="36"/>
      <c r="I94" s="36"/>
      <c r="J94" s="36"/>
      <c r="K94" s="36"/>
    </row>
    <row r="95" spans="1:11" ht="15">
      <c r="A95" s="36"/>
      <c r="B95" s="36"/>
      <c r="C95" s="36"/>
      <c r="D95" s="36"/>
      <c r="E95" s="36"/>
      <c r="F95" s="36"/>
      <c r="G95" s="36"/>
      <c r="H95" s="36"/>
      <c r="I95" s="36"/>
      <c r="J95" s="36"/>
      <c r="K95" s="36"/>
    </row>
    <row r="96" spans="1:11" ht="15">
      <c r="A96" s="36"/>
      <c r="B96" s="36"/>
      <c r="C96" s="36"/>
      <c r="D96" s="36"/>
      <c r="E96" s="36"/>
      <c r="F96" s="36"/>
      <c r="G96" s="36"/>
      <c r="H96" s="36"/>
      <c r="I96" s="36"/>
      <c r="J96" s="36"/>
      <c r="K96" s="36"/>
    </row>
    <row r="97" spans="1:11" ht="15">
      <c r="A97" s="36"/>
      <c r="B97" s="36"/>
      <c r="C97" s="36"/>
      <c r="D97" s="36"/>
      <c r="E97" s="36"/>
      <c r="F97" s="36"/>
      <c r="G97" s="36"/>
      <c r="H97" s="36"/>
      <c r="I97" s="36"/>
      <c r="J97" s="36"/>
      <c r="K97" s="36"/>
    </row>
    <row r="98" spans="1:11" ht="15">
      <c r="A98" s="36"/>
      <c r="B98" s="36"/>
      <c r="C98" s="36"/>
      <c r="D98" s="36"/>
      <c r="E98" s="36"/>
      <c r="F98" s="36"/>
      <c r="G98" s="36"/>
      <c r="H98" s="36"/>
      <c r="I98" s="36"/>
      <c r="J98" s="36"/>
      <c r="K98" s="36"/>
    </row>
    <row r="99" spans="1:11" ht="15">
      <c r="A99" s="36"/>
      <c r="B99" s="36"/>
      <c r="C99" s="36"/>
      <c r="D99" s="36"/>
      <c r="E99" s="36"/>
      <c r="F99" s="36"/>
      <c r="G99" s="36"/>
      <c r="H99" s="36"/>
      <c r="I99" s="36"/>
      <c r="J99" s="36"/>
      <c r="K99" s="36"/>
    </row>
    <row r="100" spans="1:11" ht="15">
      <c r="A100" s="36"/>
      <c r="B100" s="36"/>
      <c r="C100" s="36"/>
      <c r="D100" s="36"/>
      <c r="E100" s="36"/>
      <c r="F100" s="36"/>
      <c r="G100" s="36"/>
      <c r="H100" s="36"/>
      <c r="I100" s="36"/>
      <c r="J100" s="36"/>
      <c r="K100" s="36"/>
    </row>
    <row r="101" spans="1:11" ht="15">
      <c r="A101" s="36"/>
      <c r="B101" s="36"/>
      <c r="C101" s="36"/>
      <c r="D101" s="36"/>
      <c r="E101" s="36"/>
      <c r="F101" s="36"/>
      <c r="G101" s="36"/>
      <c r="H101" s="36"/>
      <c r="I101" s="36"/>
      <c r="J101" s="36"/>
      <c r="K101" s="36"/>
    </row>
    <row r="102" spans="1:11" ht="15">
      <c r="A102" s="36"/>
      <c r="B102" s="36"/>
      <c r="C102" s="36"/>
      <c r="D102" s="36"/>
      <c r="E102" s="36"/>
      <c r="F102" s="36"/>
      <c r="G102" s="36"/>
      <c r="H102" s="36"/>
      <c r="I102" s="36"/>
      <c r="J102" s="36"/>
      <c r="K102" s="36"/>
    </row>
    <row r="103" spans="1:11" ht="15">
      <c r="A103" s="36"/>
      <c r="B103" s="36"/>
      <c r="C103" s="36"/>
      <c r="D103" s="36"/>
      <c r="E103" s="36"/>
      <c r="F103" s="36"/>
      <c r="G103" s="36"/>
      <c r="H103" s="36"/>
      <c r="I103" s="36"/>
      <c r="J103" s="36"/>
      <c r="K103" s="36"/>
    </row>
    <row r="104" spans="1:11" ht="15">
      <c r="A104" s="36"/>
      <c r="B104" s="36"/>
      <c r="C104" s="36"/>
      <c r="D104" s="36"/>
      <c r="E104" s="36"/>
      <c r="F104" s="36"/>
      <c r="G104" s="36"/>
      <c r="H104" s="36"/>
      <c r="I104" s="36"/>
      <c r="J104" s="36"/>
      <c r="K104" s="36"/>
    </row>
    <row r="105" spans="1:11" ht="15">
      <c r="A105" s="36"/>
      <c r="B105" s="36"/>
      <c r="C105" s="36"/>
      <c r="D105" s="36"/>
      <c r="E105" s="36"/>
      <c r="F105" s="36"/>
      <c r="G105" s="36"/>
      <c r="H105" s="36"/>
      <c r="I105" s="36"/>
      <c r="J105" s="36"/>
      <c r="K105" s="36"/>
    </row>
    <row r="106" spans="1:11" ht="15">
      <c r="A106" s="36"/>
      <c r="B106" s="36"/>
      <c r="C106" s="36"/>
      <c r="D106" s="36"/>
      <c r="E106" s="36"/>
      <c r="F106" s="36"/>
      <c r="G106" s="36"/>
      <c r="H106" s="36"/>
      <c r="I106" s="36"/>
      <c r="J106" s="36"/>
      <c r="K106" s="36"/>
    </row>
    <row r="107" spans="1:11" ht="15">
      <c r="A107" s="36"/>
      <c r="B107" s="36"/>
      <c r="C107" s="36"/>
      <c r="D107" s="36"/>
      <c r="E107" s="36"/>
      <c r="F107" s="36"/>
      <c r="G107" s="36"/>
      <c r="H107" s="36"/>
      <c r="I107" s="36"/>
      <c r="J107" s="36"/>
      <c r="K107" s="36"/>
    </row>
    <row r="108" spans="1:11" ht="15">
      <c r="A108" s="36"/>
      <c r="B108" s="36"/>
      <c r="C108" s="36"/>
      <c r="D108" s="36"/>
      <c r="E108" s="36"/>
      <c r="F108" s="36"/>
      <c r="G108" s="36"/>
      <c r="H108" s="36"/>
      <c r="I108" s="36"/>
      <c r="J108" s="36"/>
      <c r="K108" s="36"/>
    </row>
    <row r="109" spans="1:11" ht="15">
      <c r="A109" s="36"/>
      <c r="B109" s="36"/>
      <c r="C109" s="36"/>
      <c r="D109" s="36"/>
      <c r="E109" s="36"/>
      <c r="F109" s="36"/>
      <c r="G109" s="36"/>
      <c r="H109" s="36"/>
      <c r="I109" s="36"/>
      <c r="J109" s="36"/>
      <c r="K109" s="36"/>
    </row>
    <row r="110" spans="1:11" ht="15">
      <c r="A110" s="36"/>
      <c r="B110" s="36"/>
      <c r="C110" s="36"/>
      <c r="D110" s="36"/>
      <c r="E110" s="36"/>
      <c r="F110" s="36"/>
      <c r="G110" s="36"/>
      <c r="H110" s="36"/>
      <c r="I110" s="36"/>
      <c r="J110" s="36"/>
      <c r="K110" s="36"/>
    </row>
    <row r="111" spans="1:11" ht="15">
      <c r="A111" s="36"/>
      <c r="B111" s="36"/>
      <c r="C111" s="36"/>
      <c r="D111" s="36"/>
      <c r="E111" s="36"/>
      <c r="F111" s="36"/>
      <c r="G111" s="36"/>
      <c r="H111" s="36"/>
      <c r="I111" s="36"/>
      <c r="J111" s="36"/>
      <c r="K111" s="36"/>
    </row>
    <row r="112" spans="1:11" ht="15">
      <c r="A112" s="36"/>
      <c r="B112" s="36"/>
      <c r="C112" s="36"/>
      <c r="D112" s="36"/>
      <c r="E112" s="36"/>
      <c r="F112" s="36"/>
      <c r="G112" s="36"/>
      <c r="H112" s="36"/>
      <c r="I112" s="36"/>
      <c r="J112" s="36"/>
      <c r="K112" s="36"/>
    </row>
    <row r="113" spans="1:11" ht="15">
      <c r="A113" s="36"/>
      <c r="B113" s="36"/>
      <c r="C113" s="36"/>
      <c r="D113" s="36"/>
      <c r="E113" s="36"/>
      <c r="F113" s="36"/>
      <c r="G113" s="36"/>
      <c r="H113" s="36"/>
      <c r="I113" s="36"/>
      <c r="J113" s="36"/>
      <c r="K113" s="36"/>
    </row>
    <row r="114" spans="1:11" ht="15">
      <c r="A114" s="36"/>
      <c r="B114" s="36"/>
      <c r="C114" s="36"/>
      <c r="D114" s="36"/>
      <c r="E114" s="36"/>
      <c r="F114" s="36"/>
      <c r="G114" s="36"/>
      <c r="H114" s="36"/>
      <c r="I114" s="36"/>
      <c r="J114" s="36"/>
      <c r="K114" s="36"/>
    </row>
    <row r="115" spans="1:11" ht="15">
      <c r="A115" s="36"/>
      <c r="B115" s="36"/>
      <c r="C115" s="36"/>
      <c r="D115" s="36"/>
      <c r="E115" s="36"/>
      <c r="F115" s="36"/>
      <c r="G115" s="36"/>
      <c r="H115" s="36"/>
      <c r="I115" s="36"/>
      <c r="J115" s="36"/>
      <c r="K115" s="36"/>
    </row>
    <row r="116" spans="1:11" ht="15">
      <c r="A116" s="36"/>
      <c r="B116" s="36"/>
      <c r="C116" s="36"/>
      <c r="D116" s="36"/>
      <c r="E116" s="36"/>
      <c r="F116" s="36"/>
      <c r="G116" s="36"/>
      <c r="H116" s="36"/>
      <c r="I116" s="36"/>
      <c r="J116" s="36"/>
      <c r="K116" s="36"/>
    </row>
    <row r="117" spans="1:11" ht="15">
      <c r="A117" s="36"/>
      <c r="B117" s="36"/>
      <c r="C117" s="36"/>
      <c r="D117" s="36"/>
      <c r="E117" s="36"/>
      <c r="F117" s="36"/>
      <c r="G117" s="36"/>
      <c r="H117" s="36"/>
      <c r="I117" s="36"/>
      <c r="J117" s="36"/>
      <c r="K117" s="36"/>
    </row>
    <row r="118" spans="1:11" ht="15">
      <c r="A118" s="36"/>
      <c r="B118" s="36"/>
      <c r="C118" s="36"/>
      <c r="D118" s="36"/>
      <c r="E118" s="36"/>
      <c r="F118" s="36"/>
      <c r="G118" s="36"/>
      <c r="H118" s="36"/>
      <c r="I118" s="36"/>
      <c r="J118" s="36"/>
      <c r="K118" s="36"/>
    </row>
    <row r="119" spans="1:11" ht="15">
      <c r="A119" s="36"/>
      <c r="B119" s="36"/>
      <c r="C119" s="36"/>
      <c r="D119" s="36"/>
      <c r="E119" s="36"/>
      <c r="F119" s="36"/>
      <c r="G119" s="36"/>
      <c r="H119" s="36"/>
      <c r="I119" s="36"/>
      <c r="J119" s="36"/>
      <c r="K119" s="36"/>
    </row>
    <row r="120" spans="1:11" ht="15">
      <c r="A120" s="36"/>
      <c r="B120" s="36"/>
      <c r="C120" s="36"/>
      <c r="D120" s="36"/>
      <c r="E120" s="36"/>
      <c r="F120" s="36"/>
      <c r="G120" s="36"/>
      <c r="H120" s="36"/>
      <c r="I120" s="36"/>
      <c r="J120" s="36"/>
      <c r="K120" s="36"/>
    </row>
    <row r="121" spans="1:11" ht="15">
      <c r="A121" s="36"/>
      <c r="B121" s="36"/>
      <c r="C121" s="36"/>
      <c r="D121" s="36"/>
      <c r="E121" s="36"/>
      <c r="F121" s="36"/>
      <c r="G121" s="36"/>
      <c r="H121" s="36"/>
      <c r="I121" s="36"/>
      <c r="J121" s="36"/>
      <c r="K121" s="36"/>
    </row>
    <row r="122" spans="1:11" ht="15">
      <c r="A122" s="36"/>
      <c r="B122" s="36"/>
      <c r="C122" s="36"/>
      <c r="D122" s="36"/>
      <c r="E122" s="36"/>
      <c r="F122" s="36"/>
      <c r="G122" s="36"/>
      <c r="H122" s="36"/>
      <c r="I122" s="36"/>
      <c r="J122" s="36"/>
      <c r="K122" s="36"/>
    </row>
    <row r="123" spans="1:11" ht="15">
      <c r="A123" s="36"/>
      <c r="B123" s="36"/>
      <c r="C123" s="36"/>
      <c r="D123" s="36"/>
      <c r="E123" s="36"/>
      <c r="F123" s="36"/>
      <c r="G123" s="36"/>
      <c r="H123" s="36"/>
      <c r="I123" s="36"/>
      <c r="J123" s="36"/>
      <c r="K123" s="36"/>
    </row>
    <row r="124" spans="1:11" ht="15">
      <c r="A124" s="36"/>
      <c r="B124" s="36"/>
      <c r="C124" s="36"/>
      <c r="D124" s="36"/>
      <c r="E124" s="36"/>
      <c r="F124" s="36"/>
      <c r="G124" s="36"/>
      <c r="H124" s="36"/>
      <c r="I124" s="36"/>
      <c r="J124" s="36"/>
      <c r="K124" s="36"/>
    </row>
    <row r="125" spans="1:11" ht="15">
      <c r="A125" s="36"/>
      <c r="B125" s="36"/>
      <c r="C125" s="36"/>
      <c r="D125" s="36"/>
      <c r="E125" s="36"/>
      <c r="F125" s="36"/>
      <c r="G125" s="36"/>
      <c r="H125" s="36"/>
      <c r="I125" s="36"/>
      <c r="J125" s="36"/>
      <c r="K125" s="36"/>
    </row>
    <row r="126" spans="1:11" ht="15">
      <c r="A126" s="36"/>
      <c r="B126" s="36"/>
      <c r="C126" s="36"/>
      <c r="D126" s="36"/>
      <c r="E126" s="36"/>
      <c r="F126" s="36"/>
      <c r="G126" s="36"/>
      <c r="H126" s="36"/>
      <c r="I126" s="36"/>
      <c r="J126" s="36"/>
      <c r="K126" s="36"/>
    </row>
    <row r="127" spans="1:11" ht="15">
      <c r="A127" s="36"/>
      <c r="B127" s="36"/>
      <c r="C127" s="36"/>
      <c r="D127" s="36"/>
      <c r="E127" s="36"/>
      <c r="F127" s="36"/>
      <c r="G127" s="36"/>
      <c r="H127" s="36"/>
      <c r="I127" s="36"/>
      <c r="J127" s="36"/>
      <c r="K127" s="36"/>
    </row>
    <row r="128" spans="1:11" ht="15">
      <c r="A128" s="36"/>
      <c r="B128" s="36"/>
      <c r="C128" s="36"/>
      <c r="D128" s="36"/>
      <c r="E128" s="36"/>
      <c r="F128" s="36"/>
      <c r="G128" s="36"/>
      <c r="H128" s="36"/>
      <c r="I128" s="36"/>
      <c r="J128" s="36"/>
      <c r="K128" s="36"/>
    </row>
    <row r="129" spans="1:11" ht="15">
      <c r="A129" s="36"/>
      <c r="B129" s="36"/>
      <c r="C129" s="36"/>
      <c r="D129" s="36"/>
      <c r="E129" s="36"/>
      <c r="F129" s="36"/>
      <c r="G129" s="36"/>
      <c r="H129" s="36"/>
      <c r="I129" s="36"/>
      <c r="J129" s="36"/>
      <c r="K129" s="36"/>
    </row>
    <row r="130" spans="1:11" ht="15">
      <c r="A130" s="36"/>
      <c r="B130" s="36"/>
      <c r="C130" s="36"/>
      <c r="D130" s="36"/>
      <c r="E130" s="36"/>
      <c r="F130" s="36"/>
      <c r="G130" s="36"/>
      <c r="H130" s="36"/>
      <c r="I130" s="36"/>
      <c r="J130" s="36"/>
      <c r="K130" s="36"/>
    </row>
    <row r="131" spans="1:11" ht="15">
      <c r="A131" s="36"/>
      <c r="B131" s="36"/>
      <c r="C131" s="36"/>
      <c r="D131" s="36"/>
      <c r="E131" s="36"/>
      <c r="F131" s="36"/>
      <c r="G131" s="36"/>
      <c r="H131" s="36"/>
      <c r="I131" s="36"/>
      <c r="J131" s="36"/>
      <c r="K131" s="36"/>
    </row>
    <row r="132" spans="1:11" ht="15">
      <c r="A132" s="36"/>
      <c r="B132" s="36"/>
      <c r="C132" s="36"/>
      <c r="D132" s="36"/>
      <c r="E132" s="36"/>
      <c r="F132" s="36"/>
      <c r="G132" s="36"/>
      <c r="H132" s="36"/>
      <c r="I132" s="36"/>
      <c r="J132" s="36"/>
      <c r="K132" s="36"/>
    </row>
    <row r="133" spans="1:11" ht="15">
      <c r="A133" s="36"/>
      <c r="B133" s="36"/>
      <c r="C133" s="36"/>
      <c r="D133" s="36"/>
      <c r="E133" s="36"/>
      <c r="F133" s="36"/>
      <c r="G133" s="36"/>
      <c r="H133" s="36"/>
      <c r="I133" s="36"/>
      <c r="J133" s="36"/>
      <c r="K133" s="36"/>
    </row>
    <row r="134" spans="1:11" ht="15">
      <c r="A134" s="36"/>
      <c r="B134" s="36"/>
      <c r="C134" s="36"/>
      <c r="D134" s="36"/>
      <c r="E134" s="36"/>
      <c r="F134" s="36"/>
      <c r="G134" s="36"/>
      <c r="H134" s="36"/>
      <c r="I134" s="36"/>
      <c r="J134" s="36"/>
      <c r="K134" s="36"/>
    </row>
    <row r="135" spans="1:11" ht="15">
      <c r="A135" s="36"/>
      <c r="B135" s="36"/>
      <c r="C135" s="36"/>
      <c r="D135" s="36"/>
      <c r="E135" s="36"/>
      <c r="F135" s="36"/>
      <c r="G135" s="36"/>
      <c r="H135" s="36"/>
      <c r="I135" s="36"/>
      <c r="J135" s="36"/>
      <c r="K135" s="36"/>
    </row>
    <row r="136" spans="1:11" ht="15">
      <c r="A136" s="36"/>
      <c r="B136" s="36"/>
      <c r="C136" s="36"/>
      <c r="D136" s="36"/>
      <c r="E136" s="36"/>
      <c r="F136" s="36"/>
      <c r="G136" s="36"/>
      <c r="H136" s="36"/>
      <c r="I136" s="36"/>
      <c r="J136" s="36"/>
      <c r="K136" s="36"/>
    </row>
    <row r="137" spans="1:11" ht="15">
      <c r="A137" s="36"/>
      <c r="B137" s="36"/>
      <c r="C137" s="36"/>
      <c r="D137" s="36"/>
      <c r="E137" s="36"/>
      <c r="F137" s="36"/>
      <c r="G137" s="36"/>
      <c r="H137" s="36"/>
      <c r="I137" s="36"/>
      <c r="J137" s="36"/>
      <c r="K137" s="36"/>
    </row>
    <row r="138" spans="1:11" ht="15">
      <c r="A138" s="36"/>
      <c r="B138" s="36"/>
      <c r="C138" s="36"/>
      <c r="D138" s="36"/>
      <c r="E138" s="36"/>
      <c r="F138" s="36"/>
      <c r="G138" s="36"/>
      <c r="H138" s="36"/>
      <c r="I138" s="36"/>
      <c r="J138" s="36"/>
      <c r="K138" s="36"/>
    </row>
    <row r="139" spans="1:11" ht="15">
      <c r="A139" s="36"/>
      <c r="B139" s="36"/>
      <c r="C139" s="36"/>
      <c r="D139" s="36"/>
      <c r="E139" s="36"/>
      <c r="F139" s="36"/>
      <c r="G139" s="36"/>
      <c r="H139" s="36"/>
      <c r="I139" s="36"/>
      <c r="J139" s="36"/>
      <c r="K139" s="36"/>
    </row>
    <row r="140" spans="1:11" ht="15">
      <c r="A140" s="36"/>
      <c r="B140" s="36"/>
      <c r="C140" s="36"/>
      <c r="D140" s="36"/>
      <c r="E140" s="36"/>
      <c r="F140" s="36"/>
      <c r="G140" s="36"/>
      <c r="H140" s="36"/>
      <c r="I140" s="36"/>
      <c r="J140" s="36"/>
      <c r="K140" s="36"/>
    </row>
    <row r="141" spans="1:11" ht="15">
      <c r="A141" s="36"/>
      <c r="B141" s="36"/>
      <c r="C141" s="36"/>
      <c r="D141" s="36"/>
      <c r="E141" s="36"/>
      <c r="F141" s="36"/>
      <c r="G141" s="36"/>
      <c r="H141" s="36"/>
      <c r="I141" s="36"/>
      <c r="J141" s="36"/>
      <c r="K141" s="36"/>
    </row>
    <row r="142" spans="1:11" ht="15">
      <c r="A142" s="36"/>
      <c r="B142" s="36"/>
      <c r="C142" s="36"/>
      <c r="D142" s="36"/>
      <c r="E142" s="36"/>
      <c r="F142" s="36"/>
      <c r="G142" s="36"/>
      <c r="H142" s="36"/>
      <c r="I142" s="36"/>
      <c r="J142" s="36"/>
      <c r="K142" s="36"/>
    </row>
    <row r="143" spans="1:11" ht="15">
      <c r="A143" s="36"/>
      <c r="B143" s="36"/>
      <c r="C143" s="36"/>
      <c r="D143" s="36"/>
      <c r="E143" s="36"/>
      <c r="F143" s="36"/>
      <c r="G143" s="36"/>
      <c r="H143" s="36"/>
      <c r="I143" s="36"/>
      <c r="J143" s="36"/>
      <c r="K143" s="36"/>
    </row>
    <row r="144" spans="1:11" ht="15">
      <c r="A144" s="36"/>
      <c r="B144" s="36"/>
      <c r="C144" s="36"/>
      <c r="D144" s="36"/>
      <c r="E144" s="36"/>
      <c r="F144" s="36"/>
      <c r="G144" s="36"/>
      <c r="H144" s="36"/>
      <c r="I144" s="36"/>
      <c r="J144" s="36"/>
      <c r="K144" s="36"/>
    </row>
    <row r="145" spans="1:11" ht="15">
      <c r="A145" s="36"/>
      <c r="B145" s="36"/>
      <c r="C145" s="36"/>
      <c r="D145" s="36"/>
      <c r="E145" s="36"/>
      <c r="F145" s="36"/>
      <c r="G145" s="36"/>
      <c r="H145" s="36"/>
      <c r="I145" s="36"/>
      <c r="J145" s="36"/>
      <c r="K145" s="36"/>
    </row>
    <row r="146" spans="1:11" ht="15">
      <c r="A146" s="36"/>
      <c r="B146" s="36"/>
      <c r="C146" s="36"/>
      <c r="D146" s="36"/>
      <c r="E146" s="36"/>
      <c r="F146" s="36"/>
      <c r="G146" s="36"/>
      <c r="H146" s="36"/>
      <c r="I146" s="36"/>
      <c r="J146" s="36"/>
      <c r="K146" s="36"/>
    </row>
    <row r="147" spans="1:11" ht="15">
      <c r="A147" s="36"/>
      <c r="B147" s="36"/>
      <c r="C147" s="36"/>
      <c r="D147" s="36"/>
      <c r="E147" s="36"/>
      <c r="F147" s="36"/>
      <c r="G147" s="36"/>
      <c r="H147" s="36"/>
      <c r="I147" s="36"/>
      <c r="J147" s="36"/>
      <c r="K147" s="36"/>
    </row>
    <row r="148" spans="1:11" ht="15">
      <c r="A148" s="36"/>
      <c r="B148" s="36"/>
      <c r="C148" s="36"/>
      <c r="D148" s="36"/>
      <c r="E148" s="36"/>
      <c r="F148" s="36"/>
      <c r="G148" s="36"/>
      <c r="H148" s="36"/>
      <c r="I148" s="36"/>
      <c r="J148" s="36"/>
      <c r="K148" s="36"/>
    </row>
    <row r="149" spans="1:11" ht="15">
      <c r="A149" s="36"/>
      <c r="B149" s="36"/>
      <c r="C149" s="36"/>
      <c r="D149" s="36"/>
      <c r="E149" s="36"/>
      <c r="F149" s="36"/>
      <c r="G149" s="36"/>
      <c r="H149" s="36"/>
      <c r="I149" s="36"/>
      <c r="J149" s="36"/>
      <c r="K149" s="36"/>
    </row>
    <row r="150" spans="1:11" ht="15">
      <c r="A150" s="36"/>
      <c r="B150" s="36"/>
      <c r="C150" s="36"/>
      <c r="D150" s="36"/>
      <c r="E150" s="36"/>
      <c r="F150" s="36"/>
      <c r="G150" s="36"/>
      <c r="H150" s="36"/>
      <c r="I150" s="36"/>
      <c r="J150" s="36"/>
      <c r="K150" s="36"/>
    </row>
    <row r="151" spans="1:11" ht="15">
      <c r="A151" s="36"/>
      <c r="B151" s="36"/>
      <c r="C151" s="36"/>
      <c r="D151" s="36"/>
      <c r="E151" s="36"/>
      <c r="F151" s="36"/>
      <c r="G151" s="36"/>
      <c r="H151" s="36"/>
      <c r="I151" s="36"/>
      <c r="J151" s="36"/>
      <c r="K151" s="36"/>
    </row>
    <row r="152" spans="1:11" ht="15">
      <c r="A152" s="36"/>
      <c r="B152" s="36"/>
      <c r="C152" s="36"/>
      <c r="D152" s="36"/>
      <c r="E152" s="36"/>
      <c r="F152" s="36"/>
      <c r="G152" s="36"/>
      <c r="H152" s="36"/>
      <c r="I152" s="36"/>
      <c r="J152" s="36"/>
      <c r="K152" s="36"/>
    </row>
    <row r="153" spans="1:11" ht="15">
      <c r="A153" s="36"/>
      <c r="B153" s="36"/>
      <c r="C153" s="36"/>
      <c r="D153" s="36"/>
      <c r="E153" s="36"/>
      <c r="F153" s="36"/>
      <c r="G153" s="36"/>
      <c r="H153" s="36"/>
      <c r="I153" s="36"/>
      <c r="J153" s="36"/>
      <c r="K153" s="36"/>
    </row>
    <row r="154" spans="1:11" ht="15">
      <c r="A154" s="36"/>
      <c r="B154" s="36"/>
      <c r="C154" s="36"/>
      <c r="D154" s="36"/>
      <c r="E154" s="36"/>
      <c r="F154" s="36"/>
      <c r="G154" s="36"/>
      <c r="H154" s="36"/>
      <c r="I154" s="36"/>
      <c r="J154" s="36"/>
      <c r="K154" s="36"/>
    </row>
    <row r="155" spans="1:11" ht="15">
      <c r="A155" s="36"/>
      <c r="B155" s="36"/>
      <c r="C155" s="36"/>
      <c r="D155" s="36"/>
      <c r="E155" s="36"/>
      <c r="F155" s="36"/>
      <c r="G155" s="36"/>
      <c r="H155" s="36"/>
      <c r="I155" s="36"/>
      <c r="J155" s="36"/>
      <c r="K155" s="36"/>
    </row>
    <row r="156" spans="1:11" ht="15">
      <c r="A156" s="36"/>
      <c r="B156" s="36"/>
      <c r="C156" s="36"/>
      <c r="D156" s="36"/>
      <c r="E156" s="36"/>
      <c r="F156" s="36"/>
      <c r="G156" s="36"/>
      <c r="H156" s="36"/>
      <c r="I156" s="36"/>
      <c r="J156" s="36"/>
      <c r="K156" s="36"/>
    </row>
    <row r="157" spans="1:11" ht="15">
      <c r="A157" s="36"/>
      <c r="B157" s="36"/>
      <c r="C157" s="36"/>
      <c r="D157" s="36"/>
      <c r="E157" s="36"/>
      <c r="F157" s="36"/>
      <c r="G157" s="36"/>
      <c r="H157" s="36"/>
      <c r="I157" s="36"/>
      <c r="J157" s="36"/>
      <c r="K157" s="36"/>
    </row>
    <row r="158" spans="1:11" ht="15">
      <c r="A158" s="36"/>
      <c r="B158" s="36"/>
      <c r="C158" s="36"/>
      <c r="D158" s="36"/>
      <c r="E158" s="36"/>
      <c r="F158" s="36"/>
      <c r="G158" s="36"/>
      <c r="H158" s="36"/>
      <c r="I158" s="36"/>
      <c r="J158" s="36"/>
      <c r="K158" s="36"/>
    </row>
    <row r="159" spans="1:11" ht="15">
      <c r="A159" s="36"/>
      <c r="B159" s="36"/>
      <c r="C159" s="36"/>
      <c r="D159" s="36"/>
      <c r="E159" s="36"/>
      <c r="F159" s="36"/>
      <c r="G159" s="36"/>
      <c r="H159" s="36"/>
      <c r="I159" s="36"/>
      <c r="J159" s="36"/>
      <c r="K159" s="36"/>
    </row>
    <row r="160" spans="1:11" ht="15">
      <c r="A160" s="36"/>
      <c r="B160" s="36"/>
      <c r="C160" s="36"/>
      <c r="D160" s="36"/>
      <c r="E160" s="36"/>
      <c r="F160" s="36"/>
      <c r="G160" s="36"/>
      <c r="H160" s="36"/>
      <c r="I160" s="36"/>
      <c r="J160" s="36"/>
      <c r="K160" s="36"/>
    </row>
    <row r="161" spans="1:11" ht="15">
      <c r="A161" s="36"/>
      <c r="B161" s="36"/>
      <c r="C161" s="36"/>
      <c r="D161" s="36"/>
      <c r="E161" s="36"/>
      <c r="F161" s="36"/>
      <c r="G161" s="36"/>
      <c r="H161" s="36"/>
      <c r="I161" s="36"/>
      <c r="J161" s="36"/>
      <c r="K161" s="36"/>
    </row>
    <row r="162" spans="1:11" ht="15">
      <c r="A162" s="36"/>
      <c r="B162" s="36"/>
      <c r="C162" s="36"/>
      <c r="D162" s="36"/>
      <c r="E162" s="36"/>
      <c r="F162" s="36"/>
      <c r="G162" s="36"/>
      <c r="H162" s="36"/>
      <c r="I162" s="36"/>
      <c r="J162" s="36"/>
      <c r="K162" s="36"/>
    </row>
    <row r="163" spans="1:11" ht="15">
      <c r="A163" s="36"/>
      <c r="B163" s="36"/>
      <c r="C163" s="36"/>
      <c r="D163" s="36"/>
      <c r="E163" s="36"/>
      <c r="F163" s="36"/>
      <c r="G163" s="36"/>
      <c r="H163" s="36"/>
      <c r="I163" s="36"/>
      <c r="J163" s="36"/>
      <c r="K163" s="36"/>
    </row>
    <row r="164" spans="1:11" ht="15">
      <c r="A164" s="36"/>
      <c r="B164" s="36"/>
      <c r="C164" s="36"/>
      <c r="D164" s="36"/>
      <c r="E164" s="36"/>
      <c r="F164" s="36"/>
      <c r="G164" s="36"/>
      <c r="H164" s="36"/>
      <c r="I164" s="36"/>
      <c r="J164" s="36"/>
      <c r="K164" s="36"/>
    </row>
    <row r="165" spans="1:11" ht="15">
      <c r="A165" s="36"/>
      <c r="B165" s="36"/>
      <c r="C165" s="36"/>
      <c r="D165" s="36"/>
      <c r="E165" s="36"/>
      <c r="F165" s="36"/>
      <c r="G165" s="36"/>
      <c r="H165" s="36"/>
      <c r="I165" s="36"/>
      <c r="J165" s="36"/>
      <c r="K165" s="36"/>
    </row>
    <row r="166" spans="1:11" ht="15">
      <c r="A166" s="36"/>
      <c r="B166" s="36"/>
      <c r="C166" s="36"/>
      <c r="D166" s="36"/>
      <c r="E166" s="36"/>
      <c r="F166" s="36"/>
      <c r="G166" s="36"/>
      <c r="H166" s="36"/>
      <c r="I166" s="36"/>
      <c r="J166" s="36"/>
      <c r="K166" s="36"/>
    </row>
    <row r="167" spans="1:11" ht="15">
      <c r="A167" s="36"/>
      <c r="B167" s="36"/>
      <c r="C167" s="36"/>
      <c r="D167" s="36"/>
      <c r="E167" s="36"/>
      <c r="F167" s="36"/>
      <c r="G167" s="36"/>
      <c r="H167" s="36"/>
      <c r="I167" s="36"/>
      <c r="J167" s="36"/>
      <c r="K167" s="36"/>
    </row>
  </sheetData>
  <sheetProtection selectLockedCells="1" selectUnlockedCells="1"/>
  <mergeCells count="1">
    <mergeCell ref="A2:J2"/>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2:J12"/>
  <sheetViews>
    <sheetView zoomScalePageLayoutView="0" workbookViewId="0" topLeftCell="A1">
      <selection activeCell="G5" sqref="G5:G11"/>
    </sheetView>
  </sheetViews>
  <sheetFormatPr defaultColWidth="8.796875" defaultRowHeight="14.25"/>
  <cols>
    <col min="1" max="1" width="3.8984375" style="7" customWidth="1"/>
    <col min="2" max="2" width="48.59765625" style="38" customWidth="1"/>
    <col min="3" max="3" width="5" style="39" customWidth="1"/>
    <col min="4" max="4" width="4.3984375" style="39" customWidth="1"/>
    <col min="5" max="5" width="13.5" style="224" customWidth="1"/>
    <col min="6" max="6" width="12.3984375" style="225" customWidth="1"/>
    <col min="7" max="7" width="14.59765625" style="39" customWidth="1"/>
    <col min="8" max="8" width="13.09765625" style="226" customWidth="1"/>
    <col min="9" max="9" width="9.19921875" style="39" customWidth="1"/>
    <col min="10" max="10" width="14.3984375" style="39" customWidth="1"/>
    <col min="11" max="11" width="14.3984375" style="7" customWidth="1"/>
    <col min="12" max="16384" width="9" style="7" customWidth="1"/>
  </cols>
  <sheetData>
    <row r="2" spans="1:10" ht="21" customHeight="1">
      <c r="A2" s="297" t="s">
        <v>200</v>
      </c>
      <c r="B2" s="297"/>
      <c r="C2" s="297"/>
      <c r="D2" s="297"/>
      <c r="E2" s="304"/>
      <c r="F2" s="304"/>
      <c r="G2" s="297"/>
      <c r="H2" s="304"/>
      <c r="I2" s="297"/>
      <c r="J2" s="297"/>
    </row>
    <row r="4" spans="1:10" ht="15">
      <c r="A4" s="12" t="s">
        <v>228</v>
      </c>
      <c r="B4" s="218" t="s">
        <v>1</v>
      </c>
      <c r="C4" s="12" t="s">
        <v>2</v>
      </c>
      <c r="D4" s="12" t="s">
        <v>3</v>
      </c>
      <c r="E4" s="219" t="s">
        <v>4</v>
      </c>
      <c r="F4" s="220" t="s">
        <v>5</v>
      </c>
      <c r="G4" s="12" t="s">
        <v>6</v>
      </c>
      <c r="H4" s="221" t="s">
        <v>7</v>
      </c>
      <c r="I4" s="12" t="s">
        <v>8</v>
      </c>
      <c r="J4" s="12" t="s">
        <v>193</v>
      </c>
    </row>
    <row r="5" spans="1:10" ht="33" customHeight="1">
      <c r="A5" s="44">
        <v>1</v>
      </c>
      <c r="B5" s="218" t="s">
        <v>111</v>
      </c>
      <c r="C5" s="23">
        <v>20</v>
      </c>
      <c r="D5" s="23" t="s">
        <v>10</v>
      </c>
      <c r="E5" s="222"/>
      <c r="F5" s="139">
        <f aca="true" t="shared" si="0" ref="F5:F11">ROUND(E5*C5,2)</f>
        <v>0</v>
      </c>
      <c r="G5" s="87"/>
      <c r="H5" s="223">
        <f>ROUND(F5+(F5*G5),2)</f>
        <v>0</v>
      </c>
      <c r="I5" s="20"/>
      <c r="J5" s="12"/>
    </row>
    <row r="6" spans="1:10" ht="31.5" customHeight="1">
      <c r="A6" s="44">
        <v>2</v>
      </c>
      <c r="B6" s="218" t="s">
        <v>143</v>
      </c>
      <c r="C6" s="23">
        <v>28</v>
      </c>
      <c r="D6" s="23" t="s">
        <v>27</v>
      </c>
      <c r="E6" s="222"/>
      <c r="F6" s="139">
        <f t="shared" si="0"/>
        <v>0</v>
      </c>
      <c r="G6" s="87"/>
      <c r="H6" s="223">
        <f aca="true" t="shared" si="1" ref="H6:H11">ROUND(F6+(F6*G6),2)</f>
        <v>0</v>
      </c>
      <c r="I6" s="23"/>
      <c r="J6" s="23"/>
    </row>
    <row r="7" spans="1:10" ht="30">
      <c r="A7" s="44">
        <v>3</v>
      </c>
      <c r="B7" s="218" t="s">
        <v>117</v>
      </c>
      <c r="C7" s="23">
        <v>15</v>
      </c>
      <c r="D7" s="23" t="s">
        <v>10</v>
      </c>
      <c r="E7" s="222"/>
      <c r="F7" s="139">
        <f t="shared" si="0"/>
        <v>0</v>
      </c>
      <c r="G7" s="87"/>
      <c r="H7" s="223">
        <f t="shared" si="1"/>
        <v>0</v>
      </c>
      <c r="I7" s="23"/>
      <c r="J7" s="23"/>
    </row>
    <row r="8" spans="1:10" ht="32.25" customHeight="1">
      <c r="A8" s="44">
        <v>4</v>
      </c>
      <c r="B8" s="218" t="s">
        <v>112</v>
      </c>
      <c r="C8" s="23">
        <v>400</v>
      </c>
      <c r="D8" s="23" t="s">
        <v>10</v>
      </c>
      <c r="E8" s="222"/>
      <c r="F8" s="139">
        <f t="shared" si="0"/>
        <v>0</v>
      </c>
      <c r="G8" s="87"/>
      <c r="H8" s="223">
        <f t="shared" si="1"/>
        <v>0</v>
      </c>
      <c r="I8" s="23"/>
      <c r="J8" s="23"/>
    </row>
    <row r="9" spans="1:10" ht="33" customHeight="1">
      <c r="A9" s="44">
        <v>5</v>
      </c>
      <c r="B9" s="227" t="s">
        <v>113</v>
      </c>
      <c r="C9" s="23">
        <v>1500</v>
      </c>
      <c r="D9" s="23" t="s">
        <v>10</v>
      </c>
      <c r="E9" s="222"/>
      <c r="F9" s="139">
        <f t="shared" si="0"/>
        <v>0</v>
      </c>
      <c r="G9" s="87"/>
      <c r="H9" s="223">
        <f t="shared" si="1"/>
        <v>0</v>
      </c>
      <c r="I9" s="23"/>
      <c r="J9" s="23"/>
    </row>
    <row r="10" spans="1:10" ht="33.75" customHeight="1">
      <c r="A10" s="44">
        <v>6</v>
      </c>
      <c r="B10" s="227" t="s">
        <v>114</v>
      </c>
      <c r="C10" s="23">
        <v>200</v>
      </c>
      <c r="D10" s="23" t="s">
        <v>10</v>
      </c>
      <c r="E10" s="222"/>
      <c r="F10" s="139">
        <f t="shared" si="0"/>
        <v>0</v>
      </c>
      <c r="G10" s="87"/>
      <c r="H10" s="223">
        <f t="shared" si="1"/>
        <v>0</v>
      </c>
      <c r="I10" s="23"/>
      <c r="J10" s="12"/>
    </row>
    <row r="11" spans="1:10" ht="33" customHeight="1">
      <c r="A11" s="44">
        <v>7</v>
      </c>
      <c r="B11" s="218" t="s">
        <v>142</v>
      </c>
      <c r="C11" s="132">
        <v>15</v>
      </c>
      <c r="D11" s="12" t="s">
        <v>10</v>
      </c>
      <c r="E11" s="221"/>
      <c r="F11" s="139">
        <f t="shared" si="0"/>
        <v>0</v>
      </c>
      <c r="G11" s="87"/>
      <c r="H11" s="223">
        <f t="shared" si="1"/>
        <v>0</v>
      </c>
      <c r="I11" s="23"/>
      <c r="J11" s="23"/>
    </row>
    <row r="12" spans="6:8" s="37" customFormat="1" ht="15">
      <c r="F12" s="37">
        <f>SUM(F5:F11)</f>
        <v>0</v>
      </c>
      <c r="H12" s="37">
        <f>SUM(H5:H11)</f>
        <v>0</v>
      </c>
    </row>
    <row r="13" s="36" customFormat="1" ht="15"/>
    <row r="14" s="36" customFormat="1" ht="11.25" customHeight="1"/>
    <row r="15" s="36" customFormat="1" ht="15.75" customHeight="1"/>
    <row r="16" s="36" customFormat="1" ht="11.25" customHeight="1"/>
    <row r="17" s="36" customFormat="1" ht="15.75" customHeight="1"/>
    <row r="18" s="36" customFormat="1" ht="0.75" customHeight="1"/>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row r="268" s="36" customFormat="1" ht="15"/>
    <row r="269" s="36" customFormat="1" ht="15"/>
    <row r="270" s="36" customFormat="1" ht="15"/>
    <row r="271" s="36" customFormat="1" ht="15"/>
    <row r="272" s="36" customFormat="1" ht="15"/>
    <row r="273" s="36" customFormat="1" ht="15"/>
    <row r="274" s="36" customFormat="1" ht="15"/>
    <row r="275" s="36" customFormat="1" ht="15"/>
    <row r="276" s="36" customFormat="1" ht="15"/>
    <row r="277" s="36" customFormat="1" ht="15"/>
    <row r="278" s="36" customFormat="1" ht="15"/>
    <row r="279" s="36" customFormat="1" ht="15"/>
    <row r="280" s="36" customFormat="1" ht="15"/>
    <row r="281" s="36" customFormat="1" ht="15"/>
    <row r="282" s="36" customFormat="1" ht="15"/>
    <row r="283" s="36" customFormat="1" ht="15"/>
    <row r="284" s="36" customFormat="1" ht="15"/>
  </sheetData>
  <sheetProtection selectLockedCells="1" selectUnlockedCells="1"/>
  <mergeCells count="1">
    <mergeCell ref="A2:J2"/>
  </mergeCells>
  <printOptions/>
  <pageMargins left="0.25" right="0.25" top="0.75" bottom="0.75" header="0.5118055555555555" footer="0.5118055555555555"/>
  <pageSetup fitToHeight="37"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2:J11"/>
  <sheetViews>
    <sheetView zoomScalePageLayoutView="0" workbookViewId="0" topLeftCell="A1">
      <selection activeCell="G5" sqref="G5:G11"/>
    </sheetView>
  </sheetViews>
  <sheetFormatPr defaultColWidth="8.796875" defaultRowHeight="14.25"/>
  <cols>
    <col min="1" max="1" width="3.8984375" style="7" customWidth="1"/>
    <col min="2" max="2" width="48.59765625" style="38" customWidth="1"/>
    <col min="3" max="3" width="5" style="39" customWidth="1"/>
    <col min="4" max="4" width="4.3984375" style="39" customWidth="1"/>
    <col min="5" max="5" width="13.5" style="224" customWidth="1"/>
    <col min="6" max="6" width="12.3984375" style="225" customWidth="1"/>
    <col min="7" max="7" width="14.59765625" style="39" customWidth="1"/>
    <col min="8" max="8" width="13.09765625" style="226" customWidth="1"/>
    <col min="9" max="9" width="9.19921875" style="39" customWidth="1"/>
    <col min="10" max="10" width="12.3984375" style="39" customWidth="1"/>
    <col min="11" max="16384" width="9" style="7" customWidth="1"/>
  </cols>
  <sheetData>
    <row r="2" spans="1:10" ht="21" customHeight="1">
      <c r="A2" s="297" t="s">
        <v>144</v>
      </c>
      <c r="B2" s="297"/>
      <c r="C2" s="297"/>
      <c r="D2" s="297"/>
      <c r="E2" s="297"/>
      <c r="F2" s="297"/>
      <c r="G2" s="297"/>
      <c r="H2" s="297"/>
      <c r="I2" s="297"/>
      <c r="J2" s="297"/>
    </row>
    <row r="3" spans="1:2" ht="13.5" customHeight="1">
      <c r="A3" s="39"/>
      <c r="B3" s="228" t="s">
        <v>153</v>
      </c>
    </row>
    <row r="4" spans="1:10" ht="15">
      <c r="A4" s="12" t="s">
        <v>228</v>
      </c>
      <c r="B4" s="229" t="s">
        <v>1</v>
      </c>
      <c r="C4" s="10" t="s">
        <v>2</v>
      </c>
      <c r="D4" s="10" t="s">
        <v>3</v>
      </c>
      <c r="E4" s="230" t="s">
        <v>4</v>
      </c>
      <c r="F4" s="231" t="s">
        <v>5</v>
      </c>
      <c r="G4" s="10" t="s">
        <v>6</v>
      </c>
      <c r="H4" s="232" t="s">
        <v>7</v>
      </c>
      <c r="I4" s="11" t="s">
        <v>8</v>
      </c>
      <c r="J4" s="12" t="s">
        <v>193</v>
      </c>
    </row>
    <row r="5" spans="1:10" ht="30" customHeight="1">
      <c r="A5" s="8">
        <v>1</v>
      </c>
      <c r="B5" s="229" t="s">
        <v>149</v>
      </c>
      <c r="C5" s="14">
        <v>1</v>
      </c>
      <c r="D5" s="14" t="s">
        <v>10</v>
      </c>
      <c r="E5" s="233"/>
      <c r="F5" s="103">
        <f>ROUND(E5*C5,2)</f>
        <v>0</v>
      </c>
      <c r="G5" s="17"/>
      <c r="H5" s="234">
        <f>ROUND(F5+(F5*G5),2)</f>
        <v>0</v>
      </c>
      <c r="I5" s="19"/>
      <c r="J5" s="20"/>
    </row>
    <row r="6" spans="1:10" ht="33" customHeight="1">
      <c r="A6" s="8">
        <v>2</v>
      </c>
      <c r="B6" s="229" t="s">
        <v>148</v>
      </c>
      <c r="C6" s="14">
        <v>1</v>
      </c>
      <c r="D6" s="14" t="s">
        <v>10</v>
      </c>
      <c r="E6" s="233"/>
      <c r="F6" s="103">
        <f>ROUND(E6*C6,2)</f>
        <v>0</v>
      </c>
      <c r="G6" s="17"/>
      <c r="H6" s="234">
        <f>ROUND(F6+(F6*G6),2)</f>
        <v>0</v>
      </c>
      <c r="I6" s="22"/>
      <c r="J6" s="23"/>
    </row>
    <row r="7" spans="1:10" ht="30">
      <c r="A7" s="8">
        <v>3</v>
      </c>
      <c r="B7" s="229" t="s">
        <v>150</v>
      </c>
      <c r="C7" s="14">
        <v>1</v>
      </c>
      <c r="D7" s="14" t="s">
        <v>10</v>
      </c>
      <c r="E7" s="233"/>
      <c r="F7" s="103">
        <f>ROUND(E7*C7,2)</f>
        <v>0</v>
      </c>
      <c r="G7" s="17"/>
      <c r="H7" s="234">
        <f>ROUND(F7+(F7*G7),2)</f>
        <v>0</v>
      </c>
      <c r="I7" s="22"/>
      <c r="J7" s="23"/>
    </row>
    <row r="8" spans="1:10" ht="32.25" customHeight="1">
      <c r="A8" s="8">
        <v>4</v>
      </c>
      <c r="B8" s="229" t="s">
        <v>151</v>
      </c>
      <c r="C8" s="14">
        <v>1</v>
      </c>
      <c r="D8" s="14" t="s">
        <v>10</v>
      </c>
      <c r="E8" s="233"/>
      <c r="F8" s="103">
        <f>ROUND(E8*C8,2)</f>
        <v>0</v>
      </c>
      <c r="G8" s="17"/>
      <c r="H8" s="234">
        <f>ROUND(F8+(F8*G8),2)</f>
        <v>0</v>
      </c>
      <c r="I8" s="22"/>
      <c r="J8" s="23"/>
    </row>
    <row r="9" spans="1:10" ht="30">
      <c r="A9" s="44">
        <v>9</v>
      </c>
      <c r="B9" s="239" t="s">
        <v>152</v>
      </c>
      <c r="C9" s="132">
        <v>1</v>
      </c>
      <c r="D9" s="235" t="s">
        <v>10</v>
      </c>
      <c r="E9" s="114"/>
      <c r="F9" s="103">
        <f>ROUND(E9*C9,2)</f>
        <v>0</v>
      </c>
      <c r="G9" s="236"/>
      <c r="H9" s="234">
        <f>ROUND(F9+(F9*G9),2)</f>
        <v>0</v>
      </c>
      <c r="I9" s="237"/>
      <c r="J9" s="44"/>
    </row>
    <row r="10" spans="2:10" ht="0.75" customHeight="1">
      <c r="B10" s="238" t="s">
        <v>145</v>
      </c>
      <c r="I10" s="7"/>
      <c r="J10" s="7"/>
    </row>
    <row r="11" spans="6:8" s="37" customFormat="1" ht="21.75" customHeight="1">
      <c r="F11" s="37">
        <f>SUM(F5:F10)</f>
        <v>0</v>
      </c>
      <c r="H11" s="37">
        <f>SUM(H5:H10)</f>
        <v>0</v>
      </c>
    </row>
    <row r="12" s="36" customFormat="1" ht="15"/>
    <row r="13" s="36" customFormat="1" ht="15"/>
    <row r="14" s="36" customFormat="1" ht="15"/>
    <row r="15" s="36" customFormat="1" ht="15"/>
    <row r="16" s="36" customFormat="1" ht="15"/>
    <row r="17" s="36" customFormat="1" ht="15"/>
    <row r="18" s="36" customFormat="1" ht="15"/>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sheetData>
  <sheetProtection selectLockedCells="1" selectUnlockedCells="1"/>
  <mergeCells count="1">
    <mergeCell ref="A2:J2"/>
  </mergeCells>
  <printOptions/>
  <pageMargins left="0.25" right="0.25" top="0.75" bottom="0.75" header="0.5118055555555555" footer="0.5118055555555555"/>
  <pageSetup fitToHeight="37"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2:K89"/>
  <sheetViews>
    <sheetView zoomScalePageLayoutView="0" workbookViewId="0" topLeftCell="A3">
      <selection activeCell="G5" sqref="G5:G14"/>
    </sheetView>
  </sheetViews>
  <sheetFormatPr defaultColWidth="8.796875" defaultRowHeight="14.25"/>
  <cols>
    <col min="1" max="1" width="3.3984375" style="54" customWidth="1"/>
    <col min="2" max="2" width="34.09765625" style="36" customWidth="1"/>
    <col min="3" max="3" width="5.59765625" style="36" customWidth="1"/>
    <col min="4" max="4" width="5" style="36" customWidth="1"/>
    <col min="5" max="5" width="9.8984375" style="37" customWidth="1"/>
    <col min="6" max="6" width="16" style="37" customWidth="1"/>
    <col min="7" max="7" width="8.69921875" style="36" customWidth="1"/>
    <col min="8" max="8" width="17.8984375" style="37" customWidth="1"/>
    <col min="9" max="9" width="10.19921875" style="36" customWidth="1"/>
    <col min="10" max="10" width="16.69921875" style="36" customWidth="1"/>
    <col min="11" max="16384" width="8.69921875" style="36" customWidth="1"/>
  </cols>
  <sheetData>
    <row r="2" spans="1:10" ht="15">
      <c r="A2" s="301" t="s">
        <v>116</v>
      </c>
      <c r="B2" s="301"/>
      <c r="C2" s="301"/>
      <c r="D2" s="301"/>
      <c r="E2" s="301"/>
      <c r="F2" s="301"/>
      <c r="G2" s="301"/>
      <c r="H2" s="301"/>
      <c r="I2" s="301"/>
      <c r="J2" s="301"/>
    </row>
    <row r="4" spans="1:10" ht="45">
      <c r="A4" s="12" t="s">
        <v>228</v>
      </c>
      <c r="B4" s="240" t="s">
        <v>1</v>
      </c>
      <c r="C4" s="241" t="s">
        <v>2</v>
      </c>
      <c r="D4" s="241" t="s">
        <v>3</v>
      </c>
      <c r="E4" s="242" t="s">
        <v>157</v>
      </c>
      <c r="F4" s="242" t="s">
        <v>5</v>
      </c>
      <c r="G4" s="243" t="s">
        <v>6</v>
      </c>
      <c r="H4" s="242" t="s">
        <v>7</v>
      </c>
      <c r="I4" s="244" t="s">
        <v>8</v>
      </c>
      <c r="J4" s="82" t="s">
        <v>193</v>
      </c>
    </row>
    <row r="5" spans="1:11" ht="30">
      <c r="A5" s="10">
        <v>1</v>
      </c>
      <c r="B5" s="66" t="s">
        <v>361</v>
      </c>
      <c r="C5" s="257">
        <v>15</v>
      </c>
      <c r="D5" s="257" t="s">
        <v>10</v>
      </c>
      <c r="E5" s="258">
        <v>2.7</v>
      </c>
      <c r="F5" s="245"/>
      <c r="G5" s="246"/>
      <c r="H5" s="245">
        <f>ROUND(F5+(F5*G5),2)</f>
        <v>0</v>
      </c>
      <c r="I5" s="247"/>
      <c r="J5" s="248"/>
      <c r="K5" s="96"/>
    </row>
    <row r="6" spans="1:10" ht="60">
      <c r="A6" s="65">
        <v>2</v>
      </c>
      <c r="B6" s="259" t="s">
        <v>362</v>
      </c>
      <c r="C6" s="249">
        <v>180</v>
      </c>
      <c r="D6" s="253" t="s">
        <v>10</v>
      </c>
      <c r="E6" s="250">
        <v>17.5</v>
      </c>
      <c r="F6" s="245"/>
      <c r="G6" s="246"/>
      <c r="H6" s="245">
        <f aca="true" t="shared" si="0" ref="H6:H14">ROUND(F6+(F6*G6),2)</f>
        <v>0</v>
      </c>
      <c r="I6" s="251"/>
      <c r="J6" s="252"/>
    </row>
    <row r="7" spans="1:10" ht="30">
      <c r="A7" s="10">
        <v>3</v>
      </c>
      <c r="B7" s="259" t="s">
        <v>363</v>
      </c>
      <c r="C7" s="249">
        <v>100</v>
      </c>
      <c r="D7" s="253" t="s">
        <v>10</v>
      </c>
      <c r="E7" s="250">
        <v>5.5</v>
      </c>
      <c r="F7" s="245"/>
      <c r="G7" s="246"/>
      <c r="H7" s="245">
        <f t="shared" si="0"/>
        <v>0</v>
      </c>
      <c r="I7" s="251"/>
      <c r="J7" s="252"/>
    </row>
    <row r="8" spans="1:10" ht="105">
      <c r="A8" s="65">
        <v>4</v>
      </c>
      <c r="B8" s="260" t="s">
        <v>364</v>
      </c>
      <c r="C8" s="249">
        <v>400</v>
      </c>
      <c r="D8" s="253" t="s">
        <v>10</v>
      </c>
      <c r="E8" s="250">
        <v>8.8</v>
      </c>
      <c r="F8" s="245"/>
      <c r="G8" s="246"/>
      <c r="H8" s="245">
        <f t="shared" si="0"/>
        <v>0</v>
      </c>
      <c r="I8" s="251"/>
      <c r="J8" s="252"/>
    </row>
    <row r="9" spans="1:10" ht="30">
      <c r="A9" s="10">
        <v>5</v>
      </c>
      <c r="B9" s="259" t="s">
        <v>365</v>
      </c>
      <c r="C9" s="249">
        <v>50</v>
      </c>
      <c r="D9" s="253" t="s">
        <v>10</v>
      </c>
      <c r="E9" s="250">
        <v>17.1</v>
      </c>
      <c r="F9" s="245"/>
      <c r="G9" s="246"/>
      <c r="H9" s="245">
        <f t="shared" si="0"/>
        <v>0</v>
      </c>
      <c r="I9" s="251"/>
      <c r="J9" s="252"/>
    </row>
    <row r="10" spans="1:10" ht="45">
      <c r="A10" s="65">
        <v>6</v>
      </c>
      <c r="B10" s="260" t="s">
        <v>366</v>
      </c>
      <c r="C10" s="249">
        <v>110</v>
      </c>
      <c r="D10" s="253" t="s">
        <v>10</v>
      </c>
      <c r="E10" s="250">
        <v>2.5</v>
      </c>
      <c r="F10" s="245"/>
      <c r="G10" s="246"/>
      <c r="H10" s="245">
        <f t="shared" si="0"/>
        <v>0</v>
      </c>
      <c r="I10" s="251"/>
      <c r="J10" s="252"/>
    </row>
    <row r="11" spans="1:10" ht="45">
      <c r="A11" s="10">
        <v>7</v>
      </c>
      <c r="B11" s="260" t="s">
        <v>367</v>
      </c>
      <c r="C11" s="249">
        <v>130</v>
      </c>
      <c r="D11" s="253" t="s">
        <v>10</v>
      </c>
      <c r="E11" s="250">
        <v>2.1</v>
      </c>
      <c r="F11" s="245"/>
      <c r="G11" s="246"/>
      <c r="H11" s="245">
        <f t="shared" si="0"/>
        <v>0</v>
      </c>
      <c r="I11" s="251"/>
      <c r="J11" s="252"/>
    </row>
    <row r="12" spans="1:10" ht="30">
      <c r="A12" s="65">
        <v>8</v>
      </c>
      <c r="B12" s="260" t="s">
        <v>368</v>
      </c>
      <c r="C12" s="249">
        <v>200</v>
      </c>
      <c r="D12" s="253" t="s">
        <v>10</v>
      </c>
      <c r="E12" s="250">
        <v>1.85</v>
      </c>
      <c r="F12" s="245"/>
      <c r="G12" s="246"/>
      <c r="H12" s="245">
        <f t="shared" si="0"/>
        <v>0</v>
      </c>
      <c r="I12" s="251"/>
      <c r="J12" s="252"/>
    </row>
    <row r="13" spans="1:10" ht="30">
      <c r="A13" s="10">
        <v>9</v>
      </c>
      <c r="B13" s="260" t="s">
        <v>369</v>
      </c>
      <c r="C13" s="249">
        <v>200</v>
      </c>
      <c r="D13" s="253" t="s">
        <v>10</v>
      </c>
      <c r="E13" s="250">
        <v>1.3</v>
      </c>
      <c r="F13" s="245"/>
      <c r="G13" s="246"/>
      <c r="H13" s="245">
        <f t="shared" si="0"/>
        <v>0</v>
      </c>
      <c r="I13" s="251"/>
      <c r="J13" s="252"/>
    </row>
    <row r="14" spans="1:10" ht="30">
      <c r="A14" s="65">
        <v>10</v>
      </c>
      <c r="B14" s="261" t="s">
        <v>163</v>
      </c>
      <c r="C14" s="30">
        <v>5</v>
      </c>
      <c r="D14" s="252" t="s">
        <v>10</v>
      </c>
      <c r="E14" s="254">
        <v>4.85</v>
      </c>
      <c r="F14" s="245"/>
      <c r="G14" s="255"/>
      <c r="H14" s="245">
        <f t="shared" si="0"/>
        <v>0</v>
      </c>
      <c r="I14" s="256"/>
      <c r="J14" s="252"/>
    </row>
    <row r="15" s="37" customFormat="1" ht="15">
      <c r="H15" s="37">
        <f>SUM(H5:H14)</f>
        <v>0</v>
      </c>
    </row>
    <row r="16" spans="1:8" ht="15">
      <c r="A16" s="36"/>
      <c r="E16" s="36"/>
      <c r="F16" s="36"/>
      <c r="H16" s="36"/>
    </row>
    <row r="17" spans="1:8" ht="15">
      <c r="A17" s="36"/>
      <c r="E17" s="36"/>
      <c r="F17" s="36"/>
      <c r="H17" s="36"/>
    </row>
    <row r="18" spans="1:8" ht="15">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sheetData>
  <sheetProtection/>
  <mergeCells count="1">
    <mergeCell ref="A2:J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J8"/>
  <sheetViews>
    <sheetView zoomScalePageLayoutView="0" workbookViewId="0" topLeftCell="A1">
      <selection activeCell="G5" sqref="G5:G7"/>
    </sheetView>
  </sheetViews>
  <sheetFormatPr defaultColWidth="8.796875" defaultRowHeight="14.25"/>
  <cols>
    <col min="1" max="1" width="4.09765625" style="36" customWidth="1"/>
    <col min="2" max="2" width="46.5" style="36" customWidth="1"/>
    <col min="3" max="4" width="8.69921875" style="36" customWidth="1"/>
    <col min="5" max="5" width="9.5" style="37" bestFit="1" customWidth="1"/>
    <col min="6" max="6" width="12.5" style="37" customWidth="1"/>
    <col min="7" max="7" width="8.69921875" style="36" customWidth="1"/>
    <col min="8" max="8" width="12.69921875" style="37" customWidth="1"/>
    <col min="9" max="9" width="9.19921875" style="36" customWidth="1"/>
    <col min="10" max="10" width="11.69921875" style="36" customWidth="1"/>
    <col min="11" max="16384" width="8.69921875" style="36" customWidth="1"/>
  </cols>
  <sheetData>
    <row r="2" spans="1:10" ht="15">
      <c r="A2" s="301" t="s">
        <v>158</v>
      </c>
      <c r="B2" s="301"/>
      <c r="C2" s="301"/>
      <c r="D2" s="301"/>
      <c r="E2" s="301"/>
      <c r="F2" s="301"/>
      <c r="G2" s="301"/>
      <c r="H2" s="301"/>
      <c r="I2" s="301"/>
      <c r="J2" s="301"/>
    </row>
    <row r="4" spans="1:10" ht="45">
      <c r="A4" s="12" t="s">
        <v>228</v>
      </c>
      <c r="B4" s="240" t="s">
        <v>1</v>
      </c>
      <c r="C4" s="241" t="s">
        <v>2</v>
      </c>
      <c r="D4" s="241" t="s">
        <v>3</v>
      </c>
      <c r="E4" s="242" t="s">
        <v>157</v>
      </c>
      <c r="F4" s="242" t="s">
        <v>5</v>
      </c>
      <c r="G4" s="243" t="s">
        <v>6</v>
      </c>
      <c r="H4" s="242" t="s">
        <v>7</v>
      </c>
      <c r="I4" s="244" t="s">
        <v>8</v>
      </c>
      <c r="J4" s="82" t="s">
        <v>193</v>
      </c>
    </row>
    <row r="5" spans="1:10" ht="165">
      <c r="A5" s="8">
        <v>1</v>
      </c>
      <c r="B5" s="66" t="s">
        <v>370</v>
      </c>
      <c r="C5" s="257">
        <v>150</v>
      </c>
      <c r="D5" s="257" t="s">
        <v>10</v>
      </c>
      <c r="E5" s="258"/>
      <c r="F5" s="245">
        <f>ROUND(E5*C5,2)</f>
        <v>0</v>
      </c>
      <c r="G5" s="246"/>
      <c r="H5" s="245">
        <f>ROUND(F5+(F5*G5),2)</f>
        <v>0</v>
      </c>
      <c r="I5" s="247"/>
      <c r="J5" s="248"/>
    </row>
    <row r="6" spans="1:10" ht="120">
      <c r="A6" s="262">
        <v>2</v>
      </c>
      <c r="B6" s="259" t="s">
        <v>371</v>
      </c>
      <c r="C6" s="249">
        <v>200</v>
      </c>
      <c r="D6" s="253" t="s">
        <v>10</v>
      </c>
      <c r="E6" s="250"/>
      <c r="F6" s="245">
        <f>ROUND(E6*C6,2)</f>
        <v>0</v>
      </c>
      <c r="G6" s="246"/>
      <c r="H6" s="245">
        <f>ROUND(F6+(F6*G6),2)</f>
        <v>0</v>
      </c>
      <c r="I6" s="251"/>
      <c r="J6" s="252"/>
    </row>
    <row r="7" spans="1:10" ht="75">
      <c r="A7" s="262">
        <v>3</v>
      </c>
      <c r="B7" s="259" t="s">
        <v>372</v>
      </c>
      <c r="C7" s="249">
        <v>500</v>
      </c>
      <c r="D7" s="253" t="s">
        <v>10</v>
      </c>
      <c r="E7" s="250"/>
      <c r="F7" s="245">
        <f>ROUND(E7*C7,2)</f>
        <v>0</v>
      </c>
      <c r="G7" s="246"/>
      <c r="H7" s="245">
        <f>ROUND(F7+(F7*G7),2)</f>
        <v>0</v>
      </c>
      <c r="I7" s="251"/>
      <c r="J7" s="252"/>
    </row>
    <row r="8" spans="6:8" ht="15">
      <c r="F8" s="37">
        <f>SUM(F5:F7)</f>
        <v>0</v>
      </c>
      <c r="H8" s="37">
        <f>SUM(H5:H7)</f>
        <v>0</v>
      </c>
    </row>
  </sheetData>
  <sheetProtection/>
  <mergeCells count="1">
    <mergeCell ref="A2:J2"/>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2:J10"/>
  <sheetViews>
    <sheetView zoomScalePageLayoutView="0" workbookViewId="0" topLeftCell="A1">
      <selection activeCell="G5" sqref="G5:G9"/>
    </sheetView>
  </sheetViews>
  <sheetFormatPr defaultColWidth="8.796875" defaultRowHeight="14.25"/>
  <cols>
    <col min="1" max="1" width="3.69921875" style="36" customWidth="1"/>
    <col min="2" max="2" width="40.69921875" style="36" customWidth="1"/>
    <col min="3" max="4" width="8.69921875" style="36" customWidth="1"/>
    <col min="5" max="5" width="9.5" style="37" bestFit="1" customWidth="1"/>
    <col min="6" max="6" width="13.5" style="37" customWidth="1"/>
    <col min="7" max="7" width="8.69921875" style="36" customWidth="1"/>
    <col min="8" max="8" width="13.09765625" style="37" customWidth="1"/>
    <col min="9" max="9" width="9.19921875" style="36" customWidth="1"/>
    <col min="10" max="10" width="12.19921875" style="36" customWidth="1"/>
    <col min="11" max="16384" width="8.69921875" style="36" customWidth="1"/>
  </cols>
  <sheetData>
    <row r="2" spans="1:10" ht="15">
      <c r="A2" s="301" t="s">
        <v>158</v>
      </c>
      <c r="B2" s="301"/>
      <c r="C2" s="301"/>
      <c r="D2" s="301"/>
      <c r="E2" s="302"/>
      <c r="F2" s="302"/>
      <c r="G2" s="301"/>
      <c r="H2" s="302"/>
      <c r="I2" s="301"/>
      <c r="J2" s="301"/>
    </row>
    <row r="3" ht="15">
      <c r="B3" s="36" t="s">
        <v>186</v>
      </c>
    </row>
    <row r="4" spans="1:10" ht="45">
      <c r="A4" s="12" t="s">
        <v>228</v>
      </c>
      <c r="B4" s="240" t="s">
        <v>1</v>
      </c>
      <c r="C4" s="241" t="s">
        <v>2</v>
      </c>
      <c r="D4" s="241" t="s">
        <v>3</v>
      </c>
      <c r="E4" s="242" t="s">
        <v>157</v>
      </c>
      <c r="F4" s="242" t="s">
        <v>5</v>
      </c>
      <c r="G4" s="243" t="s">
        <v>6</v>
      </c>
      <c r="H4" s="242" t="s">
        <v>7</v>
      </c>
      <c r="I4" s="244" t="s">
        <v>8</v>
      </c>
      <c r="J4" s="82" t="s">
        <v>193</v>
      </c>
    </row>
    <row r="5" spans="1:10" ht="15">
      <c r="A5" s="10">
        <v>1</v>
      </c>
      <c r="B5" s="66" t="s">
        <v>160</v>
      </c>
      <c r="C5" s="257">
        <v>20</v>
      </c>
      <c r="D5" s="257" t="s">
        <v>10</v>
      </c>
      <c r="E5" s="258"/>
      <c r="F5" s="245">
        <f>ROUND(E5*C5,2)</f>
        <v>0</v>
      </c>
      <c r="G5" s="246"/>
      <c r="H5" s="245">
        <f>ROUND(F5+(F5*G5),2)</f>
        <v>0</v>
      </c>
      <c r="I5" s="247"/>
      <c r="J5" s="248"/>
    </row>
    <row r="6" spans="1:10" ht="30">
      <c r="A6" s="65">
        <v>2</v>
      </c>
      <c r="B6" s="259" t="s">
        <v>161</v>
      </c>
      <c r="C6" s="249">
        <v>150</v>
      </c>
      <c r="D6" s="253" t="s">
        <v>10</v>
      </c>
      <c r="E6" s="250"/>
      <c r="F6" s="245">
        <f>ROUND(E6*C6,2)</f>
        <v>0</v>
      </c>
      <c r="G6" s="246"/>
      <c r="H6" s="245">
        <f>ROUND(F6+(F6*G6),2)</f>
        <v>0</v>
      </c>
      <c r="I6" s="251"/>
      <c r="J6" s="252"/>
    </row>
    <row r="7" spans="1:10" ht="30">
      <c r="A7" s="10">
        <v>3</v>
      </c>
      <c r="B7" s="259" t="s">
        <v>162</v>
      </c>
      <c r="C7" s="249">
        <v>120</v>
      </c>
      <c r="D7" s="253" t="s">
        <v>10</v>
      </c>
      <c r="E7" s="250"/>
      <c r="F7" s="245">
        <f>ROUND(E7*C7,2)</f>
        <v>0</v>
      </c>
      <c r="G7" s="246"/>
      <c r="H7" s="245">
        <f>ROUND(F7+(F7*G7),2)</f>
        <v>0</v>
      </c>
      <c r="I7" s="251"/>
      <c r="J7" s="252"/>
    </row>
    <row r="8" spans="1:10" ht="15">
      <c r="A8" s="65">
        <v>4</v>
      </c>
      <c r="B8" s="260" t="s">
        <v>164</v>
      </c>
      <c r="C8" s="249">
        <v>2</v>
      </c>
      <c r="D8" s="253" t="s">
        <v>10</v>
      </c>
      <c r="E8" s="250"/>
      <c r="F8" s="245">
        <f>ROUND(E8*C8,2)</f>
        <v>0</v>
      </c>
      <c r="G8" s="246"/>
      <c r="H8" s="245">
        <f>ROUND(F8+(F8*G8),2)</f>
        <v>0</v>
      </c>
      <c r="I8" s="251"/>
      <c r="J8" s="252"/>
    </row>
    <row r="9" spans="1:10" ht="30">
      <c r="A9" s="10">
        <v>5</v>
      </c>
      <c r="B9" s="260" t="s">
        <v>165</v>
      </c>
      <c r="C9" s="249">
        <v>4</v>
      </c>
      <c r="D9" s="253" t="s">
        <v>10</v>
      </c>
      <c r="E9" s="250"/>
      <c r="F9" s="245">
        <f>ROUND(E9*C9,2)</f>
        <v>0</v>
      </c>
      <c r="G9" s="246"/>
      <c r="H9" s="245">
        <f>ROUND(F9+(F9*G9),2)</f>
        <v>0</v>
      </c>
      <c r="I9" s="251"/>
      <c r="J9" s="252"/>
    </row>
    <row r="10" spans="6:8" ht="15">
      <c r="F10" s="37">
        <f>SUM(F5:F9)</f>
        <v>0</v>
      </c>
      <c r="H10" s="37">
        <f>SUM(H5:H9)</f>
        <v>0</v>
      </c>
    </row>
  </sheetData>
  <sheetProtection/>
  <mergeCells count="1">
    <mergeCell ref="A2:J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N175"/>
  <sheetViews>
    <sheetView zoomScalePageLayoutView="0" workbookViewId="0" topLeftCell="A1">
      <selection activeCell="G5" sqref="G5:G21"/>
    </sheetView>
  </sheetViews>
  <sheetFormatPr defaultColWidth="8.796875" defaultRowHeight="14.25"/>
  <cols>
    <col min="1" max="1" width="3.69921875" style="54" customWidth="1"/>
    <col min="2" max="2" width="55.59765625" style="36" customWidth="1"/>
    <col min="3" max="4" width="8.69921875" style="36" customWidth="1"/>
    <col min="5" max="5" width="12.19921875" style="37" customWidth="1"/>
    <col min="6" max="6" width="11.69921875" style="37" customWidth="1"/>
    <col min="7" max="7" width="8.69921875" style="36" customWidth="1"/>
    <col min="8" max="8" width="14.19921875" style="37" customWidth="1"/>
    <col min="9" max="9" width="14" style="36" customWidth="1"/>
    <col min="10" max="10" width="12.19921875" style="36" customWidth="1"/>
    <col min="11" max="16384" width="8.69921875" style="36" customWidth="1"/>
  </cols>
  <sheetData>
    <row r="2" spans="1:10" ht="15">
      <c r="A2" s="301" t="s">
        <v>201</v>
      </c>
      <c r="B2" s="301"/>
      <c r="C2" s="301"/>
      <c r="D2" s="301"/>
      <c r="E2" s="302"/>
      <c r="F2" s="302"/>
      <c r="G2" s="301"/>
      <c r="H2" s="302"/>
      <c r="I2" s="301"/>
      <c r="J2" s="301"/>
    </row>
    <row r="3" ht="15">
      <c r="B3" s="36" t="s">
        <v>174</v>
      </c>
    </row>
    <row r="4" spans="1:10" ht="30">
      <c r="A4" s="12" t="s">
        <v>228</v>
      </c>
      <c r="B4" s="240" t="s">
        <v>1</v>
      </c>
      <c r="C4" s="241" t="s">
        <v>2</v>
      </c>
      <c r="D4" s="241" t="s">
        <v>3</v>
      </c>
      <c r="E4" s="242" t="s">
        <v>157</v>
      </c>
      <c r="F4" s="242" t="s">
        <v>5</v>
      </c>
      <c r="G4" s="243" t="s">
        <v>6</v>
      </c>
      <c r="H4" s="242" t="s">
        <v>7</v>
      </c>
      <c r="I4" s="244" t="s">
        <v>8</v>
      </c>
      <c r="J4" s="82" t="s">
        <v>193</v>
      </c>
    </row>
    <row r="5" spans="1:14" ht="164.25" customHeight="1">
      <c r="A5" s="10">
        <v>1</v>
      </c>
      <c r="B5" s="66" t="s">
        <v>168</v>
      </c>
      <c r="C5" s="257">
        <v>80</v>
      </c>
      <c r="D5" s="257" t="s">
        <v>10</v>
      </c>
      <c r="E5" s="258"/>
      <c r="F5" s="245">
        <f aca="true" t="shared" si="0" ref="F5:F10">ROUND(E5*C5,2)</f>
        <v>0</v>
      </c>
      <c r="G5" s="246"/>
      <c r="H5" s="245">
        <f aca="true" t="shared" si="1" ref="H5:H10">ROUND(F5+(F5*G5),2)</f>
        <v>0</v>
      </c>
      <c r="I5" s="247"/>
      <c r="J5" s="248"/>
      <c r="N5" s="37"/>
    </row>
    <row r="6" spans="1:10" ht="209.25" customHeight="1">
      <c r="A6" s="65">
        <v>2</v>
      </c>
      <c r="B6" s="259" t="s">
        <v>169</v>
      </c>
      <c r="C6" s="249">
        <v>50</v>
      </c>
      <c r="D6" s="253" t="s">
        <v>10</v>
      </c>
      <c r="E6" s="250"/>
      <c r="F6" s="245">
        <f t="shared" si="0"/>
        <v>0</v>
      </c>
      <c r="G6" s="246"/>
      <c r="H6" s="245">
        <f t="shared" si="1"/>
        <v>0</v>
      </c>
      <c r="I6" s="251"/>
      <c r="J6" s="252"/>
    </row>
    <row r="7" spans="1:10" ht="150.75" customHeight="1">
      <c r="A7" s="10">
        <v>3</v>
      </c>
      <c r="B7" s="259" t="s">
        <v>170</v>
      </c>
      <c r="C7" s="249">
        <v>400</v>
      </c>
      <c r="D7" s="253" t="s">
        <v>10</v>
      </c>
      <c r="E7" s="250"/>
      <c r="F7" s="245">
        <f t="shared" si="0"/>
        <v>0</v>
      </c>
      <c r="G7" s="246"/>
      <c r="H7" s="245">
        <f t="shared" si="1"/>
        <v>0</v>
      </c>
      <c r="I7" s="251"/>
      <c r="J7" s="252"/>
    </row>
    <row r="8" spans="1:10" ht="193.5" customHeight="1">
      <c r="A8" s="65">
        <v>4</v>
      </c>
      <c r="B8" s="259" t="s">
        <v>171</v>
      </c>
      <c r="C8" s="249">
        <v>20</v>
      </c>
      <c r="D8" s="253" t="s">
        <v>10</v>
      </c>
      <c r="E8" s="250"/>
      <c r="F8" s="245">
        <f t="shared" si="0"/>
        <v>0</v>
      </c>
      <c r="G8" s="246"/>
      <c r="H8" s="245">
        <f t="shared" si="1"/>
        <v>0</v>
      </c>
      <c r="I8" s="251"/>
      <c r="J8" s="252"/>
    </row>
    <row r="9" spans="1:10" ht="99.75" customHeight="1">
      <c r="A9" s="10">
        <v>5</v>
      </c>
      <c r="B9" s="259" t="s">
        <v>172</v>
      </c>
      <c r="C9" s="249">
        <v>3</v>
      </c>
      <c r="D9" s="253" t="s">
        <v>10</v>
      </c>
      <c r="E9" s="250"/>
      <c r="F9" s="245">
        <f t="shared" si="0"/>
        <v>0</v>
      </c>
      <c r="G9" s="246"/>
      <c r="H9" s="245">
        <f t="shared" si="1"/>
        <v>0</v>
      </c>
      <c r="I9" s="251"/>
      <c r="J9" s="252"/>
    </row>
    <row r="10" spans="1:10" ht="112.5" customHeight="1">
      <c r="A10" s="65">
        <v>6</v>
      </c>
      <c r="B10" s="260" t="s">
        <v>173</v>
      </c>
      <c r="C10" s="249">
        <v>10</v>
      </c>
      <c r="D10" s="253" t="s">
        <v>10</v>
      </c>
      <c r="E10" s="250"/>
      <c r="F10" s="245">
        <f t="shared" si="0"/>
        <v>0</v>
      </c>
      <c r="G10" s="246"/>
      <c r="H10" s="245">
        <f t="shared" si="1"/>
        <v>0</v>
      </c>
      <c r="I10" s="251"/>
      <c r="J10" s="252"/>
    </row>
    <row r="11" spans="6:8" s="37" customFormat="1" ht="15">
      <c r="F11" s="37">
        <f>SUM(F5:F10)</f>
        <v>0</v>
      </c>
      <c r="H11" s="37">
        <f>SUM(H5:H10)</f>
        <v>0</v>
      </c>
    </row>
    <row r="12" spans="1:8" ht="15">
      <c r="A12" s="36"/>
      <c r="E12" s="36"/>
      <c r="F12" s="36"/>
      <c r="H12" s="36"/>
    </row>
    <row r="13" spans="1:8" ht="15">
      <c r="A13" s="36"/>
      <c r="E13" s="36"/>
      <c r="F13" s="36"/>
      <c r="H13" s="36"/>
    </row>
    <row r="14" spans="1:8" ht="15">
      <c r="A14" s="36"/>
      <c r="E14" s="36"/>
      <c r="F14" s="36"/>
      <c r="H14" s="36"/>
    </row>
    <row r="15" spans="1:8" ht="15">
      <c r="A15" s="36"/>
      <c r="E15" s="36"/>
      <c r="F15" s="36"/>
      <c r="H15" s="36"/>
    </row>
    <row r="16" spans="1:8" ht="15">
      <c r="A16" s="36"/>
      <c r="E16" s="36"/>
      <c r="F16" s="36"/>
      <c r="H16" s="36"/>
    </row>
    <row r="17" spans="1:8" ht="15">
      <c r="A17" s="36"/>
      <c r="E17" s="36"/>
      <c r="F17" s="36"/>
      <c r="H17" s="36"/>
    </row>
    <row r="18" spans="1:8" ht="15">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row r="90" spans="1:8" ht="15">
      <c r="A90" s="36"/>
      <c r="E90" s="36"/>
      <c r="F90" s="36"/>
      <c r="H90" s="36"/>
    </row>
    <row r="91" spans="1:8" ht="15">
      <c r="A91" s="36"/>
      <c r="E91" s="36"/>
      <c r="F91" s="36"/>
      <c r="H91" s="36"/>
    </row>
    <row r="92" spans="1:8" ht="15">
      <c r="A92" s="36"/>
      <c r="E92" s="36"/>
      <c r="F92" s="36"/>
      <c r="H92" s="36"/>
    </row>
    <row r="93" spans="1:8" ht="15">
      <c r="A93" s="36"/>
      <c r="E93" s="36"/>
      <c r="F93" s="36"/>
      <c r="H93" s="36"/>
    </row>
    <row r="94" spans="1:8" ht="15">
      <c r="A94" s="36"/>
      <c r="E94" s="36"/>
      <c r="F94" s="36"/>
      <c r="H94" s="36"/>
    </row>
    <row r="95" spans="1:8" ht="15">
      <c r="A95" s="36"/>
      <c r="E95" s="36"/>
      <c r="F95" s="36"/>
      <c r="H95" s="36"/>
    </row>
    <row r="96" spans="1:8" ht="15">
      <c r="A96" s="36"/>
      <c r="E96" s="36"/>
      <c r="F96" s="36"/>
      <c r="H96" s="36"/>
    </row>
    <row r="97" spans="1:8" ht="15">
      <c r="A97" s="36"/>
      <c r="E97" s="36"/>
      <c r="F97" s="36"/>
      <c r="H97" s="36"/>
    </row>
    <row r="98" spans="1:8" ht="15">
      <c r="A98" s="36"/>
      <c r="E98" s="36"/>
      <c r="F98" s="36"/>
      <c r="H98" s="36"/>
    </row>
    <row r="99" spans="1:8" ht="15">
      <c r="A99" s="36"/>
      <c r="E99" s="36"/>
      <c r="F99" s="36"/>
      <c r="H99" s="36"/>
    </row>
    <row r="100" spans="1:8" ht="15">
      <c r="A100" s="36"/>
      <c r="E100" s="36"/>
      <c r="F100" s="36"/>
      <c r="H100" s="36"/>
    </row>
    <row r="101" spans="1:8" ht="15">
      <c r="A101" s="36"/>
      <c r="E101" s="36"/>
      <c r="F101" s="36"/>
      <c r="H101" s="36"/>
    </row>
    <row r="102" spans="1:8" ht="15">
      <c r="A102" s="36"/>
      <c r="E102" s="36"/>
      <c r="F102" s="36"/>
      <c r="H102" s="36"/>
    </row>
    <row r="103" spans="1:8" ht="15">
      <c r="A103" s="36"/>
      <c r="E103" s="36"/>
      <c r="F103" s="36"/>
      <c r="H103" s="36"/>
    </row>
    <row r="104" spans="1:8" ht="15">
      <c r="A104" s="36"/>
      <c r="E104" s="36"/>
      <c r="F104" s="36"/>
      <c r="H104" s="36"/>
    </row>
    <row r="105" spans="1:8" ht="15">
      <c r="A105" s="36"/>
      <c r="E105" s="36"/>
      <c r="F105" s="36"/>
      <c r="H105" s="36"/>
    </row>
    <row r="106" spans="1:8" ht="15">
      <c r="A106" s="36"/>
      <c r="E106" s="36"/>
      <c r="F106" s="36"/>
      <c r="H106" s="36"/>
    </row>
    <row r="107" spans="1:8" ht="15">
      <c r="A107" s="36"/>
      <c r="E107" s="36"/>
      <c r="F107" s="36"/>
      <c r="H107" s="36"/>
    </row>
    <row r="108" spans="1:8" ht="15">
      <c r="A108" s="36"/>
      <c r="E108" s="36"/>
      <c r="F108" s="36"/>
      <c r="H108" s="36"/>
    </row>
    <row r="109" spans="1:8" ht="15">
      <c r="A109" s="36"/>
      <c r="E109" s="36"/>
      <c r="F109" s="36"/>
      <c r="H109" s="36"/>
    </row>
    <row r="110" spans="1:8" ht="15">
      <c r="A110" s="36"/>
      <c r="E110" s="36"/>
      <c r="F110" s="36"/>
      <c r="H110" s="36"/>
    </row>
    <row r="111" spans="1:8" ht="15">
      <c r="A111" s="36"/>
      <c r="E111" s="36"/>
      <c r="F111" s="36"/>
      <c r="H111" s="36"/>
    </row>
    <row r="112" spans="1:8" ht="15">
      <c r="A112" s="36"/>
      <c r="E112" s="36"/>
      <c r="F112" s="36"/>
      <c r="H112" s="36"/>
    </row>
    <row r="113" spans="1:8" ht="15">
      <c r="A113" s="36"/>
      <c r="E113" s="36"/>
      <c r="F113" s="36"/>
      <c r="H113" s="36"/>
    </row>
    <row r="114" spans="1:8" ht="15">
      <c r="A114" s="36"/>
      <c r="E114" s="36"/>
      <c r="F114" s="36"/>
      <c r="H114" s="36"/>
    </row>
    <row r="115" spans="1:8" ht="15">
      <c r="A115" s="36"/>
      <c r="E115" s="36"/>
      <c r="F115" s="36"/>
      <c r="H115" s="36"/>
    </row>
    <row r="116" spans="1:8" ht="15">
      <c r="A116" s="36"/>
      <c r="E116" s="36"/>
      <c r="F116" s="36"/>
      <c r="H116" s="36"/>
    </row>
    <row r="117" spans="1:8" ht="15">
      <c r="A117" s="36"/>
      <c r="E117" s="36"/>
      <c r="F117" s="36"/>
      <c r="H117" s="36"/>
    </row>
    <row r="118" spans="1:8" ht="15">
      <c r="A118" s="36"/>
      <c r="E118" s="36"/>
      <c r="F118" s="36"/>
      <c r="H118" s="36"/>
    </row>
    <row r="119" spans="1:8" ht="15">
      <c r="A119" s="36"/>
      <c r="E119" s="36"/>
      <c r="F119" s="36"/>
      <c r="H119" s="36"/>
    </row>
    <row r="120" spans="1:8" ht="15">
      <c r="A120" s="36"/>
      <c r="E120" s="36"/>
      <c r="F120" s="36"/>
      <c r="H120" s="36"/>
    </row>
    <row r="121" spans="1:8" ht="15">
      <c r="A121" s="36"/>
      <c r="E121" s="36"/>
      <c r="F121" s="36"/>
      <c r="H121" s="36"/>
    </row>
    <row r="122" spans="1:8" ht="15">
      <c r="A122" s="36"/>
      <c r="E122" s="36"/>
      <c r="F122" s="36"/>
      <c r="H122" s="36"/>
    </row>
    <row r="123" spans="1:8" ht="15">
      <c r="A123" s="36"/>
      <c r="E123" s="36"/>
      <c r="F123" s="36"/>
      <c r="H123" s="36"/>
    </row>
    <row r="124" spans="1:8" ht="15">
      <c r="A124" s="36"/>
      <c r="E124" s="36"/>
      <c r="F124" s="36"/>
      <c r="H124" s="36"/>
    </row>
    <row r="125" spans="1:8" ht="15">
      <c r="A125" s="36"/>
      <c r="E125" s="36"/>
      <c r="F125" s="36"/>
      <c r="H125" s="36"/>
    </row>
    <row r="126" spans="1:8" ht="15">
      <c r="A126" s="36"/>
      <c r="E126" s="36"/>
      <c r="F126" s="36"/>
      <c r="H126" s="36"/>
    </row>
    <row r="127" spans="1:8" ht="15">
      <c r="A127" s="36"/>
      <c r="E127" s="36"/>
      <c r="F127" s="36"/>
      <c r="H127" s="36"/>
    </row>
    <row r="128" spans="1:8" ht="15">
      <c r="A128" s="36"/>
      <c r="E128" s="36"/>
      <c r="F128" s="36"/>
      <c r="H128" s="36"/>
    </row>
    <row r="129" spans="1:8" ht="15">
      <c r="A129" s="36"/>
      <c r="E129" s="36"/>
      <c r="F129" s="36"/>
      <c r="H129" s="36"/>
    </row>
    <row r="130" spans="1:8" ht="15">
      <c r="A130" s="36"/>
      <c r="E130" s="36"/>
      <c r="F130" s="36"/>
      <c r="H130" s="36"/>
    </row>
    <row r="131" spans="1:8" ht="15">
      <c r="A131" s="36"/>
      <c r="E131" s="36"/>
      <c r="F131" s="36"/>
      <c r="H131" s="36"/>
    </row>
    <row r="132" spans="1:8" ht="15">
      <c r="A132" s="36"/>
      <c r="E132" s="36"/>
      <c r="F132" s="36"/>
      <c r="H132" s="36"/>
    </row>
    <row r="133" spans="1:8" ht="15">
      <c r="A133" s="36"/>
      <c r="E133" s="36"/>
      <c r="F133" s="36"/>
      <c r="H133" s="36"/>
    </row>
    <row r="134" spans="1:8" ht="15">
      <c r="A134" s="36"/>
      <c r="E134" s="36"/>
      <c r="F134" s="36"/>
      <c r="H134" s="36"/>
    </row>
    <row r="135" spans="1:8" ht="15">
      <c r="A135" s="36"/>
      <c r="E135" s="36"/>
      <c r="F135" s="36"/>
      <c r="H135" s="36"/>
    </row>
    <row r="136" spans="1:8" ht="15">
      <c r="A136" s="36"/>
      <c r="E136" s="36"/>
      <c r="F136" s="36"/>
      <c r="H136" s="36"/>
    </row>
    <row r="137" spans="1:8" ht="15">
      <c r="A137" s="36"/>
      <c r="E137" s="36"/>
      <c r="F137" s="36"/>
      <c r="H137" s="36"/>
    </row>
    <row r="138" spans="1:8" ht="15">
      <c r="A138" s="36"/>
      <c r="E138" s="36"/>
      <c r="F138" s="36"/>
      <c r="H138" s="36"/>
    </row>
    <row r="139" spans="1:8" ht="15">
      <c r="A139" s="36"/>
      <c r="E139" s="36"/>
      <c r="F139" s="36"/>
      <c r="H139" s="36"/>
    </row>
    <row r="140" spans="1:8" ht="15">
      <c r="A140" s="36"/>
      <c r="E140" s="36"/>
      <c r="F140" s="36"/>
      <c r="H140" s="36"/>
    </row>
    <row r="141" spans="1:8" ht="15">
      <c r="A141" s="36"/>
      <c r="E141" s="36"/>
      <c r="F141" s="36"/>
      <c r="H141" s="36"/>
    </row>
    <row r="142" spans="1:8" ht="15">
      <c r="A142" s="36"/>
      <c r="E142" s="36"/>
      <c r="F142" s="36"/>
      <c r="H142" s="36"/>
    </row>
    <row r="143" spans="1:8" ht="15">
      <c r="A143" s="36"/>
      <c r="E143" s="36"/>
      <c r="F143" s="36"/>
      <c r="H143" s="36"/>
    </row>
    <row r="144" spans="1:8" ht="15">
      <c r="A144" s="36"/>
      <c r="E144" s="36"/>
      <c r="F144" s="36"/>
      <c r="H144" s="36"/>
    </row>
    <row r="145" spans="1:8" ht="15">
      <c r="A145" s="36"/>
      <c r="E145" s="36"/>
      <c r="F145" s="36"/>
      <c r="H145" s="36"/>
    </row>
    <row r="146" spans="1:8" ht="15">
      <c r="A146" s="36"/>
      <c r="E146" s="36"/>
      <c r="F146" s="36"/>
      <c r="H146" s="36"/>
    </row>
    <row r="147" spans="1:8" ht="15">
      <c r="A147" s="36"/>
      <c r="E147" s="36"/>
      <c r="F147" s="36"/>
      <c r="H147" s="36"/>
    </row>
    <row r="148" spans="1:8" ht="15">
      <c r="A148" s="36"/>
      <c r="E148" s="36"/>
      <c r="F148" s="36"/>
      <c r="H148" s="36"/>
    </row>
    <row r="149" spans="1:8" ht="15">
      <c r="A149" s="36"/>
      <c r="E149" s="36"/>
      <c r="F149" s="36"/>
      <c r="H149" s="36"/>
    </row>
    <row r="150" spans="1:8" ht="15">
      <c r="A150" s="36"/>
      <c r="E150" s="36"/>
      <c r="F150" s="36"/>
      <c r="H150" s="36"/>
    </row>
    <row r="151" spans="1:8" ht="15">
      <c r="A151" s="36"/>
      <c r="E151" s="36"/>
      <c r="F151" s="36"/>
      <c r="H151" s="36"/>
    </row>
    <row r="152" spans="1:8" ht="15">
      <c r="A152" s="36"/>
      <c r="E152" s="36"/>
      <c r="F152" s="36"/>
      <c r="H152" s="36"/>
    </row>
    <row r="153" spans="1:8" ht="15">
      <c r="A153" s="36"/>
      <c r="E153" s="36"/>
      <c r="F153" s="36"/>
      <c r="H153" s="36"/>
    </row>
    <row r="154" spans="1:8" ht="15">
      <c r="A154" s="36"/>
      <c r="E154" s="36"/>
      <c r="F154" s="36"/>
      <c r="H154" s="36"/>
    </row>
    <row r="155" spans="1:8" ht="15">
      <c r="A155" s="36"/>
      <c r="E155" s="36"/>
      <c r="F155" s="36"/>
      <c r="H155" s="36"/>
    </row>
    <row r="156" spans="1:8" ht="15">
      <c r="A156" s="36"/>
      <c r="E156" s="36"/>
      <c r="F156" s="36"/>
      <c r="H156" s="36"/>
    </row>
    <row r="157" spans="1:8" ht="15">
      <c r="A157" s="36"/>
      <c r="E157" s="36"/>
      <c r="F157" s="36"/>
      <c r="H157" s="36"/>
    </row>
    <row r="158" spans="1:8" ht="15">
      <c r="A158" s="36"/>
      <c r="E158" s="36"/>
      <c r="F158" s="36"/>
      <c r="H158" s="36"/>
    </row>
    <row r="159" spans="1:8" ht="15">
      <c r="A159" s="36"/>
      <c r="E159" s="36"/>
      <c r="F159" s="36"/>
      <c r="H159" s="36"/>
    </row>
    <row r="160" spans="1:8" ht="15">
      <c r="A160" s="36"/>
      <c r="E160" s="36"/>
      <c r="F160" s="36"/>
      <c r="H160" s="36"/>
    </row>
    <row r="161" spans="1:8" ht="15">
      <c r="A161" s="36"/>
      <c r="E161" s="36"/>
      <c r="F161" s="36"/>
      <c r="H161" s="36"/>
    </row>
    <row r="162" spans="1:8" ht="15">
      <c r="A162" s="36"/>
      <c r="E162" s="36"/>
      <c r="F162" s="36"/>
      <c r="H162" s="36"/>
    </row>
    <row r="163" spans="1:8" ht="15">
      <c r="A163" s="36"/>
      <c r="E163" s="36"/>
      <c r="F163" s="36"/>
      <c r="H163" s="36"/>
    </row>
    <row r="164" spans="1:8" ht="15">
      <c r="A164" s="36"/>
      <c r="E164" s="36"/>
      <c r="F164" s="36"/>
      <c r="H164" s="36"/>
    </row>
    <row r="165" spans="1:8" ht="15">
      <c r="A165" s="36"/>
      <c r="E165" s="36"/>
      <c r="F165" s="36"/>
      <c r="H165" s="36"/>
    </row>
    <row r="166" spans="1:8" ht="15">
      <c r="A166" s="36"/>
      <c r="E166" s="36"/>
      <c r="F166" s="36"/>
      <c r="H166" s="36"/>
    </row>
    <row r="167" spans="1:8" ht="15">
      <c r="A167" s="36"/>
      <c r="E167" s="36"/>
      <c r="F167" s="36"/>
      <c r="H167" s="36"/>
    </row>
    <row r="168" spans="1:8" ht="15">
      <c r="A168" s="36"/>
      <c r="E168" s="36"/>
      <c r="F168" s="36"/>
      <c r="H168" s="36"/>
    </row>
    <row r="169" spans="1:8" ht="15">
      <c r="A169" s="36"/>
      <c r="E169" s="36"/>
      <c r="F169" s="36"/>
      <c r="H169" s="36"/>
    </row>
    <row r="170" spans="1:8" ht="15">
      <c r="A170" s="36"/>
      <c r="E170" s="36"/>
      <c r="F170" s="36"/>
      <c r="H170" s="36"/>
    </row>
    <row r="171" spans="1:8" ht="15">
      <c r="A171" s="36"/>
      <c r="E171" s="36"/>
      <c r="F171" s="36"/>
      <c r="H171" s="36"/>
    </row>
    <row r="172" spans="1:8" ht="15">
      <c r="A172" s="36"/>
      <c r="E172" s="36"/>
      <c r="F172" s="36"/>
      <c r="H172" s="36"/>
    </row>
    <row r="173" spans="1:8" ht="15">
      <c r="A173" s="36"/>
      <c r="E173" s="36"/>
      <c r="F173" s="36"/>
      <c r="H173" s="36"/>
    </row>
    <row r="174" spans="1:8" ht="15">
      <c r="A174" s="36"/>
      <c r="E174" s="36"/>
      <c r="F174" s="36"/>
      <c r="H174" s="36"/>
    </row>
    <row r="175" spans="1:8" ht="15">
      <c r="A175" s="36"/>
      <c r="E175" s="36"/>
      <c r="F175" s="36"/>
      <c r="H175" s="36"/>
    </row>
  </sheetData>
  <sheetProtection/>
  <mergeCells count="1">
    <mergeCell ref="A2:J2"/>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2:N112"/>
  <sheetViews>
    <sheetView zoomScalePageLayoutView="0" workbookViewId="0" topLeftCell="A1">
      <selection activeCell="G5" sqref="G5:G21"/>
    </sheetView>
  </sheetViews>
  <sheetFormatPr defaultColWidth="8.796875" defaultRowHeight="14.25"/>
  <cols>
    <col min="1" max="1" width="3.09765625" style="54" bestFit="1" customWidth="1"/>
    <col min="2" max="2" width="47.59765625" style="36" bestFit="1" customWidth="1"/>
    <col min="3" max="3" width="4.69921875" style="36" bestFit="1" customWidth="1"/>
    <col min="4" max="4" width="3.19921875" style="36" customWidth="1"/>
    <col min="5" max="5" width="16" style="37" customWidth="1"/>
    <col min="6" max="6" width="11.8984375" style="37" bestFit="1" customWidth="1"/>
    <col min="7" max="7" width="6.8984375" style="36" bestFit="1" customWidth="1"/>
    <col min="8" max="8" width="10.69921875" style="37" bestFit="1" customWidth="1"/>
    <col min="9" max="9" width="8.3984375" style="36" bestFit="1" customWidth="1"/>
    <col min="10" max="10" width="11.59765625" style="36" bestFit="1" customWidth="1"/>
    <col min="11" max="16384" width="8.69921875" style="36" customWidth="1"/>
  </cols>
  <sheetData>
    <row r="2" spans="1:10" ht="15">
      <c r="A2" s="301" t="s">
        <v>167</v>
      </c>
      <c r="B2" s="301"/>
      <c r="C2" s="301"/>
      <c r="D2" s="301"/>
      <c r="E2" s="302"/>
      <c r="F2" s="302"/>
      <c r="G2" s="301"/>
      <c r="H2" s="302"/>
      <c r="I2" s="301"/>
      <c r="J2" s="301"/>
    </row>
    <row r="4" spans="1:10" ht="45">
      <c r="A4" s="12" t="s">
        <v>228</v>
      </c>
      <c r="B4" s="240" t="s">
        <v>1</v>
      </c>
      <c r="C4" s="241" t="s">
        <v>2</v>
      </c>
      <c r="D4" s="241" t="s">
        <v>3</v>
      </c>
      <c r="E4" s="242" t="s">
        <v>157</v>
      </c>
      <c r="F4" s="242" t="s">
        <v>5</v>
      </c>
      <c r="G4" s="243" t="s">
        <v>6</v>
      </c>
      <c r="H4" s="242" t="s">
        <v>7</v>
      </c>
      <c r="I4" s="244" t="s">
        <v>8</v>
      </c>
      <c r="J4" s="82" t="s">
        <v>195</v>
      </c>
    </row>
    <row r="5" spans="1:14" ht="177.75" customHeight="1">
      <c r="A5" s="10">
        <v>1</v>
      </c>
      <c r="B5" s="66" t="s">
        <v>177</v>
      </c>
      <c r="C5" s="257">
        <v>8</v>
      </c>
      <c r="D5" s="257" t="s">
        <v>10</v>
      </c>
      <c r="E5" s="258"/>
      <c r="F5" s="245">
        <f aca="true" t="shared" si="0" ref="F5:F13">ROUND(E5*C5,2)</f>
        <v>0</v>
      </c>
      <c r="G5" s="17"/>
      <c r="H5" s="245">
        <f aca="true" t="shared" si="1" ref="H5:H15">ROUND(F5+(F5*G5),2)</f>
        <v>0</v>
      </c>
      <c r="I5" s="247"/>
      <c r="J5" s="248"/>
      <c r="N5" s="37"/>
    </row>
    <row r="6" spans="1:10" ht="113.25" customHeight="1">
      <c r="A6" s="65">
        <v>2</v>
      </c>
      <c r="B6" s="259" t="s">
        <v>178</v>
      </c>
      <c r="C6" s="249">
        <v>8</v>
      </c>
      <c r="D6" s="253" t="s">
        <v>10</v>
      </c>
      <c r="E6" s="250"/>
      <c r="F6" s="245">
        <f t="shared" si="0"/>
        <v>0</v>
      </c>
      <c r="G6" s="17"/>
      <c r="H6" s="245">
        <f t="shared" si="1"/>
        <v>0</v>
      </c>
      <c r="I6" s="251"/>
      <c r="J6" s="252"/>
    </row>
    <row r="7" spans="1:10" ht="165" customHeight="1">
      <c r="A7" s="10">
        <v>3</v>
      </c>
      <c r="B7" s="259" t="s">
        <v>179</v>
      </c>
      <c r="C7" s="249">
        <v>10</v>
      </c>
      <c r="D7" s="253" t="s">
        <v>10</v>
      </c>
      <c r="E7" s="250"/>
      <c r="F7" s="245">
        <f t="shared" si="0"/>
        <v>0</v>
      </c>
      <c r="G7" s="17"/>
      <c r="H7" s="245">
        <f t="shared" si="1"/>
        <v>0</v>
      </c>
      <c r="I7" s="251"/>
      <c r="J7" s="252"/>
    </row>
    <row r="8" spans="1:10" ht="117" customHeight="1">
      <c r="A8" s="65">
        <v>4</v>
      </c>
      <c r="B8" s="259" t="s">
        <v>180</v>
      </c>
      <c r="C8" s="249">
        <v>10</v>
      </c>
      <c r="D8" s="253" t="s">
        <v>10</v>
      </c>
      <c r="E8" s="250"/>
      <c r="F8" s="245">
        <f t="shared" si="0"/>
        <v>0</v>
      </c>
      <c r="G8" s="17"/>
      <c r="H8" s="245">
        <f t="shared" si="1"/>
        <v>0</v>
      </c>
      <c r="I8" s="251"/>
      <c r="J8" s="252"/>
    </row>
    <row r="9" spans="1:10" ht="120">
      <c r="A9" s="10">
        <v>5</v>
      </c>
      <c r="B9" s="260" t="s">
        <v>181</v>
      </c>
      <c r="C9" s="249">
        <v>5</v>
      </c>
      <c r="D9" s="253" t="s">
        <v>10</v>
      </c>
      <c r="E9" s="250"/>
      <c r="F9" s="245">
        <f t="shared" si="0"/>
        <v>0</v>
      </c>
      <c r="G9" s="17"/>
      <c r="H9" s="245">
        <f t="shared" si="1"/>
        <v>0</v>
      </c>
      <c r="I9" s="251"/>
      <c r="J9" s="252"/>
    </row>
    <row r="10" spans="1:10" ht="45">
      <c r="A10" s="65">
        <v>6</v>
      </c>
      <c r="B10" s="259" t="s">
        <v>182</v>
      </c>
      <c r="C10" s="249">
        <v>50</v>
      </c>
      <c r="D10" s="253" t="s">
        <v>10</v>
      </c>
      <c r="E10" s="250"/>
      <c r="F10" s="245">
        <f t="shared" si="0"/>
        <v>0</v>
      </c>
      <c r="G10" s="17"/>
      <c r="H10" s="245">
        <f t="shared" si="1"/>
        <v>0</v>
      </c>
      <c r="I10" s="251"/>
      <c r="J10" s="252"/>
    </row>
    <row r="11" spans="1:10" ht="198" customHeight="1">
      <c r="A11" s="10">
        <v>7</v>
      </c>
      <c r="B11" s="260" t="s">
        <v>212</v>
      </c>
      <c r="C11" s="249">
        <v>50</v>
      </c>
      <c r="D11" s="253" t="s">
        <v>10</v>
      </c>
      <c r="E11" s="250"/>
      <c r="F11" s="245">
        <f t="shared" si="0"/>
        <v>0</v>
      </c>
      <c r="G11" s="17"/>
      <c r="H11" s="245">
        <f t="shared" si="1"/>
        <v>0</v>
      </c>
      <c r="I11" s="251"/>
      <c r="J11" s="252"/>
    </row>
    <row r="12" spans="1:10" ht="195">
      <c r="A12" s="65">
        <v>8</v>
      </c>
      <c r="B12" s="260" t="s">
        <v>213</v>
      </c>
      <c r="C12" s="249">
        <v>14</v>
      </c>
      <c r="D12" s="253" t="s">
        <v>10</v>
      </c>
      <c r="E12" s="250"/>
      <c r="F12" s="245">
        <f t="shared" si="0"/>
        <v>0</v>
      </c>
      <c r="G12" s="17"/>
      <c r="H12" s="245">
        <f t="shared" si="1"/>
        <v>0</v>
      </c>
      <c r="I12" s="251"/>
      <c r="J12" s="252"/>
    </row>
    <row r="13" spans="1:10" ht="45">
      <c r="A13" s="10">
        <v>9</v>
      </c>
      <c r="B13" s="260" t="s">
        <v>183</v>
      </c>
      <c r="C13" s="249">
        <v>1000</v>
      </c>
      <c r="D13" s="253" t="s">
        <v>10</v>
      </c>
      <c r="E13" s="250"/>
      <c r="F13" s="245">
        <f t="shared" si="0"/>
        <v>0</v>
      </c>
      <c r="G13" s="17"/>
      <c r="H13" s="245">
        <f t="shared" si="1"/>
        <v>0</v>
      </c>
      <c r="I13" s="251"/>
      <c r="J13" s="252"/>
    </row>
    <row r="14" spans="1:10" ht="45">
      <c r="A14" s="65">
        <v>10</v>
      </c>
      <c r="B14" s="260" t="s">
        <v>184</v>
      </c>
      <c r="C14" s="26">
        <v>150</v>
      </c>
      <c r="D14" s="263" t="s">
        <v>10</v>
      </c>
      <c r="E14" s="264"/>
      <c r="F14" s="245">
        <f>ROUND(E14*C14,2)</f>
        <v>0</v>
      </c>
      <c r="G14" s="74"/>
      <c r="H14" s="245">
        <f t="shared" si="1"/>
        <v>0</v>
      </c>
      <c r="I14" s="265"/>
      <c r="J14" s="252"/>
    </row>
    <row r="15" spans="1:10" ht="45">
      <c r="A15" s="173">
        <v>11</v>
      </c>
      <c r="B15" s="274" t="s">
        <v>185</v>
      </c>
      <c r="C15" s="266">
        <v>20</v>
      </c>
      <c r="D15" s="267" t="s">
        <v>27</v>
      </c>
      <c r="E15" s="268"/>
      <c r="F15" s="269">
        <f>ROUND(E15*C15,2)</f>
        <v>0</v>
      </c>
      <c r="G15" s="108"/>
      <c r="H15" s="269">
        <f t="shared" si="1"/>
        <v>0</v>
      </c>
      <c r="I15" s="270"/>
      <c r="J15" s="270"/>
    </row>
    <row r="16" spans="1:10" ht="60">
      <c r="A16" s="64"/>
      <c r="B16" s="68" t="s">
        <v>373</v>
      </c>
      <c r="C16" s="132">
        <v>6</v>
      </c>
      <c r="D16" s="271" t="s">
        <v>209</v>
      </c>
      <c r="E16" s="272"/>
      <c r="F16" s="273">
        <f>ROUND(E16*C16,2)</f>
        <v>0</v>
      </c>
      <c r="G16" s="87"/>
      <c r="H16" s="273">
        <f>ROUND(F16+(F16*G16),2)</f>
        <v>0</v>
      </c>
      <c r="I16" s="64"/>
      <c r="J16" s="64"/>
    </row>
    <row r="17" spans="6:8" s="37" customFormat="1" ht="15">
      <c r="F17" s="37">
        <f>SUM(F5:F16)</f>
        <v>0</v>
      </c>
      <c r="H17" s="37">
        <f>SUM(H5:H16)</f>
        <v>0</v>
      </c>
    </row>
    <row r="18" spans="1:8" ht="14.25" customHeight="1">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row r="90" spans="1:8" ht="15">
      <c r="A90" s="36"/>
      <c r="E90" s="36"/>
      <c r="F90" s="36"/>
      <c r="H90" s="36"/>
    </row>
    <row r="91" spans="1:8" ht="15">
      <c r="A91" s="36"/>
      <c r="E91" s="36"/>
      <c r="F91" s="36"/>
      <c r="H91" s="36"/>
    </row>
    <row r="92" spans="1:8" ht="15">
      <c r="A92" s="36"/>
      <c r="E92" s="36"/>
      <c r="F92" s="36"/>
      <c r="H92" s="36"/>
    </row>
    <row r="93" spans="1:8" ht="15">
      <c r="A93" s="36"/>
      <c r="E93" s="36"/>
      <c r="F93" s="36"/>
      <c r="H93" s="36"/>
    </row>
    <row r="94" spans="1:8" ht="15">
      <c r="A94" s="36"/>
      <c r="E94" s="36"/>
      <c r="F94" s="36"/>
      <c r="H94" s="36"/>
    </row>
    <row r="95" spans="1:8" ht="15">
      <c r="A95" s="36"/>
      <c r="E95" s="36"/>
      <c r="F95" s="36"/>
      <c r="H95" s="36"/>
    </row>
    <row r="96" spans="1:8" ht="15">
      <c r="A96" s="36"/>
      <c r="E96" s="36"/>
      <c r="F96" s="36"/>
      <c r="H96" s="36"/>
    </row>
    <row r="97" spans="1:8" ht="15">
      <c r="A97" s="36"/>
      <c r="E97" s="36"/>
      <c r="F97" s="36"/>
      <c r="H97" s="36"/>
    </row>
    <row r="98" spans="1:8" ht="15">
      <c r="A98" s="36"/>
      <c r="E98" s="36"/>
      <c r="F98" s="36"/>
      <c r="H98" s="36"/>
    </row>
    <row r="99" spans="1:8" ht="15">
      <c r="A99" s="36"/>
      <c r="E99" s="36"/>
      <c r="F99" s="36"/>
      <c r="H99" s="36"/>
    </row>
    <row r="100" spans="1:8" ht="15">
      <c r="A100" s="36"/>
      <c r="E100" s="36"/>
      <c r="F100" s="36"/>
      <c r="H100" s="36"/>
    </row>
    <row r="101" spans="1:8" ht="15">
      <c r="A101" s="36"/>
      <c r="E101" s="36"/>
      <c r="F101" s="36"/>
      <c r="H101" s="36"/>
    </row>
    <row r="102" spans="1:8" ht="15">
      <c r="A102" s="36"/>
      <c r="E102" s="36"/>
      <c r="F102" s="36"/>
      <c r="H102" s="36"/>
    </row>
    <row r="103" spans="1:8" ht="15">
      <c r="A103" s="36"/>
      <c r="E103" s="36"/>
      <c r="F103" s="36"/>
      <c r="H103" s="36"/>
    </row>
    <row r="104" spans="1:8" ht="15">
      <c r="A104" s="36"/>
      <c r="E104" s="36"/>
      <c r="F104" s="36"/>
      <c r="H104" s="36"/>
    </row>
    <row r="105" spans="1:8" ht="15">
      <c r="A105" s="36"/>
      <c r="E105" s="36"/>
      <c r="F105" s="36"/>
      <c r="H105" s="36"/>
    </row>
    <row r="106" spans="1:8" ht="15">
      <c r="A106" s="36"/>
      <c r="E106" s="36"/>
      <c r="F106" s="36"/>
      <c r="H106" s="36"/>
    </row>
    <row r="107" spans="1:8" ht="15">
      <c r="A107" s="36"/>
      <c r="E107" s="36"/>
      <c r="F107" s="36"/>
      <c r="H107" s="36"/>
    </row>
    <row r="108" spans="1:8" ht="15">
      <c r="A108" s="36"/>
      <c r="E108" s="36"/>
      <c r="F108" s="36"/>
      <c r="H108" s="36"/>
    </row>
    <row r="109" spans="1:8" ht="15">
      <c r="A109" s="36"/>
      <c r="E109" s="36"/>
      <c r="F109" s="36"/>
      <c r="H109" s="36"/>
    </row>
    <row r="110" spans="1:8" ht="15">
      <c r="A110" s="36"/>
      <c r="E110" s="36"/>
      <c r="F110" s="36"/>
      <c r="H110" s="36"/>
    </row>
    <row r="111" spans="1:8" ht="15">
      <c r="A111" s="36"/>
      <c r="E111" s="36"/>
      <c r="F111" s="36"/>
      <c r="H111" s="36"/>
    </row>
    <row r="112" spans="1:8" ht="15">
      <c r="A112" s="36"/>
      <c r="E112" s="36"/>
      <c r="F112" s="36"/>
      <c r="H112" s="36"/>
    </row>
  </sheetData>
  <sheetProtection/>
  <mergeCells count="1">
    <mergeCell ref="A2:J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40">
      <selection activeCell="G38" sqref="G38:G43"/>
    </sheetView>
  </sheetViews>
  <sheetFormatPr defaultColWidth="8.796875" defaultRowHeight="14.25"/>
  <cols>
    <col min="1" max="1" width="3.8984375" style="7" customWidth="1"/>
    <col min="2" max="2" width="44.19921875" style="38" customWidth="1"/>
    <col min="3" max="3" width="5.8984375" style="39" customWidth="1"/>
    <col min="4" max="4" width="4.3984375" style="39" customWidth="1"/>
    <col min="5" max="5" width="13.5" style="40" customWidth="1"/>
    <col min="6" max="6" width="12.3984375" style="40" customWidth="1"/>
    <col min="7" max="7" width="14.59765625" style="39" customWidth="1"/>
    <col min="8" max="8" width="15" style="41" bestFit="1" customWidth="1"/>
    <col min="9" max="9" width="9.19921875" style="39" customWidth="1"/>
    <col min="10" max="10" width="12.5" style="39" customWidth="1"/>
    <col min="11" max="16384" width="9" style="7" customWidth="1"/>
  </cols>
  <sheetData>
    <row r="2" spans="1:10" ht="21" customHeight="1">
      <c r="A2" s="297" t="s">
        <v>0</v>
      </c>
      <c r="B2" s="297"/>
      <c r="C2" s="297"/>
      <c r="D2" s="297"/>
      <c r="E2" s="297"/>
      <c r="F2" s="297"/>
      <c r="G2" s="297"/>
      <c r="H2" s="297"/>
      <c r="I2" s="297"/>
      <c r="J2" s="297"/>
    </row>
    <row r="4" spans="1:10" ht="30">
      <c r="A4" s="8" t="s">
        <v>228</v>
      </c>
      <c r="B4" s="9" t="s">
        <v>1</v>
      </c>
      <c r="C4" s="241" t="s">
        <v>2</v>
      </c>
      <c r="D4" s="241" t="s">
        <v>3</v>
      </c>
      <c r="E4" s="242" t="s">
        <v>157</v>
      </c>
      <c r="F4" s="242" t="s">
        <v>5</v>
      </c>
      <c r="G4" s="243" t="s">
        <v>6</v>
      </c>
      <c r="H4" s="242" t="s">
        <v>7</v>
      </c>
      <c r="I4" s="244" t="s">
        <v>8</v>
      </c>
      <c r="J4" s="82" t="s">
        <v>193</v>
      </c>
    </row>
    <row r="5" spans="1:10" ht="94.5" customHeight="1">
      <c r="A5" s="10">
        <v>1</v>
      </c>
      <c r="B5" s="13" t="s">
        <v>9</v>
      </c>
      <c r="C5" s="14">
        <v>200</v>
      </c>
      <c r="D5" s="14" t="s">
        <v>10</v>
      </c>
      <c r="E5" s="15"/>
      <c r="F5" s="16">
        <f>ROUND(E5*C5,2)</f>
        <v>0</v>
      </c>
      <c r="G5" s="17"/>
      <c r="H5" s="18">
        <f>ROUND(F5+(F5*G5),2)</f>
        <v>0</v>
      </c>
      <c r="I5" s="19"/>
      <c r="J5" s="20"/>
    </row>
    <row r="6" spans="1:10" ht="94.5" customHeight="1">
      <c r="A6" s="10">
        <v>2</v>
      </c>
      <c r="B6" s="13" t="s">
        <v>11</v>
      </c>
      <c r="C6" s="14">
        <v>550</v>
      </c>
      <c r="D6" s="14" t="s">
        <v>10</v>
      </c>
      <c r="E6" s="21"/>
      <c r="F6" s="16">
        <f aca="true" t="shared" si="0" ref="F6:F43">ROUND(E6*C6,2)</f>
        <v>0</v>
      </c>
      <c r="G6" s="17"/>
      <c r="H6" s="18">
        <f aca="true" t="shared" si="1" ref="H6:H43">ROUND(F6+(F6*G6),2)</f>
        <v>0</v>
      </c>
      <c r="I6" s="22"/>
      <c r="J6" s="23"/>
    </row>
    <row r="7" spans="1:10" ht="94.5" customHeight="1">
      <c r="A7" s="10">
        <v>3</v>
      </c>
      <c r="B7" s="13" t="s">
        <v>12</v>
      </c>
      <c r="C7" s="14">
        <v>100</v>
      </c>
      <c r="D7" s="14" t="s">
        <v>58</v>
      </c>
      <c r="E7" s="21"/>
      <c r="F7" s="16">
        <f t="shared" si="0"/>
        <v>0</v>
      </c>
      <c r="G7" s="17"/>
      <c r="H7" s="18">
        <f t="shared" si="1"/>
        <v>0</v>
      </c>
      <c r="I7" s="22"/>
      <c r="J7" s="23"/>
    </row>
    <row r="8" spans="1:10" ht="94.5" customHeight="1">
      <c r="A8" s="10">
        <v>4</v>
      </c>
      <c r="B8" s="13" t="s">
        <v>13</v>
      </c>
      <c r="C8" s="14">
        <v>3000</v>
      </c>
      <c r="D8" s="14" t="s">
        <v>10</v>
      </c>
      <c r="E8" s="21"/>
      <c r="F8" s="16">
        <f t="shared" si="0"/>
        <v>0</v>
      </c>
      <c r="G8" s="17"/>
      <c r="H8" s="18">
        <f t="shared" si="1"/>
        <v>0</v>
      </c>
      <c r="I8" s="22"/>
      <c r="J8" s="23"/>
    </row>
    <row r="9" spans="1:10" ht="94.5" customHeight="1">
      <c r="A9" s="10">
        <v>5</v>
      </c>
      <c r="B9" s="13" t="s">
        <v>14</v>
      </c>
      <c r="C9" s="14">
        <v>500</v>
      </c>
      <c r="D9" s="14" t="s">
        <v>10</v>
      </c>
      <c r="E9" s="21"/>
      <c r="F9" s="16">
        <f t="shared" si="0"/>
        <v>0</v>
      </c>
      <c r="G9" s="17"/>
      <c r="H9" s="18">
        <f t="shared" si="1"/>
        <v>0</v>
      </c>
      <c r="I9" s="22"/>
      <c r="J9" s="23"/>
    </row>
    <row r="10" spans="1:10" ht="94.5" customHeight="1">
      <c r="A10" s="10">
        <v>6</v>
      </c>
      <c r="B10" s="13" t="s">
        <v>15</v>
      </c>
      <c r="C10" s="14">
        <v>1000</v>
      </c>
      <c r="D10" s="14" t="s">
        <v>10</v>
      </c>
      <c r="E10" s="21"/>
      <c r="F10" s="16">
        <f t="shared" si="0"/>
        <v>0</v>
      </c>
      <c r="G10" s="17"/>
      <c r="H10" s="18">
        <f t="shared" si="1"/>
        <v>0</v>
      </c>
      <c r="I10" s="22"/>
      <c r="J10" s="23"/>
    </row>
    <row r="11" spans="1:10" ht="94.5" customHeight="1">
      <c r="A11" s="10">
        <v>7</v>
      </c>
      <c r="B11" s="13" t="s">
        <v>16</v>
      </c>
      <c r="C11" s="14">
        <v>8</v>
      </c>
      <c r="D11" s="14" t="s">
        <v>10</v>
      </c>
      <c r="E11" s="21"/>
      <c r="F11" s="16">
        <f t="shared" si="0"/>
        <v>0</v>
      </c>
      <c r="G11" s="17"/>
      <c r="H11" s="18">
        <f t="shared" si="1"/>
        <v>0</v>
      </c>
      <c r="I11" s="22"/>
      <c r="J11" s="23"/>
    </row>
    <row r="12" spans="1:10" ht="94.5" customHeight="1">
      <c r="A12" s="10">
        <v>8</v>
      </c>
      <c r="B12" s="13" t="s">
        <v>17</v>
      </c>
      <c r="C12" s="14">
        <v>650</v>
      </c>
      <c r="D12" s="14" t="s">
        <v>27</v>
      </c>
      <c r="E12" s="21"/>
      <c r="F12" s="16">
        <f t="shared" si="0"/>
        <v>0</v>
      </c>
      <c r="G12" s="17"/>
      <c r="H12" s="18">
        <f t="shared" si="1"/>
        <v>0</v>
      </c>
      <c r="I12" s="22"/>
      <c r="J12" s="23"/>
    </row>
    <row r="13" spans="1:10" ht="94.5" customHeight="1">
      <c r="A13" s="10">
        <v>9</v>
      </c>
      <c r="B13" s="13" t="s">
        <v>18</v>
      </c>
      <c r="C13" s="14">
        <v>1500</v>
      </c>
      <c r="D13" s="14" t="s">
        <v>10</v>
      </c>
      <c r="E13" s="21"/>
      <c r="F13" s="16">
        <f t="shared" si="0"/>
        <v>0</v>
      </c>
      <c r="G13" s="17"/>
      <c r="H13" s="18">
        <f t="shared" si="1"/>
        <v>0</v>
      </c>
      <c r="I13" s="22"/>
      <c r="J13" s="23"/>
    </row>
    <row r="14" spans="1:10" ht="94.5" customHeight="1">
      <c r="A14" s="10">
        <v>10</v>
      </c>
      <c r="B14" s="13" t="s">
        <v>19</v>
      </c>
      <c r="C14" s="14">
        <v>500</v>
      </c>
      <c r="D14" s="14" t="s">
        <v>10</v>
      </c>
      <c r="E14" s="21"/>
      <c r="F14" s="16">
        <f t="shared" si="0"/>
        <v>0</v>
      </c>
      <c r="G14" s="17"/>
      <c r="H14" s="18">
        <f t="shared" si="1"/>
        <v>0</v>
      </c>
      <c r="I14" s="22"/>
      <c r="J14" s="23"/>
    </row>
    <row r="15" spans="1:10" ht="94.5" customHeight="1">
      <c r="A15" s="10">
        <v>11</v>
      </c>
      <c r="B15" s="13" t="s">
        <v>20</v>
      </c>
      <c r="C15" s="14">
        <v>2000</v>
      </c>
      <c r="D15" s="14" t="s">
        <v>10</v>
      </c>
      <c r="E15" s="21"/>
      <c r="F15" s="16">
        <f t="shared" si="0"/>
        <v>0</v>
      </c>
      <c r="G15" s="17"/>
      <c r="H15" s="18">
        <f t="shared" si="1"/>
        <v>0</v>
      </c>
      <c r="I15" s="22"/>
      <c r="J15" s="23"/>
    </row>
    <row r="16" spans="1:10" ht="94.5" customHeight="1">
      <c r="A16" s="10">
        <v>12</v>
      </c>
      <c r="B16" s="13" t="s">
        <v>21</v>
      </c>
      <c r="C16" s="14">
        <v>300</v>
      </c>
      <c r="D16" s="14" t="s">
        <v>10</v>
      </c>
      <c r="E16" s="21"/>
      <c r="F16" s="16">
        <f t="shared" si="0"/>
        <v>0</v>
      </c>
      <c r="G16" s="17"/>
      <c r="H16" s="18">
        <f t="shared" si="1"/>
        <v>0</v>
      </c>
      <c r="I16" s="22"/>
      <c r="J16" s="23"/>
    </row>
    <row r="17" spans="1:10" ht="94.5" customHeight="1">
      <c r="A17" s="10">
        <v>13</v>
      </c>
      <c r="B17" s="13" t="s">
        <v>22</v>
      </c>
      <c r="C17" s="14">
        <v>500</v>
      </c>
      <c r="D17" s="14" t="s">
        <v>10</v>
      </c>
      <c r="E17" s="21"/>
      <c r="F17" s="16">
        <f t="shared" si="0"/>
        <v>0</v>
      </c>
      <c r="G17" s="17"/>
      <c r="H17" s="18">
        <f t="shared" si="1"/>
        <v>0</v>
      </c>
      <c r="I17" s="22"/>
      <c r="J17" s="23"/>
    </row>
    <row r="18" spans="1:10" ht="94.5" customHeight="1">
      <c r="A18" s="10">
        <v>14</v>
      </c>
      <c r="B18" s="13" t="s">
        <v>23</v>
      </c>
      <c r="C18" s="14">
        <v>700</v>
      </c>
      <c r="D18" s="14" t="s">
        <v>10</v>
      </c>
      <c r="E18" s="21"/>
      <c r="F18" s="16">
        <f t="shared" si="0"/>
        <v>0</v>
      </c>
      <c r="G18" s="17"/>
      <c r="H18" s="18">
        <f t="shared" si="1"/>
        <v>0</v>
      </c>
      <c r="I18" s="22"/>
      <c r="J18" s="23"/>
    </row>
    <row r="19" spans="1:10" ht="94.5" customHeight="1">
      <c r="A19" s="10">
        <v>15</v>
      </c>
      <c r="B19" s="13" t="s">
        <v>24</v>
      </c>
      <c r="C19" s="14">
        <v>1200</v>
      </c>
      <c r="D19" s="14" t="s">
        <v>10</v>
      </c>
      <c r="E19" s="21"/>
      <c r="F19" s="16">
        <f t="shared" si="0"/>
        <v>0</v>
      </c>
      <c r="G19" s="17"/>
      <c r="H19" s="18">
        <f t="shared" si="1"/>
        <v>0</v>
      </c>
      <c r="I19" s="22"/>
      <c r="J19" s="23"/>
    </row>
    <row r="20" spans="1:10" ht="94.5" customHeight="1">
      <c r="A20" s="10">
        <v>16</v>
      </c>
      <c r="B20" s="13" t="s">
        <v>25</v>
      </c>
      <c r="C20" s="14">
        <v>5</v>
      </c>
      <c r="D20" s="14" t="s">
        <v>10</v>
      </c>
      <c r="E20" s="21"/>
      <c r="F20" s="16">
        <f t="shared" si="0"/>
        <v>0</v>
      </c>
      <c r="G20" s="17"/>
      <c r="H20" s="18">
        <f t="shared" si="1"/>
        <v>0</v>
      </c>
      <c r="I20" s="22"/>
      <c r="J20" s="23"/>
    </row>
    <row r="21" spans="1:10" ht="94.5" customHeight="1">
      <c r="A21" s="10">
        <v>17</v>
      </c>
      <c r="B21" s="13" t="s">
        <v>26</v>
      </c>
      <c r="C21" s="14">
        <v>25</v>
      </c>
      <c r="D21" s="14" t="s">
        <v>27</v>
      </c>
      <c r="E21" s="21"/>
      <c r="F21" s="16">
        <f t="shared" si="0"/>
        <v>0</v>
      </c>
      <c r="G21" s="17"/>
      <c r="H21" s="18">
        <f t="shared" si="1"/>
        <v>0</v>
      </c>
      <c r="I21" s="22"/>
      <c r="J21" s="23"/>
    </row>
    <row r="22" spans="1:10" ht="94.5" customHeight="1">
      <c r="A22" s="10">
        <v>18</v>
      </c>
      <c r="B22" s="24" t="s">
        <v>28</v>
      </c>
      <c r="C22" s="14">
        <v>400</v>
      </c>
      <c r="D22" s="14" t="s">
        <v>10</v>
      </c>
      <c r="E22" s="21"/>
      <c r="F22" s="16">
        <f t="shared" si="0"/>
        <v>0</v>
      </c>
      <c r="G22" s="17"/>
      <c r="H22" s="18">
        <f t="shared" si="1"/>
        <v>0</v>
      </c>
      <c r="I22" s="22"/>
      <c r="J22" s="23"/>
    </row>
    <row r="23" spans="1:10" ht="94.5" customHeight="1">
      <c r="A23" s="10">
        <v>19</v>
      </c>
      <c r="B23" s="13" t="s">
        <v>203</v>
      </c>
      <c r="C23" s="14">
        <v>4</v>
      </c>
      <c r="D23" s="14" t="s">
        <v>10</v>
      </c>
      <c r="E23" s="21"/>
      <c r="F23" s="16">
        <f t="shared" si="0"/>
        <v>0</v>
      </c>
      <c r="G23" s="17"/>
      <c r="H23" s="18">
        <f t="shared" si="1"/>
        <v>0</v>
      </c>
      <c r="I23" s="22"/>
      <c r="J23" s="23"/>
    </row>
    <row r="24" spans="1:10" ht="94.5" customHeight="1">
      <c r="A24" s="10">
        <v>20</v>
      </c>
      <c r="B24" s="13" t="s">
        <v>29</v>
      </c>
      <c r="C24" s="14">
        <v>20</v>
      </c>
      <c r="D24" s="14" t="s">
        <v>10</v>
      </c>
      <c r="E24" s="21"/>
      <c r="F24" s="16">
        <f t="shared" si="0"/>
        <v>0</v>
      </c>
      <c r="G24" s="17"/>
      <c r="H24" s="18">
        <f t="shared" si="1"/>
        <v>0</v>
      </c>
      <c r="I24" s="22"/>
      <c r="J24" s="23"/>
    </row>
    <row r="25" spans="1:10" ht="94.5" customHeight="1">
      <c r="A25" s="10">
        <v>21</v>
      </c>
      <c r="B25" s="13" t="s">
        <v>30</v>
      </c>
      <c r="C25" s="14">
        <v>600</v>
      </c>
      <c r="D25" s="14" t="s">
        <v>10</v>
      </c>
      <c r="E25" s="21"/>
      <c r="F25" s="16">
        <f t="shared" si="0"/>
        <v>0</v>
      </c>
      <c r="G25" s="17"/>
      <c r="H25" s="18">
        <f t="shared" si="1"/>
        <v>0</v>
      </c>
      <c r="I25" s="22"/>
      <c r="J25" s="23"/>
    </row>
    <row r="26" spans="1:10" ht="94.5" customHeight="1">
      <c r="A26" s="10">
        <v>22</v>
      </c>
      <c r="B26" s="13" t="s">
        <v>31</v>
      </c>
      <c r="C26" s="14">
        <v>1500</v>
      </c>
      <c r="D26" s="14" t="s">
        <v>10</v>
      </c>
      <c r="E26" s="21"/>
      <c r="F26" s="16">
        <f t="shared" si="0"/>
        <v>0</v>
      </c>
      <c r="G26" s="17"/>
      <c r="H26" s="18">
        <f t="shared" si="1"/>
        <v>0</v>
      </c>
      <c r="I26" s="22"/>
      <c r="J26" s="23"/>
    </row>
    <row r="27" spans="1:10" ht="94.5" customHeight="1">
      <c r="A27" s="10">
        <v>23</v>
      </c>
      <c r="B27" s="13" t="s">
        <v>32</v>
      </c>
      <c r="C27" s="14">
        <v>300</v>
      </c>
      <c r="D27" s="14" t="s">
        <v>10</v>
      </c>
      <c r="E27" s="21"/>
      <c r="F27" s="16">
        <f t="shared" si="0"/>
        <v>0</v>
      </c>
      <c r="G27" s="17"/>
      <c r="H27" s="18">
        <f t="shared" si="1"/>
        <v>0</v>
      </c>
      <c r="I27" s="22"/>
      <c r="J27" s="23"/>
    </row>
    <row r="28" spans="1:10" ht="94.5" customHeight="1">
      <c r="A28" s="10">
        <v>24</v>
      </c>
      <c r="B28" s="13" t="s">
        <v>33</v>
      </c>
      <c r="C28" s="14">
        <v>100</v>
      </c>
      <c r="D28" s="14" t="s">
        <v>10</v>
      </c>
      <c r="E28" s="21"/>
      <c r="F28" s="16">
        <f t="shared" si="0"/>
        <v>0</v>
      </c>
      <c r="G28" s="17"/>
      <c r="H28" s="18">
        <f t="shared" si="1"/>
        <v>0</v>
      </c>
      <c r="I28" s="22"/>
      <c r="J28" s="23"/>
    </row>
    <row r="29" spans="1:10" ht="94.5" customHeight="1">
      <c r="A29" s="10">
        <v>25</v>
      </c>
      <c r="B29" s="13" t="s">
        <v>34</v>
      </c>
      <c r="C29" s="14">
        <v>100</v>
      </c>
      <c r="D29" s="14" t="s">
        <v>10</v>
      </c>
      <c r="E29" s="21"/>
      <c r="F29" s="16">
        <f t="shared" si="0"/>
        <v>0</v>
      </c>
      <c r="G29" s="17"/>
      <c r="H29" s="18">
        <f t="shared" si="1"/>
        <v>0</v>
      </c>
      <c r="I29" s="22"/>
      <c r="J29" s="23"/>
    </row>
    <row r="30" spans="1:10" ht="94.5" customHeight="1">
      <c r="A30" s="10">
        <v>26</v>
      </c>
      <c r="B30" s="13" t="s">
        <v>35</v>
      </c>
      <c r="C30" s="14">
        <v>50</v>
      </c>
      <c r="D30" s="14" t="s">
        <v>10</v>
      </c>
      <c r="E30" s="21"/>
      <c r="F30" s="16">
        <f t="shared" si="0"/>
        <v>0</v>
      </c>
      <c r="G30" s="17"/>
      <c r="H30" s="18">
        <f t="shared" si="1"/>
        <v>0</v>
      </c>
      <c r="I30" s="22"/>
      <c r="J30" s="23"/>
    </row>
    <row r="31" spans="1:10" ht="94.5" customHeight="1">
      <c r="A31" s="10">
        <v>27</v>
      </c>
      <c r="B31" s="13" t="s">
        <v>36</v>
      </c>
      <c r="C31" s="14">
        <v>25</v>
      </c>
      <c r="D31" s="14" t="s">
        <v>10</v>
      </c>
      <c r="E31" s="21"/>
      <c r="F31" s="16">
        <f t="shared" si="0"/>
        <v>0</v>
      </c>
      <c r="G31" s="17"/>
      <c r="H31" s="18">
        <f t="shared" si="1"/>
        <v>0</v>
      </c>
      <c r="I31" s="22"/>
      <c r="J31" s="23"/>
    </row>
    <row r="32" spans="1:10" ht="94.5" customHeight="1">
      <c r="A32" s="10">
        <v>28</v>
      </c>
      <c r="B32" s="13" t="s">
        <v>37</v>
      </c>
      <c r="C32" s="14">
        <v>10</v>
      </c>
      <c r="D32" s="14" t="s">
        <v>10</v>
      </c>
      <c r="E32" s="21"/>
      <c r="F32" s="16">
        <f t="shared" si="0"/>
        <v>0</v>
      </c>
      <c r="G32" s="17"/>
      <c r="H32" s="18">
        <f t="shared" si="1"/>
        <v>0</v>
      </c>
      <c r="I32" s="22"/>
      <c r="J32" s="23"/>
    </row>
    <row r="33" spans="1:10" ht="94.5" customHeight="1">
      <c r="A33" s="10">
        <v>29</v>
      </c>
      <c r="B33" s="13" t="s">
        <v>38</v>
      </c>
      <c r="C33" s="14">
        <v>15</v>
      </c>
      <c r="D33" s="14" t="s">
        <v>10</v>
      </c>
      <c r="E33" s="21"/>
      <c r="F33" s="16">
        <f t="shared" si="0"/>
        <v>0</v>
      </c>
      <c r="G33" s="17"/>
      <c r="H33" s="18">
        <f t="shared" si="1"/>
        <v>0</v>
      </c>
      <c r="I33" s="22"/>
      <c r="J33" s="23"/>
    </row>
    <row r="34" spans="1:10" ht="94.5" customHeight="1">
      <c r="A34" s="10">
        <v>30</v>
      </c>
      <c r="B34" s="13" t="s">
        <v>39</v>
      </c>
      <c r="C34" s="14">
        <v>30</v>
      </c>
      <c r="D34" s="14" t="s">
        <v>27</v>
      </c>
      <c r="E34" s="21"/>
      <c r="F34" s="16">
        <f t="shared" si="0"/>
        <v>0</v>
      </c>
      <c r="G34" s="17"/>
      <c r="H34" s="18">
        <f t="shared" si="1"/>
        <v>0</v>
      </c>
      <c r="I34" s="22"/>
      <c r="J34" s="23"/>
    </row>
    <row r="35" spans="1:10" ht="94.5" customHeight="1">
      <c r="A35" s="10">
        <v>31</v>
      </c>
      <c r="B35" s="13" t="s">
        <v>40</v>
      </c>
      <c r="C35" s="14">
        <v>20</v>
      </c>
      <c r="D35" s="14" t="s">
        <v>27</v>
      </c>
      <c r="E35" s="21"/>
      <c r="F35" s="16">
        <f t="shared" si="0"/>
        <v>0</v>
      </c>
      <c r="G35" s="17"/>
      <c r="H35" s="18">
        <f t="shared" si="1"/>
        <v>0</v>
      </c>
      <c r="I35" s="22"/>
      <c r="J35" s="23"/>
    </row>
    <row r="36" spans="1:10" ht="94.5" customHeight="1">
      <c r="A36" s="10">
        <v>32</v>
      </c>
      <c r="B36" s="13" t="s">
        <v>41</v>
      </c>
      <c r="C36" s="14">
        <v>3</v>
      </c>
      <c r="D36" s="14" t="s">
        <v>10</v>
      </c>
      <c r="E36" s="21"/>
      <c r="F36" s="16">
        <f t="shared" si="0"/>
        <v>0</v>
      </c>
      <c r="G36" s="17"/>
      <c r="H36" s="18">
        <f t="shared" si="1"/>
        <v>0</v>
      </c>
      <c r="I36" s="22"/>
      <c r="J36" s="23"/>
    </row>
    <row r="37" spans="1:10" ht="94.5" customHeight="1">
      <c r="A37" s="10">
        <v>33</v>
      </c>
      <c r="B37" s="13" t="s">
        <v>42</v>
      </c>
      <c r="C37" s="14">
        <v>2700</v>
      </c>
      <c r="D37" s="14" t="s">
        <v>10</v>
      </c>
      <c r="E37" s="21"/>
      <c r="F37" s="16">
        <f t="shared" si="0"/>
        <v>0</v>
      </c>
      <c r="G37" s="17"/>
      <c r="H37" s="18">
        <f t="shared" si="1"/>
        <v>0</v>
      </c>
      <c r="I37" s="22"/>
      <c r="J37" s="23"/>
    </row>
    <row r="38" spans="1:10" ht="94.5" customHeight="1">
      <c r="A38" s="10">
        <v>34</v>
      </c>
      <c r="B38" s="25" t="s">
        <v>43</v>
      </c>
      <c r="C38" s="26">
        <v>500</v>
      </c>
      <c r="D38" s="26" t="s">
        <v>10</v>
      </c>
      <c r="E38" s="27"/>
      <c r="F38" s="16">
        <f t="shared" si="0"/>
        <v>0</v>
      </c>
      <c r="G38" s="28"/>
      <c r="H38" s="18">
        <f t="shared" si="1"/>
        <v>0</v>
      </c>
      <c r="I38" s="29"/>
      <c r="J38" s="30"/>
    </row>
    <row r="39" spans="1:10" ht="94.5" customHeight="1">
      <c r="A39" s="10">
        <v>35</v>
      </c>
      <c r="B39" s="31" t="s">
        <v>246</v>
      </c>
      <c r="C39" s="32">
        <v>5</v>
      </c>
      <c r="D39" s="32" t="s">
        <v>10</v>
      </c>
      <c r="E39" s="33"/>
      <c r="F39" s="16">
        <f t="shared" si="0"/>
        <v>0</v>
      </c>
      <c r="G39" s="28"/>
      <c r="H39" s="18">
        <f t="shared" si="1"/>
        <v>0</v>
      </c>
      <c r="I39" s="34"/>
      <c r="J39" s="35"/>
    </row>
    <row r="40" spans="1:10" ht="94.5" customHeight="1">
      <c r="A40" s="10">
        <v>36</v>
      </c>
      <c r="B40" s="31" t="s">
        <v>139</v>
      </c>
      <c r="C40" s="32">
        <v>900</v>
      </c>
      <c r="D40" s="32" t="s">
        <v>10</v>
      </c>
      <c r="E40" s="33"/>
      <c r="F40" s="16">
        <f t="shared" si="0"/>
        <v>0</v>
      </c>
      <c r="G40" s="28"/>
      <c r="H40" s="18">
        <f>ROUND(F40+(F40*G40),2)</f>
        <v>0</v>
      </c>
      <c r="I40" s="34"/>
      <c r="J40" s="35"/>
    </row>
    <row r="41" spans="1:10" ht="94.5" customHeight="1">
      <c r="A41" s="10">
        <v>37</v>
      </c>
      <c r="B41" s="31" t="s">
        <v>247</v>
      </c>
      <c r="C41" s="32">
        <v>3</v>
      </c>
      <c r="D41" s="32" t="s">
        <v>27</v>
      </c>
      <c r="E41" s="33"/>
      <c r="F41" s="16">
        <f t="shared" si="0"/>
        <v>0</v>
      </c>
      <c r="G41" s="28"/>
      <c r="H41" s="18">
        <f t="shared" si="1"/>
        <v>0</v>
      </c>
      <c r="I41" s="34"/>
      <c r="J41" s="35"/>
    </row>
    <row r="42" spans="1:10" ht="94.5" customHeight="1">
      <c r="A42" s="10">
        <v>38</v>
      </c>
      <c r="B42" s="31" t="s">
        <v>214</v>
      </c>
      <c r="C42" s="32">
        <v>500</v>
      </c>
      <c r="D42" s="32" t="s">
        <v>58</v>
      </c>
      <c r="E42" s="33"/>
      <c r="F42" s="16">
        <f t="shared" si="0"/>
        <v>0</v>
      </c>
      <c r="G42" s="28"/>
      <c r="H42" s="18">
        <f t="shared" si="1"/>
        <v>0</v>
      </c>
      <c r="I42" s="34"/>
      <c r="J42" s="35"/>
    </row>
    <row r="43" spans="1:10" ht="94.5" customHeight="1">
      <c r="A43" s="10">
        <v>39</v>
      </c>
      <c r="B43" s="31" t="s">
        <v>147</v>
      </c>
      <c r="C43" s="32">
        <v>50</v>
      </c>
      <c r="D43" s="32" t="s">
        <v>10</v>
      </c>
      <c r="E43" s="33"/>
      <c r="F43" s="16">
        <f t="shared" si="0"/>
        <v>0</v>
      </c>
      <c r="G43" s="28"/>
      <c r="H43" s="18">
        <f t="shared" si="1"/>
        <v>0</v>
      </c>
      <c r="I43" s="34"/>
      <c r="J43" s="35"/>
    </row>
    <row r="44" spans="5:8" s="36" customFormat="1" ht="15">
      <c r="E44" s="37"/>
      <c r="F44" s="37">
        <f>SUM(F5:F43)</f>
        <v>0</v>
      </c>
      <c r="G44" s="37"/>
      <c r="H44" s="37">
        <f>SUM(H5:H43)</f>
        <v>0</v>
      </c>
    </row>
    <row r="45" spans="1:9" s="36" customFormat="1" ht="15">
      <c r="A45" s="296"/>
      <c r="B45" s="296"/>
      <c r="C45" s="296"/>
      <c r="D45" s="296"/>
      <c r="E45" s="296"/>
      <c r="F45" s="296"/>
      <c r="G45" s="296"/>
      <c r="H45" s="296"/>
      <c r="I45" s="296"/>
    </row>
    <row r="46" s="36" customFormat="1" ht="163.5" customHeight="1"/>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row r="268" s="36" customFormat="1" ht="15"/>
    <row r="269" s="36" customFormat="1" ht="15"/>
    <row r="270" s="36" customFormat="1" ht="15"/>
    <row r="271" s="36" customFormat="1" ht="15"/>
    <row r="272" s="36" customFormat="1" ht="15"/>
    <row r="273" s="36" customFormat="1" ht="15"/>
    <row r="274" s="36" customFormat="1" ht="15"/>
    <row r="275" s="36" customFormat="1" ht="15"/>
    <row r="276" s="36" customFormat="1" ht="15"/>
    <row r="277" s="36" customFormat="1" ht="15"/>
    <row r="278" s="36" customFormat="1" ht="15"/>
    <row r="279" s="36" customFormat="1" ht="15"/>
    <row r="280" s="36" customFormat="1" ht="15"/>
    <row r="281" s="36" customFormat="1" ht="15"/>
    <row r="282" s="36" customFormat="1" ht="15"/>
    <row r="283" s="36" customFormat="1" ht="15"/>
    <row r="284" s="36" customFormat="1" ht="15"/>
    <row r="285" s="36" customFormat="1" ht="15"/>
    <row r="286" s="36" customFormat="1" ht="15"/>
    <row r="287" s="36" customFormat="1" ht="15"/>
    <row r="288" s="36" customFormat="1" ht="15"/>
    <row r="289" s="36" customFormat="1" ht="15"/>
    <row r="290" s="36" customFormat="1" ht="15"/>
    <row r="291" s="36" customFormat="1" ht="15"/>
    <row r="292" s="36" customFormat="1" ht="15"/>
    <row r="293" s="36" customFormat="1" ht="15"/>
    <row r="294" s="36" customFormat="1" ht="15"/>
    <row r="295" s="36" customFormat="1" ht="15"/>
    <row r="296" s="36" customFormat="1" ht="15"/>
    <row r="297" s="36" customFormat="1" ht="15"/>
    <row r="298" s="36" customFormat="1" ht="15"/>
    <row r="299" s="36" customFormat="1" ht="15"/>
    <row r="300" s="36" customFormat="1" ht="15"/>
    <row r="301" s="36" customFormat="1" ht="15"/>
    <row r="302" s="36" customFormat="1" ht="15"/>
    <row r="303" s="36" customFormat="1" ht="15"/>
    <row r="304" s="36" customFormat="1" ht="15"/>
    <row r="305" s="36" customFormat="1" ht="15"/>
    <row r="306" s="36" customFormat="1" ht="15"/>
    <row r="307" s="36" customFormat="1" ht="15"/>
    <row r="308" s="36" customFormat="1" ht="15"/>
    <row r="309" s="36" customFormat="1" ht="15"/>
    <row r="310" s="36" customFormat="1" ht="15"/>
    <row r="311" s="36" customFormat="1" ht="15"/>
    <row r="312" s="36" customFormat="1" ht="15"/>
    <row r="313" s="36" customFormat="1" ht="15"/>
    <row r="314" s="36" customFormat="1" ht="15"/>
    <row r="315" s="36" customFormat="1" ht="15"/>
    <row r="316" s="36" customFormat="1" ht="15"/>
    <row r="317" s="36" customFormat="1" ht="15"/>
    <row r="318" s="36" customFormat="1" ht="15"/>
    <row r="319" s="36" customFormat="1" ht="15"/>
    <row r="320" s="36" customFormat="1" ht="15"/>
    <row r="321" s="36" customFormat="1" ht="15"/>
    <row r="322" s="36" customFormat="1" ht="15"/>
    <row r="323" s="36" customFormat="1" ht="15"/>
    <row r="324" s="36" customFormat="1" ht="15"/>
    <row r="325" s="36" customFormat="1" ht="15"/>
    <row r="326" s="36" customFormat="1" ht="15"/>
    <row r="327" s="36" customFormat="1" ht="15"/>
    <row r="328" s="36" customFormat="1" ht="15"/>
    <row r="329" s="36" customFormat="1" ht="15"/>
    <row r="330" s="36" customFormat="1" ht="15"/>
    <row r="331" s="36" customFormat="1" ht="15"/>
    <row r="332" s="36" customFormat="1" ht="15"/>
    <row r="333" s="36" customFormat="1" ht="15"/>
    <row r="334" s="36" customFormat="1" ht="15"/>
    <row r="335" s="36" customFormat="1" ht="15"/>
    <row r="336" s="36" customFormat="1" ht="15"/>
    <row r="337" s="36" customFormat="1" ht="15"/>
    <row r="338" s="36" customFormat="1" ht="15"/>
    <row r="339" s="36" customFormat="1" ht="15"/>
    <row r="340" s="36" customFormat="1" ht="15"/>
    <row r="341" s="36" customFormat="1" ht="15"/>
    <row r="342" s="36" customFormat="1" ht="15"/>
    <row r="343" s="36" customFormat="1" ht="15"/>
    <row r="344" s="36" customFormat="1" ht="15"/>
    <row r="345" s="36" customFormat="1" ht="15"/>
    <row r="346" s="36" customFormat="1" ht="15"/>
    <row r="347" s="36" customFormat="1" ht="15"/>
    <row r="348" s="36" customFormat="1" ht="15"/>
    <row r="349" s="36" customFormat="1" ht="15"/>
    <row r="350" s="36" customFormat="1" ht="15"/>
    <row r="351" s="36" customFormat="1" ht="15"/>
    <row r="352" s="36" customFormat="1" ht="15"/>
    <row r="353" s="36" customFormat="1" ht="15"/>
    <row r="354" s="36" customFormat="1" ht="15"/>
    <row r="355" s="36" customFormat="1" ht="15"/>
    <row r="356" s="36" customFormat="1" ht="15"/>
    <row r="357" s="36" customFormat="1" ht="15"/>
    <row r="358" s="36" customFormat="1" ht="15"/>
    <row r="359" s="36" customFormat="1" ht="15"/>
    <row r="360" s="36" customFormat="1" ht="15"/>
    <row r="361" s="36" customFormat="1" ht="15"/>
    <row r="362" s="36" customFormat="1" ht="15"/>
    <row r="363" s="36" customFormat="1" ht="15"/>
    <row r="364" s="36" customFormat="1" ht="15"/>
    <row r="365" s="36" customFormat="1" ht="15"/>
    <row r="366" s="36" customFormat="1" ht="15"/>
    <row r="367" s="36" customFormat="1" ht="15"/>
    <row r="368" s="36" customFormat="1" ht="15"/>
    <row r="369" s="36" customFormat="1" ht="15"/>
    <row r="370" s="36" customFormat="1" ht="15"/>
    <row r="371" s="36" customFormat="1" ht="15"/>
    <row r="372" s="36" customFormat="1" ht="15"/>
    <row r="373" s="36" customFormat="1" ht="15"/>
    <row r="374" s="36" customFormat="1" ht="15"/>
    <row r="375" s="36" customFormat="1" ht="15"/>
    <row r="376" s="36" customFormat="1" ht="15"/>
    <row r="377" s="36" customFormat="1" ht="15"/>
    <row r="378" s="36" customFormat="1" ht="15"/>
    <row r="379" s="36" customFormat="1" ht="15"/>
    <row r="380" s="36" customFormat="1" ht="15"/>
    <row r="381" s="36" customFormat="1" ht="15"/>
    <row r="382" s="36" customFormat="1" ht="15"/>
    <row r="383" s="36" customFormat="1" ht="15"/>
    <row r="384" s="36" customFormat="1" ht="15"/>
    <row r="385" s="36" customFormat="1" ht="15"/>
    <row r="386" s="36" customFormat="1" ht="15"/>
    <row r="387" s="36" customFormat="1" ht="15"/>
    <row r="388" s="36" customFormat="1" ht="15"/>
    <row r="389" s="36" customFormat="1" ht="15"/>
    <row r="390" s="36" customFormat="1" ht="15"/>
    <row r="391" s="36" customFormat="1" ht="15"/>
    <row r="392" s="36" customFormat="1" ht="15"/>
    <row r="393" s="36" customFormat="1" ht="15"/>
    <row r="394" s="36" customFormat="1" ht="15"/>
    <row r="395" s="36" customFormat="1" ht="15"/>
    <row r="396" s="36" customFormat="1" ht="15"/>
    <row r="397" s="36" customFormat="1" ht="15"/>
    <row r="398" s="36" customFormat="1" ht="15"/>
    <row r="399" s="36" customFormat="1" ht="15"/>
    <row r="400" s="36" customFormat="1" ht="15"/>
    <row r="401" s="36" customFormat="1" ht="15"/>
    <row r="402" s="36" customFormat="1" ht="15"/>
    <row r="403" s="36" customFormat="1" ht="15"/>
    <row r="404" s="36" customFormat="1" ht="15"/>
    <row r="405" s="36" customFormat="1" ht="15"/>
    <row r="406" s="36" customFormat="1" ht="15"/>
    <row r="407" s="36" customFormat="1" ht="15"/>
    <row r="408" s="36" customFormat="1" ht="15"/>
    <row r="409" s="36" customFormat="1" ht="15"/>
    <row r="410" s="36" customFormat="1" ht="15"/>
    <row r="411" s="36" customFormat="1" ht="15"/>
    <row r="412" s="36" customFormat="1" ht="15"/>
    <row r="413" s="36" customFormat="1" ht="15"/>
    <row r="414" s="36" customFormat="1" ht="15"/>
    <row r="415" s="36" customFormat="1" ht="15"/>
    <row r="416" s="36" customFormat="1" ht="15"/>
    <row r="417" s="36" customFormat="1" ht="15"/>
    <row r="418" s="36" customFormat="1" ht="15"/>
    <row r="419" s="36" customFormat="1" ht="15"/>
    <row r="420" s="36" customFormat="1" ht="15"/>
    <row r="421" s="36" customFormat="1" ht="15"/>
    <row r="422" s="36" customFormat="1" ht="15"/>
    <row r="423" s="36" customFormat="1" ht="15"/>
    <row r="424" s="36" customFormat="1" ht="15"/>
    <row r="425" s="36" customFormat="1" ht="15"/>
    <row r="426" s="36" customFormat="1" ht="15"/>
    <row r="427" s="36" customFormat="1" ht="15"/>
    <row r="428" s="36" customFormat="1" ht="15"/>
    <row r="429" s="36" customFormat="1" ht="15"/>
    <row r="430" s="36" customFormat="1" ht="15"/>
    <row r="431" s="36" customFormat="1" ht="15"/>
    <row r="432" s="36" customFormat="1" ht="15"/>
    <row r="433" s="36" customFormat="1" ht="15"/>
    <row r="434" s="36" customFormat="1" ht="15"/>
    <row r="435" s="36" customFormat="1" ht="15"/>
    <row r="436" s="36" customFormat="1" ht="15"/>
    <row r="437" s="36" customFormat="1" ht="15"/>
    <row r="438" s="36" customFormat="1" ht="15"/>
    <row r="439" s="36" customFormat="1" ht="15"/>
    <row r="440" s="36" customFormat="1" ht="15"/>
    <row r="441" s="36" customFormat="1" ht="15"/>
    <row r="442" s="36" customFormat="1" ht="15"/>
    <row r="443" s="36" customFormat="1" ht="15"/>
    <row r="444" s="36" customFormat="1" ht="15"/>
    <row r="445" s="36" customFormat="1" ht="15"/>
    <row r="446" s="36" customFormat="1" ht="15"/>
    <row r="447" s="36" customFormat="1" ht="15"/>
    <row r="448" s="36" customFormat="1" ht="15"/>
    <row r="449" s="36" customFormat="1" ht="15"/>
    <row r="450" s="36" customFormat="1" ht="15"/>
    <row r="451" s="36" customFormat="1" ht="15"/>
    <row r="452" s="36" customFormat="1" ht="15"/>
  </sheetData>
  <sheetProtection selectLockedCells="1" selectUnlockedCells="1"/>
  <mergeCells count="2">
    <mergeCell ref="A45:I45"/>
    <mergeCell ref="A2:J2"/>
  </mergeCells>
  <conditionalFormatting sqref="A5:A43">
    <cfRule type="dataBar" priority="1" dxfId="0">
      <dataBar minLength="0" maxLength="100">
        <cfvo type="min"/>
        <cfvo type="max"/>
        <color rgb="FF638EC6"/>
      </dataBar>
      <extLst>
        <ext xmlns:x14="http://schemas.microsoft.com/office/spreadsheetml/2009/9/main" uri="{B025F937-C7B1-47D3-B67F-A62EFF666E3E}">
          <x14:id>{4fe59000-f3ee-4d0f-9b58-b94fc9a48dae}</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4fe59000-f3ee-4d0f-9b58-b94fc9a48dae}">
            <x14:dataBar minLength="0" maxLength="100" gradient="0">
              <x14:cfvo type="min"/>
              <x14:cfvo type="max"/>
              <x14:negativeFillColor rgb="FFFF0000"/>
              <x14:axisColor rgb="FF000000"/>
            </x14:dataBar>
            <x14:dxf>
              <border/>
            </x14:dxf>
          </x14:cfRule>
          <xm:sqref>A5:A43</xm:sqref>
        </x14:conditionalFormatting>
      </x14:conditionalFormattings>
    </ext>
  </extLst>
</worksheet>
</file>

<file path=xl/worksheets/sheet20.xml><?xml version="1.0" encoding="utf-8"?>
<worksheet xmlns="http://schemas.openxmlformats.org/spreadsheetml/2006/main" xmlns:r="http://schemas.openxmlformats.org/officeDocument/2006/relationships">
  <dimension ref="A2:J7"/>
  <sheetViews>
    <sheetView zoomScalePageLayoutView="0" workbookViewId="0" topLeftCell="A1">
      <selection activeCell="G5" sqref="G5:G9"/>
    </sheetView>
  </sheetViews>
  <sheetFormatPr defaultColWidth="8.796875" defaultRowHeight="14.25"/>
  <cols>
    <col min="1" max="1" width="3.69921875" style="36" customWidth="1"/>
    <col min="2" max="2" width="27" style="36" customWidth="1"/>
    <col min="3" max="4" width="8.69921875" style="36" customWidth="1"/>
    <col min="5" max="5" width="8.59765625" style="37" bestFit="1" customWidth="1"/>
    <col min="6" max="6" width="11" style="37" customWidth="1"/>
    <col min="7" max="7" width="8.69921875" style="36" customWidth="1"/>
    <col min="8" max="8" width="11.8984375" style="37" customWidth="1"/>
    <col min="9" max="9" width="13.19921875" style="36" customWidth="1"/>
    <col min="10" max="10" width="12.19921875" style="36" customWidth="1"/>
    <col min="11" max="16384" width="8.69921875" style="36" customWidth="1"/>
  </cols>
  <sheetData>
    <row r="2" spans="1:10" ht="15">
      <c r="A2" s="301" t="s">
        <v>175</v>
      </c>
      <c r="B2" s="301"/>
      <c r="C2" s="301"/>
      <c r="D2" s="301"/>
      <c r="E2" s="302"/>
      <c r="F2" s="302"/>
      <c r="G2" s="301"/>
      <c r="H2" s="302"/>
      <c r="I2" s="301"/>
      <c r="J2" s="301"/>
    </row>
    <row r="4" spans="1:10" ht="45">
      <c r="A4" s="12" t="s">
        <v>228</v>
      </c>
      <c r="B4" s="240" t="s">
        <v>1</v>
      </c>
      <c r="C4" s="241" t="s">
        <v>2</v>
      </c>
      <c r="D4" s="241" t="s">
        <v>3</v>
      </c>
      <c r="E4" s="242" t="s">
        <v>157</v>
      </c>
      <c r="F4" s="242" t="s">
        <v>5</v>
      </c>
      <c r="G4" s="243" t="s">
        <v>6</v>
      </c>
      <c r="H4" s="242" t="s">
        <v>7</v>
      </c>
      <c r="I4" s="244" t="s">
        <v>8</v>
      </c>
      <c r="J4" s="82" t="s">
        <v>195</v>
      </c>
    </row>
    <row r="5" spans="1:10" ht="30">
      <c r="A5" s="262">
        <v>1</v>
      </c>
      <c r="B5" s="259" t="s">
        <v>188</v>
      </c>
      <c r="C5" s="249">
        <v>250</v>
      </c>
      <c r="D5" s="253" t="s">
        <v>10</v>
      </c>
      <c r="E5" s="250"/>
      <c r="F5" s="245">
        <f>ROUND(E5*C5,2)</f>
        <v>0</v>
      </c>
      <c r="G5" s="17"/>
      <c r="H5" s="245">
        <f>ROUND(F5+(F5*G5),2)</f>
        <v>0</v>
      </c>
      <c r="I5" s="251"/>
      <c r="J5" s="252"/>
    </row>
    <row r="6" spans="1:10" ht="45">
      <c r="A6" s="8">
        <v>2</v>
      </c>
      <c r="B6" s="260" t="s">
        <v>189</v>
      </c>
      <c r="C6" s="249">
        <v>8</v>
      </c>
      <c r="D6" s="253" t="s">
        <v>27</v>
      </c>
      <c r="E6" s="250"/>
      <c r="F6" s="245">
        <f>ROUND(E6*C6,2)</f>
        <v>0</v>
      </c>
      <c r="G6" s="17"/>
      <c r="H6" s="245">
        <f>ROUND(F6+(F6*G6),2)</f>
        <v>0</v>
      </c>
      <c r="I6" s="251"/>
      <c r="J6" s="252"/>
    </row>
    <row r="7" spans="6:8" ht="15">
      <c r="F7" s="37">
        <f>SUM(F5:F6)</f>
        <v>0</v>
      </c>
      <c r="H7" s="37">
        <f>SUM(H5:H6)</f>
        <v>0</v>
      </c>
    </row>
  </sheetData>
  <sheetProtection/>
  <mergeCells count="1">
    <mergeCell ref="A2:J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J6"/>
  <sheetViews>
    <sheetView zoomScalePageLayoutView="0" workbookViewId="0" topLeftCell="A1">
      <selection activeCell="G5" sqref="G5"/>
    </sheetView>
  </sheetViews>
  <sheetFormatPr defaultColWidth="8.796875" defaultRowHeight="14.25"/>
  <cols>
    <col min="1" max="1" width="8.69921875" style="36" customWidth="1"/>
    <col min="2" max="2" width="36.19921875" style="36" customWidth="1"/>
    <col min="3" max="4" width="8.69921875" style="36" customWidth="1"/>
    <col min="5" max="5" width="12.59765625" style="37" customWidth="1"/>
    <col min="6" max="6" width="10.69921875" style="37" bestFit="1" customWidth="1"/>
    <col min="7" max="7" width="8.69921875" style="36" customWidth="1"/>
    <col min="8" max="8" width="11" style="37" bestFit="1" customWidth="1"/>
    <col min="9" max="9" width="11.3984375" style="36" customWidth="1"/>
    <col min="10" max="10" width="16.09765625" style="36" customWidth="1"/>
    <col min="11" max="16384" width="8.69921875" style="36" customWidth="1"/>
  </cols>
  <sheetData>
    <row r="2" spans="1:10" ht="15">
      <c r="A2" s="301" t="s">
        <v>176</v>
      </c>
      <c r="B2" s="301"/>
      <c r="C2" s="301"/>
      <c r="D2" s="301"/>
      <c r="E2" s="301"/>
      <c r="F2" s="301"/>
      <c r="G2" s="301"/>
      <c r="H2" s="301"/>
      <c r="I2" s="301"/>
      <c r="J2" s="301"/>
    </row>
    <row r="3" ht="15">
      <c r="A3" s="36" t="s">
        <v>197</v>
      </c>
    </row>
    <row r="4" spans="1:10" ht="30">
      <c r="A4" s="12" t="s">
        <v>228</v>
      </c>
      <c r="B4" s="146" t="s">
        <v>1</v>
      </c>
      <c r="C4" s="276" t="s">
        <v>2</v>
      </c>
      <c r="D4" s="241" t="s">
        <v>3</v>
      </c>
      <c r="E4" s="242" t="s">
        <v>157</v>
      </c>
      <c r="F4" s="242" t="s">
        <v>5</v>
      </c>
      <c r="G4" s="243" t="s">
        <v>6</v>
      </c>
      <c r="H4" s="242" t="s">
        <v>7</v>
      </c>
      <c r="I4" s="244" t="s">
        <v>8</v>
      </c>
      <c r="J4" s="82" t="s">
        <v>195</v>
      </c>
    </row>
    <row r="5" spans="1:10" ht="135">
      <c r="A5" s="146">
        <v>1</v>
      </c>
      <c r="B5" s="76" t="s">
        <v>198</v>
      </c>
      <c r="C5" s="277">
        <v>1000</v>
      </c>
      <c r="D5" s="257" t="s">
        <v>10</v>
      </c>
      <c r="E5" s="258"/>
      <c r="F5" s="245">
        <f>ROUND(E5*C5,2)</f>
        <v>0</v>
      </c>
      <c r="G5" s="246"/>
      <c r="H5" s="245"/>
      <c r="I5" s="247"/>
      <c r="J5" s="248"/>
    </row>
    <row r="6" spans="6:8" ht="15">
      <c r="F6" s="37">
        <f>SUM(F5)</f>
        <v>0</v>
      </c>
      <c r="H6" s="37">
        <f>SUM(H5)</f>
        <v>0</v>
      </c>
    </row>
  </sheetData>
  <sheetProtection/>
  <mergeCells count="1">
    <mergeCell ref="A2:J2"/>
  </mergeCells>
  <printOptions/>
  <pageMargins left="0.7" right="0.7" top="0.75" bottom="0.75" header="0.3" footer="0.3"/>
  <pageSetup orientation="portrait" paperSize="9"/>
  <ignoredErrors>
    <ignoredError sqref="H6" evalError="1"/>
  </ignoredErrors>
</worksheet>
</file>

<file path=xl/worksheets/sheet22.xml><?xml version="1.0" encoding="utf-8"?>
<worksheet xmlns="http://schemas.openxmlformats.org/spreadsheetml/2006/main" xmlns:r="http://schemas.openxmlformats.org/officeDocument/2006/relationships">
  <dimension ref="A2:J6"/>
  <sheetViews>
    <sheetView zoomScalePageLayoutView="0" workbookViewId="0" topLeftCell="A1">
      <selection activeCell="G5" sqref="G5"/>
    </sheetView>
  </sheetViews>
  <sheetFormatPr defaultColWidth="8.796875" defaultRowHeight="14.25"/>
  <cols>
    <col min="1" max="1" width="8.69921875" style="36" customWidth="1"/>
    <col min="2" max="2" width="42.8984375" style="36" customWidth="1"/>
    <col min="3" max="4" width="8.69921875" style="36" customWidth="1"/>
    <col min="5" max="5" width="8.69921875" style="37" customWidth="1"/>
    <col min="6" max="6" width="12.8984375" style="37" customWidth="1"/>
    <col min="7" max="7" width="8.69921875" style="36" customWidth="1"/>
    <col min="8" max="8" width="12.09765625" style="37" customWidth="1"/>
    <col min="9" max="9" width="14" style="36" customWidth="1"/>
    <col min="10" max="10" width="15.19921875" style="36" customWidth="1"/>
    <col min="11" max="16384" width="8.69921875" style="36" customWidth="1"/>
  </cols>
  <sheetData>
    <row r="2" spans="1:10" ht="15">
      <c r="A2" s="301" t="s">
        <v>202</v>
      </c>
      <c r="B2" s="301"/>
      <c r="C2" s="301"/>
      <c r="D2" s="301"/>
      <c r="E2" s="301"/>
      <c r="F2" s="301"/>
      <c r="G2" s="301"/>
      <c r="H2" s="301"/>
      <c r="I2" s="301"/>
      <c r="J2" s="301"/>
    </row>
    <row r="3" ht="15">
      <c r="A3" s="36" t="s">
        <v>204</v>
      </c>
    </row>
    <row r="4" spans="1:10" ht="45">
      <c r="A4" s="12" t="s">
        <v>228</v>
      </c>
      <c r="B4" s="146" t="s">
        <v>1</v>
      </c>
      <c r="C4" s="82" t="s">
        <v>2</v>
      </c>
      <c r="D4" s="82" t="s">
        <v>3</v>
      </c>
      <c r="E4" s="278" t="s">
        <v>157</v>
      </c>
      <c r="F4" s="278" t="s">
        <v>5</v>
      </c>
      <c r="G4" s="279" t="s">
        <v>6</v>
      </c>
      <c r="H4" s="278" t="s">
        <v>7</v>
      </c>
      <c r="I4" s="82" t="s">
        <v>8</v>
      </c>
      <c r="J4" s="82" t="s">
        <v>195</v>
      </c>
    </row>
    <row r="5" spans="1:10" ht="15">
      <c r="A5" s="146">
        <v>1</v>
      </c>
      <c r="B5" s="146" t="s">
        <v>187</v>
      </c>
      <c r="C5" s="280">
        <v>350</v>
      </c>
      <c r="D5" s="280" t="s">
        <v>10</v>
      </c>
      <c r="E5" s="281"/>
      <c r="F5" s="273">
        <f>ROUND(E5*C5,2)</f>
        <v>0</v>
      </c>
      <c r="G5" s="255"/>
      <c r="H5" s="273">
        <f>ROUND(F5+(F5*G5),2)</f>
        <v>0</v>
      </c>
      <c r="I5" s="248"/>
      <c r="J5" s="248"/>
    </row>
    <row r="6" spans="6:8" ht="15">
      <c r="F6" s="37">
        <f>SUM(F5)</f>
        <v>0</v>
      </c>
      <c r="H6" s="37">
        <f>SUM(H5)</f>
        <v>0</v>
      </c>
    </row>
  </sheetData>
  <sheetProtection/>
  <mergeCells count="1">
    <mergeCell ref="A2:J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AF207"/>
  <sheetViews>
    <sheetView tabSelected="1" zoomScalePageLayoutView="0" workbookViewId="0" topLeftCell="A7">
      <selection activeCell="G5" sqref="G5"/>
    </sheetView>
  </sheetViews>
  <sheetFormatPr defaultColWidth="8.796875" defaultRowHeight="14.25"/>
  <cols>
    <col min="1" max="1" width="8.69921875" style="54" customWidth="1"/>
    <col min="2" max="2" width="36.19921875" style="54" customWidth="1"/>
    <col min="3" max="4" width="8.69921875" style="54" customWidth="1"/>
    <col min="5" max="5" width="12.59765625" style="116" customWidth="1"/>
    <col min="6" max="6" width="11.69921875" style="116" bestFit="1" customWidth="1"/>
    <col min="7" max="7" width="8.69921875" style="54" customWidth="1"/>
    <col min="8" max="8" width="11.69921875" style="116" bestFit="1" customWidth="1"/>
    <col min="9" max="9" width="10.69921875" style="54" customWidth="1"/>
    <col min="10" max="10" width="16.3984375" style="54" customWidth="1"/>
    <col min="11" max="30" width="9" style="0" customWidth="1"/>
    <col min="31" max="16384" width="8.69921875" style="54" customWidth="1"/>
  </cols>
  <sheetData>
    <row r="2" spans="1:10" ht="15">
      <c r="A2" s="298" t="s">
        <v>206</v>
      </c>
      <c r="B2" s="298"/>
      <c r="C2" s="298"/>
      <c r="D2" s="298"/>
      <c r="E2" s="298"/>
      <c r="F2" s="298"/>
      <c r="G2" s="298"/>
      <c r="H2" s="298"/>
      <c r="I2" s="298"/>
      <c r="J2" s="298"/>
    </row>
    <row r="3" ht="15">
      <c r="A3" s="54" t="s">
        <v>229</v>
      </c>
    </row>
    <row r="4" spans="1:10" ht="30">
      <c r="A4" s="12" t="s">
        <v>228</v>
      </c>
      <c r="B4" s="282" t="s">
        <v>1</v>
      </c>
      <c r="C4" s="283" t="s">
        <v>2</v>
      </c>
      <c r="D4" s="283" t="s">
        <v>3</v>
      </c>
      <c r="E4" s="284" t="s">
        <v>157</v>
      </c>
      <c r="F4" s="284" t="s">
        <v>5</v>
      </c>
      <c r="G4" s="285" t="s">
        <v>6</v>
      </c>
      <c r="H4" s="284" t="s">
        <v>7</v>
      </c>
      <c r="I4" s="286" t="s">
        <v>8</v>
      </c>
      <c r="J4" s="68" t="s">
        <v>194</v>
      </c>
    </row>
    <row r="5" spans="1:10" ht="75">
      <c r="A5" s="64">
        <v>1</v>
      </c>
      <c r="B5" s="287" t="s">
        <v>218</v>
      </c>
      <c r="C5" s="283">
        <v>14</v>
      </c>
      <c r="D5" s="283" t="s">
        <v>58</v>
      </c>
      <c r="E5" s="284"/>
      <c r="F5" s="284">
        <f>ROUND(C5*E5,2)</f>
        <v>0</v>
      </c>
      <c r="G5" s="285"/>
      <c r="H5" s="284">
        <f>ROUND(F5+(F5*G5),2)</f>
        <v>0</v>
      </c>
      <c r="I5" s="286"/>
      <c r="J5" s="68"/>
    </row>
    <row r="6" spans="1:10" ht="105">
      <c r="A6" s="64">
        <v>2</v>
      </c>
      <c r="B6" s="287" t="s">
        <v>219</v>
      </c>
      <c r="C6" s="283">
        <v>20</v>
      </c>
      <c r="D6" s="283" t="s">
        <v>58</v>
      </c>
      <c r="E6" s="284"/>
      <c r="F6" s="284">
        <f aca="true" t="shared" si="0" ref="F6:F13">ROUND(C6*E6,2)</f>
        <v>0</v>
      </c>
      <c r="G6" s="285"/>
      <c r="H6" s="284">
        <f aca="true" t="shared" si="1" ref="H6:H13">ROUND(F6+(F6*G6),2)</f>
        <v>0</v>
      </c>
      <c r="I6" s="286"/>
      <c r="J6" s="68"/>
    </row>
    <row r="7" spans="1:10" ht="60">
      <c r="A7" s="64">
        <v>3</v>
      </c>
      <c r="B7" s="287" t="s">
        <v>220</v>
      </c>
      <c r="C7" s="283">
        <v>30</v>
      </c>
      <c r="D7" s="283" t="s">
        <v>58</v>
      </c>
      <c r="E7" s="284"/>
      <c r="F7" s="284">
        <f t="shared" si="0"/>
        <v>0</v>
      </c>
      <c r="G7" s="285"/>
      <c r="H7" s="284">
        <f t="shared" si="1"/>
        <v>0</v>
      </c>
      <c r="I7" s="286"/>
      <c r="J7" s="68"/>
    </row>
    <row r="8" spans="1:10" ht="45">
      <c r="A8" s="64">
        <v>4</v>
      </c>
      <c r="B8" s="287" t="s">
        <v>221</v>
      </c>
      <c r="C8" s="283">
        <v>300</v>
      </c>
      <c r="D8" s="283" t="s">
        <v>58</v>
      </c>
      <c r="E8" s="284"/>
      <c r="F8" s="284">
        <f t="shared" si="0"/>
        <v>0</v>
      </c>
      <c r="G8" s="285"/>
      <c r="H8" s="284">
        <f t="shared" si="1"/>
        <v>0</v>
      </c>
      <c r="I8" s="286"/>
      <c r="J8" s="68"/>
    </row>
    <row r="9" spans="1:10" ht="45">
      <c r="A9" s="64">
        <v>5</v>
      </c>
      <c r="B9" s="287" t="s">
        <v>222</v>
      </c>
      <c r="C9" s="283">
        <v>50</v>
      </c>
      <c r="D9" s="283" t="s">
        <v>58</v>
      </c>
      <c r="E9" s="284"/>
      <c r="F9" s="284">
        <f t="shared" si="0"/>
        <v>0</v>
      </c>
      <c r="G9" s="285"/>
      <c r="H9" s="284">
        <f t="shared" si="1"/>
        <v>0</v>
      </c>
      <c r="I9" s="286"/>
      <c r="J9" s="68"/>
    </row>
    <row r="10" spans="1:10" ht="45">
      <c r="A10" s="64">
        <v>6</v>
      </c>
      <c r="B10" s="287" t="s">
        <v>223</v>
      </c>
      <c r="C10" s="283">
        <v>30</v>
      </c>
      <c r="D10" s="283" t="s">
        <v>58</v>
      </c>
      <c r="E10" s="284"/>
      <c r="F10" s="284">
        <f t="shared" si="0"/>
        <v>0</v>
      </c>
      <c r="G10" s="285"/>
      <c r="H10" s="284">
        <f t="shared" si="1"/>
        <v>0</v>
      </c>
      <c r="I10" s="286"/>
      <c r="J10" s="68"/>
    </row>
    <row r="11" spans="1:10" ht="60">
      <c r="A11" s="64">
        <v>7</v>
      </c>
      <c r="B11" s="287" t="s">
        <v>224</v>
      </c>
      <c r="C11" s="283">
        <v>20</v>
      </c>
      <c r="D11" s="283" t="s">
        <v>58</v>
      </c>
      <c r="E11" s="284"/>
      <c r="F11" s="284">
        <f t="shared" si="0"/>
        <v>0</v>
      </c>
      <c r="G11" s="285"/>
      <c r="H11" s="284">
        <f t="shared" si="1"/>
        <v>0</v>
      </c>
      <c r="I11" s="286"/>
      <c r="J11" s="68"/>
    </row>
    <row r="12" spans="1:10" ht="45">
      <c r="A12" s="64">
        <v>8</v>
      </c>
      <c r="B12" s="287" t="s">
        <v>225</v>
      </c>
      <c r="C12" s="283">
        <v>300</v>
      </c>
      <c r="D12" s="283" t="s">
        <v>58</v>
      </c>
      <c r="E12" s="284"/>
      <c r="F12" s="284">
        <f t="shared" si="0"/>
        <v>0</v>
      </c>
      <c r="G12" s="285"/>
      <c r="H12" s="284">
        <f t="shared" si="1"/>
        <v>0</v>
      </c>
      <c r="I12" s="286"/>
      <c r="J12" s="68"/>
    </row>
    <row r="13" spans="1:10" ht="30">
      <c r="A13" s="64">
        <v>9</v>
      </c>
      <c r="B13" s="287" t="s">
        <v>226</v>
      </c>
      <c r="C13" s="283">
        <v>400</v>
      </c>
      <c r="D13" s="283" t="s">
        <v>58</v>
      </c>
      <c r="E13" s="284"/>
      <c r="F13" s="284">
        <f t="shared" si="0"/>
        <v>0</v>
      </c>
      <c r="G13" s="285"/>
      <c r="H13" s="284">
        <f t="shared" si="1"/>
        <v>0</v>
      </c>
      <c r="I13" s="286"/>
      <c r="J13" s="68"/>
    </row>
    <row r="14" spans="1:10" ht="120">
      <c r="A14" s="288">
        <v>10</v>
      </c>
      <c r="B14" s="292" t="s">
        <v>217</v>
      </c>
      <c r="C14" s="293">
        <v>7</v>
      </c>
      <c r="D14" s="294" t="s">
        <v>10</v>
      </c>
      <c r="E14" s="295"/>
      <c r="F14" s="289">
        <f>ROUND(C14*E14,2)</f>
        <v>0</v>
      </c>
      <c r="G14" s="290"/>
      <c r="H14" s="289">
        <f>ROUND(F14+(F14*G14),2)</f>
        <v>0</v>
      </c>
      <c r="I14" s="291"/>
      <c r="J14" s="291"/>
    </row>
    <row r="15" spans="1:32" ht="15">
      <c r="A15"/>
      <c r="B15"/>
      <c r="C15"/>
      <c r="D15"/>
      <c r="E15"/>
      <c r="F15">
        <f>SUM(F5:F14)</f>
        <v>0</v>
      </c>
      <c r="G15"/>
      <c r="H15">
        <f>SUM(H5:H14)</f>
        <v>0</v>
      </c>
      <c r="I15"/>
      <c r="J15"/>
      <c r="AE15"/>
      <c r="AF15"/>
    </row>
    <row r="16" spans="1:32" ht="15">
      <c r="A16"/>
      <c r="B16"/>
      <c r="C16"/>
      <c r="D16"/>
      <c r="E16"/>
      <c r="F16"/>
      <c r="G16"/>
      <c r="H16"/>
      <c r="I16"/>
      <c r="J16"/>
      <c r="AE16"/>
      <c r="AF16"/>
    </row>
    <row r="17" spans="1:32" ht="15">
      <c r="A17"/>
      <c r="B17"/>
      <c r="C17"/>
      <c r="D17"/>
      <c r="E17"/>
      <c r="F17"/>
      <c r="G17"/>
      <c r="H17"/>
      <c r="I17"/>
      <c r="J17"/>
      <c r="AE17"/>
      <c r="AF17"/>
    </row>
    <row r="18" spans="1:32" ht="15">
      <c r="A18"/>
      <c r="B18"/>
      <c r="C18"/>
      <c r="D18"/>
      <c r="E18"/>
      <c r="F18"/>
      <c r="G18"/>
      <c r="H18"/>
      <c r="I18"/>
      <c r="J18"/>
      <c r="AE18"/>
      <c r="AF18"/>
    </row>
    <row r="19" spans="1:32" ht="15">
      <c r="A19"/>
      <c r="B19"/>
      <c r="C19"/>
      <c r="D19"/>
      <c r="E19"/>
      <c r="F19"/>
      <c r="G19"/>
      <c r="H19"/>
      <c r="I19"/>
      <c r="J19"/>
      <c r="AE19"/>
      <c r="AF19"/>
    </row>
    <row r="20" spans="1:32" ht="15">
      <c r="A20"/>
      <c r="B20"/>
      <c r="C20"/>
      <c r="D20"/>
      <c r="E20"/>
      <c r="F20"/>
      <c r="G20"/>
      <c r="H20"/>
      <c r="I20"/>
      <c r="J20"/>
      <c r="AE20"/>
      <c r="AF20"/>
    </row>
    <row r="21" spans="1:32" ht="15">
      <c r="A21"/>
      <c r="B21"/>
      <c r="C21"/>
      <c r="D21"/>
      <c r="E21"/>
      <c r="F21"/>
      <c r="G21"/>
      <c r="H21"/>
      <c r="I21"/>
      <c r="J21"/>
      <c r="AE21"/>
      <c r="AF21"/>
    </row>
    <row r="22" spans="1:32" ht="15">
      <c r="A22"/>
      <c r="B22"/>
      <c r="C22"/>
      <c r="D22"/>
      <c r="E22"/>
      <c r="F22"/>
      <c r="G22"/>
      <c r="H22"/>
      <c r="I22"/>
      <c r="J22"/>
      <c r="AE22"/>
      <c r="AF22"/>
    </row>
    <row r="23" spans="1:32" ht="15">
      <c r="A23"/>
      <c r="B23"/>
      <c r="C23"/>
      <c r="D23"/>
      <c r="E23"/>
      <c r="F23"/>
      <c r="G23"/>
      <c r="H23"/>
      <c r="I23"/>
      <c r="J23"/>
      <c r="AE23"/>
      <c r="AF23"/>
    </row>
    <row r="24" spans="1:32" ht="15">
      <c r="A24"/>
      <c r="B24"/>
      <c r="C24"/>
      <c r="D24"/>
      <c r="E24"/>
      <c r="F24"/>
      <c r="G24"/>
      <c r="H24"/>
      <c r="I24"/>
      <c r="J24"/>
      <c r="AE24"/>
      <c r="AF24"/>
    </row>
    <row r="25" spans="1:32" ht="15">
      <c r="A25"/>
      <c r="B25"/>
      <c r="C25"/>
      <c r="D25"/>
      <c r="E25"/>
      <c r="F25"/>
      <c r="G25"/>
      <c r="H25"/>
      <c r="I25"/>
      <c r="J25"/>
      <c r="AE25"/>
      <c r="AF25"/>
    </row>
    <row r="26" spans="1:32" ht="15">
      <c r="A26"/>
      <c r="B26"/>
      <c r="C26"/>
      <c r="D26"/>
      <c r="E26"/>
      <c r="F26"/>
      <c r="G26"/>
      <c r="H26"/>
      <c r="I26"/>
      <c r="J26"/>
      <c r="AE26"/>
      <c r="AF26"/>
    </row>
    <row r="27" spans="1:32" ht="15">
      <c r="A27"/>
      <c r="B27"/>
      <c r="C27"/>
      <c r="D27"/>
      <c r="E27"/>
      <c r="F27"/>
      <c r="G27"/>
      <c r="H27"/>
      <c r="I27"/>
      <c r="J27"/>
      <c r="AE27"/>
      <c r="AF27"/>
    </row>
    <row r="28" spans="1:32" ht="15">
      <c r="A28"/>
      <c r="B28"/>
      <c r="C28"/>
      <c r="D28"/>
      <c r="E28"/>
      <c r="F28"/>
      <c r="G28"/>
      <c r="H28"/>
      <c r="I28"/>
      <c r="J28"/>
      <c r="AE28"/>
      <c r="AF28"/>
    </row>
    <row r="29" spans="1:32" ht="15">
      <c r="A29"/>
      <c r="B29"/>
      <c r="C29"/>
      <c r="D29"/>
      <c r="E29"/>
      <c r="F29"/>
      <c r="G29"/>
      <c r="H29"/>
      <c r="I29"/>
      <c r="J29"/>
      <c r="AE29"/>
      <c r="AF29"/>
    </row>
    <row r="30" spans="1:32" ht="15">
      <c r="A30"/>
      <c r="B30"/>
      <c r="C30"/>
      <c r="D30"/>
      <c r="E30"/>
      <c r="F30"/>
      <c r="G30"/>
      <c r="H30"/>
      <c r="I30"/>
      <c r="J30"/>
      <c r="AE30"/>
      <c r="AF30"/>
    </row>
    <row r="31" spans="1:32" ht="15">
      <c r="A31"/>
      <c r="B31"/>
      <c r="C31"/>
      <c r="D31"/>
      <c r="E31"/>
      <c r="F31"/>
      <c r="G31"/>
      <c r="H31"/>
      <c r="I31"/>
      <c r="J31"/>
      <c r="AE31"/>
      <c r="AF31"/>
    </row>
    <row r="32" spans="1:32" ht="15">
      <c r="A32"/>
      <c r="B32"/>
      <c r="C32"/>
      <c r="D32"/>
      <c r="E32"/>
      <c r="F32"/>
      <c r="G32"/>
      <c r="H32"/>
      <c r="I32"/>
      <c r="J32"/>
      <c r="AE32"/>
      <c r="AF32"/>
    </row>
    <row r="33" spans="1:32" ht="15">
      <c r="A33"/>
      <c r="B33"/>
      <c r="C33"/>
      <c r="D33"/>
      <c r="E33"/>
      <c r="F33"/>
      <c r="G33"/>
      <c r="H33"/>
      <c r="I33"/>
      <c r="J33"/>
      <c r="AE33"/>
      <c r="AF33"/>
    </row>
    <row r="34" spans="1:32" ht="15">
      <c r="A34"/>
      <c r="B34"/>
      <c r="C34"/>
      <c r="D34"/>
      <c r="E34"/>
      <c r="F34"/>
      <c r="G34"/>
      <c r="H34"/>
      <c r="I34"/>
      <c r="J34"/>
      <c r="AE34"/>
      <c r="AF34"/>
    </row>
    <row r="35" spans="1:32" ht="15">
      <c r="A35"/>
      <c r="B35"/>
      <c r="C35"/>
      <c r="D35"/>
      <c r="E35"/>
      <c r="F35"/>
      <c r="G35"/>
      <c r="H35"/>
      <c r="I35"/>
      <c r="J35"/>
      <c r="AE35"/>
      <c r="AF35"/>
    </row>
    <row r="36" spans="1:32" ht="15">
      <c r="A36"/>
      <c r="B36"/>
      <c r="C36"/>
      <c r="D36"/>
      <c r="E36"/>
      <c r="F36"/>
      <c r="G36"/>
      <c r="H36"/>
      <c r="I36"/>
      <c r="J36"/>
      <c r="AE36"/>
      <c r="AF36"/>
    </row>
    <row r="37" spans="1:32" ht="15">
      <c r="A37"/>
      <c r="B37"/>
      <c r="C37"/>
      <c r="D37"/>
      <c r="E37"/>
      <c r="F37"/>
      <c r="G37"/>
      <c r="H37"/>
      <c r="I37"/>
      <c r="J37"/>
      <c r="AE37"/>
      <c r="AF37"/>
    </row>
    <row r="38" spans="1:32" ht="15">
      <c r="A38"/>
      <c r="B38"/>
      <c r="C38"/>
      <c r="D38"/>
      <c r="E38"/>
      <c r="F38"/>
      <c r="G38"/>
      <c r="H38"/>
      <c r="I38"/>
      <c r="J38"/>
      <c r="AE38"/>
      <c r="AF38"/>
    </row>
    <row r="39" spans="1:32" ht="15">
      <c r="A39"/>
      <c r="B39"/>
      <c r="C39"/>
      <c r="D39"/>
      <c r="E39"/>
      <c r="F39"/>
      <c r="G39"/>
      <c r="H39"/>
      <c r="I39"/>
      <c r="J39"/>
      <c r="AE39"/>
      <c r="AF39"/>
    </row>
    <row r="40" spans="1:32" ht="15">
      <c r="A40"/>
      <c r="B40"/>
      <c r="C40"/>
      <c r="D40"/>
      <c r="E40"/>
      <c r="F40"/>
      <c r="G40"/>
      <c r="H40"/>
      <c r="I40"/>
      <c r="J40"/>
      <c r="AE40"/>
      <c r="AF40"/>
    </row>
    <row r="41" spans="1:32" ht="15">
      <c r="A41"/>
      <c r="B41"/>
      <c r="C41"/>
      <c r="D41"/>
      <c r="E41"/>
      <c r="F41"/>
      <c r="G41"/>
      <c r="H41"/>
      <c r="I41"/>
      <c r="J41"/>
      <c r="AE41"/>
      <c r="AF41"/>
    </row>
    <row r="42" spans="1:32" ht="15">
      <c r="A42"/>
      <c r="B42"/>
      <c r="C42"/>
      <c r="D42"/>
      <c r="E42"/>
      <c r="F42"/>
      <c r="G42"/>
      <c r="H42"/>
      <c r="I42"/>
      <c r="J42"/>
      <c r="AE42"/>
      <c r="AF42"/>
    </row>
    <row r="43" spans="1:32" ht="15">
      <c r="A43"/>
      <c r="B43"/>
      <c r="C43"/>
      <c r="D43"/>
      <c r="E43"/>
      <c r="F43"/>
      <c r="G43"/>
      <c r="H43"/>
      <c r="I43"/>
      <c r="J43"/>
      <c r="AE43"/>
      <c r="AF43"/>
    </row>
    <row r="44" spans="1:32" ht="15">
      <c r="A44"/>
      <c r="B44"/>
      <c r="C44"/>
      <c r="D44"/>
      <c r="E44"/>
      <c r="F44"/>
      <c r="G44"/>
      <c r="H44"/>
      <c r="I44"/>
      <c r="J44"/>
      <c r="AE44"/>
      <c r="AF44"/>
    </row>
    <row r="45" spans="1:32" ht="15">
      <c r="A45"/>
      <c r="B45"/>
      <c r="C45"/>
      <c r="D45"/>
      <c r="E45"/>
      <c r="F45"/>
      <c r="G45"/>
      <c r="H45"/>
      <c r="I45"/>
      <c r="J45"/>
      <c r="AE45"/>
      <c r="AF45"/>
    </row>
    <row r="46" spans="1:32" ht="15">
      <c r="A46"/>
      <c r="B46"/>
      <c r="C46"/>
      <c r="D46"/>
      <c r="E46"/>
      <c r="F46"/>
      <c r="G46"/>
      <c r="H46"/>
      <c r="I46"/>
      <c r="J46"/>
      <c r="AE46"/>
      <c r="AF46"/>
    </row>
    <row r="47" spans="1:32" ht="15">
      <c r="A47"/>
      <c r="B47"/>
      <c r="C47"/>
      <c r="D47"/>
      <c r="E47"/>
      <c r="F47"/>
      <c r="G47"/>
      <c r="H47"/>
      <c r="I47"/>
      <c r="J47"/>
      <c r="AE47"/>
      <c r="AF47"/>
    </row>
    <row r="48" spans="1:32" ht="15">
      <c r="A48"/>
      <c r="B48"/>
      <c r="C48"/>
      <c r="D48"/>
      <c r="E48"/>
      <c r="F48"/>
      <c r="G48"/>
      <c r="H48"/>
      <c r="I48"/>
      <c r="J48"/>
      <c r="AE48"/>
      <c r="AF48"/>
    </row>
    <row r="49" spans="1:32" ht="15">
      <c r="A49"/>
      <c r="B49"/>
      <c r="C49"/>
      <c r="D49"/>
      <c r="E49"/>
      <c r="F49"/>
      <c r="G49"/>
      <c r="H49"/>
      <c r="I49"/>
      <c r="J49"/>
      <c r="AE49"/>
      <c r="AF49"/>
    </row>
    <row r="50" spans="1:32" ht="15">
      <c r="A50"/>
      <c r="B50"/>
      <c r="C50"/>
      <c r="D50"/>
      <c r="E50"/>
      <c r="F50"/>
      <c r="G50"/>
      <c r="H50"/>
      <c r="I50"/>
      <c r="J50"/>
      <c r="AE50"/>
      <c r="AF50"/>
    </row>
    <row r="51" spans="1:32" ht="15">
      <c r="A51"/>
      <c r="B51"/>
      <c r="C51"/>
      <c r="D51"/>
      <c r="E51"/>
      <c r="F51"/>
      <c r="G51"/>
      <c r="H51"/>
      <c r="I51"/>
      <c r="J51"/>
      <c r="AE51"/>
      <c r="AF51"/>
    </row>
    <row r="52" spans="1:32" ht="15">
      <c r="A52"/>
      <c r="B52"/>
      <c r="C52"/>
      <c r="D52"/>
      <c r="E52"/>
      <c r="F52"/>
      <c r="G52"/>
      <c r="H52"/>
      <c r="I52"/>
      <c r="J52"/>
      <c r="AE52"/>
      <c r="AF52"/>
    </row>
    <row r="53" spans="1:32" ht="15">
      <c r="A53"/>
      <c r="B53"/>
      <c r="C53"/>
      <c r="D53"/>
      <c r="E53"/>
      <c r="F53"/>
      <c r="G53"/>
      <c r="H53"/>
      <c r="I53"/>
      <c r="J53"/>
      <c r="AE53"/>
      <c r="AF53"/>
    </row>
    <row r="54" spans="1:32" ht="15">
      <c r="A54"/>
      <c r="B54"/>
      <c r="C54"/>
      <c r="D54"/>
      <c r="E54"/>
      <c r="F54"/>
      <c r="G54"/>
      <c r="H54"/>
      <c r="I54"/>
      <c r="J54"/>
      <c r="AE54"/>
      <c r="AF54"/>
    </row>
    <row r="55" spans="1:32" ht="15">
      <c r="A55"/>
      <c r="B55"/>
      <c r="C55"/>
      <c r="D55"/>
      <c r="E55"/>
      <c r="F55"/>
      <c r="G55"/>
      <c r="H55"/>
      <c r="I55"/>
      <c r="J55"/>
      <c r="AE55"/>
      <c r="AF55"/>
    </row>
    <row r="56" spans="1:32" ht="15">
      <c r="A56"/>
      <c r="B56"/>
      <c r="C56"/>
      <c r="D56"/>
      <c r="E56"/>
      <c r="F56"/>
      <c r="G56"/>
      <c r="H56"/>
      <c r="I56"/>
      <c r="J56"/>
      <c r="AE56"/>
      <c r="AF56"/>
    </row>
    <row r="57" spans="1:32" ht="15">
      <c r="A57"/>
      <c r="B57"/>
      <c r="C57"/>
      <c r="D57"/>
      <c r="E57"/>
      <c r="F57"/>
      <c r="G57"/>
      <c r="H57"/>
      <c r="I57"/>
      <c r="J57"/>
      <c r="AE57"/>
      <c r="AF57"/>
    </row>
    <row r="58" spans="1:32" ht="15">
      <c r="A58"/>
      <c r="B58"/>
      <c r="C58"/>
      <c r="D58"/>
      <c r="E58"/>
      <c r="F58"/>
      <c r="G58"/>
      <c r="H58"/>
      <c r="I58"/>
      <c r="J58"/>
      <c r="AE58"/>
      <c r="AF58"/>
    </row>
    <row r="59" spans="1:32" ht="15">
      <c r="A59"/>
      <c r="B59"/>
      <c r="C59"/>
      <c r="D59"/>
      <c r="E59"/>
      <c r="F59"/>
      <c r="G59"/>
      <c r="H59"/>
      <c r="I59"/>
      <c r="J59"/>
      <c r="AE59"/>
      <c r="AF59"/>
    </row>
    <row r="60" spans="1:32" ht="15">
      <c r="A60"/>
      <c r="B60"/>
      <c r="C60"/>
      <c r="D60"/>
      <c r="E60"/>
      <c r="F60"/>
      <c r="G60"/>
      <c r="H60"/>
      <c r="I60"/>
      <c r="J60"/>
      <c r="AE60"/>
      <c r="AF60"/>
    </row>
    <row r="61" spans="1:32" ht="15">
      <c r="A61"/>
      <c r="B61"/>
      <c r="C61"/>
      <c r="D61"/>
      <c r="E61"/>
      <c r="F61"/>
      <c r="G61"/>
      <c r="H61"/>
      <c r="I61"/>
      <c r="J61"/>
      <c r="AE61"/>
      <c r="AF61"/>
    </row>
    <row r="62" spans="1:32" ht="15">
      <c r="A62"/>
      <c r="B62"/>
      <c r="C62"/>
      <c r="D62"/>
      <c r="E62"/>
      <c r="F62"/>
      <c r="G62"/>
      <c r="H62"/>
      <c r="I62"/>
      <c r="J62"/>
      <c r="AE62"/>
      <c r="AF62"/>
    </row>
    <row r="63" spans="1:32" ht="15">
      <c r="A63"/>
      <c r="B63"/>
      <c r="C63"/>
      <c r="D63"/>
      <c r="E63"/>
      <c r="F63"/>
      <c r="G63"/>
      <c r="H63"/>
      <c r="I63"/>
      <c r="J63"/>
      <c r="AE63"/>
      <c r="AF63"/>
    </row>
    <row r="64" spans="1:32" ht="15">
      <c r="A64"/>
      <c r="B64"/>
      <c r="C64"/>
      <c r="D64"/>
      <c r="E64"/>
      <c r="F64"/>
      <c r="G64"/>
      <c r="H64"/>
      <c r="I64"/>
      <c r="J64"/>
      <c r="AE64"/>
      <c r="AF64"/>
    </row>
    <row r="65" spans="1:32" ht="15">
      <c r="A65"/>
      <c r="B65"/>
      <c r="C65"/>
      <c r="D65"/>
      <c r="E65"/>
      <c r="F65"/>
      <c r="G65"/>
      <c r="H65"/>
      <c r="I65"/>
      <c r="J65"/>
      <c r="AE65"/>
      <c r="AF65"/>
    </row>
    <row r="66" spans="1:32" ht="15">
      <c r="A66"/>
      <c r="B66"/>
      <c r="C66"/>
      <c r="D66"/>
      <c r="E66"/>
      <c r="F66"/>
      <c r="G66"/>
      <c r="H66"/>
      <c r="I66"/>
      <c r="J66"/>
      <c r="AE66"/>
      <c r="AF66"/>
    </row>
    <row r="67" spans="1:32" ht="15">
      <c r="A67"/>
      <c r="B67"/>
      <c r="C67"/>
      <c r="D67"/>
      <c r="E67"/>
      <c r="F67"/>
      <c r="G67"/>
      <c r="H67"/>
      <c r="I67"/>
      <c r="J67"/>
      <c r="AE67"/>
      <c r="AF67"/>
    </row>
    <row r="68" spans="1:32" ht="15">
      <c r="A68"/>
      <c r="B68"/>
      <c r="C68"/>
      <c r="D68"/>
      <c r="E68"/>
      <c r="F68"/>
      <c r="G68"/>
      <c r="H68"/>
      <c r="I68"/>
      <c r="J68"/>
      <c r="AE68"/>
      <c r="AF68"/>
    </row>
    <row r="69" spans="1:32" ht="15">
      <c r="A69"/>
      <c r="B69"/>
      <c r="C69"/>
      <c r="D69"/>
      <c r="E69"/>
      <c r="F69"/>
      <c r="G69"/>
      <c r="H69"/>
      <c r="I69"/>
      <c r="J69"/>
      <c r="AE69"/>
      <c r="AF69"/>
    </row>
    <row r="70" spans="1:32" ht="15">
      <c r="A70"/>
      <c r="B70"/>
      <c r="C70"/>
      <c r="D70"/>
      <c r="E70"/>
      <c r="F70"/>
      <c r="G70"/>
      <c r="H70"/>
      <c r="I70"/>
      <c r="J70"/>
      <c r="AE70"/>
      <c r="AF70"/>
    </row>
    <row r="71" spans="1:32" ht="15">
      <c r="A71"/>
      <c r="B71"/>
      <c r="C71"/>
      <c r="D71"/>
      <c r="E71"/>
      <c r="F71"/>
      <c r="G71"/>
      <c r="H71"/>
      <c r="I71"/>
      <c r="J71"/>
      <c r="AE71"/>
      <c r="AF71"/>
    </row>
    <row r="72" spans="1:32" ht="15">
      <c r="A72"/>
      <c r="B72"/>
      <c r="C72"/>
      <c r="D72"/>
      <c r="E72"/>
      <c r="F72"/>
      <c r="G72"/>
      <c r="H72"/>
      <c r="I72"/>
      <c r="J72"/>
      <c r="AE72"/>
      <c r="AF72"/>
    </row>
    <row r="73" spans="1:32" ht="15">
      <c r="A73"/>
      <c r="B73"/>
      <c r="C73"/>
      <c r="D73"/>
      <c r="E73"/>
      <c r="F73"/>
      <c r="G73"/>
      <c r="H73"/>
      <c r="I73"/>
      <c r="J73"/>
      <c r="AE73"/>
      <c r="AF73"/>
    </row>
    <row r="74" spans="1:32" ht="15">
      <c r="A74"/>
      <c r="B74"/>
      <c r="C74"/>
      <c r="D74"/>
      <c r="E74"/>
      <c r="F74"/>
      <c r="G74"/>
      <c r="H74"/>
      <c r="I74"/>
      <c r="J74"/>
      <c r="AE74"/>
      <c r="AF74"/>
    </row>
    <row r="75" spans="1:32" ht="15">
      <c r="A75"/>
      <c r="B75"/>
      <c r="C75"/>
      <c r="D75"/>
      <c r="E75"/>
      <c r="F75"/>
      <c r="G75"/>
      <c r="H75"/>
      <c r="I75"/>
      <c r="J75"/>
      <c r="AE75"/>
      <c r="AF75"/>
    </row>
    <row r="76" spans="1:32" ht="15">
      <c r="A76"/>
      <c r="B76"/>
      <c r="C76"/>
      <c r="D76"/>
      <c r="E76"/>
      <c r="F76"/>
      <c r="G76"/>
      <c r="H76"/>
      <c r="I76"/>
      <c r="J76"/>
      <c r="AE76"/>
      <c r="AF76"/>
    </row>
    <row r="77" spans="1:32" ht="15">
      <c r="A77"/>
      <c r="B77"/>
      <c r="C77"/>
      <c r="D77"/>
      <c r="E77"/>
      <c r="F77"/>
      <c r="G77"/>
      <c r="H77"/>
      <c r="I77"/>
      <c r="J77"/>
      <c r="AE77"/>
      <c r="AF77"/>
    </row>
    <row r="78" spans="1:32" ht="15">
      <c r="A78"/>
      <c r="B78"/>
      <c r="C78"/>
      <c r="D78"/>
      <c r="E78"/>
      <c r="F78"/>
      <c r="G78"/>
      <c r="H78"/>
      <c r="I78"/>
      <c r="J78"/>
      <c r="AE78"/>
      <c r="AF78"/>
    </row>
    <row r="79" spans="1:32" ht="15">
      <c r="A79"/>
      <c r="B79"/>
      <c r="C79"/>
      <c r="D79"/>
      <c r="E79"/>
      <c r="F79"/>
      <c r="G79"/>
      <c r="H79"/>
      <c r="I79"/>
      <c r="J79"/>
      <c r="AE79"/>
      <c r="AF79"/>
    </row>
    <row r="80" spans="1:32" ht="15">
      <c r="A80"/>
      <c r="B80"/>
      <c r="C80"/>
      <c r="D80"/>
      <c r="E80"/>
      <c r="F80"/>
      <c r="G80"/>
      <c r="H80"/>
      <c r="I80"/>
      <c r="J80"/>
      <c r="AE80"/>
      <c r="AF80"/>
    </row>
    <row r="81" spans="1:32" ht="15">
      <c r="A81"/>
      <c r="B81"/>
      <c r="C81"/>
      <c r="D81"/>
      <c r="E81"/>
      <c r="F81"/>
      <c r="G81"/>
      <c r="H81"/>
      <c r="I81"/>
      <c r="J81"/>
      <c r="AE81"/>
      <c r="AF81"/>
    </row>
    <row r="82" spans="1:32" ht="15">
      <c r="A82"/>
      <c r="B82"/>
      <c r="C82"/>
      <c r="D82"/>
      <c r="E82"/>
      <c r="F82"/>
      <c r="G82"/>
      <c r="H82"/>
      <c r="I82"/>
      <c r="J82"/>
      <c r="AE82"/>
      <c r="AF82"/>
    </row>
    <row r="83" spans="1:32" ht="15">
      <c r="A83"/>
      <c r="B83"/>
      <c r="C83"/>
      <c r="D83"/>
      <c r="E83"/>
      <c r="F83"/>
      <c r="G83"/>
      <c r="H83"/>
      <c r="I83"/>
      <c r="J83"/>
      <c r="AE83"/>
      <c r="AF83"/>
    </row>
    <row r="84" spans="1:32" ht="15">
      <c r="A84"/>
      <c r="B84"/>
      <c r="C84"/>
      <c r="D84"/>
      <c r="E84"/>
      <c r="F84"/>
      <c r="G84"/>
      <c r="H84"/>
      <c r="I84"/>
      <c r="J84"/>
      <c r="AE84"/>
      <c r="AF84"/>
    </row>
    <row r="85" spans="1:32" ht="15">
      <c r="A85"/>
      <c r="B85"/>
      <c r="C85"/>
      <c r="D85"/>
      <c r="E85"/>
      <c r="F85"/>
      <c r="G85"/>
      <c r="H85"/>
      <c r="I85"/>
      <c r="J85"/>
      <c r="AE85"/>
      <c r="AF85"/>
    </row>
    <row r="86" spans="1:32" ht="15">
      <c r="A86"/>
      <c r="B86"/>
      <c r="C86"/>
      <c r="D86"/>
      <c r="E86"/>
      <c r="F86"/>
      <c r="G86"/>
      <c r="H86"/>
      <c r="I86"/>
      <c r="J86"/>
      <c r="AE86"/>
      <c r="AF86"/>
    </row>
    <row r="87" spans="1:32" ht="15">
      <c r="A87"/>
      <c r="B87"/>
      <c r="C87"/>
      <c r="D87"/>
      <c r="E87"/>
      <c r="F87"/>
      <c r="G87"/>
      <c r="H87"/>
      <c r="I87"/>
      <c r="J87"/>
      <c r="AE87"/>
      <c r="AF87"/>
    </row>
    <row r="88" spans="1:32" ht="15">
      <c r="A88"/>
      <c r="B88"/>
      <c r="C88"/>
      <c r="D88"/>
      <c r="E88"/>
      <c r="F88"/>
      <c r="G88"/>
      <c r="H88"/>
      <c r="I88"/>
      <c r="J88"/>
      <c r="AE88"/>
      <c r="AF88"/>
    </row>
    <row r="89" spans="1:32" ht="15">
      <c r="A89"/>
      <c r="B89"/>
      <c r="C89"/>
      <c r="D89"/>
      <c r="E89"/>
      <c r="F89"/>
      <c r="G89"/>
      <c r="H89"/>
      <c r="I89"/>
      <c r="J89"/>
      <c r="AE89"/>
      <c r="AF89"/>
    </row>
    <row r="90" spans="1:32" ht="15">
      <c r="A90"/>
      <c r="B90"/>
      <c r="C90"/>
      <c r="D90"/>
      <c r="E90"/>
      <c r="F90"/>
      <c r="G90"/>
      <c r="H90"/>
      <c r="I90"/>
      <c r="J90"/>
      <c r="AE90"/>
      <c r="AF90"/>
    </row>
    <row r="91" spans="1:32" ht="15">
      <c r="A91"/>
      <c r="B91"/>
      <c r="C91"/>
      <c r="D91"/>
      <c r="E91"/>
      <c r="F91"/>
      <c r="G91"/>
      <c r="H91"/>
      <c r="I91"/>
      <c r="J91"/>
      <c r="AE91"/>
      <c r="AF91"/>
    </row>
    <row r="92" spans="1:32" ht="15">
      <c r="A92"/>
      <c r="B92"/>
      <c r="C92"/>
      <c r="D92"/>
      <c r="E92"/>
      <c r="F92"/>
      <c r="G92"/>
      <c r="H92"/>
      <c r="I92"/>
      <c r="J92"/>
      <c r="AE92"/>
      <c r="AF92"/>
    </row>
    <row r="93" spans="1:32" ht="15">
      <c r="A93"/>
      <c r="B93"/>
      <c r="C93"/>
      <c r="D93"/>
      <c r="E93"/>
      <c r="F93"/>
      <c r="G93"/>
      <c r="H93"/>
      <c r="I93"/>
      <c r="J93"/>
      <c r="AE93"/>
      <c r="AF93"/>
    </row>
    <row r="94" spans="1:32" ht="15">
      <c r="A94"/>
      <c r="B94"/>
      <c r="C94"/>
      <c r="D94"/>
      <c r="E94"/>
      <c r="F94"/>
      <c r="G94"/>
      <c r="H94"/>
      <c r="I94"/>
      <c r="J94"/>
      <c r="AE94"/>
      <c r="AF94"/>
    </row>
    <row r="95" spans="1:32" ht="15">
      <c r="A95"/>
      <c r="B95"/>
      <c r="C95"/>
      <c r="D95"/>
      <c r="E95"/>
      <c r="F95"/>
      <c r="G95"/>
      <c r="H95"/>
      <c r="I95"/>
      <c r="J95"/>
      <c r="AE95"/>
      <c r="AF95"/>
    </row>
    <row r="96" spans="1:32" ht="15">
      <c r="A96"/>
      <c r="B96"/>
      <c r="C96"/>
      <c r="D96"/>
      <c r="E96"/>
      <c r="F96"/>
      <c r="G96"/>
      <c r="H96"/>
      <c r="I96"/>
      <c r="J96"/>
      <c r="AE96"/>
      <c r="AF96"/>
    </row>
    <row r="97" spans="1:32" ht="15">
      <c r="A97"/>
      <c r="B97"/>
      <c r="C97"/>
      <c r="D97"/>
      <c r="E97"/>
      <c r="F97"/>
      <c r="G97"/>
      <c r="H97"/>
      <c r="I97"/>
      <c r="J97"/>
      <c r="AE97"/>
      <c r="AF97"/>
    </row>
    <row r="98" spans="1:32" ht="15">
      <c r="A98"/>
      <c r="B98"/>
      <c r="C98"/>
      <c r="D98"/>
      <c r="E98"/>
      <c r="F98"/>
      <c r="G98"/>
      <c r="H98"/>
      <c r="I98"/>
      <c r="J98"/>
      <c r="AE98"/>
      <c r="AF98"/>
    </row>
    <row r="99" spans="1:32" ht="15">
      <c r="A99"/>
      <c r="B99"/>
      <c r="C99"/>
      <c r="D99"/>
      <c r="E99"/>
      <c r="F99"/>
      <c r="G99"/>
      <c r="H99"/>
      <c r="I99"/>
      <c r="J99"/>
      <c r="AE99"/>
      <c r="AF99"/>
    </row>
    <row r="100" spans="1:32" ht="15">
      <c r="A100"/>
      <c r="B100"/>
      <c r="C100"/>
      <c r="D100"/>
      <c r="E100"/>
      <c r="F100"/>
      <c r="G100"/>
      <c r="H100"/>
      <c r="I100"/>
      <c r="J100"/>
      <c r="AE100"/>
      <c r="AF100"/>
    </row>
    <row r="101" spans="1:32" ht="15">
      <c r="A101"/>
      <c r="B101"/>
      <c r="C101"/>
      <c r="D101"/>
      <c r="E101"/>
      <c r="F101"/>
      <c r="G101"/>
      <c r="H101"/>
      <c r="I101"/>
      <c r="J101"/>
      <c r="AE101"/>
      <c r="AF101"/>
    </row>
    <row r="102" spans="1:32" ht="15">
      <c r="A102"/>
      <c r="B102"/>
      <c r="C102"/>
      <c r="D102"/>
      <c r="E102"/>
      <c r="F102"/>
      <c r="G102"/>
      <c r="H102"/>
      <c r="I102"/>
      <c r="J102"/>
      <c r="AE102"/>
      <c r="AF102"/>
    </row>
    <row r="103" spans="1:32" ht="15">
      <c r="A103"/>
      <c r="B103"/>
      <c r="C103"/>
      <c r="D103"/>
      <c r="E103"/>
      <c r="F103"/>
      <c r="G103"/>
      <c r="H103"/>
      <c r="I103"/>
      <c r="J103"/>
      <c r="AE103"/>
      <c r="AF103"/>
    </row>
    <row r="104" spans="1:32" ht="15">
      <c r="A104"/>
      <c r="B104"/>
      <c r="C104"/>
      <c r="D104"/>
      <c r="E104"/>
      <c r="F104"/>
      <c r="G104"/>
      <c r="H104"/>
      <c r="I104"/>
      <c r="J104"/>
      <c r="AE104"/>
      <c r="AF104"/>
    </row>
    <row r="105" spans="1:32" ht="15">
      <c r="A105"/>
      <c r="B105"/>
      <c r="C105"/>
      <c r="D105"/>
      <c r="E105"/>
      <c r="F105"/>
      <c r="G105"/>
      <c r="H105"/>
      <c r="I105"/>
      <c r="J105"/>
      <c r="AE105"/>
      <c r="AF105"/>
    </row>
    <row r="106" spans="1:32" ht="15">
      <c r="A106"/>
      <c r="B106"/>
      <c r="C106"/>
      <c r="D106"/>
      <c r="E106"/>
      <c r="F106"/>
      <c r="G106"/>
      <c r="H106"/>
      <c r="I106"/>
      <c r="J106"/>
      <c r="AE106"/>
      <c r="AF106"/>
    </row>
    <row r="107" spans="1:32" ht="15">
      <c r="A107"/>
      <c r="B107"/>
      <c r="C107"/>
      <c r="D107"/>
      <c r="E107"/>
      <c r="F107"/>
      <c r="G107"/>
      <c r="H107"/>
      <c r="I107"/>
      <c r="J107"/>
      <c r="AE107"/>
      <c r="AF107"/>
    </row>
    <row r="108" spans="1:32" ht="15">
      <c r="A108"/>
      <c r="B108"/>
      <c r="C108"/>
      <c r="D108"/>
      <c r="E108"/>
      <c r="F108"/>
      <c r="G108"/>
      <c r="H108"/>
      <c r="I108"/>
      <c r="J108"/>
      <c r="AE108"/>
      <c r="AF108"/>
    </row>
    <row r="109" spans="1:32" ht="15">
      <c r="A109"/>
      <c r="B109"/>
      <c r="C109"/>
      <c r="D109"/>
      <c r="E109"/>
      <c r="F109"/>
      <c r="G109"/>
      <c r="H109"/>
      <c r="I109"/>
      <c r="J109"/>
      <c r="AE109"/>
      <c r="AF109"/>
    </row>
    <row r="110" spans="1:32" ht="15">
      <c r="A110"/>
      <c r="B110"/>
      <c r="C110"/>
      <c r="D110"/>
      <c r="E110"/>
      <c r="F110"/>
      <c r="G110"/>
      <c r="H110"/>
      <c r="I110"/>
      <c r="J110"/>
      <c r="AE110"/>
      <c r="AF110"/>
    </row>
    <row r="111" spans="1:32" ht="15">
      <c r="A111"/>
      <c r="B111"/>
      <c r="C111"/>
      <c r="D111"/>
      <c r="E111"/>
      <c r="F111"/>
      <c r="G111"/>
      <c r="H111"/>
      <c r="I111"/>
      <c r="J111"/>
      <c r="AE111"/>
      <c r="AF111"/>
    </row>
    <row r="112" spans="1:32" ht="15">
      <c r="A112"/>
      <c r="B112"/>
      <c r="C112"/>
      <c r="D112"/>
      <c r="E112"/>
      <c r="F112"/>
      <c r="G112"/>
      <c r="H112"/>
      <c r="I112"/>
      <c r="J112"/>
      <c r="AE112"/>
      <c r="AF112"/>
    </row>
    <row r="113" spans="1:32" ht="15">
      <c r="A113"/>
      <c r="B113"/>
      <c r="C113"/>
      <c r="D113"/>
      <c r="E113"/>
      <c r="F113"/>
      <c r="G113"/>
      <c r="H113"/>
      <c r="I113"/>
      <c r="J113"/>
      <c r="AE113"/>
      <c r="AF113"/>
    </row>
    <row r="114" spans="1:32" ht="15">
      <c r="A114"/>
      <c r="B114"/>
      <c r="C114"/>
      <c r="D114"/>
      <c r="E114"/>
      <c r="F114"/>
      <c r="G114"/>
      <c r="H114"/>
      <c r="I114"/>
      <c r="J114"/>
      <c r="AE114"/>
      <c r="AF114"/>
    </row>
    <row r="115" spans="1:32" ht="15">
      <c r="A115"/>
      <c r="B115"/>
      <c r="C115"/>
      <c r="D115"/>
      <c r="E115"/>
      <c r="F115"/>
      <c r="G115"/>
      <c r="H115"/>
      <c r="I115"/>
      <c r="J115"/>
      <c r="AE115"/>
      <c r="AF115"/>
    </row>
    <row r="116" spans="1:32" ht="15">
      <c r="A116"/>
      <c r="B116"/>
      <c r="C116"/>
      <c r="D116"/>
      <c r="E116"/>
      <c r="F116"/>
      <c r="G116"/>
      <c r="H116"/>
      <c r="I116"/>
      <c r="J116"/>
      <c r="AE116"/>
      <c r="AF116"/>
    </row>
    <row r="117" spans="1:32" ht="15">
      <c r="A117"/>
      <c r="B117"/>
      <c r="C117"/>
      <c r="D117"/>
      <c r="E117"/>
      <c r="F117"/>
      <c r="G117"/>
      <c r="H117"/>
      <c r="I117"/>
      <c r="J117"/>
      <c r="AE117"/>
      <c r="AF117"/>
    </row>
    <row r="118" spans="1:32" ht="15">
      <c r="A118"/>
      <c r="B118"/>
      <c r="C118"/>
      <c r="D118"/>
      <c r="E118"/>
      <c r="F118"/>
      <c r="G118"/>
      <c r="H118"/>
      <c r="I118"/>
      <c r="J118"/>
      <c r="AE118"/>
      <c r="AF118"/>
    </row>
    <row r="119" spans="1:32" ht="15">
      <c r="A119"/>
      <c r="B119"/>
      <c r="C119"/>
      <c r="D119"/>
      <c r="E119"/>
      <c r="F119"/>
      <c r="G119"/>
      <c r="H119"/>
      <c r="I119"/>
      <c r="J119"/>
      <c r="AE119"/>
      <c r="AF119"/>
    </row>
    <row r="120" spans="1:32" ht="15">
      <c r="A120"/>
      <c r="B120"/>
      <c r="C120"/>
      <c r="D120"/>
      <c r="E120"/>
      <c r="F120"/>
      <c r="G120"/>
      <c r="H120"/>
      <c r="I120"/>
      <c r="J120"/>
      <c r="AE120"/>
      <c r="AF120"/>
    </row>
    <row r="121" spans="1:32" ht="15">
      <c r="A121"/>
      <c r="B121"/>
      <c r="C121"/>
      <c r="D121"/>
      <c r="E121"/>
      <c r="F121"/>
      <c r="G121"/>
      <c r="H121"/>
      <c r="I121"/>
      <c r="J121"/>
      <c r="AE121"/>
      <c r="AF121"/>
    </row>
    <row r="122" spans="1:32" ht="15">
      <c r="A122"/>
      <c r="B122"/>
      <c r="C122"/>
      <c r="D122"/>
      <c r="E122"/>
      <c r="F122"/>
      <c r="G122"/>
      <c r="H122"/>
      <c r="I122"/>
      <c r="J122"/>
      <c r="AE122"/>
      <c r="AF122"/>
    </row>
    <row r="123" spans="1:32" ht="15">
      <c r="A123"/>
      <c r="B123"/>
      <c r="C123"/>
      <c r="D123"/>
      <c r="E123"/>
      <c r="F123"/>
      <c r="G123"/>
      <c r="H123"/>
      <c r="I123"/>
      <c r="J123"/>
      <c r="AE123"/>
      <c r="AF123"/>
    </row>
    <row r="124" spans="1:32" ht="15">
      <c r="A124"/>
      <c r="B124"/>
      <c r="C124"/>
      <c r="D124"/>
      <c r="E124"/>
      <c r="F124"/>
      <c r="G124"/>
      <c r="H124"/>
      <c r="I124"/>
      <c r="J124"/>
      <c r="AE124"/>
      <c r="AF124"/>
    </row>
    <row r="125" spans="1:32" ht="15">
      <c r="A125"/>
      <c r="B125"/>
      <c r="C125"/>
      <c r="D125"/>
      <c r="E125"/>
      <c r="F125"/>
      <c r="G125"/>
      <c r="H125"/>
      <c r="I125"/>
      <c r="J125"/>
      <c r="AE125"/>
      <c r="AF125"/>
    </row>
    <row r="126" spans="1:32" ht="15">
      <c r="A126"/>
      <c r="B126"/>
      <c r="C126"/>
      <c r="D126"/>
      <c r="E126"/>
      <c r="F126"/>
      <c r="G126"/>
      <c r="H126"/>
      <c r="I126"/>
      <c r="J126"/>
      <c r="AE126"/>
      <c r="AF126"/>
    </row>
    <row r="127" spans="1:32" ht="15">
      <c r="A127"/>
      <c r="B127"/>
      <c r="C127"/>
      <c r="D127"/>
      <c r="E127"/>
      <c r="F127"/>
      <c r="G127"/>
      <c r="H127"/>
      <c r="I127"/>
      <c r="J127"/>
      <c r="AE127"/>
      <c r="AF127"/>
    </row>
    <row r="128" spans="1:32" ht="15">
      <c r="A128"/>
      <c r="B128"/>
      <c r="C128"/>
      <c r="D128"/>
      <c r="E128"/>
      <c r="F128"/>
      <c r="G128"/>
      <c r="H128"/>
      <c r="I128"/>
      <c r="J128"/>
      <c r="AE128"/>
      <c r="AF128"/>
    </row>
    <row r="129" spans="1:32" ht="15">
      <c r="A129"/>
      <c r="B129"/>
      <c r="C129"/>
      <c r="D129"/>
      <c r="E129"/>
      <c r="F129"/>
      <c r="G129"/>
      <c r="H129"/>
      <c r="I129"/>
      <c r="J129"/>
      <c r="AE129"/>
      <c r="AF129"/>
    </row>
    <row r="130" spans="1:32" ht="15">
      <c r="A130"/>
      <c r="B130"/>
      <c r="C130"/>
      <c r="D130"/>
      <c r="E130"/>
      <c r="F130"/>
      <c r="G130"/>
      <c r="H130"/>
      <c r="I130"/>
      <c r="J130"/>
      <c r="AE130"/>
      <c r="AF130"/>
    </row>
    <row r="131" spans="1:32" ht="15">
      <c r="A131"/>
      <c r="B131"/>
      <c r="C131"/>
      <c r="D131"/>
      <c r="E131"/>
      <c r="F131"/>
      <c r="G131"/>
      <c r="H131"/>
      <c r="I131"/>
      <c r="J131"/>
      <c r="AE131"/>
      <c r="AF131"/>
    </row>
    <row r="132" spans="1:32" ht="15">
      <c r="A132"/>
      <c r="B132"/>
      <c r="C132"/>
      <c r="D132"/>
      <c r="E132"/>
      <c r="F132"/>
      <c r="G132"/>
      <c r="H132"/>
      <c r="I132"/>
      <c r="J132"/>
      <c r="AE132"/>
      <c r="AF132"/>
    </row>
    <row r="133" spans="1:32" ht="15">
      <c r="A133"/>
      <c r="B133"/>
      <c r="C133"/>
      <c r="D133"/>
      <c r="E133"/>
      <c r="F133"/>
      <c r="G133"/>
      <c r="H133"/>
      <c r="I133"/>
      <c r="J133"/>
      <c r="AE133"/>
      <c r="AF133"/>
    </row>
    <row r="134" spans="1:32" ht="15">
      <c r="A134"/>
      <c r="B134"/>
      <c r="C134"/>
      <c r="D134"/>
      <c r="E134"/>
      <c r="F134"/>
      <c r="G134"/>
      <c r="H134"/>
      <c r="I134"/>
      <c r="J134"/>
      <c r="AE134"/>
      <c r="AF134"/>
    </row>
    <row r="135" spans="1:32" ht="15">
      <c r="A135"/>
      <c r="B135"/>
      <c r="C135"/>
      <c r="D135"/>
      <c r="E135"/>
      <c r="F135"/>
      <c r="G135"/>
      <c r="H135"/>
      <c r="I135"/>
      <c r="J135"/>
      <c r="AE135"/>
      <c r="AF135"/>
    </row>
    <row r="136" spans="1:32" ht="15">
      <c r="A136"/>
      <c r="B136"/>
      <c r="C136"/>
      <c r="D136"/>
      <c r="E136"/>
      <c r="F136"/>
      <c r="G136"/>
      <c r="H136"/>
      <c r="I136"/>
      <c r="J136"/>
      <c r="AE136"/>
      <c r="AF136"/>
    </row>
    <row r="137" spans="1:32" ht="15">
      <c r="A137"/>
      <c r="B137"/>
      <c r="C137"/>
      <c r="D137"/>
      <c r="E137"/>
      <c r="F137"/>
      <c r="G137"/>
      <c r="H137"/>
      <c r="I137"/>
      <c r="J137"/>
      <c r="AE137"/>
      <c r="AF137"/>
    </row>
    <row r="138" spans="1:32" ht="15">
      <c r="A138"/>
      <c r="B138"/>
      <c r="C138"/>
      <c r="D138"/>
      <c r="E138"/>
      <c r="F138"/>
      <c r="G138"/>
      <c r="H138"/>
      <c r="I138"/>
      <c r="J138"/>
      <c r="AE138"/>
      <c r="AF138"/>
    </row>
    <row r="139" spans="1:32" ht="15">
      <c r="A139"/>
      <c r="B139"/>
      <c r="C139"/>
      <c r="D139"/>
      <c r="E139"/>
      <c r="F139"/>
      <c r="G139"/>
      <c r="H139"/>
      <c r="I139"/>
      <c r="J139"/>
      <c r="AE139"/>
      <c r="AF139"/>
    </row>
    <row r="140" spans="1:32" ht="15">
      <c r="A140"/>
      <c r="B140"/>
      <c r="C140"/>
      <c r="D140"/>
      <c r="E140"/>
      <c r="F140"/>
      <c r="G140"/>
      <c r="H140"/>
      <c r="I140"/>
      <c r="J140"/>
      <c r="AE140"/>
      <c r="AF140"/>
    </row>
    <row r="141" spans="1:32" ht="15">
      <c r="A141"/>
      <c r="B141"/>
      <c r="C141"/>
      <c r="D141"/>
      <c r="E141"/>
      <c r="F141"/>
      <c r="G141"/>
      <c r="H141"/>
      <c r="I141"/>
      <c r="J141"/>
      <c r="AE141"/>
      <c r="AF141"/>
    </row>
    <row r="142" spans="1:32" ht="15">
      <c r="A142"/>
      <c r="B142"/>
      <c r="C142"/>
      <c r="D142"/>
      <c r="E142"/>
      <c r="F142"/>
      <c r="G142"/>
      <c r="H142"/>
      <c r="I142"/>
      <c r="J142"/>
      <c r="AE142"/>
      <c r="AF142"/>
    </row>
    <row r="143" spans="1:32" ht="15">
      <c r="A143"/>
      <c r="B143"/>
      <c r="C143"/>
      <c r="D143"/>
      <c r="E143"/>
      <c r="F143"/>
      <c r="G143"/>
      <c r="H143"/>
      <c r="I143"/>
      <c r="J143"/>
      <c r="AE143"/>
      <c r="AF143"/>
    </row>
    <row r="144" spans="1:32" ht="15">
      <c r="A144"/>
      <c r="B144"/>
      <c r="C144"/>
      <c r="D144"/>
      <c r="E144"/>
      <c r="F144"/>
      <c r="G144"/>
      <c r="H144"/>
      <c r="I144"/>
      <c r="J144"/>
      <c r="AE144"/>
      <c r="AF144"/>
    </row>
    <row r="145" spans="1:32" ht="15">
      <c r="A145"/>
      <c r="B145"/>
      <c r="C145"/>
      <c r="D145"/>
      <c r="E145"/>
      <c r="F145"/>
      <c r="G145"/>
      <c r="H145"/>
      <c r="I145"/>
      <c r="J145"/>
      <c r="AE145"/>
      <c r="AF145"/>
    </row>
    <row r="146" spans="1:32" ht="15">
      <c r="A146"/>
      <c r="B146"/>
      <c r="C146"/>
      <c r="D146"/>
      <c r="E146"/>
      <c r="F146"/>
      <c r="G146"/>
      <c r="H146"/>
      <c r="I146"/>
      <c r="J146"/>
      <c r="AE146"/>
      <c r="AF146"/>
    </row>
    <row r="147" spans="1:32" ht="15">
      <c r="A147"/>
      <c r="B147"/>
      <c r="C147"/>
      <c r="D147"/>
      <c r="E147"/>
      <c r="F147"/>
      <c r="G147"/>
      <c r="H147"/>
      <c r="I147"/>
      <c r="J147"/>
      <c r="AE147"/>
      <c r="AF147"/>
    </row>
    <row r="148" spans="1:32" ht="15">
      <c r="A148"/>
      <c r="B148"/>
      <c r="C148"/>
      <c r="D148"/>
      <c r="E148"/>
      <c r="F148"/>
      <c r="G148"/>
      <c r="H148"/>
      <c r="I148"/>
      <c r="J148"/>
      <c r="AE148"/>
      <c r="AF148"/>
    </row>
    <row r="149" spans="1:32" ht="15">
      <c r="A149"/>
      <c r="B149"/>
      <c r="C149"/>
      <c r="D149"/>
      <c r="E149"/>
      <c r="F149"/>
      <c r="G149"/>
      <c r="H149"/>
      <c r="I149"/>
      <c r="J149"/>
      <c r="AE149"/>
      <c r="AF149"/>
    </row>
    <row r="150" spans="1:32" ht="15">
      <c r="A150"/>
      <c r="B150"/>
      <c r="C150"/>
      <c r="D150"/>
      <c r="E150"/>
      <c r="F150"/>
      <c r="G150"/>
      <c r="H150"/>
      <c r="I150"/>
      <c r="J150"/>
      <c r="AE150"/>
      <c r="AF150"/>
    </row>
    <row r="151" spans="1:32" ht="15">
      <c r="A151"/>
      <c r="B151"/>
      <c r="C151"/>
      <c r="D151"/>
      <c r="E151"/>
      <c r="F151"/>
      <c r="G151"/>
      <c r="H151"/>
      <c r="I151"/>
      <c r="J151"/>
      <c r="AE151"/>
      <c r="AF151"/>
    </row>
    <row r="152" spans="1:32" ht="15">
      <c r="A152"/>
      <c r="B152"/>
      <c r="C152"/>
      <c r="D152"/>
      <c r="E152"/>
      <c r="F152"/>
      <c r="G152"/>
      <c r="H152"/>
      <c r="I152"/>
      <c r="J152"/>
      <c r="AE152"/>
      <c r="AF152"/>
    </row>
    <row r="153" spans="1:32" ht="15">
      <c r="A153"/>
      <c r="B153"/>
      <c r="C153"/>
      <c r="D153"/>
      <c r="E153"/>
      <c r="F153"/>
      <c r="G153"/>
      <c r="H153"/>
      <c r="I153"/>
      <c r="J153"/>
      <c r="AE153"/>
      <c r="AF153"/>
    </row>
    <row r="154" spans="1:32" ht="15">
      <c r="A154"/>
      <c r="B154"/>
      <c r="C154"/>
      <c r="D154"/>
      <c r="E154"/>
      <c r="F154"/>
      <c r="G154"/>
      <c r="H154"/>
      <c r="I154"/>
      <c r="J154"/>
      <c r="AE154"/>
      <c r="AF154"/>
    </row>
    <row r="155" spans="1:32" ht="15">
      <c r="A155"/>
      <c r="B155"/>
      <c r="C155"/>
      <c r="D155"/>
      <c r="E155"/>
      <c r="F155"/>
      <c r="G155"/>
      <c r="H155"/>
      <c r="I155"/>
      <c r="J155"/>
      <c r="AE155"/>
      <c r="AF155"/>
    </row>
    <row r="156" spans="1:32" ht="15">
      <c r="A156"/>
      <c r="B156"/>
      <c r="C156"/>
      <c r="D156"/>
      <c r="E156"/>
      <c r="F156"/>
      <c r="G156"/>
      <c r="H156"/>
      <c r="I156"/>
      <c r="J156"/>
      <c r="AE156"/>
      <c r="AF156"/>
    </row>
    <row r="157" spans="1:32" ht="15">
      <c r="A157"/>
      <c r="B157"/>
      <c r="C157"/>
      <c r="D157"/>
      <c r="E157"/>
      <c r="F157"/>
      <c r="G157"/>
      <c r="H157"/>
      <c r="I157"/>
      <c r="J157"/>
      <c r="AE157"/>
      <c r="AF157"/>
    </row>
    <row r="158" spans="1:32" ht="15">
      <c r="A158"/>
      <c r="B158"/>
      <c r="C158"/>
      <c r="D158"/>
      <c r="E158"/>
      <c r="F158"/>
      <c r="G158"/>
      <c r="H158"/>
      <c r="I158"/>
      <c r="J158"/>
      <c r="AE158"/>
      <c r="AF158"/>
    </row>
    <row r="159" spans="1:32" ht="15">
      <c r="A159"/>
      <c r="B159"/>
      <c r="C159"/>
      <c r="D159"/>
      <c r="E159"/>
      <c r="F159"/>
      <c r="G159"/>
      <c r="H159"/>
      <c r="I159"/>
      <c r="J159"/>
      <c r="AE159"/>
      <c r="AF159"/>
    </row>
    <row r="160" spans="1:32" ht="15">
      <c r="A160"/>
      <c r="B160"/>
      <c r="C160"/>
      <c r="D160"/>
      <c r="E160"/>
      <c r="F160"/>
      <c r="G160"/>
      <c r="H160"/>
      <c r="I160"/>
      <c r="J160"/>
      <c r="AE160"/>
      <c r="AF160"/>
    </row>
    <row r="161" spans="1:32" ht="15">
      <c r="A161"/>
      <c r="B161"/>
      <c r="C161"/>
      <c r="D161"/>
      <c r="E161"/>
      <c r="F161"/>
      <c r="G161"/>
      <c r="H161"/>
      <c r="I161"/>
      <c r="J161"/>
      <c r="AE161"/>
      <c r="AF161"/>
    </row>
    <row r="162" spans="1:32" ht="15">
      <c r="A162"/>
      <c r="B162"/>
      <c r="C162"/>
      <c r="D162"/>
      <c r="E162"/>
      <c r="F162"/>
      <c r="G162"/>
      <c r="H162"/>
      <c r="I162"/>
      <c r="J162"/>
      <c r="AE162"/>
      <c r="AF162"/>
    </row>
    <row r="163" spans="1:32" ht="15">
      <c r="A163"/>
      <c r="B163"/>
      <c r="C163"/>
      <c r="D163"/>
      <c r="E163"/>
      <c r="F163"/>
      <c r="G163"/>
      <c r="H163"/>
      <c r="I163"/>
      <c r="J163"/>
      <c r="AE163"/>
      <c r="AF163"/>
    </row>
    <row r="164" spans="1:32" ht="15">
      <c r="A164"/>
      <c r="B164"/>
      <c r="C164"/>
      <c r="D164"/>
      <c r="E164"/>
      <c r="F164"/>
      <c r="G164"/>
      <c r="H164"/>
      <c r="I164"/>
      <c r="J164"/>
      <c r="AE164"/>
      <c r="AF164"/>
    </row>
    <row r="165" spans="1:32" ht="15">
      <c r="A165"/>
      <c r="B165"/>
      <c r="C165"/>
      <c r="D165"/>
      <c r="E165"/>
      <c r="F165"/>
      <c r="G165"/>
      <c r="H165"/>
      <c r="I165"/>
      <c r="J165"/>
      <c r="AE165"/>
      <c r="AF165"/>
    </row>
    <row r="166" spans="1:32" ht="15">
      <c r="A166"/>
      <c r="B166"/>
      <c r="C166"/>
      <c r="D166"/>
      <c r="E166"/>
      <c r="F166"/>
      <c r="G166"/>
      <c r="H166"/>
      <c r="I166"/>
      <c r="J166"/>
      <c r="AE166"/>
      <c r="AF166"/>
    </row>
    <row r="167" spans="1:32" ht="15">
      <c r="A167"/>
      <c r="B167"/>
      <c r="C167"/>
      <c r="D167"/>
      <c r="E167"/>
      <c r="F167"/>
      <c r="G167"/>
      <c r="H167"/>
      <c r="I167"/>
      <c r="J167"/>
      <c r="AE167"/>
      <c r="AF167"/>
    </row>
    <row r="168" spans="1:32" ht="15">
      <c r="A168"/>
      <c r="B168"/>
      <c r="C168"/>
      <c r="D168"/>
      <c r="E168"/>
      <c r="F168"/>
      <c r="G168"/>
      <c r="H168"/>
      <c r="I168"/>
      <c r="J168"/>
      <c r="AE168"/>
      <c r="AF168"/>
    </row>
    <row r="169" spans="1:32" ht="15">
      <c r="A169"/>
      <c r="B169"/>
      <c r="C169"/>
      <c r="D169"/>
      <c r="E169"/>
      <c r="F169"/>
      <c r="G169"/>
      <c r="H169"/>
      <c r="I169"/>
      <c r="J169"/>
      <c r="AE169"/>
      <c r="AF169"/>
    </row>
    <row r="170" spans="1:32" ht="15">
      <c r="A170"/>
      <c r="B170"/>
      <c r="C170"/>
      <c r="D170"/>
      <c r="E170"/>
      <c r="F170"/>
      <c r="G170"/>
      <c r="H170"/>
      <c r="I170"/>
      <c r="J170"/>
      <c r="AE170"/>
      <c r="AF170"/>
    </row>
    <row r="171" spans="1:32" ht="15">
      <c r="A171"/>
      <c r="B171"/>
      <c r="C171"/>
      <c r="D171"/>
      <c r="E171"/>
      <c r="F171"/>
      <c r="G171"/>
      <c r="H171"/>
      <c r="I171"/>
      <c r="J171"/>
      <c r="AE171"/>
      <c r="AF171"/>
    </row>
    <row r="172" spans="1:32" ht="15">
      <c r="A172"/>
      <c r="B172"/>
      <c r="C172"/>
      <c r="D172"/>
      <c r="E172"/>
      <c r="F172"/>
      <c r="G172"/>
      <c r="H172"/>
      <c r="I172"/>
      <c r="J172"/>
      <c r="AE172"/>
      <c r="AF172"/>
    </row>
    <row r="173" spans="1:32" ht="15">
      <c r="A173"/>
      <c r="B173"/>
      <c r="C173"/>
      <c r="D173"/>
      <c r="E173"/>
      <c r="F173"/>
      <c r="G173"/>
      <c r="H173"/>
      <c r="I173"/>
      <c r="J173"/>
      <c r="AE173"/>
      <c r="AF173"/>
    </row>
    <row r="174" spans="1:32" ht="15">
      <c r="A174"/>
      <c r="B174"/>
      <c r="C174"/>
      <c r="D174"/>
      <c r="E174"/>
      <c r="F174"/>
      <c r="G174"/>
      <c r="H174"/>
      <c r="I174"/>
      <c r="J174"/>
      <c r="AE174"/>
      <c r="AF174"/>
    </row>
    <row r="175" spans="1:32" ht="15">
      <c r="A175"/>
      <c r="B175"/>
      <c r="C175"/>
      <c r="D175"/>
      <c r="E175"/>
      <c r="F175"/>
      <c r="G175"/>
      <c r="H175"/>
      <c r="I175"/>
      <c r="J175"/>
      <c r="AE175"/>
      <c r="AF175"/>
    </row>
    <row r="176" spans="1:32" ht="15">
      <c r="A176"/>
      <c r="B176"/>
      <c r="C176"/>
      <c r="D176"/>
      <c r="E176"/>
      <c r="F176"/>
      <c r="G176"/>
      <c r="H176"/>
      <c r="I176"/>
      <c r="J176"/>
      <c r="AE176"/>
      <c r="AF176"/>
    </row>
    <row r="177" spans="1:32" ht="15">
      <c r="A177"/>
      <c r="B177"/>
      <c r="C177"/>
      <c r="D177"/>
      <c r="E177"/>
      <c r="F177"/>
      <c r="G177"/>
      <c r="H177"/>
      <c r="I177"/>
      <c r="J177"/>
      <c r="AE177"/>
      <c r="AF177"/>
    </row>
    <row r="178" spans="1:32" ht="15">
      <c r="A178"/>
      <c r="B178"/>
      <c r="C178"/>
      <c r="D178"/>
      <c r="E178"/>
      <c r="F178"/>
      <c r="G178"/>
      <c r="H178"/>
      <c r="I178"/>
      <c r="J178"/>
      <c r="AE178"/>
      <c r="AF178"/>
    </row>
    <row r="179" spans="1:32" ht="15">
      <c r="A179"/>
      <c r="B179"/>
      <c r="C179"/>
      <c r="D179"/>
      <c r="E179"/>
      <c r="F179"/>
      <c r="G179"/>
      <c r="H179"/>
      <c r="I179"/>
      <c r="J179"/>
      <c r="AE179"/>
      <c r="AF179"/>
    </row>
    <row r="180" spans="1:32" ht="15">
      <c r="A180"/>
      <c r="B180"/>
      <c r="C180"/>
      <c r="D180"/>
      <c r="E180"/>
      <c r="F180"/>
      <c r="G180"/>
      <c r="H180"/>
      <c r="I180"/>
      <c r="J180"/>
      <c r="AE180"/>
      <c r="AF180"/>
    </row>
    <row r="181" spans="1:32" ht="15">
      <c r="A181"/>
      <c r="B181"/>
      <c r="C181"/>
      <c r="D181"/>
      <c r="E181"/>
      <c r="F181"/>
      <c r="G181"/>
      <c r="H181"/>
      <c r="I181"/>
      <c r="J181"/>
      <c r="AE181"/>
      <c r="AF181"/>
    </row>
    <row r="182" spans="1:32" ht="15">
      <c r="A182"/>
      <c r="B182"/>
      <c r="C182"/>
      <c r="D182"/>
      <c r="E182"/>
      <c r="F182"/>
      <c r="G182"/>
      <c r="H182"/>
      <c r="I182"/>
      <c r="J182"/>
      <c r="AE182"/>
      <c r="AF182"/>
    </row>
    <row r="183" spans="1:32" ht="15">
      <c r="A183"/>
      <c r="B183"/>
      <c r="C183"/>
      <c r="D183"/>
      <c r="E183"/>
      <c r="F183"/>
      <c r="G183"/>
      <c r="H183"/>
      <c r="I183"/>
      <c r="J183"/>
      <c r="AE183"/>
      <c r="AF183"/>
    </row>
    <row r="184" spans="1:32" ht="15">
      <c r="A184"/>
      <c r="B184"/>
      <c r="C184"/>
      <c r="D184"/>
      <c r="E184"/>
      <c r="F184"/>
      <c r="G184"/>
      <c r="H184"/>
      <c r="I184"/>
      <c r="J184"/>
      <c r="AE184"/>
      <c r="AF184"/>
    </row>
    <row r="185" spans="1:32" ht="15">
      <c r="A185"/>
      <c r="B185"/>
      <c r="C185"/>
      <c r="D185"/>
      <c r="E185"/>
      <c r="F185"/>
      <c r="G185"/>
      <c r="H185"/>
      <c r="I185"/>
      <c r="J185"/>
      <c r="AE185"/>
      <c r="AF185"/>
    </row>
    <row r="186" spans="1:32" ht="15">
      <c r="A186"/>
      <c r="B186"/>
      <c r="C186"/>
      <c r="D186"/>
      <c r="E186"/>
      <c r="F186"/>
      <c r="G186"/>
      <c r="H186"/>
      <c r="I186"/>
      <c r="J186"/>
      <c r="AE186"/>
      <c r="AF186"/>
    </row>
    <row r="187" spans="1:32" ht="15">
      <c r="A187"/>
      <c r="B187"/>
      <c r="C187"/>
      <c r="D187"/>
      <c r="E187"/>
      <c r="F187"/>
      <c r="G187"/>
      <c r="H187"/>
      <c r="I187"/>
      <c r="J187"/>
      <c r="AE187"/>
      <c r="AF187"/>
    </row>
    <row r="188" spans="1:32" ht="15">
      <c r="A188"/>
      <c r="B188"/>
      <c r="C188"/>
      <c r="D188"/>
      <c r="E188"/>
      <c r="F188"/>
      <c r="G188"/>
      <c r="H188"/>
      <c r="I188"/>
      <c r="J188"/>
      <c r="AE188"/>
      <c r="AF188"/>
    </row>
    <row r="189" spans="1:32" ht="15">
      <c r="A189"/>
      <c r="B189"/>
      <c r="C189"/>
      <c r="D189"/>
      <c r="E189"/>
      <c r="F189"/>
      <c r="G189"/>
      <c r="H189"/>
      <c r="I189"/>
      <c r="J189"/>
      <c r="AE189"/>
      <c r="AF189"/>
    </row>
    <row r="190" spans="1:32" ht="15">
      <c r="A190"/>
      <c r="B190"/>
      <c r="C190"/>
      <c r="D190"/>
      <c r="E190"/>
      <c r="F190"/>
      <c r="G190"/>
      <c r="H190"/>
      <c r="I190"/>
      <c r="J190"/>
      <c r="AE190"/>
      <c r="AF190"/>
    </row>
    <row r="191" spans="1:32" ht="15">
      <c r="A191"/>
      <c r="B191"/>
      <c r="C191"/>
      <c r="D191"/>
      <c r="E191"/>
      <c r="F191"/>
      <c r="G191"/>
      <c r="H191"/>
      <c r="I191"/>
      <c r="J191"/>
      <c r="AE191"/>
      <c r="AF191"/>
    </row>
    <row r="192" spans="1:32" ht="15">
      <c r="A192"/>
      <c r="B192"/>
      <c r="C192"/>
      <c r="D192"/>
      <c r="E192"/>
      <c r="F192"/>
      <c r="G192"/>
      <c r="H192"/>
      <c r="I192"/>
      <c r="J192"/>
      <c r="AE192"/>
      <c r="AF192"/>
    </row>
    <row r="193" spans="1:32" ht="15">
      <c r="A193"/>
      <c r="B193"/>
      <c r="C193"/>
      <c r="D193"/>
      <c r="E193"/>
      <c r="F193"/>
      <c r="G193"/>
      <c r="H193"/>
      <c r="I193"/>
      <c r="J193"/>
      <c r="AE193"/>
      <c r="AF193"/>
    </row>
    <row r="194" spans="1:32" ht="15">
      <c r="A194"/>
      <c r="B194"/>
      <c r="C194"/>
      <c r="D194"/>
      <c r="E194"/>
      <c r="F194"/>
      <c r="G194"/>
      <c r="H194"/>
      <c r="I194"/>
      <c r="J194"/>
      <c r="AE194"/>
      <c r="AF194"/>
    </row>
    <row r="195" spans="1:32" ht="15">
      <c r="A195"/>
      <c r="B195"/>
      <c r="C195"/>
      <c r="D195"/>
      <c r="E195"/>
      <c r="F195"/>
      <c r="G195"/>
      <c r="H195"/>
      <c r="I195"/>
      <c r="J195"/>
      <c r="AE195"/>
      <c r="AF195"/>
    </row>
    <row r="196" spans="1:32" ht="15">
      <c r="A196"/>
      <c r="B196"/>
      <c r="C196"/>
      <c r="D196"/>
      <c r="E196"/>
      <c r="F196"/>
      <c r="G196"/>
      <c r="H196"/>
      <c r="I196"/>
      <c r="J196"/>
      <c r="AE196"/>
      <c r="AF196"/>
    </row>
    <row r="197" spans="1:32" ht="15">
      <c r="A197"/>
      <c r="B197"/>
      <c r="C197"/>
      <c r="D197"/>
      <c r="E197"/>
      <c r="F197"/>
      <c r="G197"/>
      <c r="H197"/>
      <c r="I197"/>
      <c r="J197"/>
      <c r="AE197"/>
      <c r="AF197"/>
    </row>
    <row r="198" spans="1:32" ht="15">
      <c r="A198"/>
      <c r="B198"/>
      <c r="C198"/>
      <c r="D198"/>
      <c r="E198"/>
      <c r="F198"/>
      <c r="G198"/>
      <c r="H198"/>
      <c r="I198"/>
      <c r="J198"/>
      <c r="AE198"/>
      <c r="AF198"/>
    </row>
    <row r="199" spans="1:32" ht="15">
      <c r="A199"/>
      <c r="B199"/>
      <c r="C199"/>
      <c r="D199"/>
      <c r="E199"/>
      <c r="F199"/>
      <c r="G199"/>
      <c r="H199"/>
      <c r="I199"/>
      <c r="J199"/>
      <c r="AE199"/>
      <c r="AF199"/>
    </row>
    <row r="200" spans="1:32" ht="15">
      <c r="A200"/>
      <c r="B200"/>
      <c r="C200"/>
      <c r="D200"/>
      <c r="E200"/>
      <c r="F200"/>
      <c r="G200"/>
      <c r="H200"/>
      <c r="I200"/>
      <c r="J200"/>
      <c r="AE200"/>
      <c r="AF200"/>
    </row>
    <row r="201" spans="1:32" ht="15">
      <c r="A201"/>
      <c r="B201"/>
      <c r="C201"/>
      <c r="D201"/>
      <c r="E201"/>
      <c r="F201"/>
      <c r="G201"/>
      <c r="H201"/>
      <c r="I201"/>
      <c r="J201"/>
      <c r="AE201"/>
      <c r="AF201"/>
    </row>
    <row r="202" spans="1:32" ht="15">
      <c r="A202"/>
      <c r="B202"/>
      <c r="C202"/>
      <c r="D202"/>
      <c r="E202"/>
      <c r="F202"/>
      <c r="G202"/>
      <c r="H202"/>
      <c r="I202"/>
      <c r="J202"/>
      <c r="AE202"/>
      <c r="AF202"/>
    </row>
    <row r="203" spans="1:32" ht="15">
      <c r="A203"/>
      <c r="B203"/>
      <c r="C203"/>
      <c r="D203"/>
      <c r="E203"/>
      <c r="F203"/>
      <c r="G203"/>
      <c r="H203"/>
      <c r="I203"/>
      <c r="J203"/>
      <c r="AE203"/>
      <c r="AF203"/>
    </row>
    <row r="204" spans="1:32" ht="15">
      <c r="A204"/>
      <c r="B204"/>
      <c r="C204"/>
      <c r="D204"/>
      <c r="E204"/>
      <c r="F204"/>
      <c r="G204"/>
      <c r="H204"/>
      <c r="I204"/>
      <c r="J204"/>
      <c r="AE204"/>
      <c r="AF204"/>
    </row>
    <row r="205" spans="1:32" ht="15">
      <c r="A205"/>
      <c r="B205"/>
      <c r="C205"/>
      <c r="D205"/>
      <c r="E205"/>
      <c r="F205"/>
      <c r="G205"/>
      <c r="H205"/>
      <c r="I205"/>
      <c r="J205"/>
      <c r="AE205"/>
      <c r="AF205"/>
    </row>
    <row r="206" spans="1:32" ht="15">
      <c r="A206"/>
      <c r="B206"/>
      <c r="C206"/>
      <c r="D206"/>
      <c r="E206"/>
      <c r="F206"/>
      <c r="G206"/>
      <c r="H206"/>
      <c r="I206"/>
      <c r="J206"/>
      <c r="AE206"/>
      <c r="AF206"/>
    </row>
    <row r="207" spans="1:32" ht="15">
      <c r="A207"/>
      <c r="B207"/>
      <c r="C207"/>
      <c r="D207"/>
      <c r="E207"/>
      <c r="F207"/>
      <c r="G207"/>
      <c r="H207"/>
      <c r="I207"/>
      <c r="J207"/>
      <c r="AE207"/>
      <c r="AF207"/>
    </row>
  </sheetData>
  <sheetProtection/>
  <mergeCells count="1">
    <mergeCell ref="A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M322"/>
  <sheetViews>
    <sheetView zoomScalePageLayoutView="0" workbookViewId="0" topLeftCell="A16">
      <selection activeCell="G5" sqref="G5:G12"/>
    </sheetView>
  </sheetViews>
  <sheetFormatPr defaultColWidth="8.796875" defaultRowHeight="14.25"/>
  <cols>
    <col min="1" max="1" width="3.59765625" style="36" customWidth="1"/>
    <col min="2" max="2" width="49.8984375" style="36" customWidth="1"/>
    <col min="3" max="3" width="9" style="39" customWidth="1"/>
    <col min="4" max="4" width="3.3984375" style="54" customWidth="1"/>
    <col min="5" max="5" width="12.69921875" style="54" customWidth="1"/>
    <col min="6" max="6" width="12" style="54" customWidth="1"/>
    <col min="7" max="7" width="14" style="55" customWidth="1"/>
    <col min="8" max="8" width="12.5" style="54" customWidth="1"/>
    <col min="9" max="9" width="15" style="54" hidden="1" customWidth="1"/>
    <col min="10" max="10" width="14.5" style="54" hidden="1" customWidth="1"/>
    <col min="11" max="11" width="9.19921875" style="54" customWidth="1"/>
    <col min="12" max="12" width="8.69921875" style="36" hidden="1" customWidth="1"/>
    <col min="13" max="13" width="12" style="36" customWidth="1"/>
    <col min="14" max="16384" width="8.69921875" style="36" customWidth="1"/>
  </cols>
  <sheetData>
    <row r="2" spans="1:13" ht="14.25" customHeight="1">
      <c r="A2" s="298" t="s">
        <v>44</v>
      </c>
      <c r="B2" s="298"/>
      <c r="C2" s="298"/>
      <c r="D2" s="298"/>
      <c r="E2" s="298"/>
      <c r="F2" s="298"/>
      <c r="G2" s="298"/>
      <c r="H2" s="298"/>
      <c r="I2" s="298"/>
      <c r="J2" s="298"/>
      <c r="K2" s="298"/>
      <c r="L2" s="298"/>
      <c r="M2" s="298"/>
    </row>
    <row r="3" spans="3:11" s="7" customFormat="1" ht="15">
      <c r="C3" s="39"/>
      <c r="D3" s="39"/>
      <c r="E3" s="39"/>
      <c r="F3" s="39"/>
      <c r="G3" s="42"/>
      <c r="H3" s="39"/>
      <c r="I3" s="39"/>
      <c r="J3" s="39"/>
      <c r="K3" s="39"/>
    </row>
    <row r="4" spans="1:13" s="7" customFormat="1" ht="30">
      <c r="A4" s="8" t="s">
        <v>228</v>
      </c>
      <c r="B4" s="8" t="s">
        <v>1</v>
      </c>
      <c r="C4" s="241" t="s">
        <v>2</v>
      </c>
      <c r="D4" s="241" t="s">
        <v>3</v>
      </c>
      <c r="E4" s="242" t="s">
        <v>157</v>
      </c>
      <c r="F4" s="242" t="s">
        <v>5</v>
      </c>
      <c r="G4" s="243" t="s">
        <v>6</v>
      </c>
      <c r="H4" s="242" t="s">
        <v>7</v>
      </c>
      <c r="I4" s="244" t="s">
        <v>8</v>
      </c>
      <c r="J4" s="82" t="s">
        <v>193</v>
      </c>
      <c r="K4" s="10" t="s">
        <v>8</v>
      </c>
      <c r="L4" s="43" t="s">
        <v>8</v>
      </c>
      <c r="M4" s="44" t="s">
        <v>196</v>
      </c>
    </row>
    <row r="5" spans="1:13" s="7" customFormat="1" ht="94.5" customHeight="1">
      <c r="A5" s="8">
        <v>1</v>
      </c>
      <c r="B5" s="56" t="s">
        <v>248</v>
      </c>
      <c r="C5" s="14">
        <v>75</v>
      </c>
      <c r="D5" s="14" t="s">
        <v>10</v>
      </c>
      <c r="E5" s="45"/>
      <c r="F5" s="16">
        <f>ROUND(E5*C5,2)</f>
        <v>0</v>
      </c>
      <c r="G5" s="17"/>
      <c r="H5" s="58">
        <f>ROUND(F5+(F5*G5),2)</f>
        <v>0</v>
      </c>
      <c r="I5" s="46"/>
      <c r="J5" s="47"/>
      <c r="K5" s="45"/>
      <c r="L5" s="43"/>
      <c r="M5" s="44"/>
    </row>
    <row r="6" spans="1:13" s="7" customFormat="1" ht="94.5" customHeight="1">
      <c r="A6" s="8">
        <v>2</v>
      </c>
      <c r="B6" s="56" t="s">
        <v>249</v>
      </c>
      <c r="C6" s="14">
        <v>500</v>
      </c>
      <c r="D6" s="14" t="s">
        <v>10</v>
      </c>
      <c r="E6" s="45"/>
      <c r="F6" s="16">
        <f aca="true" t="shared" si="0" ref="F6:F12">ROUND(E6*C6,2)</f>
        <v>0</v>
      </c>
      <c r="G6" s="17"/>
      <c r="H6" s="58">
        <f aca="true" t="shared" si="1" ref="H6:H12">ROUND(F6+(F6*G6),2)</f>
        <v>0</v>
      </c>
      <c r="I6" s="46"/>
      <c r="J6" s="47"/>
      <c r="K6" s="45"/>
      <c r="L6" s="43"/>
      <c r="M6" s="44"/>
    </row>
    <row r="7" spans="1:13" s="7" customFormat="1" ht="94.5" customHeight="1">
      <c r="A7" s="8">
        <v>3</v>
      </c>
      <c r="B7" s="56" t="s">
        <v>250</v>
      </c>
      <c r="C7" s="14">
        <v>20</v>
      </c>
      <c r="D7" s="14" t="s">
        <v>10</v>
      </c>
      <c r="E7" s="45"/>
      <c r="F7" s="16">
        <f t="shared" si="0"/>
        <v>0</v>
      </c>
      <c r="G7" s="17"/>
      <c r="H7" s="58">
        <f t="shared" si="1"/>
        <v>0</v>
      </c>
      <c r="I7" s="46"/>
      <c r="J7" s="47"/>
      <c r="K7" s="45"/>
      <c r="L7" s="43"/>
      <c r="M7" s="44"/>
    </row>
    <row r="8" spans="1:13" s="7" customFormat="1" ht="94.5" customHeight="1">
      <c r="A8" s="8">
        <v>4</v>
      </c>
      <c r="B8" s="57" t="s">
        <v>251</v>
      </c>
      <c r="C8" s="14">
        <v>200</v>
      </c>
      <c r="D8" s="14" t="s">
        <v>10</v>
      </c>
      <c r="E8" s="45"/>
      <c r="F8" s="16">
        <f t="shared" si="0"/>
        <v>0</v>
      </c>
      <c r="G8" s="17"/>
      <c r="H8" s="58">
        <f t="shared" si="1"/>
        <v>0</v>
      </c>
      <c r="I8" s="46"/>
      <c r="J8" s="47"/>
      <c r="K8" s="45"/>
      <c r="L8" s="43"/>
      <c r="M8" s="44"/>
    </row>
    <row r="9" spans="1:13" s="7" customFormat="1" ht="94.5" customHeight="1">
      <c r="A9" s="8">
        <v>5</v>
      </c>
      <c r="B9" s="57" t="s">
        <v>252</v>
      </c>
      <c r="C9" s="14">
        <v>10</v>
      </c>
      <c r="D9" s="14" t="s">
        <v>10</v>
      </c>
      <c r="E9" s="45"/>
      <c r="F9" s="16">
        <f t="shared" si="0"/>
        <v>0</v>
      </c>
      <c r="G9" s="17"/>
      <c r="H9" s="58">
        <f t="shared" si="1"/>
        <v>0</v>
      </c>
      <c r="I9" s="46"/>
      <c r="J9" s="47"/>
      <c r="K9" s="45"/>
      <c r="L9" s="43"/>
      <c r="M9" s="44"/>
    </row>
    <row r="10" spans="1:13" s="7" customFormat="1" ht="94.5" customHeight="1">
      <c r="A10" s="8">
        <v>6</v>
      </c>
      <c r="B10" s="57" t="s">
        <v>253</v>
      </c>
      <c r="C10" s="14">
        <v>15</v>
      </c>
      <c r="D10" s="14" t="s">
        <v>10</v>
      </c>
      <c r="E10" s="45"/>
      <c r="F10" s="16">
        <f t="shared" si="0"/>
        <v>0</v>
      </c>
      <c r="G10" s="17"/>
      <c r="H10" s="58">
        <f t="shared" si="1"/>
        <v>0</v>
      </c>
      <c r="I10" s="46"/>
      <c r="J10" s="47"/>
      <c r="K10" s="45"/>
      <c r="L10" s="43"/>
      <c r="M10" s="44"/>
    </row>
    <row r="11" spans="1:13" s="7" customFormat="1" ht="94.5" customHeight="1">
      <c r="A11" s="8">
        <v>7</v>
      </c>
      <c r="B11" s="57" t="s">
        <v>254</v>
      </c>
      <c r="C11" s="14">
        <v>5</v>
      </c>
      <c r="D11" s="14" t="s">
        <v>10</v>
      </c>
      <c r="E11" s="45"/>
      <c r="F11" s="16">
        <f t="shared" si="0"/>
        <v>0</v>
      </c>
      <c r="G11" s="17"/>
      <c r="H11" s="58">
        <f t="shared" si="1"/>
        <v>0</v>
      </c>
      <c r="I11" s="46"/>
      <c r="J11" s="47"/>
      <c r="K11" s="45"/>
      <c r="L11" s="43"/>
      <c r="M11" s="44"/>
    </row>
    <row r="12" spans="1:13" s="7" customFormat="1" ht="94.5" customHeight="1">
      <c r="A12" s="44">
        <v>8</v>
      </c>
      <c r="B12" s="48" t="s">
        <v>255</v>
      </c>
      <c r="C12" s="23">
        <v>40</v>
      </c>
      <c r="D12" s="23" t="s">
        <v>10</v>
      </c>
      <c r="E12" s="49"/>
      <c r="F12" s="16">
        <f t="shared" si="0"/>
        <v>0</v>
      </c>
      <c r="G12" s="17"/>
      <c r="H12" s="58">
        <f t="shared" si="1"/>
        <v>0</v>
      </c>
      <c r="I12" s="50"/>
      <c r="J12" s="51"/>
      <c r="K12" s="49"/>
      <c r="L12" s="52"/>
      <c r="M12" s="44"/>
    </row>
    <row r="13" spans="1:13" s="7" customFormat="1" ht="15">
      <c r="A13" s="36"/>
      <c r="B13" s="36"/>
      <c r="C13" s="36"/>
      <c r="D13" s="36"/>
      <c r="E13" s="36"/>
      <c r="F13" s="59">
        <f>SUM(F5:F12)</f>
        <v>0</v>
      </c>
      <c r="G13" s="36"/>
      <c r="H13" s="60">
        <f>SUM(H5:H12)</f>
        <v>0</v>
      </c>
      <c r="I13" s="36"/>
      <c r="J13" s="36"/>
      <c r="K13" s="36"/>
      <c r="L13" s="36"/>
      <c r="M13" s="36"/>
    </row>
    <row r="14" spans="1:13" s="7" customFormat="1" ht="15">
      <c r="A14" s="36"/>
      <c r="B14" s="36"/>
      <c r="C14" s="36"/>
      <c r="D14" s="36"/>
      <c r="E14" s="36"/>
      <c r="F14" s="36"/>
      <c r="G14" s="36"/>
      <c r="H14" s="36"/>
      <c r="I14" s="36"/>
      <c r="J14" s="36"/>
      <c r="K14" s="36"/>
      <c r="L14" s="36"/>
      <c r="M14" s="36"/>
    </row>
    <row r="15" spans="1:13" s="7" customFormat="1" ht="15">
      <c r="A15" s="36"/>
      <c r="B15" s="36"/>
      <c r="C15" s="36"/>
      <c r="D15" s="36"/>
      <c r="E15" s="36"/>
      <c r="F15" s="36"/>
      <c r="G15" s="36"/>
      <c r="H15" s="36"/>
      <c r="I15" s="36"/>
      <c r="J15" s="36"/>
      <c r="K15" s="36"/>
      <c r="L15" s="36"/>
      <c r="M15" s="36"/>
    </row>
    <row r="16" spans="3:11" ht="15">
      <c r="C16" s="36"/>
      <c r="D16" s="36"/>
      <c r="E16" s="36"/>
      <c r="F16" s="36"/>
      <c r="G16" s="36"/>
      <c r="H16" s="36"/>
      <c r="I16" s="36"/>
      <c r="J16" s="36"/>
      <c r="K16" s="36"/>
    </row>
    <row r="17" spans="3:11" ht="15">
      <c r="C17" s="36"/>
      <c r="D17" s="36"/>
      <c r="E17" s="36"/>
      <c r="F17" s="36"/>
      <c r="G17" s="36"/>
      <c r="H17" s="36"/>
      <c r="I17" s="36"/>
      <c r="J17" s="36"/>
      <c r="K17" s="36"/>
    </row>
    <row r="18" spans="1:12" ht="15">
      <c r="A18" s="53"/>
      <c r="B18" s="53"/>
      <c r="C18" s="53"/>
      <c r="D18" s="53"/>
      <c r="E18" s="53"/>
      <c r="F18" s="53"/>
      <c r="G18" s="53"/>
      <c r="H18" s="53"/>
      <c r="I18" s="53"/>
      <c r="J18" s="53"/>
      <c r="K18" s="53"/>
      <c r="L18" s="53"/>
    </row>
    <row r="19" spans="3:11" ht="15">
      <c r="C19" s="36"/>
      <c r="D19" s="36"/>
      <c r="E19" s="36"/>
      <c r="F19" s="36"/>
      <c r="G19" s="36"/>
      <c r="H19" s="36"/>
      <c r="I19" s="36"/>
      <c r="J19" s="36"/>
      <c r="K19" s="36"/>
    </row>
    <row r="20" spans="3:11" ht="15">
      <c r="C20" s="36"/>
      <c r="D20" s="36"/>
      <c r="E20" s="36"/>
      <c r="F20" s="36"/>
      <c r="G20" s="36"/>
      <c r="H20" s="36"/>
      <c r="I20" s="36"/>
      <c r="J20" s="36"/>
      <c r="K20" s="36"/>
    </row>
    <row r="21" spans="3:11" ht="15">
      <c r="C21" s="36"/>
      <c r="D21" s="36"/>
      <c r="E21" s="36"/>
      <c r="F21" s="36"/>
      <c r="G21" s="36"/>
      <c r="H21" s="36"/>
      <c r="I21" s="36"/>
      <c r="J21" s="36"/>
      <c r="K21" s="36"/>
    </row>
    <row r="22" spans="3:11" ht="15">
      <c r="C22" s="36"/>
      <c r="D22" s="36"/>
      <c r="E22" s="36"/>
      <c r="F22" s="36"/>
      <c r="G22" s="36"/>
      <c r="H22" s="36"/>
      <c r="I22" s="36"/>
      <c r="J22" s="36"/>
      <c r="K22" s="36"/>
    </row>
    <row r="23" spans="3:11" ht="15">
      <c r="C23" s="36"/>
      <c r="D23" s="36"/>
      <c r="E23" s="36"/>
      <c r="F23" s="36"/>
      <c r="G23" s="36"/>
      <c r="H23" s="36"/>
      <c r="I23" s="36"/>
      <c r="J23" s="36"/>
      <c r="K23" s="36"/>
    </row>
    <row r="24" spans="3:11" ht="15">
      <c r="C24" s="36"/>
      <c r="D24" s="36"/>
      <c r="E24" s="36"/>
      <c r="F24" s="36"/>
      <c r="G24" s="36"/>
      <c r="H24" s="36"/>
      <c r="I24" s="36"/>
      <c r="J24" s="36"/>
      <c r="K24" s="36"/>
    </row>
    <row r="25" spans="3:11" ht="15">
      <c r="C25" s="36"/>
      <c r="D25" s="36"/>
      <c r="E25" s="36"/>
      <c r="F25" s="36"/>
      <c r="G25" s="36"/>
      <c r="H25" s="36"/>
      <c r="I25" s="36"/>
      <c r="J25" s="36"/>
      <c r="K25" s="36"/>
    </row>
    <row r="26" spans="3:11" ht="15">
      <c r="C26" s="36"/>
      <c r="D26" s="36"/>
      <c r="E26" s="36"/>
      <c r="F26" s="36"/>
      <c r="G26" s="36"/>
      <c r="H26" s="36"/>
      <c r="I26" s="36"/>
      <c r="J26" s="36"/>
      <c r="K26" s="36"/>
    </row>
    <row r="27" spans="3:11" ht="15">
      <c r="C27" s="36"/>
      <c r="D27" s="36"/>
      <c r="E27" s="36"/>
      <c r="F27" s="36"/>
      <c r="G27" s="36"/>
      <c r="H27" s="36"/>
      <c r="I27" s="36"/>
      <c r="J27" s="36"/>
      <c r="K27" s="36"/>
    </row>
    <row r="28" spans="3:11" ht="15">
      <c r="C28" s="36"/>
      <c r="D28" s="36"/>
      <c r="E28" s="36"/>
      <c r="F28" s="36"/>
      <c r="G28" s="36"/>
      <c r="H28" s="36"/>
      <c r="I28" s="36"/>
      <c r="J28" s="36"/>
      <c r="K28" s="36"/>
    </row>
    <row r="29" spans="3:11" ht="15">
      <c r="C29" s="36"/>
      <c r="D29" s="36"/>
      <c r="E29" s="36"/>
      <c r="F29" s="36"/>
      <c r="G29" s="36"/>
      <c r="H29" s="36"/>
      <c r="I29" s="36"/>
      <c r="J29" s="36"/>
      <c r="K29" s="36"/>
    </row>
    <row r="30" spans="3:11" ht="15">
      <c r="C30" s="36"/>
      <c r="D30" s="36"/>
      <c r="E30" s="36"/>
      <c r="F30" s="36"/>
      <c r="G30" s="36"/>
      <c r="H30" s="36"/>
      <c r="I30" s="36"/>
      <c r="J30" s="36"/>
      <c r="K30" s="36"/>
    </row>
    <row r="31" spans="3:11" ht="15">
      <c r="C31" s="36"/>
      <c r="D31" s="36"/>
      <c r="E31" s="36"/>
      <c r="F31" s="36"/>
      <c r="G31" s="36"/>
      <c r="H31" s="36"/>
      <c r="I31" s="36"/>
      <c r="J31" s="36"/>
      <c r="K31" s="36"/>
    </row>
    <row r="32" spans="3:11" ht="15">
      <c r="C32" s="36"/>
      <c r="D32" s="36"/>
      <c r="E32" s="36"/>
      <c r="F32" s="36"/>
      <c r="G32" s="36"/>
      <c r="H32" s="36"/>
      <c r="I32" s="36"/>
      <c r="J32" s="36"/>
      <c r="K32" s="36"/>
    </row>
    <row r="33" spans="3:11" ht="15">
      <c r="C33" s="36"/>
      <c r="D33" s="36"/>
      <c r="E33" s="36"/>
      <c r="F33" s="36"/>
      <c r="G33" s="36"/>
      <c r="H33" s="36"/>
      <c r="I33" s="36"/>
      <c r="J33" s="36"/>
      <c r="K33" s="36"/>
    </row>
    <row r="34" spans="3:11" ht="15">
      <c r="C34" s="36"/>
      <c r="D34" s="36"/>
      <c r="E34" s="36"/>
      <c r="F34" s="36"/>
      <c r="G34" s="36"/>
      <c r="H34" s="36"/>
      <c r="I34" s="36"/>
      <c r="J34" s="36"/>
      <c r="K34" s="36"/>
    </row>
    <row r="35" spans="3:11" ht="15">
      <c r="C35" s="36"/>
      <c r="D35" s="36"/>
      <c r="E35" s="36"/>
      <c r="F35" s="36"/>
      <c r="G35" s="36"/>
      <c r="H35" s="36"/>
      <c r="I35" s="36"/>
      <c r="J35" s="36"/>
      <c r="K35" s="36"/>
    </row>
    <row r="36" spans="3:11" ht="15">
      <c r="C36" s="36"/>
      <c r="D36" s="36"/>
      <c r="E36" s="36"/>
      <c r="F36" s="36"/>
      <c r="G36" s="36"/>
      <c r="H36" s="36"/>
      <c r="I36" s="36"/>
      <c r="J36" s="36"/>
      <c r="K36" s="36"/>
    </row>
    <row r="37" spans="3:11" ht="15">
      <c r="C37" s="36"/>
      <c r="D37" s="36"/>
      <c r="E37" s="36"/>
      <c r="F37" s="36"/>
      <c r="G37" s="36"/>
      <c r="H37" s="36"/>
      <c r="I37" s="36"/>
      <c r="J37" s="36"/>
      <c r="K37" s="36"/>
    </row>
    <row r="38" spans="3:11" ht="15">
      <c r="C38" s="36"/>
      <c r="D38" s="36"/>
      <c r="E38" s="36"/>
      <c r="F38" s="36"/>
      <c r="G38" s="36"/>
      <c r="H38" s="36"/>
      <c r="I38" s="36"/>
      <c r="J38" s="36"/>
      <c r="K38" s="36"/>
    </row>
    <row r="39" spans="3:11" ht="15">
      <c r="C39" s="36"/>
      <c r="D39" s="36"/>
      <c r="E39" s="36"/>
      <c r="F39" s="36"/>
      <c r="G39" s="36"/>
      <c r="H39" s="36"/>
      <c r="I39" s="36"/>
      <c r="J39" s="36"/>
      <c r="K39" s="36"/>
    </row>
    <row r="40" spans="3:11" ht="15">
      <c r="C40" s="36"/>
      <c r="D40" s="36"/>
      <c r="E40" s="36"/>
      <c r="F40" s="36"/>
      <c r="G40" s="36"/>
      <c r="H40" s="36"/>
      <c r="I40" s="36"/>
      <c r="J40" s="36"/>
      <c r="K40" s="36"/>
    </row>
    <row r="41" spans="3:11" ht="15">
      <c r="C41" s="36"/>
      <c r="D41" s="36"/>
      <c r="E41" s="36"/>
      <c r="F41" s="36"/>
      <c r="G41" s="36"/>
      <c r="H41" s="36"/>
      <c r="I41" s="36"/>
      <c r="J41" s="36"/>
      <c r="K41" s="36"/>
    </row>
    <row r="42" spans="3:11" ht="15">
      <c r="C42" s="36"/>
      <c r="D42" s="36"/>
      <c r="E42" s="36"/>
      <c r="F42" s="36"/>
      <c r="G42" s="36"/>
      <c r="H42" s="36"/>
      <c r="I42" s="36"/>
      <c r="J42" s="36"/>
      <c r="K42" s="36"/>
    </row>
    <row r="43" spans="3:11" ht="15">
      <c r="C43" s="36"/>
      <c r="D43" s="36"/>
      <c r="E43" s="36"/>
      <c r="F43" s="36"/>
      <c r="G43" s="36"/>
      <c r="H43" s="36"/>
      <c r="I43" s="36"/>
      <c r="J43" s="36"/>
      <c r="K43" s="36"/>
    </row>
    <row r="44" spans="3:11" ht="15">
      <c r="C44" s="36"/>
      <c r="D44" s="36"/>
      <c r="E44" s="36"/>
      <c r="F44" s="36"/>
      <c r="G44" s="36"/>
      <c r="H44" s="36"/>
      <c r="I44" s="36"/>
      <c r="J44" s="36"/>
      <c r="K44" s="36"/>
    </row>
    <row r="45" spans="3:11" ht="15">
      <c r="C45" s="36"/>
      <c r="D45" s="36"/>
      <c r="E45" s="36"/>
      <c r="F45" s="36"/>
      <c r="G45" s="36"/>
      <c r="H45" s="36"/>
      <c r="I45" s="36"/>
      <c r="J45" s="36"/>
      <c r="K45" s="36"/>
    </row>
    <row r="46" spans="3:11" ht="15">
      <c r="C46" s="36"/>
      <c r="D46" s="36"/>
      <c r="E46" s="36"/>
      <c r="F46" s="36"/>
      <c r="G46" s="36"/>
      <c r="H46" s="36"/>
      <c r="I46" s="36"/>
      <c r="J46" s="36"/>
      <c r="K46" s="36"/>
    </row>
    <row r="47" spans="3:11" ht="15">
      <c r="C47" s="36"/>
      <c r="D47" s="36"/>
      <c r="E47" s="36"/>
      <c r="F47" s="36"/>
      <c r="G47" s="36"/>
      <c r="H47" s="36"/>
      <c r="I47" s="36"/>
      <c r="J47" s="36"/>
      <c r="K47" s="36"/>
    </row>
    <row r="48" spans="3:11" ht="15">
      <c r="C48" s="36"/>
      <c r="D48" s="36"/>
      <c r="E48" s="36"/>
      <c r="F48" s="36"/>
      <c r="G48" s="36"/>
      <c r="H48" s="36"/>
      <c r="I48" s="36"/>
      <c r="J48" s="36"/>
      <c r="K48" s="36"/>
    </row>
    <row r="49" spans="3:11" ht="15">
      <c r="C49" s="36"/>
      <c r="D49" s="36"/>
      <c r="E49" s="36"/>
      <c r="F49" s="36"/>
      <c r="G49" s="36"/>
      <c r="H49" s="36"/>
      <c r="I49" s="36"/>
      <c r="J49" s="36"/>
      <c r="K49" s="36"/>
    </row>
    <row r="50" spans="3:11" ht="15">
      <c r="C50" s="36"/>
      <c r="D50" s="36"/>
      <c r="E50" s="36"/>
      <c r="F50" s="36"/>
      <c r="G50" s="36"/>
      <c r="H50" s="36"/>
      <c r="I50" s="36"/>
      <c r="J50" s="36"/>
      <c r="K50" s="36"/>
    </row>
    <row r="51" spans="3:11" ht="15">
      <c r="C51" s="36"/>
      <c r="D51" s="36"/>
      <c r="E51" s="36"/>
      <c r="F51" s="36"/>
      <c r="G51" s="36"/>
      <c r="H51" s="36"/>
      <c r="I51" s="36"/>
      <c r="J51" s="36"/>
      <c r="K51" s="36"/>
    </row>
    <row r="52" spans="3:11" ht="15">
      <c r="C52" s="36"/>
      <c r="D52" s="36"/>
      <c r="E52" s="36"/>
      <c r="F52" s="36"/>
      <c r="G52" s="36"/>
      <c r="H52" s="36"/>
      <c r="I52" s="36"/>
      <c r="J52" s="36"/>
      <c r="K52" s="36"/>
    </row>
    <row r="53" spans="3:11" ht="15">
      <c r="C53" s="36"/>
      <c r="D53" s="36"/>
      <c r="E53" s="36"/>
      <c r="F53" s="36"/>
      <c r="G53" s="36"/>
      <c r="H53" s="36"/>
      <c r="I53" s="36"/>
      <c r="J53" s="36"/>
      <c r="K53" s="36"/>
    </row>
    <row r="54" spans="3:11" ht="15">
      <c r="C54" s="36"/>
      <c r="D54" s="36"/>
      <c r="E54" s="36"/>
      <c r="F54" s="36"/>
      <c r="G54" s="36"/>
      <c r="H54" s="36"/>
      <c r="I54" s="36"/>
      <c r="J54" s="36"/>
      <c r="K54" s="36"/>
    </row>
    <row r="55" spans="3:11" ht="15">
      <c r="C55" s="36"/>
      <c r="D55" s="36"/>
      <c r="E55" s="36"/>
      <c r="F55" s="36"/>
      <c r="G55" s="36"/>
      <c r="H55" s="36"/>
      <c r="I55" s="36"/>
      <c r="J55" s="36"/>
      <c r="K55" s="36"/>
    </row>
    <row r="56" spans="3:11" ht="15">
      <c r="C56" s="36"/>
      <c r="D56" s="36"/>
      <c r="E56" s="36"/>
      <c r="F56" s="36"/>
      <c r="G56" s="36"/>
      <c r="H56" s="36"/>
      <c r="I56" s="36"/>
      <c r="J56" s="36"/>
      <c r="K56" s="36"/>
    </row>
    <row r="57" spans="3:11" ht="15">
      <c r="C57" s="36"/>
      <c r="D57" s="36"/>
      <c r="E57" s="36"/>
      <c r="F57" s="36"/>
      <c r="G57" s="36"/>
      <c r="H57" s="36"/>
      <c r="I57" s="36"/>
      <c r="J57" s="36"/>
      <c r="K57" s="36"/>
    </row>
    <row r="58" spans="3:11" ht="15">
      <c r="C58" s="36"/>
      <c r="D58" s="36"/>
      <c r="E58" s="36"/>
      <c r="F58" s="36"/>
      <c r="G58" s="36"/>
      <c r="H58" s="36"/>
      <c r="I58" s="36"/>
      <c r="J58" s="36"/>
      <c r="K58" s="36"/>
    </row>
    <row r="59" spans="3:11" ht="15">
      <c r="C59" s="36"/>
      <c r="D59" s="36"/>
      <c r="E59" s="36"/>
      <c r="F59" s="36"/>
      <c r="G59" s="36"/>
      <c r="H59" s="36"/>
      <c r="I59" s="36"/>
      <c r="J59" s="36"/>
      <c r="K59" s="36"/>
    </row>
    <row r="60" spans="3:11" ht="15">
      <c r="C60" s="36"/>
      <c r="D60" s="36"/>
      <c r="E60" s="36"/>
      <c r="F60" s="36"/>
      <c r="G60" s="36"/>
      <c r="H60" s="36"/>
      <c r="I60" s="36"/>
      <c r="J60" s="36"/>
      <c r="K60" s="36"/>
    </row>
    <row r="61" spans="3:11" ht="15">
      <c r="C61" s="36"/>
      <c r="D61" s="36"/>
      <c r="E61" s="36"/>
      <c r="F61" s="36"/>
      <c r="G61" s="36"/>
      <c r="H61" s="36"/>
      <c r="I61" s="36"/>
      <c r="J61" s="36"/>
      <c r="K61" s="36"/>
    </row>
    <row r="62" spans="3:11" ht="15">
      <c r="C62" s="36"/>
      <c r="D62" s="36"/>
      <c r="E62" s="36"/>
      <c r="F62" s="36"/>
      <c r="G62" s="36"/>
      <c r="H62" s="36"/>
      <c r="I62" s="36"/>
      <c r="J62" s="36"/>
      <c r="K62" s="36"/>
    </row>
    <row r="63" spans="3:11" ht="15">
      <c r="C63" s="36"/>
      <c r="D63" s="36"/>
      <c r="E63" s="36"/>
      <c r="F63" s="36"/>
      <c r="G63" s="36"/>
      <c r="H63" s="36"/>
      <c r="I63" s="36"/>
      <c r="J63" s="36"/>
      <c r="K63" s="36"/>
    </row>
    <row r="64" spans="3:11" ht="15">
      <c r="C64" s="36"/>
      <c r="D64" s="36"/>
      <c r="E64" s="36"/>
      <c r="F64" s="36"/>
      <c r="G64" s="36"/>
      <c r="H64" s="36"/>
      <c r="I64" s="36"/>
      <c r="J64" s="36"/>
      <c r="K64" s="36"/>
    </row>
    <row r="65" spans="3:11" ht="15">
      <c r="C65" s="36"/>
      <c r="D65" s="36"/>
      <c r="E65" s="36"/>
      <c r="F65" s="36"/>
      <c r="G65" s="36"/>
      <c r="H65" s="36"/>
      <c r="I65" s="36"/>
      <c r="J65" s="36"/>
      <c r="K65" s="36"/>
    </row>
    <row r="66" spans="3:11" ht="15">
      <c r="C66" s="36"/>
      <c r="D66" s="36"/>
      <c r="E66" s="36"/>
      <c r="F66" s="36"/>
      <c r="G66" s="36"/>
      <c r="H66" s="36"/>
      <c r="I66" s="36"/>
      <c r="J66" s="36"/>
      <c r="K66" s="36"/>
    </row>
    <row r="67" spans="3:11" ht="15">
      <c r="C67" s="36"/>
      <c r="D67" s="36"/>
      <c r="E67" s="36"/>
      <c r="F67" s="36"/>
      <c r="G67" s="36"/>
      <c r="H67" s="36"/>
      <c r="I67" s="36"/>
      <c r="J67" s="36"/>
      <c r="K67" s="36"/>
    </row>
    <row r="68" spans="3:11" ht="15">
      <c r="C68" s="36"/>
      <c r="D68" s="36"/>
      <c r="E68" s="36"/>
      <c r="F68" s="36"/>
      <c r="G68" s="36"/>
      <c r="H68" s="36"/>
      <c r="I68" s="36"/>
      <c r="J68" s="36"/>
      <c r="K68" s="36"/>
    </row>
    <row r="69" spans="3:11" ht="15">
      <c r="C69" s="36"/>
      <c r="D69" s="36"/>
      <c r="E69" s="36"/>
      <c r="F69" s="36"/>
      <c r="G69" s="36"/>
      <c r="H69" s="36"/>
      <c r="I69" s="36"/>
      <c r="J69" s="36"/>
      <c r="K69" s="36"/>
    </row>
    <row r="70" spans="3:11" ht="15">
      <c r="C70" s="36"/>
      <c r="D70" s="36"/>
      <c r="E70" s="36"/>
      <c r="F70" s="36"/>
      <c r="G70" s="36"/>
      <c r="H70" s="36"/>
      <c r="I70" s="36"/>
      <c r="J70" s="36"/>
      <c r="K70" s="36"/>
    </row>
    <row r="71" spans="3:11" ht="15">
      <c r="C71" s="36"/>
      <c r="D71" s="36"/>
      <c r="E71" s="36"/>
      <c r="F71" s="36"/>
      <c r="G71" s="36"/>
      <c r="H71" s="36"/>
      <c r="I71" s="36"/>
      <c r="J71" s="36"/>
      <c r="K71" s="36"/>
    </row>
    <row r="72" spans="3:11" ht="15">
      <c r="C72" s="36"/>
      <c r="D72" s="36"/>
      <c r="E72" s="36"/>
      <c r="F72" s="36"/>
      <c r="G72" s="36"/>
      <c r="H72" s="36"/>
      <c r="I72" s="36"/>
      <c r="J72" s="36"/>
      <c r="K72" s="36"/>
    </row>
    <row r="73" spans="3:11" ht="15">
      <c r="C73" s="36"/>
      <c r="D73" s="36"/>
      <c r="E73" s="36"/>
      <c r="F73" s="36"/>
      <c r="G73" s="36"/>
      <c r="H73" s="36"/>
      <c r="I73" s="36"/>
      <c r="J73" s="36"/>
      <c r="K73" s="36"/>
    </row>
    <row r="74" spans="3:11" ht="15">
      <c r="C74" s="36"/>
      <c r="D74" s="36"/>
      <c r="E74" s="36"/>
      <c r="F74" s="36"/>
      <c r="G74" s="36"/>
      <c r="H74" s="36"/>
      <c r="I74" s="36"/>
      <c r="J74" s="36"/>
      <c r="K74" s="36"/>
    </row>
    <row r="75" spans="3:11" ht="15">
      <c r="C75" s="36"/>
      <c r="D75" s="36"/>
      <c r="E75" s="36"/>
      <c r="F75" s="36"/>
      <c r="G75" s="36"/>
      <c r="H75" s="36"/>
      <c r="I75" s="36"/>
      <c r="J75" s="36"/>
      <c r="K75" s="36"/>
    </row>
    <row r="76" spans="3:11" ht="15">
      <c r="C76" s="36"/>
      <c r="D76" s="36"/>
      <c r="E76" s="36"/>
      <c r="F76" s="36"/>
      <c r="G76" s="36"/>
      <c r="H76" s="36"/>
      <c r="I76" s="36"/>
      <c r="J76" s="36"/>
      <c r="K76" s="36"/>
    </row>
    <row r="77" spans="3:11" ht="15">
      <c r="C77" s="36"/>
      <c r="D77" s="36"/>
      <c r="E77" s="36"/>
      <c r="F77" s="36"/>
      <c r="G77" s="36"/>
      <c r="H77" s="36"/>
      <c r="I77" s="36"/>
      <c r="J77" s="36"/>
      <c r="K77" s="36"/>
    </row>
    <row r="78" spans="3:11" ht="15">
      <c r="C78" s="36"/>
      <c r="D78" s="36"/>
      <c r="E78" s="36"/>
      <c r="F78" s="36"/>
      <c r="G78" s="36"/>
      <c r="H78" s="36"/>
      <c r="I78" s="36"/>
      <c r="J78" s="36"/>
      <c r="K78" s="36"/>
    </row>
    <row r="79" spans="3:11" ht="15">
      <c r="C79" s="36"/>
      <c r="D79" s="36"/>
      <c r="E79" s="36"/>
      <c r="F79" s="36"/>
      <c r="G79" s="36"/>
      <c r="H79" s="36"/>
      <c r="I79" s="36"/>
      <c r="J79" s="36"/>
      <c r="K79" s="36"/>
    </row>
    <row r="80" spans="3:11" ht="15">
      <c r="C80" s="36"/>
      <c r="D80" s="36"/>
      <c r="E80" s="36"/>
      <c r="F80" s="36"/>
      <c r="G80" s="36"/>
      <c r="H80" s="36"/>
      <c r="I80" s="36"/>
      <c r="J80" s="36"/>
      <c r="K80" s="36"/>
    </row>
    <row r="81" spans="3:11" ht="15">
      <c r="C81" s="36"/>
      <c r="D81" s="36"/>
      <c r="E81" s="36"/>
      <c r="F81" s="36"/>
      <c r="G81" s="36"/>
      <c r="H81" s="36"/>
      <c r="I81" s="36"/>
      <c r="J81" s="36"/>
      <c r="K81" s="36"/>
    </row>
    <row r="82" spans="3:11" ht="15">
      <c r="C82" s="36"/>
      <c r="D82" s="36"/>
      <c r="E82" s="36"/>
      <c r="F82" s="36"/>
      <c r="G82" s="36"/>
      <c r="H82" s="36"/>
      <c r="I82" s="36"/>
      <c r="J82" s="36"/>
      <c r="K82" s="36"/>
    </row>
    <row r="83" spans="3:11" ht="15">
      <c r="C83" s="36"/>
      <c r="D83" s="36"/>
      <c r="E83" s="36"/>
      <c r="F83" s="36"/>
      <c r="G83" s="36"/>
      <c r="H83" s="36"/>
      <c r="I83" s="36"/>
      <c r="J83" s="36"/>
      <c r="K83" s="36"/>
    </row>
    <row r="84" spans="3:11" ht="15">
      <c r="C84" s="36"/>
      <c r="D84" s="36"/>
      <c r="E84" s="36"/>
      <c r="F84" s="36"/>
      <c r="G84" s="36"/>
      <c r="H84" s="36"/>
      <c r="I84" s="36"/>
      <c r="J84" s="36"/>
      <c r="K84" s="36"/>
    </row>
    <row r="85" spans="3:11" ht="15">
      <c r="C85" s="36"/>
      <c r="D85" s="36"/>
      <c r="E85" s="36"/>
      <c r="F85" s="36"/>
      <c r="G85" s="36"/>
      <c r="H85" s="36"/>
      <c r="I85" s="36"/>
      <c r="J85" s="36"/>
      <c r="K85" s="36"/>
    </row>
    <row r="86" spans="3:11" ht="15">
      <c r="C86" s="36"/>
      <c r="D86" s="36"/>
      <c r="E86" s="36"/>
      <c r="F86" s="36"/>
      <c r="G86" s="36"/>
      <c r="H86" s="36"/>
      <c r="I86" s="36"/>
      <c r="J86" s="36"/>
      <c r="K86" s="36"/>
    </row>
    <row r="87" spans="3:11" ht="15">
      <c r="C87" s="36"/>
      <c r="D87" s="36"/>
      <c r="E87" s="36"/>
      <c r="F87" s="36"/>
      <c r="G87" s="36"/>
      <c r="H87" s="36"/>
      <c r="I87" s="36"/>
      <c r="J87" s="36"/>
      <c r="K87" s="36"/>
    </row>
    <row r="88" spans="3:11" ht="15">
      <c r="C88" s="36"/>
      <c r="D88" s="36"/>
      <c r="E88" s="36"/>
      <c r="F88" s="36"/>
      <c r="G88" s="36"/>
      <c r="H88" s="36"/>
      <c r="I88" s="36"/>
      <c r="J88" s="36"/>
      <c r="K88" s="36"/>
    </row>
    <row r="89" spans="3:11" ht="15">
      <c r="C89" s="36"/>
      <c r="D89" s="36"/>
      <c r="E89" s="36"/>
      <c r="F89" s="36"/>
      <c r="G89" s="36"/>
      <c r="H89" s="36"/>
      <c r="I89" s="36"/>
      <c r="J89" s="36"/>
      <c r="K89" s="36"/>
    </row>
    <row r="90" spans="3:11" ht="15">
      <c r="C90" s="36"/>
      <c r="D90" s="36"/>
      <c r="E90" s="36"/>
      <c r="F90" s="36"/>
      <c r="G90" s="36"/>
      <c r="H90" s="36"/>
      <c r="I90" s="36"/>
      <c r="J90" s="36"/>
      <c r="K90" s="36"/>
    </row>
    <row r="91" spans="3:11" ht="15">
      <c r="C91" s="36"/>
      <c r="D91" s="36"/>
      <c r="E91" s="36"/>
      <c r="F91" s="36"/>
      <c r="G91" s="36"/>
      <c r="H91" s="36"/>
      <c r="I91" s="36"/>
      <c r="J91" s="36"/>
      <c r="K91" s="36"/>
    </row>
    <row r="92" spans="3:11" ht="15">
      <c r="C92" s="36"/>
      <c r="D92" s="36"/>
      <c r="E92" s="36"/>
      <c r="F92" s="36"/>
      <c r="G92" s="36"/>
      <c r="H92" s="36"/>
      <c r="I92" s="36"/>
      <c r="J92" s="36"/>
      <c r="K92" s="36"/>
    </row>
    <row r="93" spans="3:11" ht="15">
      <c r="C93" s="36"/>
      <c r="D93" s="36"/>
      <c r="E93" s="36"/>
      <c r="F93" s="36"/>
      <c r="G93" s="36"/>
      <c r="H93" s="36"/>
      <c r="I93" s="36"/>
      <c r="J93" s="36"/>
      <c r="K93" s="36"/>
    </row>
    <row r="94" spans="3:11" ht="15">
      <c r="C94" s="36"/>
      <c r="D94" s="36"/>
      <c r="E94" s="36"/>
      <c r="F94" s="36"/>
      <c r="G94" s="36"/>
      <c r="H94" s="36"/>
      <c r="I94" s="36"/>
      <c r="J94" s="36"/>
      <c r="K94" s="36"/>
    </row>
    <row r="95" spans="3:11" ht="15">
      <c r="C95" s="36"/>
      <c r="D95" s="36"/>
      <c r="E95" s="36"/>
      <c r="F95" s="36"/>
      <c r="G95" s="36"/>
      <c r="H95" s="36"/>
      <c r="I95" s="36"/>
      <c r="J95" s="36"/>
      <c r="K95" s="36"/>
    </row>
    <row r="96" spans="3:11" ht="15">
      <c r="C96" s="36"/>
      <c r="D96" s="36"/>
      <c r="E96" s="36"/>
      <c r="F96" s="36"/>
      <c r="G96" s="36"/>
      <c r="H96" s="36"/>
      <c r="I96" s="36"/>
      <c r="J96" s="36"/>
      <c r="K96" s="36"/>
    </row>
    <row r="97" spans="3:11" ht="15">
      <c r="C97" s="36"/>
      <c r="D97" s="36"/>
      <c r="E97" s="36"/>
      <c r="F97" s="36"/>
      <c r="G97" s="36"/>
      <c r="H97" s="36"/>
      <c r="I97" s="36"/>
      <c r="J97" s="36"/>
      <c r="K97" s="36"/>
    </row>
    <row r="98" spans="3:11" ht="15">
      <c r="C98" s="36"/>
      <c r="D98" s="36"/>
      <c r="E98" s="36"/>
      <c r="F98" s="36"/>
      <c r="G98" s="36"/>
      <c r="H98" s="36"/>
      <c r="I98" s="36"/>
      <c r="J98" s="36"/>
      <c r="K98" s="36"/>
    </row>
    <row r="99" spans="3:11" ht="15">
      <c r="C99" s="36"/>
      <c r="D99" s="36"/>
      <c r="E99" s="36"/>
      <c r="F99" s="36"/>
      <c r="G99" s="36"/>
      <c r="H99" s="36"/>
      <c r="I99" s="36"/>
      <c r="J99" s="36"/>
      <c r="K99" s="36"/>
    </row>
    <row r="100" spans="3:11" ht="15">
      <c r="C100" s="36"/>
      <c r="D100" s="36"/>
      <c r="E100" s="36"/>
      <c r="F100" s="36"/>
      <c r="G100" s="36"/>
      <c r="H100" s="36"/>
      <c r="I100" s="36"/>
      <c r="J100" s="36"/>
      <c r="K100" s="36"/>
    </row>
    <row r="101" spans="3:11" ht="15">
      <c r="C101" s="36"/>
      <c r="D101" s="36"/>
      <c r="E101" s="36"/>
      <c r="F101" s="36"/>
      <c r="G101" s="36"/>
      <c r="H101" s="36"/>
      <c r="I101" s="36"/>
      <c r="J101" s="36"/>
      <c r="K101" s="36"/>
    </row>
    <row r="102" spans="3:11" ht="15">
      <c r="C102" s="36"/>
      <c r="D102" s="36"/>
      <c r="E102" s="36"/>
      <c r="F102" s="36"/>
      <c r="G102" s="36"/>
      <c r="H102" s="36"/>
      <c r="I102" s="36"/>
      <c r="J102" s="36"/>
      <c r="K102" s="36"/>
    </row>
    <row r="103" spans="3:11" ht="15">
      <c r="C103" s="36"/>
      <c r="D103" s="36"/>
      <c r="E103" s="36"/>
      <c r="F103" s="36"/>
      <c r="G103" s="36"/>
      <c r="H103" s="36"/>
      <c r="I103" s="36"/>
      <c r="J103" s="36"/>
      <c r="K103" s="36"/>
    </row>
    <row r="104" spans="3:11" ht="15">
      <c r="C104" s="36"/>
      <c r="D104" s="36"/>
      <c r="E104" s="36"/>
      <c r="F104" s="36"/>
      <c r="G104" s="36"/>
      <c r="H104" s="36"/>
      <c r="I104" s="36"/>
      <c r="J104" s="36"/>
      <c r="K104" s="36"/>
    </row>
    <row r="105" spans="3:11" ht="15">
      <c r="C105" s="36"/>
      <c r="D105" s="36"/>
      <c r="E105" s="36"/>
      <c r="F105" s="36"/>
      <c r="G105" s="36"/>
      <c r="H105" s="36"/>
      <c r="I105" s="36"/>
      <c r="J105" s="36"/>
      <c r="K105" s="36"/>
    </row>
    <row r="106" spans="3:11" ht="15">
      <c r="C106" s="36"/>
      <c r="D106" s="36"/>
      <c r="E106" s="36"/>
      <c r="F106" s="36"/>
      <c r="G106" s="36"/>
      <c r="H106" s="36"/>
      <c r="I106" s="36"/>
      <c r="J106" s="36"/>
      <c r="K106" s="36"/>
    </row>
    <row r="107" spans="3:11" ht="15">
      <c r="C107" s="36"/>
      <c r="D107" s="36"/>
      <c r="E107" s="36"/>
      <c r="F107" s="36"/>
      <c r="G107" s="36"/>
      <c r="H107" s="36"/>
      <c r="I107" s="36"/>
      <c r="J107" s="36"/>
      <c r="K107" s="36"/>
    </row>
    <row r="108" spans="3:11" ht="15">
      <c r="C108" s="36"/>
      <c r="D108" s="36"/>
      <c r="E108" s="36"/>
      <c r="F108" s="36"/>
      <c r="G108" s="36"/>
      <c r="H108" s="36"/>
      <c r="I108" s="36"/>
      <c r="J108" s="36"/>
      <c r="K108" s="36"/>
    </row>
    <row r="109" spans="3:11" ht="15">
      <c r="C109" s="36"/>
      <c r="D109" s="36"/>
      <c r="E109" s="36"/>
      <c r="F109" s="36"/>
      <c r="G109" s="36"/>
      <c r="H109" s="36"/>
      <c r="I109" s="36"/>
      <c r="J109" s="36"/>
      <c r="K109" s="36"/>
    </row>
    <row r="110" spans="3:11" ht="15">
      <c r="C110" s="36"/>
      <c r="D110" s="36"/>
      <c r="E110" s="36"/>
      <c r="F110" s="36"/>
      <c r="G110" s="36"/>
      <c r="H110" s="36"/>
      <c r="I110" s="36"/>
      <c r="J110" s="36"/>
      <c r="K110" s="36"/>
    </row>
    <row r="111" spans="3:11" ht="15">
      <c r="C111" s="36"/>
      <c r="D111" s="36"/>
      <c r="E111" s="36"/>
      <c r="F111" s="36"/>
      <c r="G111" s="36"/>
      <c r="H111" s="36"/>
      <c r="I111" s="36"/>
      <c r="J111" s="36"/>
      <c r="K111" s="36"/>
    </row>
    <row r="112" spans="3:11" ht="15">
      <c r="C112" s="36"/>
      <c r="D112" s="36"/>
      <c r="E112" s="36"/>
      <c r="F112" s="36"/>
      <c r="G112" s="36"/>
      <c r="H112" s="36"/>
      <c r="I112" s="36"/>
      <c r="J112" s="36"/>
      <c r="K112" s="36"/>
    </row>
    <row r="113" spans="3:11" ht="15">
      <c r="C113" s="36"/>
      <c r="D113" s="36"/>
      <c r="E113" s="36"/>
      <c r="F113" s="36"/>
      <c r="G113" s="36"/>
      <c r="H113" s="36"/>
      <c r="I113" s="36"/>
      <c r="J113" s="36"/>
      <c r="K113" s="36"/>
    </row>
    <row r="114" spans="3:11" ht="15">
      <c r="C114" s="36"/>
      <c r="D114" s="36"/>
      <c r="E114" s="36"/>
      <c r="F114" s="36"/>
      <c r="G114" s="36"/>
      <c r="H114" s="36"/>
      <c r="I114" s="36"/>
      <c r="J114" s="36"/>
      <c r="K114" s="36"/>
    </row>
    <row r="115" spans="3:11" ht="15">
      <c r="C115" s="36"/>
      <c r="D115" s="36"/>
      <c r="E115" s="36"/>
      <c r="F115" s="36"/>
      <c r="G115" s="36"/>
      <c r="H115" s="36"/>
      <c r="I115" s="36"/>
      <c r="J115" s="36"/>
      <c r="K115" s="36"/>
    </row>
    <row r="116" spans="3:11" ht="15">
      <c r="C116" s="36"/>
      <c r="D116" s="36"/>
      <c r="E116" s="36"/>
      <c r="F116" s="36"/>
      <c r="G116" s="36"/>
      <c r="H116" s="36"/>
      <c r="I116" s="36"/>
      <c r="J116" s="36"/>
      <c r="K116" s="36"/>
    </row>
    <row r="117" spans="3:11" ht="15">
      <c r="C117" s="36"/>
      <c r="D117" s="36"/>
      <c r="E117" s="36"/>
      <c r="F117" s="36"/>
      <c r="G117" s="36"/>
      <c r="H117" s="36"/>
      <c r="I117" s="36"/>
      <c r="J117" s="36"/>
      <c r="K117" s="36"/>
    </row>
    <row r="118" spans="3:11" ht="15">
      <c r="C118" s="36"/>
      <c r="D118" s="36"/>
      <c r="E118" s="36"/>
      <c r="F118" s="36"/>
      <c r="G118" s="36"/>
      <c r="H118" s="36"/>
      <c r="I118" s="36"/>
      <c r="J118" s="36"/>
      <c r="K118" s="36"/>
    </row>
    <row r="119" spans="3:11" ht="15">
      <c r="C119" s="36"/>
      <c r="D119" s="36"/>
      <c r="E119" s="36"/>
      <c r="F119" s="36"/>
      <c r="G119" s="36"/>
      <c r="H119" s="36"/>
      <c r="I119" s="36"/>
      <c r="J119" s="36"/>
      <c r="K119" s="36"/>
    </row>
    <row r="120" spans="3:11" ht="15">
      <c r="C120" s="36"/>
      <c r="D120" s="36"/>
      <c r="E120" s="36"/>
      <c r="F120" s="36"/>
      <c r="G120" s="36"/>
      <c r="H120" s="36"/>
      <c r="I120" s="36"/>
      <c r="J120" s="36"/>
      <c r="K120" s="36"/>
    </row>
    <row r="121" spans="3:11" ht="15">
      <c r="C121" s="36"/>
      <c r="D121" s="36"/>
      <c r="E121" s="36"/>
      <c r="F121" s="36"/>
      <c r="G121" s="36"/>
      <c r="H121" s="36"/>
      <c r="I121" s="36"/>
      <c r="J121" s="36"/>
      <c r="K121" s="36"/>
    </row>
    <row r="122" spans="3:11" ht="15">
      <c r="C122" s="36"/>
      <c r="D122" s="36"/>
      <c r="E122" s="36"/>
      <c r="F122" s="36"/>
      <c r="G122" s="36"/>
      <c r="H122" s="36"/>
      <c r="I122" s="36"/>
      <c r="J122" s="36"/>
      <c r="K122" s="36"/>
    </row>
    <row r="123" spans="3:11" ht="15">
      <c r="C123" s="36"/>
      <c r="D123" s="36"/>
      <c r="E123" s="36"/>
      <c r="F123" s="36"/>
      <c r="G123" s="36"/>
      <c r="H123" s="36"/>
      <c r="I123" s="36"/>
      <c r="J123" s="36"/>
      <c r="K123" s="36"/>
    </row>
    <row r="124" spans="3:11" ht="15">
      <c r="C124" s="36"/>
      <c r="D124" s="36"/>
      <c r="E124" s="36"/>
      <c r="F124" s="36"/>
      <c r="G124" s="36"/>
      <c r="H124" s="36"/>
      <c r="I124" s="36"/>
      <c r="J124" s="36"/>
      <c r="K124" s="36"/>
    </row>
    <row r="125" spans="3:11" ht="15">
      <c r="C125" s="36"/>
      <c r="D125" s="36"/>
      <c r="E125" s="36"/>
      <c r="F125" s="36"/>
      <c r="G125" s="36"/>
      <c r="H125" s="36"/>
      <c r="I125" s="36"/>
      <c r="J125" s="36"/>
      <c r="K125" s="36"/>
    </row>
    <row r="126" spans="3:11" ht="15">
      <c r="C126" s="36"/>
      <c r="D126" s="36"/>
      <c r="E126" s="36"/>
      <c r="F126" s="36"/>
      <c r="G126" s="36"/>
      <c r="H126" s="36"/>
      <c r="I126" s="36"/>
      <c r="J126" s="36"/>
      <c r="K126" s="36"/>
    </row>
    <row r="127" spans="3:11" ht="15">
      <c r="C127" s="36"/>
      <c r="D127" s="36"/>
      <c r="E127" s="36"/>
      <c r="F127" s="36"/>
      <c r="G127" s="36"/>
      <c r="H127" s="36"/>
      <c r="I127" s="36"/>
      <c r="J127" s="36"/>
      <c r="K127" s="36"/>
    </row>
    <row r="128" spans="3:11" ht="15">
      <c r="C128" s="36"/>
      <c r="D128" s="36"/>
      <c r="E128" s="36"/>
      <c r="F128" s="36"/>
      <c r="G128" s="36"/>
      <c r="H128" s="36"/>
      <c r="I128" s="36"/>
      <c r="J128" s="36"/>
      <c r="K128" s="36"/>
    </row>
    <row r="129" spans="3:11" ht="15">
      <c r="C129" s="36"/>
      <c r="D129" s="36"/>
      <c r="E129" s="36"/>
      <c r="F129" s="36"/>
      <c r="G129" s="36"/>
      <c r="H129" s="36"/>
      <c r="I129" s="36"/>
      <c r="J129" s="36"/>
      <c r="K129" s="36"/>
    </row>
    <row r="130" spans="3:11" ht="15">
      <c r="C130" s="36"/>
      <c r="D130" s="36"/>
      <c r="E130" s="36"/>
      <c r="F130" s="36"/>
      <c r="G130" s="36"/>
      <c r="H130" s="36"/>
      <c r="I130" s="36"/>
      <c r="J130" s="36"/>
      <c r="K130" s="36"/>
    </row>
    <row r="131" spans="3:11" ht="15">
      <c r="C131" s="36"/>
      <c r="D131" s="36"/>
      <c r="E131" s="36"/>
      <c r="F131" s="36"/>
      <c r="G131" s="36"/>
      <c r="H131" s="36"/>
      <c r="I131" s="36"/>
      <c r="J131" s="36"/>
      <c r="K131" s="36"/>
    </row>
    <row r="132" spans="3:11" ht="15">
      <c r="C132" s="36"/>
      <c r="D132" s="36"/>
      <c r="E132" s="36"/>
      <c r="F132" s="36"/>
      <c r="G132" s="36"/>
      <c r="H132" s="36"/>
      <c r="I132" s="36"/>
      <c r="J132" s="36"/>
      <c r="K132" s="36"/>
    </row>
    <row r="133" spans="3:11" ht="15">
      <c r="C133" s="36"/>
      <c r="D133" s="36"/>
      <c r="E133" s="36"/>
      <c r="F133" s="36"/>
      <c r="G133" s="36"/>
      <c r="H133" s="36"/>
      <c r="I133" s="36"/>
      <c r="J133" s="36"/>
      <c r="K133" s="36"/>
    </row>
    <row r="134" spans="3:11" ht="15">
      <c r="C134" s="36"/>
      <c r="D134" s="36"/>
      <c r="E134" s="36"/>
      <c r="F134" s="36"/>
      <c r="G134" s="36"/>
      <c r="H134" s="36"/>
      <c r="I134" s="36"/>
      <c r="J134" s="36"/>
      <c r="K134" s="36"/>
    </row>
    <row r="135" spans="3:11" ht="15">
      <c r="C135" s="36"/>
      <c r="D135" s="36"/>
      <c r="E135" s="36"/>
      <c r="F135" s="36"/>
      <c r="G135" s="36"/>
      <c r="H135" s="36"/>
      <c r="I135" s="36"/>
      <c r="J135" s="36"/>
      <c r="K135" s="36"/>
    </row>
    <row r="136" spans="3:11" ht="15">
      <c r="C136" s="36"/>
      <c r="D136" s="36"/>
      <c r="E136" s="36"/>
      <c r="F136" s="36"/>
      <c r="G136" s="36"/>
      <c r="H136" s="36"/>
      <c r="I136" s="36"/>
      <c r="J136" s="36"/>
      <c r="K136" s="36"/>
    </row>
    <row r="137" spans="3:11" ht="15">
      <c r="C137" s="36"/>
      <c r="D137" s="36"/>
      <c r="E137" s="36"/>
      <c r="F137" s="36"/>
      <c r="G137" s="36"/>
      <c r="H137" s="36"/>
      <c r="I137" s="36"/>
      <c r="J137" s="36"/>
      <c r="K137" s="36"/>
    </row>
    <row r="138" spans="3:11" ht="15">
      <c r="C138" s="36"/>
      <c r="D138" s="36"/>
      <c r="E138" s="36"/>
      <c r="F138" s="36"/>
      <c r="G138" s="36"/>
      <c r="H138" s="36"/>
      <c r="I138" s="36"/>
      <c r="J138" s="36"/>
      <c r="K138" s="36"/>
    </row>
    <row r="139" spans="3:11" ht="15">
      <c r="C139" s="36"/>
      <c r="D139" s="36"/>
      <c r="E139" s="36"/>
      <c r="F139" s="36"/>
      <c r="G139" s="36"/>
      <c r="H139" s="36"/>
      <c r="I139" s="36"/>
      <c r="J139" s="36"/>
      <c r="K139" s="36"/>
    </row>
    <row r="140" spans="3:11" ht="15">
      <c r="C140" s="36"/>
      <c r="D140" s="36"/>
      <c r="E140" s="36"/>
      <c r="F140" s="36"/>
      <c r="G140" s="36"/>
      <c r="H140" s="36"/>
      <c r="I140" s="36"/>
      <c r="J140" s="36"/>
      <c r="K140" s="36"/>
    </row>
    <row r="141" spans="3:11" ht="15">
      <c r="C141" s="36"/>
      <c r="D141" s="36"/>
      <c r="E141" s="36"/>
      <c r="F141" s="36"/>
      <c r="G141" s="36"/>
      <c r="H141" s="36"/>
      <c r="I141" s="36"/>
      <c r="J141" s="36"/>
      <c r="K141" s="36"/>
    </row>
    <row r="142" spans="3:11" ht="15">
      <c r="C142" s="36"/>
      <c r="D142" s="36"/>
      <c r="E142" s="36"/>
      <c r="F142" s="36"/>
      <c r="G142" s="36"/>
      <c r="H142" s="36"/>
      <c r="I142" s="36"/>
      <c r="J142" s="36"/>
      <c r="K142" s="36"/>
    </row>
    <row r="143" spans="3:11" ht="15">
      <c r="C143" s="36"/>
      <c r="D143" s="36"/>
      <c r="E143" s="36"/>
      <c r="F143" s="36"/>
      <c r="G143" s="36"/>
      <c r="H143" s="36"/>
      <c r="I143" s="36"/>
      <c r="J143" s="36"/>
      <c r="K143" s="36"/>
    </row>
    <row r="144" spans="3:11" ht="15">
      <c r="C144" s="36"/>
      <c r="D144" s="36"/>
      <c r="E144" s="36"/>
      <c r="F144" s="36"/>
      <c r="G144" s="36"/>
      <c r="H144" s="36"/>
      <c r="I144" s="36"/>
      <c r="J144" s="36"/>
      <c r="K144" s="36"/>
    </row>
    <row r="145" spans="3:11" ht="15">
      <c r="C145" s="36"/>
      <c r="D145" s="36"/>
      <c r="E145" s="36"/>
      <c r="F145" s="36"/>
      <c r="G145" s="36"/>
      <c r="H145" s="36"/>
      <c r="I145" s="36"/>
      <c r="J145" s="36"/>
      <c r="K145" s="36"/>
    </row>
    <row r="146" spans="3:11" ht="15">
      <c r="C146" s="36"/>
      <c r="D146" s="36"/>
      <c r="E146" s="36"/>
      <c r="F146" s="36"/>
      <c r="G146" s="36"/>
      <c r="H146" s="36"/>
      <c r="I146" s="36"/>
      <c r="J146" s="36"/>
      <c r="K146" s="36"/>
    </row>
    <row r="147" spans="3:11" ht="15">
      <c r="C147" s="36"/>
      <c r="D147" s="36"/>
      <c r="E147" s="36"/>
      <c r="F147" s="36"/>
      <c r="G147" s="36"/>
      <c r="H147" s="36"/>
      <c r="I147" s="36"/>
      <c r="J147" s="36"/>
      <c r="K147" s="36"/>
    </row>
    <row r="148" spans="3:11" ht="15">
      <c r="C148" s="36"/>
      <c r="D148" s="36"/>
      <c r="E148" s="36"/>
      <c r="F148" s="36"/>
      <c r="G148" s="36"/>
      <c r="H148" s="36"/>
      <c r="I148" s="36"/>
      <c r="J148" s="36"/>
      <c r="K148" s="36"/>
    </row>
    <row r="149" spans="3:11" ht="15">
      <c r="C149" s="36"/>
      <c r="D149" s="36"/>
      <c r="E149" s="36"/>
      <c r="F149" s="36"/>
      <c r="G149" s="36"/>
      <c r="H149" s="36"/>
      <c r="I149" s="36"/>
      <c r="J149" s="36"/>
      <c r="K149" s="36"/>
    </row>
    <row r="150" spans="3:11" ht="15">
      <c r="C150" s="36"/>
      <c r="D150" s="36"/>
      <c r="E150" s="36"/>
      <c r="F150" s="36"/>
      <c r="G150" s="36"/>
      <c r="H150" s="36"/>
      <c r="I150" s="36"/>
      <c r="J150" s="36"/>
      <c r="K150" s="36"/>
    </row>
    <row r="151" spans="3:11" ht="15">
      <c r="C151" s="36"/>
      <c r="D151" s="36"/>
      <c r="E151" s="36"/>
      <c r="F151" s="36"/>
      <c r="G151" s="36"/>
      <c r="H151" s="36"/>
      <c r="I151" s="36"/>
      <c r="J151" s="36"/>
      <c r="K151" s="36"/>
    </row>
    <row r="152" spans="3:11" ht="15">
      <c r="C152" s="36"/>
      <c r="D152" s="36"/>
      <c r="E152" s="36"/>
      <c r="F152" s="36"/>
      <c r="G152" s="36"/>
      <c r="H152" s="36"/>
      <c r="I152" s="36"/>
      <c r="J152" s="36"/>
      <c r="K152" s="36"/>
    </row>
    <row r="153" spans="3:11" ht="15">
      <c r="C153" s="36"/>
      <c r="D153" s="36"/>
      <c r="E153" s="36"/>
      <c r="F153" s="36"/>
      <c r="G153" s="36"/>
      <c r="H153" s="36"/>
      <c r="I153" s="36"/>
      <c r="J153" s="36"/>
      <c r="K153" s="36"/>
    </row>
    <row r="154" spans="3:11" ht="15">
      <c r="C154" s="36"/>
      <c r="D154" s="36"/>
      <c r="E154" s="36"/>
      <c r="F154" s="36"/>
      <c r="G154" s="36"/>
      <c r="H154" s="36"/>
      <c r="I154" s="36"/>
      <c r="J154" s="36"/>
      <c r="K154" s="36"/>
    </row>
    <row r="155" spans="3:11" ht="15">
      <c r="C155" s="36"/>
      <c r="D155" s="36"/>
      <c r="E155" s="36"/>
      <c r="F155" s="36"/>
      <c r="G155" s="36"/>
      <c r="H155" s="36"/>
      <c r="I155" s="36"/>
      <c r="J155" s="36"/>
      <c r="K155" s="36"/>
    </row>
    <row r="156" spans="3:11" ht="15">
      <c r="C156" s="36"/>
      <c r="D156" s="36"/>
      <c r="E156" s="36"/>
      <c r="F156" s="36"/>
      <c r="G156" s="36"/>
      <c r="H156" s="36"/>
      <c r="I156" s="36"/>
      <c r="J156" s="36"/>
      <c r="K156" s="36"/>
    </row>
    <row r="157" spans="3:11" ht="15">
      <c r="C157" s="36"/>
      <c r="D157" s="36"/>
      <c r="E157" s="36"/>
      <c r="F157" s="36"/>
      <c r="G157" s="36"/>
      <c r="H157" s="36"/>
      <c r="I157" s="36"/>
      <c r="J157" s="36"/>
      <c r="K157" s="36"/>
    </row>
    <row r="158" spans="3:11" ht="15">
      <c r="C158" s="36"/>
      <c r="D158" s="36"/>
      <c r="E158" s="36"/>
      <c r="F158" s="36"/>
      <c r="G158" s="36"/>
      <c r="H158" s="36"/>
      <c r="I158" s="36"/>
      <c r="J158" s="36"/>
      <c r="K158" s="36"/>
    </row>
    <row r="159" spans="3:11" ht="15">
      <c r="C159" s="36"/>
      <c r="D159" s="36"/>
      <c r="E159" s="36"/>
      <c r="F159" s="36"/>
      <c r="G159" s="36"/>
      <c r="H159" s="36"/>
      <c r="I159" s="36"/>
      <c r="J159" s="36"/>
      <c r="K159" s="36"/>
    </row>
    <row r="160" spans="3:11" ht="15">
      <c r="C160" s="36"/>
      <c r="D160" s="36"/>
      <c r="E160" s="36"/>
      <c r="F160" s="36"/>
      <c r="G160" s="36"/>
      <c r="H160" s="36"/>
      <c r="I160" s="36"/>
      <c r="J160" s="36"/>
      <c r="K160" s="36"/>
    </row>
    <row r="161" spans="3:11" ht="15">
      <c r="C161" s="36"/>
      <c r="D161" s="36"/>
      <c r="E161" s="36"/>
      <c r="F161" s="36"/>
      <c r="G161" s="36"/>
      <c r="H161" s="36"/>
      <c r="I161" s="36"/>
      <c r="J161" s="36"/>
      <c r="K161" s="36"/>
    </row>
    <row r="162" spans="3:11" ht="15">
      <c r="C162" s="36"/>
      <c r="D162" s="36"/>
      <c r="E162" s="36"/>
      <c r="F162" s="36"/>
      <c r="G162" s="36"/>
      <c r="H162" s="36"/>
      <c r="I162" s="36"/>
      <c r="J162" s="36"/>
      <c r="K162" s="36"/>
    </row>
    <row r="163" spans="3:11" ht="15">
      <c r="C163" s="36"/>
      <c r="D163" s="36"/>
      <c r="E163" s="36"/>
      <c r="F163" s="36"/>
      <c r="G163" s="36"/>
      <c r="H163" s="36"/>
      <c r="I163" s="36"/>
      <c r="J163" s="36"/>
      <c r="K163" s="36"/>
    </row>
    <row r="164" spans="3:11" ht="15">
      <c r="C164" s="36"/>
      <c r="D164" s="36"/>
      <c r="E164" s="36"/>
      <c r="F164" s="36"/>
      <c r="G164" s="36"/>
      <c r="H164" s="36"/>
      <c r="I164" s="36"/>
      <c r="J164" s="36"/>
      <c r="K164" s="36"/>
    </row>
    <row r="165" spans="3:11" ht="15">
      <c r="C165" s="36"/>
      <c r="D165" s="36"/>
      <c r="E165" s="36"/>
      <c r="F165" s="36"/>
      <c r="G165" s="36"/>
      <c r="H165" s="36"/>
      <c r="I165" s="36"/>
      <c r="J165" s="36"/>
      <c r="K165" s="36"/>
    </row>
    <row r="166" spans="3:11" ht="15">
      <c r="C166" s="36"/>
      <c r="D166" s="36"/>
      <c r="E166" s="36"/>
      <c r="F166" s="36"/>
      <c r="G166" s="36"/>
      <c r="H166" s="36"/>
      <c r="I166" s="36"/>
      <c r="J166" s="36"/>
      <c r="K166" s="36"/>
    </row>
    <row r="167" spans="3:11" ht="15">
      <c r="C167" s="36"/>
      <c r="D167" s="36"/>
      <c r="E167" s="36"/>
      <c r="F167" s="36"/>
      <c r="G167" s="36"/>
      <c r="H167" s="36"/>
      <c r="I167" s="36"/>
      <c r="J167" s="36"/>
      <c r="K167" s="36"/>
    </row>
    <row r="168" spans="3:11" ht="15">
      <c r="C168" s="36"/>
      <c r="D168" s="36"/>
      <c r="E168" s="36"/>
      <c r="F168" s="36"/>
      <c r="G168" s="36"/>
      <c r="H168" s="36"/>
      <c r="I168" s="36"/>
      <c r="J168" s="36"/>
      <c r="K168" s="36"/>
    </row>
    <row r="169" spans="3:11" ht="15">
      <c r="C169" s="36"/>
      <c r="D169" s="36"/>
      <c r="E169" s="36"/>
      <c r="F169" s="36"/>
      <c r="G169" s="36"/>
      <c r="H169" s="36"/>
      <c r="I169" s="36"/>
      <c r="J169" s="36"/>
      <c r="K169" s="36"/>
    </row>
    <row r="170" spans="3:11" ht="15">
      <c r="C170" s="36"/>
      <c r="D170" s="36"/>
      <c r="E170" s="36"/>
      <c r="F170" s="36"/>
      <c r="G170" s="36"/>
      <c r="H170" s="36"/>
      <c r="I170" s="36"/>
      <c r="J170" s="36"/>
      <c r="K170" s="36"/>
    </row>
    <row r="171" spans="3:11" ht="15">
      <c r="C171" s="36"/>
      <c r="D171" s="36"/>
      <c r="E171" s="36"/>
      <c r="F171" s="36"/>
      <c r="G171" s="36"/>
      <c r="H171" s="36"/>
      <c r="I171" s="36"/>
      <c r="J171" s="36"/>
      <c r="K171" s="36"/>
    </row>
    <row r="172" spans="3:11" ht="15">
      <c r="C172" s="36"/>
      <c r="D172" s="36"/>
      <c r="E172" s="36"/>
      <c r="F172" s="36"/>
      <c r="G172" s="36"/>
      <c r="H172" s="36"/>
      <c r="I172" s="36"/>
      <c r="J172" s="36"/>
      <c r="K172" s="36"/>
    </row>
    <row r="173" spans="3:11" ht="15">
      <c r="C173" s="36"/>
      <c r="D173" s="36"/>
      <c r="E173" s="36"/>
      <c r="F173" s="36"/>
      <c r="G173" s="36"/>
      <c r="H173" s="36"/>
      <c r="I173" s="36"/>
      <c r="J173" s="36"/>
      <c r="K173" s="36"/>
    </row>
    <row r="174" spans="3:11" ht="15">
      <c r="C174" s="36"/>
      <c r="D174" s="36"/>
      <c r="E174" s="36"/>
      <c r="F174" s="36"/>
      <c r="G174" s="36"/>
      <c r="H174" s="36"/>
      <c r="I174" s="36"/>
      <c r="J174" s="36"/>
      <c r="K174" s="36"/>
    </row>
    <row r="175" spans="3:11" ht="15">
      <c r="C175" s="36"/>
      <c r="D175" s="36"/>
      <c r="E175" s="36"/>
      <c r="F175" s="36"/>
      <c r="G175" s="36"/>
      <c r="H175" s="36"/>
      <c r="I175" s="36"/>
      <c r="J175" s="36"/>
      <c r="K175" s="36"/>
    </row>
    <row r="176" spans="3:11" ht="15">
      <c r="C176" s="36"/>
      <c r="D176" s="36"/>
      <c r="E176" s="36"/>
      <c r="F176" s="36"/>
      <c r="G176" s="36"/>
      <c r="H176" s="36"/>
      <c r="I176" s="36"/>
      <c r="J176" s="36"/>
      <c r="K176" s="36"/>
    </row>
    <row r="177" spans="3:11" ht="15">
      <c r="C177" s="36"/>
      <c r="D177" s="36"/>
      <c r="E177" s="36"/>
      <c r="F177" s="36"/>
      <c r="G177" s="36"/>
      <c r="H177" s="36"/>
      <c r="I177" s="36"/>
      <c r="J177" s="36"/>
      <c r="K177" s="36"/>
    </row>
    <row r="178" spans="3:11" ht="15">
      <c r="C178" s="36"/>
      <c r="D178" s="36"/>
      <c r="E178" s="36"/>
      <c r="F178" s="36"/>
      <c r="G178" s="36"/>
      <c r="H178" s="36"/>
      <c r="I178" s="36"/>
      <c r="J178" s="36"/>
      <c r="K178" s="36"/>
    </row>
    <row r="179" spans="3:11" ht="15">
      <c r="C179" s="36"/>
      <c r="D179" s="36"/>
      <c r="E179" s="36"/>
      <c r="F179" s="36"/>
      <c r="G179" s="36"/>
      <c r="H179" s="36"/>
      <c r="I179" s="36"/>
      <c r="J179" s="36"/>
      <c r="K179" s="36"/>
    </row>
    <row r="180" spans="3:11" ht="15">
      <c r="C180" s="36"/>
      <c r="D180" s="36"/>
      <c r="E180" s="36"/>
      <c r="F180" s="36"/>
      <c r="G180" s="36"/>
      <c r="H180" s="36"/>
      <c r="I180" s="36"/>
      <c r="J180" s="36"/>
      <c r="K180" s="36"/>
    </row>
    <row r="181" spans="3:11" ht="15">
      <c r="C181" s="36"/>
      <c r="D181" s="36"/>
      <c r="E181" s="36"/>
      <c r="F181" s="36"/>
      <c r="G181" s="36"/>
      <c r="H181" s="36"/>
      <c r="I181" s="36"/>
      <c r="J181" s="36"/>
      <c r="K181" s="36"/>
    </row>
    <row r="182" spans="3:11" ht="15">
      <c r="C182" s="36"/>
      <c r="D182" s="36"/>
      <c r="E182" s="36"/>
      <c r="F182" s="36"/>
      <c r="G182" s="36"/>
      <c r="H182" s="36"/>
      <c r="I182" s="36"/>
      <c r="J182" s="36"/>
      <c r="K182" s="36"/>
    </row>
    <row r="183" spans="3:11" ht="15">
      <c r="C183" s="36"/>
      <c r="D183" s="36"/>
      <c r="E183" s="36"/>
      <c r="F183" s="36"/>
      <c r="G183" s="36"/>
      <c r="H183" s="36"/>
      <c r="I183" s="36"/>
      <c r="J183" s="36"/>
      <c r="K183" s="36"/>
    </row>
    <row r="184" spans="3:11" ht="15">
      <c r="C184" s="36"/>
      <c r="D184" s="36"/>
      <c r="E184" s="36"/>
      <c r="F184" s="36"/>
      <c r="G184" s="36"/>
      <c r="H184" s="36"/>
      <c r="I184" s="36"/>
      <c r="J184" s="36"/>
      <c r="K184" s="36"/>
    </row>
    <row r="185" spans="3:11" ht="15">
      <c r="C185" s="36"/>
      <c r="D185" s="36"/>
      <c r="E185" s="36"/>
      <c r="F185" s="36"/>
      <c r="G185" s="36"/>
      <c r="H185" s="36"/>
      <c r="I185" s="36"/>
      <c r="J185" s="36"/>
      <c r="K185" s="36"/>
    </row>
    <row r="186" spans="3:11" ht="15">
      <c r="C186" s="36"/>
      <c r="D186" s="36"/>
      <c r="E186" s="36"/>
      <c r="F186" s="36"/>
      <c r="G186" s="36"/>
      <c r="H186" s="36"/>
      <c r="I186" s="36"/>
      <c r="J186" s="36"/>
      <c r="K186" s="36"/>
    </row>
    <row r="187" spans="3:11" ht="15">
      <c r="C187" s="36"/>
      <c r="D187" s="36"/>
      <c r="E187" s="36"/>
      <c r="F187" s="36"/>
      <c r="G187" s="36"/>
      <c r="H187" s="36"/>
      <c r="I187" s="36"/>
      <c r="J187" s="36"/>
      <c r="K187" s="36"/>
    </row>
    <row r="188" spans="3:11" ht="15">
      <c r="C188" s="36"/>
      <c r="D188" s="36"/>
      <c r="E188" s="36"/>
      <c r="F188" s="36"/>
      <c r="G188" s="36"/>
      <c r="H188" s="36"/>
      <c r="I188" s="36"/>
      <c r="J188" s="36"/>
      <c r="K188" s="36"/>
    </row>
    <row r="189" spans="3:11" ht="15">
      <c r="C189" s="36"/>
      <c r="D189" s="36"/>
      <c r="E189" s="36"/>
      <c r="F189" s="36"/>
      <c r="G189" s="36"/>
      <c r="H189" s="36"/>
      <c r="I189" s="36"/>
      <c r="J189" s="36"/>
      <c r="K189" s="36"/>
    </row>
    <row r="190" spans="3:11" ht="15">
      <c r="C190" s="36"/>
      <c r="D190" s="36"/>
      <c r="E190" s="36"/>
      <c r="F190" s="36"/>
      <c r="G190" s="36"/>
      <c r="H190" s="36"/>
      <c r="I190" s="36"/>
      <c r="J190" s="36"/>
      <c r="K190" s="36"/>
    </row>
    <row r="191" spans="3:11" ht="15">
      <c r="C191" s="36"/>
      <c r="D191" s="36"/>
      <c r="E191" s="36"/>
      <c r="F191" s="36"/>
      <c r="G191" s="36"/>
      <c r="H191" s="36"/>
      <c r="I191" s="36"/>
      <c r="J191" s="36"/>
      <c r="K191" s="36"/>
    </row>
    <row r="192" spans="3:11" ht="15">
      <c r="C192" s="36"/>
      <c r="D192" s="36"/>
      <c r="E192" s="36"/>
      <c r="F192" s="36"/>
      <c r="G192" s="36"/>
      <c r="H192" s="36"/>
      <c r="I192" s="36"/>
      <c r="J192" s="36"/>
      <c r="K192" s="36"/>
    </row>
    <row r="193" spans="3:11" ht="15">
      <c r="C193" s="36"/>
      <c r="D193" s="36"/>
      <c r="E193" s="36"/>
      <c r="F193" s="36"/>
      <c r="G193" s="36"/>
      <c r="H193" s="36"/>
      <c r="I193" s="36"/>
      <c r="J193" s="36"/>
      <c r="K193" s="36"/>
    </row>
    <row r="194" spans="3:11" ht="15">
      <c r="C194" s="36"/>
      <c r="D194" s="36"/>
      <c r="E194" s="36"/>
      <c r="F194" s="36"/>
      <c r="G194" s="36"/>
      <c r="H194" s="36"/>
      <c r="I194" s="36"/>
      <c r="J194" s="36"/>
      <c r="K194" s="36"/>
    </row>
    <row r="195" spans="3:11" ht="15">
      <c r="C195" s="36"/>
      <c r="D195" s="36"/>
      <c r="E195" s="36"/>
      <c r="F195" s="36"/>
      <c r="G195" s="36"/>
      <c r="H195" s="36"/>
      <c r="I195" s="36"/>
      <c r="J195" s="36"/>
      <c r="K195" s="36"/>
    </row>
    <row r="196" spans="3:11" ht="15">
      <c r="C196" s="36"/>
      <c r="D196" s="36"/>
      <c r="E196" s="36"/>
      <c r="F196" s="36"/>
      <c r="G196" s="36"/>
      <c r="H196" s="36"/>
      <c r="I196" s="36"/>
      <c r="J196" s="36"/>
      <c r="K196" s="36"/>
    </row>
    <row r="197" spans="3:11" ht="15">
      <c r="C197" s="36"/>
      <c r="D197" s="36"/>
      <c r="E197" s="36"/>
      <c r="F197" s="36"/>
      <c r="G197" s="36"/>
      <c r="H197" s="36"/>
      <c r="I197" s="36"/>
      <c r="J197" s="36"/>
      <c r="K197" s="36"/>
    </row>
    <row r="198" spans="3:11" ht="15">
      <c r="C198" s="36"/>
      <c r="D198" s="36"/>
      <c r="E198" s="36"/>
      <c r="F198" s="36"/>
      <c r="G198" s="36"/>
      <c r="H198" s="36"/>
      <c r="I198" s="36"/>
      <c r="J198" s="36"/>
      <c r="K198" s="36"/>
    </row>
    <row r="199" spans="3:11" ht="15">
      <c r="C199" s="36"/>
      <c r="D199" s="36"/>
      <c r="E199" s="36"/>
      <c r="F199" s="36"/>
      <c r="G199" s="36"/>
      <c r="H199" s="36"/>
      <c r="I199" s="36"/>
      <c r="J199" s="36"/>
      <c r="K199" s="36"/>
    </row>
    <row r="200" spans="3:11" ht="15">
      <c r="C200" s="36"/>
      <c r="D200" s="36"/>
      <c r="E200" s="36"/>
      <c r="F200" s="36"/>
      <c r="G200" s="36"/>
      <c r="H200" s="36"/>
      <c r="I200" s="36"/>
      <c r="J200" s="36"/>
      <c r="K200" s="36"/>
    </row>
    <row r="201" spans="3:11" ht="15">
      <c r="C201" s="36"/>
      <c r="D201" s="36"/>
      <c r="E201" s="36"/>
      <c r="F201" s="36"/>
      <c r="G201" s="36"/>
      <c r="H201" s="36"/>
      <c r="I201" s="36"/>
      <c r="J201" s="36"/>
      <c r="K201" s="36"/>
    </row>
    <row r="202" spans="3:11" ht="15">
      <c r="C202" s="36"/>
      <c r="D202" s="36"/>
      <c r="E202" s="36"/>
      <c r="F202" s="36"/>
      <c r="G202" s="36"/>
      <c r="H202" s="36"/>
      <c r="I202" s="36"/>
      <c r="J202" s="36"/>
      <c r="K202" s="36"/>
    </row>
    <row r="203" spans="3:11" ht="15">
      <c r="C203" s="36"/>
      <c r="D203" s="36"/>
      <c r="E203" s="36"/>
      <c r="F203" s="36"/>
      <c r="G203" s="36"/>
      <c r="H203" s="36"/>
      <c r="I203" s="36"/>
      <c r="J203" s="36"/>
      <c r="K203" s="36"/>
    </row>
    <row r="204" spans="3:11" ht="15">
      <c r="C204" s="36"/>
      <c r="D204" s="36"/>
      <c r="E204" s="36"/>
      <c r="F204" s="36"/>
      <c r="G204" s="36"/>
      <c r="H204" s="36"/>
      <c r="I204" s="36"/>
      <c r="J204" s="36"/>
      <c r="K204" s="36"/>
    </row>
    <row r="205" spans="3:11" ht="15">
      <c r="C205" s="36"/>
      <c r="D205" s="36"/>
      <c r="E205" s="36"/>
      <c r="F205" s="36"/>
      <c r="G205" s="36"/>
      <c r="H205" s="36"/>
      <c r="I205" s="36"/>
      <c r="J205" s="36"/>
      <c r="K205" s="36"/>
    </row>
    <row r="206" spans="3:11" ht="15">
      <c r="C206" s="36"/>
      <c r="D206" s="36"/>
      <c r="E206" s="36"/>
      <c r="F206" s="36"/>
      <c r="G206" s="36"/>
      <c r="H206" s="36"/>
      <c r="I206" s="36"/>
      <c r="J206" s="36"/>
      <c r="K206" s="36"/>
    </row>
    <row r="207" spans="3:11" ht="15">
      <c r="C207" s="36"/>
      <c r="D207" s="36"/>
      <c r="E207" s="36"/>
      <c r="F207" s="36"/>
      <c r="G207" s="36"/>
      <c r="H207" s="36"/>
      <c r="I207" s="36"/>
      <c r="J207" s="36"/>
      <c r="K207" s="36"/>
    </row>
    <row r="208" spans="3:11" ht="15">
      <c r="C208" s="36"/>
      <c r="D208" s="36"/>
      <c r="E208" s="36"/>
      <c r="F208" s="36"/>
      <c r="G208" s="36"/>
      <c r="H208" s="36"/>
      <c r="I208" s="36"/>
      <c r="J208" s="36"/>
      <c r="K208" s="36"/>
    </row>
    <row r="209" spans="3:11" ht="15">
      <c r="C209" s="36"/>
      <c r="D209" s="36"/>
      <c r="E209" s="36"/>
      <c r="F209" s="36"/>
      <c r="G209" s="36"/>
      <c r="H209" s="36"/>
      <c r="I209" s="36"/>
      <c r="J209" s="36"/>
      <c r="K209" s="36"/>
    </row>
    <row r="210" spans="3:11" ht="15">
      <c r="C210" s="36"/>
      <c r="D210" s="36"/>
      <c r="E210" s="36"/>
      <c r="F210" s="36"/>
      <c r="G210" s="36"/>
      <c r="H210" s="36"/>
      <c r="I210" s="36"/>
      <c r="J210" s="36"/>
      <c r="K210" s="36"/>
    </row>
    <row r="211" spans="3:11" ht="15">
      <c r="C211" s="36"/>
      <c r="D211" s="36"/>
      <c r="E211" s="36"/>
      <c r="F211" s="36"/>
      <c r="G211" s="36"/>
      <c r="H211" s="36"/>
      <c r="I211" s="36"/>
      <c r="J211" s="36"/>
      <c r="K211" s="36"/>
    </row>
    <row r="212" spans="3:11" ht="15">
      <c r="C212" s="36"/>
      <c r="D212" s="36"/>
      <c r="E212" s="36"/>
      <c r="F212" s="36"/>
      <c r="G212" s="36"/>
      <c r="H212" s="36"/>
      <c r="I212" s="36"/>
      <c r="J212" s="36"/>
      <c r="K212" s="36"/>
    </row>
    <row r="213" spans="3:11" ht="15">
      <c r="C213" s="36"/>
      <c r="D213" s="36"/>
      <c r="E213" s="36"/>
      <c r="F213" s="36"/>
      <c r="G213" s="36"/>
      <c r="H213" s="36"/>
      <c r="I213" s="36"/>
      <c r="J213" s="36"/>
      <c r="K213" s="36"/>
    </row>
    <row r="214" spans="3:11" ht="15">
      <c r="C214" s="36"/>
      <c r="D214" s="36"/>
      <c r="E214" s="36"/>
      <c r="F214" s="36"/>
      <c r="G214" s="36"/>
      <c r="H214" s="36"/>
      <c r="I214" s="36"/>
      <c r="J214" s="36"/>
      <c r="K214" s="36"/>
    </row>
    <row r="215" spans="3:11" ht="15">
      <c r="C215" s="36"/>
      <c r="D215" s="36"/>
      <c r="E215" s="36"/>
      <c r="F215" s="36"/>
      <c r="G215" s="36"/>
      <c r="H215" s="36"/>
      <c r="I215" s="36"/>
      <c r="J215" s="36"/>
      <c r="K215" s="36"/>
    </row>
    <row r="216" spans="3:11" ht="15">
      <c r="C216" s="36"/>
      <c r="D216" s="36"/>
      <c r="E216" s="36"/>
      <c r="F216" s="36"/>
      <c r="G216" s="36"/>
      <c r="H216" s="36"/>
      <c r="I216" s="36"/>
      <c r="J216" s="36"/>
      <c r="K216" s="36"/>
    </row>
    <row r="217" spans="3:11" ht="15">
      <c r="C217" s="36"/>
      <c r="D217" s="36"/>
      <c r="E217" s="36"/>
      <c r="F217" s="36"/>
      <c r="G217" s="36"/>
      <c r="H217" s="36"/>
      <c r="I217" s="36"/>
      <c r="J217" s="36"/>
      <c r="K217" s="36"/>
    </row>
    <row r="218" spans="3:11" ht="15">
      <c r="C218" s="36"/>
      <c r="D218" s="36"/>
      <c r="E218" s="36"/>
      <c r="F218" s="36"/>
      <c r="G218" s="36"/>
      <c r="H218" s="36"/>
      <c r="I218" s="36"/>
      <c r="J218" s="36"/>
      <c r="K218" s="36"/>
    </row>
    <row r="219" spans="3:11" ht="15">
      <c r="C219" s="36"/>
      <c r="D219" s="36"/>
      <c r="E219" s="36"/>
      <c r="F219" s="36"/>
      <c r="G219" s="36"/>
      <c r="H219" s="36"/>
      <c r="I219" s="36"/>
      <c r="J219" s="36"/>
      <c r="K219" s="36"/>
    </row>
    <row r="220" spans="3:11" ht="15">
      <c r="C220" s="36"/>
      <c r="D220" s="36"/>
      <c r="E220" s="36"/>
      <c r="F220" s="36"/>
      <c r="G220" s="36"/>
      <c r="H220" s="36"/>
      <c r="I220" s="36"/>
      <c r="J220" s="36"/>
      <c r="K220" s="36"/>
    </row>
    <row r="221" spans="3:11" ht="15">
      <c r="C221" s="36"/>
      <c r="D221" s="36"/>
      <c r="E221" s="36"/>
      <c r="F221" s="36"/>
      <c r="G221" s="36"/>
      <c r="H221" s="36"/>
      <c r="I221" s="36"/>
      <c r="J221" s="36"/>
      <c r="K221" s="36"/>
    </row>
    <row r="222" spans="3:11" ht="15">
      <c r="C222" s="36"/>
      <c r="D222" s="36"/>
      <c r="E222" s="36"/>
      <c r="F222" s="36"/>
      <c r="G222" s="36"/>
      <c r="H222" s="36"/>
      <c r="I222" s="36"/>
      <c r="J222" s="36"/>
      <c r="K222" s="36"/>
    </row>
    <row r="223" spans="3:11" ht="15">
      <c r="C223" s="36"/>
      <c r="D223" s="36"/>
      <c r="E223" s="36"/>
      <c r="F223" s="36"/>
      <c r="G223" s="36"/>
      <c r="H223" s="36"/>
      <c r="I223" s="36"/>
      <c r="J223" s="36"/>
      <c r="K223" s="36"/>
    </row>
    <row r="224" spans="3:11" ht="15">
      <c r="C224" s="36"/>
      <c r="D224" s="36"/>
      <c r="E224" s="36"/>
      <c r="F224" s="36"/>
      <c r="G224" s="36"/>
      <c r="H224" s="36"/>
      <c r="I224" s="36"/>
      <c r="J224" s="36"/>
      <c r="K224" s="36"/>
    </row>
    <row r="225" spans="3:11" ht="15">
      <c r="C225" s="36"/>
      <c r="D225" s="36"/>
      <c r="E225" s="36"/>
      <c r="F225" s="36"/>
      <c r="G225" s="36"/>
      <c r="H225" s="36"/>
      <c r="I225" s="36"/>
      <c r="J225" s="36"/>
      <c r="K225" s="36"/>
    </row>
    <row r="226" spans="3:11" ht="15">
      <c r="C226" s="36"/>
      <c r="D226" s="36"/>
      <c r="E226" s="36"/>
      <c r="F226" s="36"/>
      <c r="G226" s="36"/>
      <c r="H226" s="36"/>
      <c r="I226" s="36"/>
      <c r="J226" s="36"/>
      <c r="K226" s="36"/>
    </row>
    <row r="227" spans="3:11" ht="15">
      <c r="C227" s="36"/>
      <c r="D227" s="36"/>
      <c r="E227" s="36"/>
      <c r="F227" s="36"/>
      <c r="G227" s="36"/>
      <c r="H227" s="36"/>
      <c r="I227" s="36"/>
      <c r="J227" s="36"/>
      <c r="K227" s="36"/>
    </row>
    <row r="228" spans="3:11" ht="15">
      <c r="C228" s="36"/>
      <c r="D228" s="36"/>
      <c r="E228" s="36"/>
      <c r="F228" s="36"/>
      <c r="G228" s="36"/>
      <c r="H228" s="36"/>
      <c r="I228" s="36"/>
      <c r="J228" s="36"/>
      <c r="K228" s="36"/>
    </row>
    <row r="229" spans="3:11" ht="15">
      <c r="C229" s="36"/>
      <c r="D229" s="36"/>
      <c r="E229" s="36"/>
      <c r="F229" s="36"/>
      <c r="G229" s="36"/>
      <c r="H229" s="36"/>
      <c r="I229" s="36"/>
      <c r="J229" s="36"/>
      <c r="K229" s="36"/>
    </row>
    <row r="230" spans="3:11" ht="15">
      <c r="C230" s="36"/>
      <c r="D230" s="36"/>
      <c r="E230" s="36"/>
      <c r="F230" s="36"/>
      <c r="G230" s="36"/>
      <c r="H230" s="36"/>
      <c r="I230" s="36"/>
      <c r="J230" s="36"/>
      <c r="K230" s="36"/>
    </row>
    <row r="231" spans="3:11" ht="15">
      <c r="C231" s="36"/>
      <c r="D231" s="36"/>
      <c r="E231" s="36"/>
      <c r="F231" s="36"/>
      <c r="G231" s="36"/>
      <c r="H231" s="36"/>
      <c r="I231" s="36"/>
      <c r="J231" s="36"/>
      <c r="K231" s="36"/>
    </row>
    <row r="232" spans="3:11" ht="15">
      <c r="C232" s="36"/>
      <c r="D232" s="36"/>
      <c r="E232" s="36"/>
      <c r="F232" s="36"/>
      <c r="G232" s="36"/>
      <c r="H232" s="36"/>
      <c r="I232" s="36"/>
      <c r="J232" s="36"/>
      <c r="K232" s="36"/>
    </row>
    <row r="233" spans="3:11" ht="15">
      <c r="C233" s="36"/>
      <c r="D233" s="36"/>
      <c r="E233" s="36"/>
      <c r="F233" s="36"/>
      <c r="G233" s="36"/>
      <c r="H233" s="36"/>
      <c r="I233" s="36"/>
      <c r="J233" s="36"/>
      <c r="K233" s="36"/>
    </row>
    <row r="234" spans="3:11" ht="15">
      <c r="C234" s="36"/>
      <c r="D234" s="36"/>
      <c r="E234" s="36"/>
      <c r="F234" s="36"/>
      <c r="G234" s="36"/>
      <c r="H234" s="36"/>
      <c r="I234" s="36"/>
      <c r="J234" s="36"/>
      <c r="K234" s="36"/>
    </row>
    <row r="235" spans="3:11" ht="15">
      <c r="C235" s="36"/>
      <c r="D235" s="36"/>
      <c r="E235" s="36"/>
      <c r="F235" s="36"/>
      <c r="G235" s="36"/>
      <c r="H235" s="36"/>
      <c r="I235" s="36"/>
      <c r="J235" s="36"/>
      <c r="K235" s="36"/>
    </row>
    <row r="236" spans="3:11" ht="15">
      <c r="C236" s="36"/>
      <c r="D236" s="36"/>
      <c r="E236" s="36"/>
      <c r="F236" s="36"/>
      <c r="G236" s="36"/>
      <c r="H236" s="36"/>
      <c r="I236" s="36"/>
      <c r="J236" s="36"/>
      <c r="K236" s="36"/>
    </row>
    <row r="237" spans="3:11" ht="15">
      <c r="C237" s="36"/>
      <c r="D237" s="36"/>
      <c r="E237" s="36"/>
      <c r="F237" s="36"/>
      <c r="G237" s="36"/>
      <c r="H237" s="36"/>
      <c r="I237" s="36"/>
      <c r="J237" s="36"/>
      <c r="K237" s="36"/>
    </row>
    <row r="238" spans="3:11" ht="15">
      <c r="C238" s="36"/>
      <c r="D238" s="36"/>
      <c r="E238" s="36"/>
      <c r="F238" s="36"/>
      <c r="G238" s="36"/>
      <c r="H238" s="36"/>
      <c r="I238" s="36"/>
      <c r="J238" s="36"/>
      <c r="K238" s="36"/>
    </row>
    <row r="239" spans="3:11" ht="15">
      <c r="C239" s="36"/>
      <c r="D239" s="36"/>
      <c r="E239" s="36"/>
      <c r="F239" s="36"/>
      <c r="G239" s="36"/>
      <c r="H239" s="36"/>
      <c r="I239" s="36"/>
      <c r="J239" s="36"/>
      <c r="K239" s="36"/>
    </row>
    <row r="240" spans="3:11" ht="15">
      <c r="C240" s="36"/>
      <c r="D240" s="36"/>
      <c r="E240" s="36"/>
      <c r="F240" s="36"/>
      <c r="G240" s="36"/>
      <c r="H240" s="36"/>
      <c r="I240" s="36"/>
      <c r="J240" s="36"/>
      <c r="K240" s="36"/>
    </row>
    <row r="241" spans="3:11" ht="15">
      <c r="C241" s="36"/>
      <c r="D241" s="36"/>
      <c r="E241" s="36"/>
      <c r="F241" s="36"/>
      <c r="G241" s="36"/>
      <c r="H241" s="36"/>
      <c r="I241" s="36"/>
      <c r="J241" s="36"/>
      <c r="K241" s="36"/>
    </row>
    <row r="242" spans="3:11" ht="15">
      <c r="C242" s="36"/>
      <c r="D242" s="36"/>
      <c r="E242" s="36"/>
      <c r="F242" s="36"/>
      <c r="G242" s="36"/>
      <c r="H242" s="36"/>
      <c r="I242" s="36"/>
      <c r="J242" s="36"/>
      <c r="K242" s="36"/>
    </row>
    <row r="243" spans="3:11" ht="15">
      <c r="C243" s="36"/>
      <c r="D243" s="36"/>
      <c r="E243" s="36"/>
      <c r="F243" s="36"/>
      <c r="G243" s="36"/>
      <c r="H243" s="36"/>
      <c r="I243" s="36"/>
      <c r="J243" s="36"/>
      <c r="K243" s="36"/>
    </row>
    <row r="244" spans="3:11" ht="15">
      <c r="C244" s="36"/>
      <c r="D244" s="36"/>
      <c r="E244" s="36"/>
      <c r="F244" s="36"/>
      <c r="G244" s="36"/>
      <c r="H244" s="36"/>
      <c r="I244" s="36"/>
      <c r="J244" s="36"/>
      <c r="K244" s="36"/>
    </row>
    <row r="245" spans="3:11" ht="15">
      <c r="C245" s="36"/>
      <c r="D245" s="36"/>
      <c r="E245" s="36"/>
      <c r="F245" s="36"/>
      <c r="G245" s="36"/>
      <c r="H245" s="36"/>
      <c r="I245" s="36"/>
      <c r="J245" s="36"/>
      <c r="K245" s="36"/>
    </row>
    <row r="246" spans="3:11" ht="15">
      <c r="C246" s="36"/>
      <c r="D246" s="36"/>
      <c r="E246" s="36"/>
      <c r="F246" s="36"/>
      <c r="G246" s="36"/>
      <c r="H246" s="36"/>
      <c r="I246" s="36"/>
      <c r="J246" s="36"/>
      <c r="K246" s="36"/>
    </row>
    <row r="247" spans="3:11" ht="15">
      <c r="C247" s="36"/>
      <c r="D247" s="36"/>
      <c r="E247" s="36"/>
      <c r="F247" s="36"/>
      <c r="G247" s="36"/>
      <c r="H247" s="36"/>
      <c r="I247" s="36"/>
      <c r="J247" s="36"/>
      <c r="K247" s="36"/>
    </row>
    <row r="248" spans="3:11" ht="15">
      <c r="C248" s="36"/>
      <c r="D248" s="36"/>
      <c r="E248" s="36"/>
      <c r="F248" s="36"/>
      <c r="G248" s="36"/>
      <c r="H248" s="36"/>
      <c r="I248" s="36"/>
      <c r="J248" s="36"/>
      <c r="K248" s="36"/>
    </row>
    <row r="249" spans="3:11" ht="15">
      <c r="C249" s="36"/>
      <c r="D249" s="36"/>
      <c r="E249" s="36"/>
      <c r="F249" s="36"/>
      <c r="G249" s="36"/>
      <c r="H249" s="36"/>
      <c r="I249" s="36"/>
      <c r="J249" s="36"/>
      <c r="K249" s="36"/>
    </row>
    <row r="250" spans="3:11" ht="15">
      <c r="C250" s="36"/>
      <c r="D250" s="36"/>
      <c r="E250" s="36"/>
      <c r="F250" s="36"/>
      <c r="G250" s="36"/>
      <c r="H250" s="36"/>
      <c r="I250" s="36"/>
      <c r="J250" s="36"/>
      <c r="K250" s="36"/>
    </row>
    <row r="251" spans="3:11" ht="15">
      <c r="C251" s="36"/>
      <c r="D251" s="36"/>
      <c r="E251" s="36"/>
      <c r="F251" s="36"/>
      <c r="G251" s="36"/>
      <c r="H251" s="36"/>
      <c r="I251" s="36"/>
      <c r="J251" s="36"/>
      <c r="K251" s="36"/>
    </row>
    <row r="252" spans="3:11" ht="15">
      <c r="C252" s="36"/>
      <c r="D252" s="36"/>
      <c r="E252" s="36"/>
      <c r="F252" s="36"/>
      <c r="G252" s="36"/>
      <c r="H252" s="36"/>
      <c r="I252" s="36"/>
      <c r="J252" s="36"/>
      <c r="K252" s="36"/>
    </row>
    <row r="253" spans="3:11" ht="15">
      <c r="C253" s="36"/>
      <c r="D253" s="36"/>
      <c r="E253" s="36"/>
      <c r="F253" s="36"/>
      <c r="G253" s="36"/>
      <c r="H253" s="36"/>
      <c r="I253" s="36"/>
      <c r="J253" s="36"/>
      <c r="K253" s="36"/>
    </row>
    <row r="254" spans="3:11" ht="15">
      <c r="C254" s="36"/>
      <c r="D254" s="36"/>
      <c r="E254" s="36"/>
      <c r="F254" s="36"/>
      <c r="G254" s="36"/>
      <c r="H254" s="36"/>
      <c r="I254" s="36"/>
      <c r="J254" s="36"/>
      <c r="K254" s="36"/>
    </row>
    <row r="255" spans="3:11" ht="15">
      <c r="C255" s="36"/>
      <c r="D255" s="36"/>
      <c r="E255" s="36"/>
      <c r="F255" s="36"/>
      <c r="G255" s="36"/>
      <c r="H255" s="36"/>
      <c r="I255" s="36"/>
      <c r="J255" s="36"/>
      <c r="K255" s="36"/>
    </row>
    <row r="256" spans="3:11" ht="15">
      <c r="C256" s="36"/>
      <c r="D256" s="36"/>
      <c r="E256" s="36"/>
      <c r="F256" s="36"/>
      <c r="G256" s="36"/>
      <c r="H256" s="36"/>
      <c r="I256" s="36"/>
      <c r="J256" s="36"/>
      <c r="K256" s="36"/>
    </row>
    <row r="257" spans="3:11" ht="15">
      <c r="C257" s="36"/>
      <c r="D257" s="36"/>
      <c r="E257" s="36"/>
      <c r="F257" s="36"/>
      <c r="G257" s="36"/>
      <c r="H257" s="36"/>
      <c r="I257" s="36"/>
      <c r="J257" s="36"/>
      <c r="K257" s="36"/>
    </row>
    <row r="258" spans="3:11" ht="15">
      <c r="C258" s="36"/>
      <c r="D258" s="36"/>
      <c r="E258" s="36"/>
      <c r="F258" s="36"/>
      <c r="G258" s="36"/>
      <c r="H258" s="36"/>
      <c r="I258" s="36"/>
      <c r="J258" s="36"/>
      <c r="K258" s="36"/>
    </row>
    <row r="259" spans="3:11" ht="15">
      <c r="C259" s="36"/>
      <c r="D259" s="36"/>
      <c r="E259" s="36"/>
      <c r="F259" s="36"/>
      <c r="G259" s="36"/>
      <c r="H259" s="36"/>
      <c r="I259" s="36"/>
      <c r="J259" s="36"/>
      <c r="K259" s="36"/>
    </row>
    <row r="260" spans="3:11" ht="15">
      <c r="C260" s="36"/>
      <c r="D260" s="36"/>
      <c r="E260" s="36"/>
      <c r="F260" s="36"/>
      <c r="G260" s="36"/>
      <c r="H260" s="36"/>
      <c r="I260" s="36"/>
      <c r="J260" s="36"/>
      <c r="K260" s="36"/>
    </row>
    <row r="261" spans="3:11" ht="15">
      <c r="C261" s="36"/>
      <c r="D261" s="36"/>
      <c r="E261" s="36"/>
      <c r="F261" s="36"/>
      <c r="G261" s="36"/>
      <c r="H261" s="36"/>
      <c r="I261" s="36"/>
      <c r="J261" s="36"/>
      <c r="K261" s="36"/>
    </row>
    <row r="262" spans="3:11" ht="15">
      <c r="C262" s="36"/>
      <c r="D262" s="36"/>
      <c r="E262" s="36"/>
      <c r="F262" s="36"/>
      <c r="G262" s="36"/>
      <c r="H262" s="36"/>
      <c r="I262" s="36"/>
      <c r="J262" s="36"/>
      <c r="K262" s="36"/>
    </row>
    <row r="263" spans="3:11" ht="15">
      <c r="C263" s="36"/>
      <c r="D263" s="36"/>
      <c r="E263" s="36"/>
      <c r="F263" s="36"/>
      <c r="G263" s="36"/>
      <c r="H263" s="36"/>
      <c r="I263" s="36"/>
      <c r="J263" s="36"/>
      <c r="K263" s="36"/>
    </row>
    <row r="264" spans="3:11" ht="15">
      <c r="C264" s="36"/>
      <c r="D264" s="36"/>
      <c r="E264" s="36"/>
      <c r="F264" s="36"/>
      <c r="G264" s="36"/>
      <c r="H264" s="36"/>
      <c r="I264" s="36"/>
      <c r="J264" s="36"/>
      <c r="K264" s="36"/>
    </row>
    <row r="265" spans="3:11" ht="15">
      <c r="C265" s="36"/>
      <c r="D265" s="36"/>
      <c r="E265" s="36"/>
      <c r="F265" s="36"/>
      <c r="G265" s="36"/>
      <c r="H265" s="36"/>
      <c r="I265" s="36"/>
      <c r="J265" s="36"/>
      <c r="K265" s="36"/>
    </row>
    <row r="266" spans="3:11" ht="15">
      <c r="C266" s="36"/>
      <c r="D266" s="36"/>
      <c r="E266" s="36"/>
      <c r="F266" s="36"/>
      <c r="G266" s="36"/>
      <c r="H266" s="36"/>
      <c r="I266" s="36"/>
      <c r="J266" s="36"/>
      <c r="K266" s="36"/>
    </row>
    <row r="267" spans="3:11" ht="15">
      <c r="C267" s="36"/>
      <c r="D267" s="36"/>
      <c r="E267" s="36"/>
      <c r="F267" s="36"/>
      <c r="G267" s="36"/>
      <c r="H267" s="36"/>
      <c r="I267" s="36"/>
      <c r="J267" s="36"/>
      <c r="K267" s="36"/>
    </row>
    <row r="268" spans="3:11" ht="15">
      <c r="C268" s="36"/>
      <c r="D268" s="36"/>
      <c r="E268" s="36"/>
      <c r="F268" s="36"/>
      <c r="G268" s="36"/>
      <c r="H268" s="36"/>
      <c r="I268" s="36"/>
      <c r="J268" s="36"/>
      <c r="K268" s="36"/>
    </row>
    <row r="269" spans="3:11" ht="15">
      <c r="C269" s="36"/>
      <c r="D269" s="36"/>
      <c r="E269" s="36"/>
      <c r="F269" s="36"/>
      <c r="G269" s="36"/>
      <c r="H269" s="36"/>
      <c r="I269" s="36"/>
      <c r="J269" s="36"/>
      <c r="K269" s="36"/>
    </row>
    <row r="270" spans="3:11" ht="15">
      <c r="C270" s="36"/>
      <c r="D270" s="36"/>
      <c r="E270" s="36"/>
      <c r="F270" s="36"/>
      <c r="G270" s="36"/>
      <c r="H270" s="36"/>
      <c r="I270" s="36"/>
      <c r="J270" s="36"/>
      <c r="K270" s="36"/>
    </row>
    <row r="271" spans="3:11" ht="15">
      <c r="C271" s="36"/>
      <c r="D271" s="36"/>
      <c r="E271" s="36"/>
      <c r="F271" s="36"/>
      <c r="G271" s="36"/>
      <c r="H271" s="36"/>
      <c r="I271" s="36"/>
      <c r="J271" s="36"/>
      <c r="K271" s="36"/>
    </row>
    <row r="272" spans="3:11" ht="15">
      <c r="C272" s="36"/>
      <c r="D272" s="36"/>
      <c r="E272" s="36"/>
      <c r="F272" s="36"/>
      <c r="G272" s="36"/>
      <c r="H272" s="36"/>
      <c r="I272" s="36"/>
      <c r="J272" s="36"/>
      <c r="K272" s="36"/>
    </row>
    <row r="273" spans="3:11" ht="15">
      <c r="C273" s="36"/>
      <c r="D273" s="36"/>
      <c r="E273" s="36"/>
      <c r="F273" s="36"/>
      <c r="G273" s="36"/>
      <c r="H273" s="36"/>
      <c r="I273" s="36"/>
      <c r="J273" s="36"/>
      <c r="K273" s="36"/>
    </row>
    <row r="274" spans="3:11" ht="15">
      <c r="C274" s="36"/>
      <c r="D274" s="36"/>
      <c r="E274" s="36"/>
      <c r="F274" s="36"/>
      <c r="G274" s="36"/>
      <c r="H274" s="36"/>
      <c r="I274" s="36"/>
      <c r="J274" s="36"/>
      <c r="K274" s="36"/>
    </row>
    <row r="275" spans="3:11" ht="15">
      <c r="C275" s="36"/>
      <c r="D275" s="36"/>
      <c r="E275" s="36"/>
      <c r="F275" s="36"/>
      <c r="G275" s="36"/>
      <c r="H275" s="36"/>
      <c r="I275" s="36"/>
      <c r="J275" s="36"/>
      <c r="K275" s="36"/>
    </row>
    <row r="276" spans="3:11" ht="15">
      <c r="C276" s="36"/>
      <c r="D276" s="36"/>
      <c r="E276" s="36"/>
      <c r="F276" s="36"/>
      <c r="G276" s="36"/>
      <c r="H276" s="36"/>
      <c r="I276" s="36"/>
      <c r="J276" s="36"/>
      <c r="K276" s="36"/>
    </row>
    <row r="277" spans="3:11" ht="15">
      <c r="C277" s="36"/>
      <c r="D277" s="36"/>
      <c r="E277" s="36"/>
      <c r="F277" s="36"/>
      <c r="G277" s="36"/>
      <c r="H277" s="36"/>
      <c r="I277" s="36"/>
      <c r="J277" s="36"/>
      <c r="K277" s="36"/>
    </row>
    <row r="278" spans="3:11" ht="15">
      <c r="C278" s="36"/>
      <c r="D278" s="36"/>
      <c r="E278" s="36"/>
      <c r="F278" s="36"/>
      <c r="G278" s="36"/>
      <c r="H278" s="36"/>
      <c r="I278" s="36"/>
      <c r="J278" s="36"/>
      <c r="K278" s="36"/>
    </row>
    <row r="279" spans="3:11" ht="15">
      <c r="C279" s="36"/>
      <c r="D279" s="36"/>
      <c r="E279" s="36"/>
      <c r="F279" s="36"/>
      <c r="G279" s="36"/>
      <c r="H279" s="36"/>
      <c r="I279" s="36"/>
      <c r="J279" s="36"/>
      <c r="K279" s="36"/>
    </row>
    <row r="280" spans="3:11" ht="15">
      <c r="C280" s="36"/>
      <c r="D280" s="36"/>
      <c r="E280" s="36"/>
      <c r="F280" s="36"/>
      <c r="G280" s="36"/>
      <c r="H280" s="36"/>
      <c r="I280" s="36"/>
      <c r="J280" s="36"/>
      <c r="K280" s="36"/>
    </row>
    <row r="281" spans="3:11" ht="15">
      <c r="C281" s="36"/>
      <c r="D281" s="36"/>
      <c r="E281" s="36"/>
      <c r="F281" s="36"/>
      <c r="G281" s="36"/>
      <c r="H281" s="36"/>
      <c r="I281" s="36"/>
      <c r="J281" s="36"/>
      <c r="K281" s="36"/>
    </row>
    <row r="282" spans="3:11" ht="15">
      <c r="C282" s="36"/>
      <c r="D282" s="36"/>
      <c r="E282" s="36"/>
      <c r="F282" s="36"/>
      <c r="G282" s="36"/>
      <c r="H282" s="36"/>
      <c r="I282" s="36"/>
      <c r="J282" s="36"/>
      <c r="K282" s="36"/>
    </row>
    <row r="283" spans="3:11" ht="15">
      <c r="C283" s="36"/>
      <c r="D283" s="36"/>
      <c r="E283" s="36"/>
      <c r="F283" s="36"/>
      <c r="G283" s="36"/>
      <c r="H283" s="36"/>
      <c r="I283" s="36"/>
      <c r="J283" s="36"/>
      <c r="K283" s="36"/>
    </row>
    <row r="284" spans="3:11" ht="15">
      <c r="C284" s="36"/>
      <c r="D284" s="36"/>
      <c r="E284" s="36"/>
      <c r="F284" s="36"/>
      <c r="G284" s="36"/>
      <c r="H284" s="36"/>
      <c r="I284" s="36"/>
      <c r="J284" s="36"/>
      <c r="K284" s="36"/>
    </row>
    <row r="285" spans="3:11" ht="15">
      <c r="C285" s="36"/>
      <c r="D285" s="36"/>
      <c r="E285" s="36"/>
      <c r="F285" s="36"/>
      <c r="G285" s="36"/>
      <c r="H285" s="36"/>
      <c r="I285" s="36"/>
      <c r="J285" s="36"/>
      <c r="K285" s="36"/>
    </row>
    <row r="286" spans="3:11" ht="15">
      <c r="C286" s="36"/>
      <c r="D286" s="36"/>
      <c r="E286" s="36"/>
      <c r="F286" s="36"/>
      <c r="G286" s="36"/>
      <c r="H286" s="36"/>
      <c r="I286" s="36"/>
      <c r="J286" s="36"/>
      <c r="K286" s="36"/>
    </row>
    <row r="287" spans="3:11" ht="15">
      <c r="C287" s="36"/>
      <c r="D287" s="36"/>
      <c r="E287" s="36"/>
      <c r="F287" s="36"/>
      <c r="G287" s="36"/>
      <c r="H287" s="36"/>
      <c r="I287" s="36"/>
      <c r="J287" s="36"/>
      <c r="K287" s="36"/>
    </row>
    <row r="288" spans="3:11" ht="15">
      <c r="C288" s="36"/>
      <c r="D288" s="36"/>
      <c r="E288" s="36"/>
      <c r="F288" s="36"/>
      <c r="G288" s="36"/>
      <c r="H288" s="36"/>
      <c r="I288" s="36"/>
      <c r="J288" s="36"/>
      <c r="K288" s="36"/>
    </row>
    <row r="289" spans="3:11" ht="15">
      <c r="C289" s="36"/>
      <c r="D289" s="36"/>
      <c r="E289" s="36"/>
      <c r="F289" s="36"/>
      <c r="G289" s="36"/>
      <c r="H289" s="36"/>
      <c r="I289" s="36"/>
      <c r="J289" s="36"/>
      <c r="K289" s="36"/>
    </row>
    <row r="290" spans="3:11" ht="15">
      <c r="C290" s="36"/>
      <c r="D290" s="36"/>
      <c r="E290" s="36"/>
      <c r="F290" s="36"/>
      <c r="G290" s="36"/>
      <c r="H290" s="36"/>
      <c r="I290" s="36"/>
      <c r="J290" s="36"/>
      <c r="K290" s="36"/>
    </row>
    <row r="291" spans="3:11" ht="15">
      <c r="C291" s="36"/>
      <c r="D291" s="36"/>
      <c r="E291" s="36"/>
      <c r="F291" s="36"/>
      <c r="G291" s="36"/>
      <c r="H291" s="36"/>
      <c r="I291" s="36"/>
      <c r="J291" s="36"/>
      <c r="K291" s="36"/>
    </row>
    <row r="292" spans="3:11" ht="15">
      <c r="C292" s="36"/>
      <c r="D292" s="36"/>
      <c r="E292" s="36"/>
      <c r="F292" s="36"/>
      <c r="G292" s="36"/>
      <c r="H292" s="36"/>
      <c r="I292" s="36"/>
      <c r="J292" s="36"/>
      <c r="K292" s="36"/>
    </row>
    <row r="293" spans="3:11" ht="15">
      <c r="C293" s="36"/>
      <c r="D293" s="36"/>
      <c r="E293" s="36"/>
      <c r="F293" s="36"/>
      <c r="G293" s="36"/>
      <c r="H293" s="36"/>
      <c r="I293" s="36"/>
      <c r="J293" s="36"/>
      <c r="K293" s="36"/>
    </row>
    <row r="294" spans="3:11" ht="15">
      <c r="C294" s="36"/>
      <c r="D294" s="36"/>
      <c r="E294" s="36"/>
      <c r="F294" s="36"/>
      <c r="G294" s="36"/>
      <c r="H294" s="36"/>
      <c r="I294" s="36"/>
      <c r="J294" s="36"/>
      <c r="K294" s="36"/>
    </row>
    <row r="295" spans="3:11" ht="15">
      <c r="C295" s="36"/>
      <c r="D295" s="36"/>
      <c r="E295" s="36"/>
      <c r="F295" s="36"/>
      <c r="G295" s="36"/>
      <c r="H295" s="36"/>
      <c r="I295" s="36"/>
      <c r="J295" s="36"/>
      <c r="K295" s="36"/>
    </row>
    <row r="296" spans="3:11" ht="15">
      <c r="C296" s="36"/>
      <c r="D296" s="36"/>
      <c r="E296" s="36"/>
      <c r="F296" s="36"/>
      <c r="G296" s="36"/>
      <c r="H296" s="36"/>
      <c r="I296" s="36"/>
      <c r="J296" s="36"/>
      <c r="K296" s="36"/>
    </row>
    <row r="297" spans="3:11" ht="15">
      <c r="C297" s="36"/>
      <c r="D297" s="36"/>
      <c r="E297" s="36"/>
      <c r="F297" s="36"/>
      <c r="G297" s="36"/>
      <c r="H297" s="36"/>
      <c r="I297" s="36"/>
      <c r="J297" s="36"/>
      <c r="K297" s="36"/>
    </row>
    <row r="298" spans="3:11" ht="15">
      <c r="C298" s="36"/>
      <c r="D298" s="36"/>
      <c r="E298" s="36"/>
      <c r="F298" s="36"/>
      <c r="G298" s="36"/>
      <c r="H298" s="36"/>
      <c r="I298" s="36"/>
      <c r="J298" s="36"/>
      <c r="K298" s="36"/>
    </row>
    <row r="299" spans="3:11" ht="15">
      <c r="C299" s="36"/>
      <c r="D299" s="36"/>
      <c r="E299" s="36"/>
      <c r="F299" s="36"/>
      <c r="G299" s="36"/>
      <c r="H299" s="36"/>
      <c r="I299" s="36"/>
      <c r="J299" s="36"/>
      <c r="K299" s="36"/>
    </row>
    <row r="300" spans="3:11" ht="15">
      <c r="C300" s="36"/>
      <c r="D300" s="36"/>
      <c r="E300" s="36"/>
      <c r="F300" s="36"/>
      <c r="G300" s="36"/>
      <c r="H300" s="36"/>
      <c r="I300" s="36"/>
      <c r="J300" s="36"/>
      <c r="K300" s="36"/>
    </row>
    <row r="301" spans="3:11" ht="15">
      <c r="C301" s="36"/>
      <c r="D301" s="36"/>
      <c r="E301" s="36"/>
      <c r="F301" s="36"/>
      <c r="G301" s="36"/>
      <c r="H301" s="36"/>
      <c r="I301" s="36"/>
      <c r="J301" s="36"/>
      <c r="K301" s="36"/>
    </row>
    <row r="302" spans="3:11" ht="15">
      <c r="C302" s="36"/>
      <c r="D302" s="36"/>
      <c r="E302" s="36"/>
      <c r="F302" s="36"/>
      <c r="G302" s="36"/>
      <c r="H302" s="36"/>
      <c r="I302" s="36"/>
      <c r="J302" s="36"/>
      <c r="K302" s="36"/>
    </row>
    <row r="303" spans="3:11" ht="15">
      <c r="C303" s="36"/>
      <c r="D303" s="36"/>
      <c r="E303" s="36"/>
      <c r="F303" s="36"/>
      <c r="G303" s="36"/>
      <c r="H303" s="36"/>
      <c r="I303" s="36"/>
      <c r="J303" s="36"/>
      <c r="K303" s="36"/>
    </row>
    <row r="304" spans="3:11" ht="15">
      <c r="C304" s="36"/>
      <c r="D304" s="36"/>
      <c r="E304" s="36"/>
      <c r="F304" s="36"/>
      <c r="G304" s="36"/>
      <c r="H304" s="36"/>
      <c r="I304" s="36"/>
      <c r="J304" s="36"/>
      <c r="K304" s="36"/>
    </row>
    <row r="305" spans="3:11" ht="15">
      <c r="C305" s="36"/>
      <c r="D305" s="36"/>
      <c r="E305" s="36"/>
      <c r="F305" s="36"/>
      <c r="G305" s="36"/>
      <c r="H305" s="36"/>
      <c r="I305" s="36"/>
      <c r="J305" s="36"/>
      <c r="K305" s="36"/>
    </row>
    <row r="306" spans="3:11" ht="15">
      <c r="C306" s="36"/>
      <c r="D306" s="36"/>
      <c r="E306" s="36"/>
      <c r="F306" s="36"/>
      <c r="G306" s="36"/>
      <c r="H306" s="36"/>
      <c r="I306" s="36"/>
      <c r="J306" s="36"/>
      <c r="K306" s="36"/>
    </row>
    <row r="307" spans="3:11" ht="15">
      <c r="C307" s="36"/>
      <c r="D307" s="36"/>
      <c r="E307" s="36"/>
      <c r="F307" s="36"/>
      <c r="G307" s="36"/>
      <c r="H307" s="36"/>
      <c r="I307" s="36"/>
      <c r="J307" s="36"/>
      <c r="K307" s="36"/>
    </row>
    <row r="308" spans="3:11" ht="15">
      <c r="C308" s="36"/>
      <c r="D308" s="36"/>
      <c r="E308" s="36"/>
      <c r="F308" s="36"/>
      <c r="G308" s="36"/>
      <c r="H308" s="36"/>
      <c r="I308" s="36"/>
      <c r="J308" s="36"/>
      <c r="K308" s="36"/>
    </row>
    <row r="309" spans="3:11" ht="15">
      <c r="C309" s="36"/>
      <c r="D309" s="36"/>
      <c r="E309" s="36"/>
      <c r="F309" s="36"/>
      <c r="G309" s="36"/>
      <c r="H309" s="36"/>
      <c r="I309" s="36"/>
      <c r="J309" s="36"/>
      <c r="K309" s="36"/>
    </row>
    <row r="310" spans="3:11" ht="15">
      <c r="C310" s="36"/>
      <c r="D310" s="36"/>
      <c r="E310" s="36"/>
      <c r="F310" s="36"/>
      <c r="G310" s="36"/>
      <c r="H310" s="36"/>
      <c r="I310" s="36"/>
      <c r="J310" s="36"/>
      <c r="K310" s="36"/>
    </row>
    <row r="311" spans="3:11" ht="15">
      <c r="C311" s="36"/>
      <c r="D311" s="36"/>
      <c r="E311" s="36"/>
      <c r="F311" s="36"/>
      <c r="G311" s="36"/>
      <c r="H311" s="36"/>
      <c r="I311" s="36"/>
      <c r="J311" s="36"/>
      <c r="K311" s="36"/>
    </row>
    <row r="312" spans="3:11" ht="15">
      <c r="C312" s="36"/>
      <c r="D312" s="36"/>
      <c r="E312" s="36"/>
      <c r="F312" s="36"/>
      <c r="G312" s="36"/>
      <c r="H312" s="36"/>
      <c r="I312" s="36"/>
      <c r="J312" s="36"/>
      <c r="K312" s="36"/>
    </row>
    <row r="313" spans="3:11" ht="15">
      <c r="C313" s="36"/>
      <c r="D313" s="36"/>
      <c r="E313" s="36"/>
      <c r="F313" s="36"/>
      <c r="G313" s="36"/>
      <c r="H313" s="36"/>
      <c r="I313" s="36"/>
      <c r="J313" s="36"/>
      <c r="K313" s="36"/>
    </row>
    <row r="314" spans="3:11" ht="15">
      <c r="C314" s="36"/>
      <c r="D314" s="36"/>
      <c r="E314" s="36"/>
      <c r="F314" s="36"/>
      <c r="G314" s="36"/>
      <c r="H314" s="36"/>
      <c r="I314" s="36"/>
      <c r="J314" s="36"/>
      <c r="K314" s="36"/>
    </row>
    <row r="315" spans="3:11" ht="15">
      <c r="C315" s="36"/>
      <c r="D315" s="36"/>
      <c r="E315" s="36"/>
      <c r="F315" s="36"/>
      <c r="G315" s="36"/>
      <c r="H315" s="36"/>
      <c r="I315" s="36"/>
      <c r="J315" s="36"/>
      <c r="K315" s="36"/>
    </row>
    <row r="316" spans="3:11" ht="15">
      <c r="C316" s="36"/>
      <c r="D316" s="36"/>
      <c r="E316" s="36"/>
      <c r="F316" s="36"/>
      <c r="G316" s="36"/>
      <c r="H316" s="36"/>
      <c r="I316" s="36"/>
      <c r="J316" s="36"/>
      <c r="K316" s="36"/>
    </row>
    <row r="317" spans="3:11" ht="15">
      <c r="C317" s="36"/>
      <c r="D317" s="36"/>
      <c r="E317" s="36"/>
      <c r="F317" s="36"/>
      <c r="G317" s="36"/>
      <c r="H317" s="36"/>
      <c r="I317" s="36"/>
      <c r="J317" s="36"/>
      <c r="K317" s="36"/>
    </row>
    <row r="318" spans="3:11" ht="15">
      <c r="C318" s="36"/>
      <c r="D318" s="36"/>
      <c r="E318" s="36"/>
      <c r="F318" s="36"/>
      <c r="G318" s="36"/>
      <c r="H318" s="36"/>
      <c r="I318" s="36"/>
      <c r="J318" s="36"/>
      <c r="K318" s="36"/>
    </row>
    <row r="319" spans="3:11" ht="15">
      <c r="C319" s="36"/>
      <c r="D319" s="36"/>
      <c r="E319" s="36"/>
      <c r="F319" s="36"/>
      <c r="G319" s="36"/>
      <c r="H319" s="36"/>
      <c r="I319" s="36"/>
      <c r="J319" s="36"/>
      <c r="K319" s="36"/>
    </row>
    <row r="320" spans="3:11" ht="15">
      <c r="C320" s="36"/>
      <c r="D320" s="36"/>
      <c r="E320" s="36"/>
      <c r="F320" s="36"/>
      <c r="G320" s="36"/>
      <c r="H320" s="36"/>
      <c r="I320" s="36"/>
      <c r="J320" s="36"/>
      <c r="K320" s="36"/>
    </row>
    <row r="321" spans="3:11" ht="15">
      <c r="C321" s="36"/>
      <c r="D321" s="36"/>
      <c r="E321" s="36"/>
      <c r="F321" s="36"/>
      <c r="G321" s="36"/>
      <c r="H321" s="36"/>
      <c r="I321" s="36"/>
      <c r="J321" s="36"/>
      <c r="K321" s="36"/>
    </row>
    <row r="322" spans="3:11" ht="15">
      <c r="C322" s="36"/>
      <c r="D322" s="36"/>
      <c r="E322" s="36"/>
      <c r="F322" s="36"/>
      <c r="G322" s="36"/>
      <c r="H322" s="36"/>
      <c r="I322" s="36"/>
      <c r="J322" s="36"/>
      <c r="K322" s="36"/>
    </row>
  </sheetData>
  <sheetProtection selectLockedCells="1" selectUnlockedCells="1"/>
  <mergeCells count="1">
    <mergeCell ref="A2:M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4.xml><?xml version="1.0" encoding="utf-8"?>
<worksheet xmlns="http://schemas.openxmlformats.org/spreadsheetml/2006/main" xmlns:r="http://schemas.openxmlformats.org/officeDocument/2006/relationships">
  <dimension ref="A2:J99"/>
  <sheetViews>
    <sheetView zoomScalePageLayoutView="0" workbookViewId="0" topLeftCell="A1">
      <selection activeCell="G5" sqref="G5:G20"/>
    </sheetView>
  </sheetViews>
  <sheetFormatPr defaultColWidth="8.796875" defaultRowHeight="14.25"/>
  <cols>
    <col min="1" max="1" width="3.59765625" style="36" customWidth="1"/>
    <col min="2" max="2" width="47.69921875" style="7" customWidth="1"/>
    <col min="3" max="3" width="5.8984375" style="39" customWidth="1"/>
    <col min="4" max="4" width="3.3984375" style="39" customWidth="1"/>
    <col min="5" max="5" width="12.19921875" style="39" customWidth="1"/>
    <col min="6" max="6" width="12" style="39" bestFit="1" customWidth="1"/>
    <col min="7" max="7" width="14.59765625" style="39" customWidth="1"/>
    <col min="8" max="8" width="13.59765625" style="39" customWidth="1"/>
    <col min="9" max="9" width="10.69921875" style="54" customWidth="1"/>
    <col min="10" max="10" width="12.59765625" style="54" customWidth="1"/>
    <col min="11" max="16384" width="8.69921875" style="36" customWidth="1"/>
  </cols>
  <sheetData>
    <row r="2" spans="1:10" ht="15">
      <c r="A2" s="300" t="s">
        <v>45</v>
      </c>
      <c r="B2" s="300"/>
      <c r="C2" s="300"/>
      <c r="D2" s="300"/>
      <c r="E2" s="300"/>
      <c r="F2" s="300"/>
      <c r="G2" s="300"/>
      <c r="H2" s="300"/>
      <c r="I2" s="300"/>
      <c r="J2" s="300"/>
    </row>
    <row r="3" spans="1:10" ht="15">
      <c r="A3" s="299" t="s">
        <v>256</v>
      </c>
      <c r="B3" s="299"/>
      <c r="C3" s="299"/>
      <c r="D3" s="299"/>
      <c r="E3" s="299"/>
      <c r="F3" s="299"/>
      <c r="G3" s="299"/>
      <c r="H3" s="299"/>
      <c r="I3" s="299"/>
      <c r="J3" s="61"/>
    </row>
    <row r="4" spans="1:10" ht="30">
      <c r="A4" s="8" t="s">
        <v>228</v>
      </c>
      <c r="B4" s="8" t="s">
        <v>1</v>
      </c>
      <c r="C4" s="241" t="s">
        <v>2</v>
      </c>
      <c r="D4" s="241" t="s">
        <v>3</v>
      </c>
      <c r="E4" s="242" t="s">
        <v>157</v>
      </c>
      <c r="F4" s="242" t="s">
        <v>5</v>
      </c>
      <c r="G4" s="243" t="s">
        <v>6</v>
      </c>
      <c r="H4" s="242" t="s">
        <v>7</v>
      </c>
      <c r="I4" s="244" t="s">
        <v>8</v>
      </c>
      <c r="J4" s="82" t="s">
        <v>193</v>
      </c>
    </row>
    <row r="5" spans="1:10" ht="105">
      <c r="A5" s="65">
        <v>1</v>
      </c>
      <c r="B5" s="66" t="s">
        <v>257</v>
      </c>
      <c r="C5" s="14">
        <v>100</v>
      </c>
      <c r="D5" s="14" t="s">
        <v>10</v>
      </c>
      <c r="E5" s="45"/>
      <c r="F5" s="16">
        <f aca="true" t="shared" si="0" ref="F5:F20">ROUND(E5*C5,2)</f>
        <v>0</v>
      </c>
      <c r="G5" s="17"/>
      <c r="H5" s="58">
        <f aca="true" t="shared" si="1" ref="H5:H20">ROUND(F5+(F5*G5),2)</f>
        <v>0</v>
      </c>
      <c r="I5" s="67"/>
      <c r="J5" s="68"/>
    </row>
    <row r="6" spans="1:10" ht="105">
      <c r="A6" s="65">
        <v>2</v>
      </c>
      <c r="B6" s="66" t="s">
        <v>258</v>
      </c>
      <c r="C6" s="14">
        <v>800</v>
      </c>
      <c r="D6" s="14" t="s">
        <v>10</v>
      </c>
      <c r="E6" s="45"/>
      <c r="F6" s="16">
        <f t="shared" si="0"/>
        <v>0</v>
      </c>
      <c r="G6" s="17"/>
      <c r="H6" s="58">
        <f t="shared" si="1"/>
        <v>0</v>
      </c>
      <c r="I6" s="67"/>
      <c r="J6" s="69"/>
    </row>
    <row r="7" spans="1:10" ht="105">
      <c r="A7" s="65">
        <v>3</v>
      </c>
      <c r="B7" s="66" t="s">
        <v>259</v>
      </c>
      <c r="C7" s="14">
        <v>1100</v>
      </c>
      <c r="D7" s="14" t="s">
        <v>10</v>
      </c>
      <c r="E7" s="45"/>
      <c r="F7" s="16">
        <f t="shared" si="0"/>
        <v>0</v>
      </c>
      <c r="G7" s="17"/>
      <c r="H7" s="58">
        <f t="shared" si="1"/>
        <v>0</v>
      </c>
      <c r="I7" s="67"/>
      <c r="J7" s="69"/>
    </row>
    <row r="8" spans="1:10" ht="105">
      <c r="A8" s="65">
        <v>4</v>
      </c>
      <c r="B8" s="66" t="s">
        <v>260</v>
      </c>
      <c r="C8" s="14">
        <v>4000</v>
      </c>
      <c r="D8" s="14" t="s">
        <v>10</v>
      </c>
      <c r="E8" s="45"/>
      <c r="F8" s="16">
        <f t="shared" si="0"/>
        <v>0</v>
      </c>
      <c r="G8" s="17"/>
      <c r="H8" s="58">
        <f t="shared" si="1"/>
        <v>0</v>
      </c>
      <c r="I8" s="67"/>
      <c r="J8" s="69"/>
    </row>
    <row r="9" spans="1:10" ht="105">
      <c r="A9" s="65">
        <v>5</v>
      </c>
      <c r="B9" s="66" t="s">
        <v>261</v>
      </c>
      <c r="C9" s="14">
        <v>6000</v>
      </c>
      <c r="D9" s="14" t="s">
        <v>10</v>
      </c>
      <c r="E9" s="70"/>
      <c r="F9" s="16">
        <f t="shared" si="0"/>
        <v>0</v>
      </c>
      <c r="G9" s="17"/>
      <c r="H9" s="58">
        <f t="shared" si="1"/>
        <v>0</v>
      </c>
      <c r="I9" s="67"/>
      <c r="J9" s="69"/>
    </row>
    <row r="10" spans="1:10" ht="105">
      <c r="A10" s="65">
        <v>6</v>
      </c>
      <c r="B10" s="66" t="s">
        <v>262</v>
      </c>
      <c r="C10" s="14">
        <v>675</v>
      </c>
      <c r="D10" s="14" t="s">
        <v>10</v>
      </c>
      <c r="E10" s="45"/>
      <c r="F10" s="16">
        <f t="shared" si="0"/>
        <v>0</v>
      </c>
      <c r="G10" s="17"/>
      <c r="H10" s="58">
        <f t="shared" si="1"/>
        <v>0</v>
      </c>
      <c r="I10" s="67"/>
      <c r="J10" s="69"/>
    </row>
    <row r="11" spans="1:10" ht="90">
      <c r="A11" s="65">
        <v>7</v>
      </c>
      <c r="B11" s="66" t="s">
        <v>263</v>
      </c>
      <c r="C11" s="14">
        <v>400</v>
      </c>
      <c r="D11" s="14" t="s">
        <v>10</v>
      </c>
      <c r="E11" s="70"/>
      <c r="F11" s="16">
        <f t="shared" si="0"/>
        <v>0</v>
      </c>
      <c r="G11" s="17"/>
      <c r="H11" s="58">
        <f t="shared" si="1"/>
        <v>0</v>
      </c>
      <c r="I11" s="67"/>
      <c r="J11" s="69"/>
    </row>
    <row r="12" spans="1:10" ht="120">
      <c r="A12" s="65">
        <v>8</v>
      </c>
      <c r="B12" s="66" t="s">
        <v>205</v>
      </c>
      <c r="C12" s="14">
        <v>100</v>
      </c>
      <c r="D12" s="14" t="s">
        <v>10</v>
      </c>
      <c r="E12" s="45"/>
      <c r="F12" s="16">
        <f t="shared" si="0"/>
        <v>0</v>
      </c>
      <c r="G12" s="17"/>
      <c r="H12" s="58">
        <f t="shared" si="1"/>
        <v>0</v>
      </c>
      <c r="I12" s="67"/>
      <c r="J12" s="69"/>
    </row>
    <row r="13" spans="1:10" ht="135">
      <c r="A13" s="65">
        <v>9</v>
      </c>
      <c r="B13" s="66" t="s">
        <v>264</v>
      </c>
      <c r="C13" s="14">
        <v>100</v>
      </c>
      <c r="D13" s="14" t="s">
        <v>10</v>
      </c>
      <c r="E13" s="70"/>
      <c r="F13" s="16">
        <f t="shared" si="0"/>
        <v>0</v>
      </c>
      <c r="G13" s="17"/>
      <c r="H13" s="58">
        <f t="shared" si="1"/>
        <v>0</v>
      </c>
      <c r="I13" s="67"/>
      <c r="J13" s="69"/>
    </row>
    <row r="14" spans="1:10" ht="60">
      <c r="A14" s="65">
        <v>10</v>
      </c>
      <c r="B14" s="71" t="s">
        <v>122</v>
      </c>
      <c r="C14" s="72">
        <v>8000</v>
      </c>
      <c r="D14" s="72" t="s">
        <v>10</v>
      </c>
      <c r="E14" s="73"/>
      <c r="F14" s="16">
        <f t="shared" si="0"/>
        <v>0</v>
      </c>
      <c r="G14" s="74"/>
      <c r="H14" s="58">
        <f t="shared" si="1"/>
        <v>0</v>
      </c>
      <c r="I14" s="75"/>
      <c r="J14" s="69"/>
    </row>
    <row r="15" spans="1:10" ht="30">
      <c r="A15" s="65">
        <v>11</v>
      </c>
      <c r="B15" s="76" t="s">
        <v>126</v>
      </c>
      <c r="C15" s="23">
        <v>2000</v>
      </c>
      <c r="D15" s="23" t="s">
        <v>10</v>
      </c>
      <c r="E15" s="77"/>
      <c r="F15" s="16">
        <f t="shared" si="0"/>
        <v>0</v>
      </c>
      <c r="G15" s="74"/>
      <c r="H15" s="58">
        <f t="shared" si="1"/>
        <v>0</v>
      </c>
      <c r="I15" s="78"/>
      <c r="J15" s="69"/>
    </row>
    <row r="16" spans="1:10" ht="30">
      <c r="A16" s="65">
        <v>12</v>
      </c>
      <c r="B16" s="79" t="s">
        <v>156</v>
      </c>
      <c r="C16" s="12">
        <v>150</v>
      </c>
      <c r="D16" s="12" t="s">
        <v>27</v>
      </c>
      <c r="E16" s="80"/>
      <c r="F16" s="16">
        <f t="shared" si="0"/>
        <v>0</v>
      </c>
      <c r="G16" s="74"/>
      <c r="H16" s="58">
        <f t="shared" si="1"/>
        <v>0</v>
      </c>
      <c r="I16" s="81"/>
      <c r="J16" s="64"/>
    </row>
    <row r="17" spans="1:10" ht="45">
      <c r="A17" s="65">
        <v>13</v>
      </c>
      <c r="B17" s="82" t="s">
        <v>190</v>
      </c>
      <c r="C17" s="83">
        <v>30</v>
      </c>
      <c r="D17" s="83" t="s">
        <v>27</v>
      </c>
      <c r="E17" s="84"/>
      <c r="F17" s="16">
        <f t="shared" si="0"/>
        <v>0</v>
      </c>
      <c r="G17" s="74"/>
      <c r="H17" s="58">
        <f t="shared" si="1"/>
        <v>0</v>
      </c>
      <c r="I17" s="81"/>
      <c r="J17" s="64"/>
    </row>
    <row r="18" spans="1:10" ht="45">
      <c r="A18" s="65">
        <v>14</v>
      </c>
      <c r="B18" s="82" t="s">
        <v>191</v>
      </c>
      <c r="C18" s="83">
        <v>20</v>
      </c>
      <c r="D18" s="83" t="s">
        <v>27</v>
      </c>
      <c r="E18" s="84"/>
      <c r="F18" s="16">
        <f t="shared" si="0"/>
        <v>0</v>
      </c>
      <c r="G18" s="74"/>
      <c r="H18" s="58">
        <f t="shared" si="1"/>
        <v>0</v>
      </c>
      <c r="I18" s="81"/>
      <c r="J18" s="64"/>
    </row>
    <row r="19" spans="1:10" ht="105">
      <c r="A19" s="65">
        <v>15</v>
      </c>
      <c r="B19" s="82" t="s">
        <v>265</v>
      </c>
      <c r="C19" s="85">
        <v>200</v>
      </c>
      <c r="D19" s="85" t="s">
        <v>10</v>
      </c>
      <c r="E19" s="84"/>
      <c r="F19" s="16">
        <f t="shared" si="0"/>
        <v>0</v>
      </c>
      <c r="G19" s="74"/>
      <c r="H19" s="58">
        <f t="shared" si="1"/>
        <v>0</v>
      </c>
      <c r="I19" s="81"/>
      <c r="J19" s="64"/>
    </row>
    <row r="20" spans="1:10" ht="30">
      <c r="A20" s="65">
        <v>16</v>
      </c>
      <c r="B20" s="82" t="s">
        <v>192</v>
      </c>
      <c r="C20" s="86">
        <v>100</v>
      </c>
      <c r="D20" s="85" t="s">
        <v>10</v>
      </c>
      <c r="E20" s="84"/>
      <c r="F20" s="16">
        <f t="shared" si="0"/>
        <v>0</v>
      </c>
      <c r="G20" s="87"/>
      <c r="H20" s="58">
        <f t="shared" si="1"/>
        <v>0</v>
      </c>
      <c r="I20" s="88"/>
      <c r="J20" s="83"/>
    </row>
    <row r="21" spans="2:10" ht="15">
      <c r="B21" s="36"/>
      <c r="C21" s="36"/>
      <c r="D21" s="36"/>
      <c r="E21" s="37"/>
      <c r="F21" s="37">
        <f>SUM(F5:F20)</f>
        <v>0</v>
      </c>
      <c r="G21" s="37"/>
      <c r="H21" s="37">
        <f>SUM(H5:H20)</f>
        <v>0</v>
      </c>
      <c r="I21" s="36"/>
      <c r="J21" s="36"/>
    </row>
    <row r="22" spans="1:10" ht="18" customHeight="1">
      <c r="A22" s="296"/>
      <c r="B22" s="296"/>
      <c r="C22" s="296"/>
      <c r="D22" s="296"/>
      <c r="E22" s="296"/>
      <c r="F22" s="296"/>
      <c r="G22" s="296"/>
      <c r="H22" s="296"/>
      <c r="I22" s="296"/>
      <c r="J22" s="36"/>
    </row>
    <row r="23" spans="2:10" ht="15">
      <c r="B23" s="36"/>
      <c r="C23" s="36"/>
      <c r="D23" s="36"/>
      <c r="E23" s="36"/>
      <c r="F23" s="36"/>
      <c r="G23" s="36"/>
      <c r="H23" s="36"/>
      <c r="I23" s="36"/>
      <c r="J23" s="36"/>
    </row>
    <row r="24" spans="2:10" ht="15">
      <c r="B24" s="36"/>
      <c r="C24" s="36"/>
      <c r="D24" s="36"/>
      <c r="E24" s="36"/>
      <c r="F24" s="36"/>
      <c r="G24" s="36"/>
      <c r="H24" s="36"/>
      <c r="I24" s="36"/>
      <c r="J24" s="36"/>
    </row>
    <row r="25" spans="2:10" ht="15">
      <c r="B25" s="36"/>
      <c r="C25" s="36"/>
      <c r="D25" s="36"/>
      <c r="E25" s="36"/>
      <c r="F25" s="36"/>
      <c r="G25" s="36"/>
      <c r="H25" s="36"/>
      <c r="I25" s="36"/>
      <c r="J25" s="36"/>
    </row>
    <row r="26" spans="2:10" ht="15">
      <c r="B26" s="36"/>
      <c r="C26" s="36"/>
      <c r="D26" s="36"/>
      <c r="E26" s="36"/>
      <c r="F26" s="36"/>
      <c r="G26" s="36"/>
      <c r="H26" s="36"/>
      <c r="I26" s="36"/>
      <c r="J26" s="36"/>
    </row>
    <row r="27" spans="2:10" ht="15">
      <c r="B27" s="36"/>
      <c r="C27" s="36"/>
      <c r="D27" s="36"/>
      <c r="E27" s="36"/>
      <c r="F27" s="36"/>
      <c r="G27" s="36"/>
      <c r="H27" s="36"/>
      <c r="I27" s="36"/>
      <c r="J27" s="36"/>
    </row>
    <row r="28" spans="2:10" ht="15">
      <c r="B28" s="36"/>
      <c r="C28" s="36"/>
      <c r="D28" s="36"/>
      <c r="E28" s="36"/>
      <c r="F28" s="36"/>
      <c r="G28" s="36"/>
      <c r="H28" s="36"/>
      <c r="I28" s="36"/>
      <c r="J28" s="36"/>
    </row>
    <row r="29" spans="2:10" ht="15">
      <c r="B29" s="36"/>
      <c r="C29" s="36"/>
      <c r="D29" s="36"/>
      <c r="E29" s="36"/>
      <c r="F29" s="36"/>
      <c r="G29" s="36"/>
      <c r="H29" s="36"/>
      <c r="I29" s="36"/>
      <c r="J29" s="36"/>
    </row>
    <row r="30" spans="2:10" ht="15">
      <c r="B30" s="36"/>
      <c r="C30" s="36"/>
      <c r="D30" s="36"/>
      <c r="E30" s="36"/>
      <c r="F30" s="36"/>
      <c r="G30" s="36"/>
      <c r="H30" s="36"/>
      <c r="I30" s="36"/>
      <c r="J30" s="36"/>
    </row>
    <row r="31" spans="2:10" ht="15">
      <c r="B31" s="36"/>
      <c r="C31" s="36"/>
      <c r="D31" s="36"/>
      <c r="E31" s="36"/>
      <c r="F31" s="36"/>
      <c r="G31" s="36"/>
      <c r="H31" s="36"/>
      <c r="I31" s="36"/>
      <c r="J31" s="36"/>
    </row>
    <row r="32" spans="2:10" ht="15">
      <c r="B32" s="36"/>
      <c r="C32" s="36"/>
      <c r="D32" s="36"/>
      <c r="E32" s="36"/>
      <c r="F32" s="36"/>
      <c r="G32" s="36"/>
      <c r="H32" s="36"/>
      <c r="I32" s="36"/>
      <c r="J32" s="36"/>
    </row>
    <row r="33" spans="2:10" ht="15">
      <c r="B33" s="36"/>
      <c r="C33" s="36"/>
      <c r="D33" s="36"/>
      <c r="E33" s="36"/>
      <c r="F33" s="36"/>
      <c r="G33" s="36"/>
      <c r="H33" s="36"/>
      <c r="I33" s="36"/>
      <c r="J33" s="36"/>
    </row>
    <row r="34" spans="2:10" ht="15">
      <c r="B34" s="36"/>
      <c r="C34" s="36"/>
      <c r="D34" s="36"/>
      <c r="E34" s="36"/>
      <c r="F34" s="36"/>
      <c r="G34" s="36"/>
      <c r="H34" s="36"/>
      <c r="I34" s="36"/>
      <c r="J34" s="36"/>
    </row>
    <row r="35" spans="2:10" ht="15">
      <c r="B35" s="36"/>
      <c r="C35" s="36"/>
      <c r="D35" s="36"/>
      <c r="E35" s="36"/>
      <c r="F35" s="36"/>
      <c r="G35" s="36"/>
      <c r="H35" s="36"/>
      <c r="I35" s="36"/>
      <c r="J35" s="36"/>
    </row>
    <row r="36" spans="2:10" ht="15">
      <c r="B36" s="36"/>
      <c r="C36" s="36"/>
      <c r="D36" s="36"/>
      <c r="E36" s="36"/>
      <c r="F36" s="36"/>
      <c r="G36" s="36"/>
      <c r="H36" s="36"/>
      <c r="I36" s="36"/>
      <c r="J36" s="36"/>
    </row>
    <row r="37" spans="2:10" ht="15">
      <c r="B37" s="36"/>
      <c r="C37" s="36"/>
      <c r="D37" s="36"/>
      <c r="E37" s="36"/>
      <c r="F37" s="36"/>
      <c r="G37" s="36"/>
      <c r="H37" s="36"/>
      <c r="I37" s="36"/>
      <c r="J37" s="36"/>
    </row>
    <row r="38" spans="2:10" ht="15">
      <c r="B38" s="36"/>
      <c r="C38" s="36"/>
      <c r="D38" s="36"/>
      <c r="E38" s="36"/>
      <c r="F38" s="36"/>
      <c r="G38" s="36"/>
      <c r="H38" s="36"/>
      <c r="I38" s="36"/>
      <c r="J38" s="36"/>
    </row>
    <row r="39" spans="2:10" ht="15">
      <c r="B39" s="36"/>
      <c r="C39" s="36"/>
      <c r="D39" s="36"/>
      <c r="E39" s="36"/>
      <c r="F39" s="36"/>
      <c r="G39" s="36"/>
      <c r="H39" s="36"/>
      <c r="I39" s="36"/>
      <c r="J39" s="36"/>
    </row>
    <row r="40" spans="2:10" ht="15">
      <c r="B40" s="36"/>
      <c r="C40" s="36"/>
      <c r="D40" s="36"/>
      <c r="E40" s="36"/>
      <c r="F40" s="36"/>
      <c r="G40" s="36"/>
      <c r="H40" s="36"/>
      <c r="I40" s="36"/>
      <c r="J40" s="36"/>
    </row>
    <row r="41" spans="2:10" ht="15">
      <c r="B41" s="36"/>
      <c r="C41" s="36"/>
      <c r="D41" s="36"/>
      <c r="E41" s="36"/>
      <c r="F41" s="36"/>
      <c r="G41" s="36"/>
      <c r="H41" s="36"/>
      <c r="I41" s="36"/>
      <c r="J41" s="36"/>
    </row>
    <row r="42" spans="2:10" ht="15">
      <c r="B42" s="36"/>
      <c r="C42" s="36"/>
      <c r="D42" s="36"/>
      <c r="E42" s="36"/>
      <c r="F42" s="36"/>
      <c r="G42" s="36"/>
      <c r="H42" s="36"/>
      <c r="I42" s="36"/>
      <c r="J42" s="36"/>
    </row>
    <row r="43" spans="2:10" ht="15">
      <c r="B43" s="36"/>
      <c r="C43" s="36"/>
      <c r="D43" s="36"/>
      <c r="E43" s="36"/>
      <c r="F43" s="36"/>
      <c r="G43" s="36"/>
      <c r="H43" s="36"/>
      <c r="I43" s="36"/>
      <c r="J43" s="36"/>
    </row>
    <row r="44" spans="2:10" ht="15">
      <c r="B44" s="36"/>
      <c r="C44" s="36"/>
      <c r="D44" s="36"/>
      <c r="E44" s="36"/>
      <c r="F44" s="36"/>
      <c r="G44" s="36"/>
      <c r="H44" s="36"/>
      <c r="I44" s="36"/>
      <c r="J44" s="36"/>
    </row>
    <row r="45" spans="2:10" ht="15">
      <c r="B45" s="36"/>
      <c r="C45" s="36"/>
      <c r="D45" s="36"/>
      <c r="E45" s="36"/>
      <c r="F45" s="36"/>
      <c r="G45" s="36"/>
      <c r="H45" s="36"/>
      <c r="I45" s="36"/>
      <c r="J45" s="36"/>
    </row>
    <row r="46" spans="2:10" ht="15">
      <c r="B46" s="36"/>
      <c r="C46" s="36"/>
      <c r="D46" s="36"/>
      <c r="E46" s="36"/>
      <c r="F46" s="36"/>
      <c r="G46" s="36"/>
      <c r="H46" s="36"/>
      <c r="I46" s="36"/>
      <c r="J46" s="36"/>
    </row>
    <row r="47" spans="2:10" ht="15">
      <c r="B47" s="36"/>
      <c r="C47" s="36"/>
      <c r="D47" s="36"/>
      <c r="E47" s="36"/>
      <c r="F47" s="36"/>
      <c r="G47" s="36"/>
      <c r="H47" s="36"/>
      <c r="I47" s="36"/>
      <c r="J47" s="36"/>
    </row>
    <row r="48" spans="2:10" ht="15">
      <c r="B48" s="36"/>
      <c r="C48" s="36"/>
      <c r="D48" s="36"/>
      <c r="E48" s="36"/>
      <c r="F48" s="36"/>
      <c r="G48" s="36"/>
      <c r="H48" s="36"/>
      <c r="I48" s="36"/>
      <c r="J48" s="36"/>
    </row>
    <row r="49" spans="2:10" ht="15">
      <c r="B49" s="36"/>
      <c r="C49" s="36"/>
      <c r="D49" s="36"/>
      <c r="E49" s="36"/>
      <c r="F49" s="36"/>
      <c r="G49" s="36"/>
      <c r="H49" s="36"/>
      <c r="I49" s="36"/>
      <c r="J49" s="36"/>
    </row>
    <row r="50" spans="2:10" ht="15">
      <c r="B50" s="36"/>
      <c r="C50" s="36"/>
      <c r="D50" s="36"/>
      <c r="E50" s="36"/>
      <c r="F50" s="36"/>
      <c r="G50" s="36"/>
      <c r="H50" s="36"/>
      <c r="I50" s="36"/>
      <c r="J50" s="36"/>
    </row>
    <row r="51" spans="2:10" ht="15">
      <c r="B51" s="36"/>
      <c r="C51" s="36"/>
      <c r="D51" s="36"/>
      <c r="E51" s="36"/>
      <c r="F51" s="36"/>
      <c r="G51" s="36"/>
      <c r="H51" s="36"/>
      <c r="I51" s="36"/>
      <c r="J51" s="36"/>
    </row>
    <row r="52" spans="2:10" ht="15">
      <c r="B52" s="36"/>
      <c r="C52" s="36"/>
      <c r="D52" s="36"/>
      <c r="E52" s="36"/>
      <c r="F52" s="36"/>
      <c r="G52" s="36"/>
      <c r="H52" s="36"/>
      <c r="I52" s="36"/>
      <c r="J52" s="36"/>
    </row>
    <row r="53" spans="2:10" ht="15">
      <c r="B53" s="36"/>
      <c r="C53" s="36"/>
      <c r="D53" s="36"/>
      <c r="E53" s="36"/>
      <c r="F53" s="36"/>
      <c r="G53" s="36"/>
      <c r="H53" s="36"/>
      <c r="I53" s="36"/>
      <c r="J53" s="36"/>
    </row>
    <row r="54" spans="2:10" ht="15">
      <c r="B54" s="36"/>
      <c r="C54" s="36"/>
      <c r="D54" s="36"/>
      <c r="E54" s="36"/>
      <c r="F54" s="36"/>
      <c r="G54" s="36"/>
      <c r="H54" s="36"/>
      <c r="I54" s="36"/>
      <c r="J54" s="36"/>
    </row>
    <row r="55" spans="2:10" ht="15">
      <c r="B55" s="36"/>
      <c r="C55" s="36"/>
      <c r="D55" s="36"/>
      <c r="E55" s="36"/>
      <c r="F55" s="36"/>
      <c r="G55" s="36"/>
      <c r="H55" s="36"/>
      <c r="I55" s="36"/>
      <c r="J55" s="36"/>
    </row>
    <row r="56" spans="2:10" ht="15">
      <c r="B56" s="36"/>
      <c r="C56" s="36"/>
      <c r="D56" s="36"/>
      <c r="E56" s="36"/>
      <c r="F56" s="36"/>
      <c r="G56" s="36"/>
      <c r="H56" s="36"/>
      <c r="I56" s="36"/>
      <c r="J56" s="36"/>
    </row>
    <row r="57" spans="2:10" ht="15">
      <c r="B57" s="36"/>
      <c r="C57" s="36"/>
      <c r="D57" s="36"/>
      <c r="E57" s="36"/>
      <c r="F57" s="36"/>
      <c r="G57" s="36"/>
      <c r="H57" s="36"/>
      <c r="I57" s="36"/>
      <c r="J57" s="36"/>
    </row>
    <row r="58" spans="2:10" ht="15">
      <c r="B58" s="36"/>
      <c r="C58" s="36"/>
      <c r="D58" s="36"/>
      <c r="E58" s="36"/>
      <c r="F58" s="36"/>
      <c r="G58" s="36"/>
      <c r="H58" s="36"/>
      <c r="I58" s="36"/>
      <c r="J58" s="36"/>
    </row>
    <row r="59" spans="2:10" ht="15">
      <c r="B59" s="36"/>
      <c r="C59" s="36"/>
      <c r="D59" s="36"/>
      <c r="E59" s="36"/>
      <c r="F59" s="36"/>
      <c r="G59" s="36"/>
      <c r="H59" s="36"/>
      <c r="I59" s="36"/>
      <c r="J59" s="36"/>
    </row>
    <row r="60" spans="2:10" ht="15">
      <c r="B60" s="36"/>
      <c r="C60" s="36"/>
      <c r="D60" s="36"/>
      <c r="E60" s="36"/>
      <c r="F60" s="36"/>
      <c r="G60" s="36"/>
      <c r="H60" s="36"/>
      <c r="I60" s="36"/>
      <c r="J60" s="36"/>
    </row>
    <row r="61" spans="2:10" ht="15">
      <c r="B61" s="36"/>
      <c r="C61" s="36"/>
      <c r="D61" s="36"/>
      <c r="E61" s="36"/>
      <c r="F61" s="36"/>
      <c r="G61" s="36"/>
      <c r="H61" s="36"/>
      <c r="I61" s="36"/>
      <c r="J61" s="36"/>
    </row>
    <row r="62" spans="2:10" ht="15">
      <c r="B62" s="36"/>
      <c r="C62" s="36"/>
      <c r="D62" s="36"/>
      <c r="E62" s="36"/>
      <c r="F62" s="36"/>
      <c r="G62" s="36"/>
      <c r="H62" s="36"/>
      <c r="I62" s="36"/>
      <c r="J62" s="36"/>
    </row>
    <row r="63" spans="2:10" ht="15">
      <c r="B63" s="36"/>
      <c r="C63" s="36"/>
      <c r="D63" s="36"/>
      <c r="E63" s="36"/>
      <c r="F63" s="36"/>
      <c r="G63" s="36"/>
      <c r="H63" s="36"/>
      <c r="I63" s="36"/>
      <c r="J63" s="36"/>
    </row>
    <row r="64" spans="2:10" ht="15">
      <c r="B64" s="36"/>
      <c r="C64" s="36"/>
      <c r="D64" s="36"/>
      <c r="E64" s="36"/>
      <c r="F64" s="36"/>
      <c r="G64" s="36"/>
      <c r="H64" s="36"/>
      <c r="I64" s="36"/>
      <c r="J64" s="36"/>
    </row>
    <row r="65" spans="2:10" ht="15">
      <c r="B65" s="36"/>
      <c r="C65" s="36"/>
      <c r="D65" s="36"/>
      <c r="E65" s="36"/>
      <c r="F65" s="36"/>
      <c r="G65" s="36"/>
      <c r="H65" s="36"/>
      <c r="I65" s="36"/>
      <c r="J65" s="36"/>
    </row>
    <row r="66" spans="2:10" ht="15">
      <c r="B66" s="36"/>
      <c r="C66" s="36"/>
      <c r="D66" s="36"/>
      <c r="E66" s="36"/>
      <c r="F66" s="36"/>
      <c r="G66" s="36"/>
      <c r="H66" s="36"/>
      <c r="I66" s="36"/>
      <c r="J66" s="36"/>
    </row>
    <row r="67" spans="2:10" ht="15">
      <c r="B67" s="36"/>
      <c r="C67" s="36"/>
      <c r="D67" s="36"/>
      <c r="E67" s="36"/>
      <c r="F67" s="36"/>
      <c r="G67" s="36"/>
      <c r="H67" s="36"/>
      <c r="I67" s="36"/>
      <c r="J67" s="36"/>
    </row>
    <row r="68" spans="2:10" ht="15">
      <c r="B68" s="36"/>
      <c r="C68" s="36"/>
      <c r="D68" s="36"/>
      <c r="E68" s="36"/>
      <c r="F68" s="36"/>
      <c r="G68" s="36"/>
      <c r="H68" s="36"/>
      <c r="I68" s="36"/>
      <c r="J68" s="36"/>
    </row>
    <row r="69" spans="2:10" ht="15">
      <c r="B69" s="36"/>
      <c r="C69" s="36"/>
      <c r="D69" s="36"/>
      <c r="E69" s="36"/>
      <c r="F69" s="36"/>
      <c r="G69" s="36"/>
      <c r="H69" s="36"/>
      <c r="I69" s="36"/>
      <c r="J69" s="36"/>
    </row>
    <row r="70" spans="2:10" ht="15">
      <c r="B70" s="36"/>
      <c r="C70" s="36"/>
      <c r="D70" s="36"/>
      <c r="E70" s="36"/>
      <c r="F70" s="36"/>
      <c r="G70" s="36"/>
      <c r="H70" s="36"/>
      <c r="I70" s="36"/>
      <c r="J70" s="36"/>
    </row>
    <row r="71" spans="2:10" ht="15">
      <c r="B71" s="36"/>
      <c r="C71" s="36"/>
      <c r="D71" s="36"/>
      <c r="E71" s="36"/>
      <c r="F71" s="36"/>
      <c r="G71" s="36"/>
      <c r="H71" s="36"/>
      <c r="I71" s="36"/>
      <c r="J71" s="36"/>
    </row>
    <row r="72" spans="2:10" ht="15">
      <c r="B72" s="36"/>
      <c r="C72" s="36"/>
      <c r="D72" s="36"/>
      <c r="E72" s="36"/>
      <c r="F72" s="36"/>
      <c r="G72" s="36"/>
      <c r="H72" s="36"/>
      <c r="I72" s="36"/>
      <c r="J72" s="36"/>
    </row>
    <row r="73" spans="2:10" ht="15">
      <c r="B73" s="36"/>
      <c r="C73" s="36"/>
      <c r="D73" s="36"/>
      <c r="E73" s="36"/>
      <c r="F73" s="36"/>
      <c r="G73" s="36"/>
      <c r="H73" s="36"/>
      <c r="I73" s="36"/>
      <c r="J73" s="36"/>
    </row>
    <row r="74" spans="2:10" ht="15">
      <c r="B74" s="36"/>
      <c r="C74" s="36"/>
      <c r="D74" s="36"/>
      <c r="E74" s="36"/>
      <c r="F74" s="36"/>
      <c r="G74" s="36"/>
      <c r="H74" s="36"/>
      <c r="I74" s="36"/>
      <c r="J74" s="36"/>
    </row>
    <row r="75" spans="2:10" ht="15">
      <c r="B75" s="36"/>
      <c r="C75" s="36"/>
      <c r="D75" s="36"/>
      <c r="E75" s="36"/>
      <c r="F75" s="36"/>
      <c r="G75" s="36"/>
      <c r="H75" s="36"/>
      <c r="I75" s="36"/>
      <c r="J75" s="36"/>
    </row>
    <row r="76" spans="2:10" ht="15">
      <c r="B76" s="36"/>
      <c r="C76" s="36"/>
      <c r="D76" s="36"/>
      <c r="E76" s="36"/>
      <c r="F76" s="36"/>
      <c r="G76" s="36"/>
      <c r="H76" s="36"/>
      <c r="I76" s="36"/>
      <c r="J76" s="36"/>
    </row>
    <row r="77" spans="2:10" ht="15">
      <c r="B77" s="36"/>
      <c r="C77" s="36"/>
      <c r="D77" s="36"/>
      <c r="E77" s="36"/>
      <c r="F77" s="36"/>
      <c r="G77" s="36"/>
      <c r="H77" s="36"/>
      <c r="I77" s="36"/>
      <c r="J77" s="36"/>
    </row>
    <row r="78" spans="2:10" ht="15">
      <c r="B78" s="36"/>
      <c r="C78" s="36"/>
      <c r="D78" s="36"/>
      <c r="E78" s="36"/>
      <c r="F78" s="36"/>
      <c r="G78" s="36"/>
      <c r="H78" s="36"/>
      <c r="I78" s="36"/>
      <c r="J78" s="36"/>
    </row>
    <row r="79" spans="2:10" ht="15">
      <c r="B79" s="36"/>
      <c r="C79" s="36"/>
      <c r="D79" s="36"/>
      <c r="E79" s="36"/>
      <c r="F79" s="36"/>
      <c r="G79" s="36"/>
      <c r="H79" s="36"/>
      <c r="I79" s="36"/>
      <c r="J79" s="36"/>
    </row>
    <row r="80" spans="2:10" ht="15">
      <c r="B80" s="36"/>
      <c r="C80" s="36"/>
      <c r="D80" s="36"/>
      <c r="E80" s="36"/>
      <c r="F80" s="36"/>
      <c r="G80" s="36"/>
      <c r="H80" s="36"/>
      <c r="I80" s="36"/>
      <c r="J80" s="36"/>
    </row>
    <row r="81" spans="2:10" ht="15">
      <c r="B81" s="36"/>
      <c r="C81" s="36"/>
      <c r="D81" s="36"/>
      <c r="E81" s="36"/>
      <c r="F81" s="36"/>
      <c r="G81" s="36"/>
      <c r="H81" s="36"/>
      <c r="I81" s="36"/>
      <c r="J81" s="36"/>
    </row>
    <row r="82" spans="2:10" ht="15">
      <c r="B82" s="36"/>
      <c r="C82" s="36"/>
      <c r="D82" s="36"/>
      <c r="E82" s="36"/>
      <c r="F82" s="36"/>
      <c r="G82" s="36"/>
      <c r="H82" s="36"/>
      <c r="I82" s="36"/>
      <c r="J82" s="36"/>
    </row>
    <row r="83" spans="2:10" ht="15">
      <c r="B83" s="36"/>
      <c r="C83" s="36"/>
      <c r="D83" s="36"/>
      <c r="E83" s="36"/>
      <c r="F83" s="36"/>
      <c r="G83" s="36"/>
      <c r="H83" s="36"/>
      <c r="I83" s="36"/>
      <c r="J83" s="36"/>
    </row>
    <row r="84" spans="2:10" ht="15">
      <c r="B84" s="36"/>
      <c r="C84" s="36"/>
      <c r="D84" s="36"/>
      <c r="E84" s="36"/>
      <c r="F84" s="36"/>
      <c r="G84" s="36"/>
      <c r="H84" s="36"/>
      <c r="I84" s="36"/>
      <c r="J84" s="36"/>
    </row>
    <row r="85" spans="2:10" ht="15">
      <c r="B85" s="36"/>
      <c r="C85" s="36"/>
      <c r="D85" s="36"/>
      <c r="E85" s="36"/>
      <c r="F85" s="36"/>
      <c r="G85" s="36"/>
      <c r="H85" s="36"/>
      <c r="I85" s="36"/>
      <c r="J85" s="36"/>
    </row>
    <row r="86" spans="2:10" ht="15">
      <c r="B86" s="36"/>
      <c r="C86" s="36"/>
      <c r="D86" s="36"/>
      <c r="E86" s="36"/>
      <c r="F86" s="36"/>
      <c r="G86" s="36"/>
      <c r="H86" s="36"/>
      <c r="I86" s="36"/>
      <c r="J86" s="36"/>
    </row>
    <row r="87" spans="2:10" ht="15">
      <c r="B87" s="36"/>
      <c r="C87" s="36"/>
      <c r="D87" s="36"/>
      <c r="E87" s="36"/>
      <c r="F87" s="36"/>
      <c r="G87" s="36"/>
      <c r="H87" s="36"/>
      <c r="I87" s="36"/>
      <c r="J87" s="36"/>
    </row>
    <row r="88" spans="2:10" ht="15">
      <c r="B88" s="36"/>
      <c r="C88" s="36"/>
      <c r="D88" s="36"/>
      <c r="E88" s="36"/>
      <c r="F88" s="36"/>
      <c r="G88" s="36"/>
      <c r="H88" s="36"/>
      <c r="I88" s="36"/>
      <c r="J88" s="36"/>
    </row>
    <row r="89" spans="2:10" ht="15">
      <c r="B89" s="36"/>
      <c r="C89" s="36"/>
      <c r="D89" s="36"/>
      <c r="E89" s="36"/>
      <c r="F89" s="36"/>
      <c r="G89" s="36"/>
      <c r="H89" s="36"/>
      <c r="I89" s="36"/>
      <c r="J89" s="36"/>
    </row>
    <row r="90" spans="2:10" ht="15">
      <c r="B90" s="36"/>
      <c r="C90" s="36"/>
      <c r="D90" s="36"/>
      <c r="E90" s="36"/>
      <c r="F90" s="36"/>
      <c r="G90" s="36"/>
      <c r="H90" s="36"/>
      <c r="I90" s="36"/>
      <c r="J90" s="36"/>
    </row>
    <row r="91" spans="2:10" ht="15">
      <c r="B91" s="36"/>
      <c r="C91" s="36"/>
      <c r="D91" s="36"/>
      <c r="E91" s="36"/>
      <c r="F91" s="36"/>
      <c r="G91" s="36"/>
      <c r="H91" s="36"/>
      <c r="I91" s="36"/>
      <c r="J91" s="36"/>
    </row>
    <row r="92" spans="2:10" ht="15">
      <c r="B92" s="36"/>
      <c r="C92" s="36"/>
      <c r="D92" s="36"/>
      <c r="E92" s="36"/>
      <c r="F92" s="36"/>
      <c r="G92" s="36"/>
      <c r="H92" s="36"/>
      <c r="I92" s="36"/>
      <c r="J92" s="36"/>
    </row>
    <row r="93" spans="2:10" ht="15">
      <c r="B93" s="36"/>
      <c r="C93" s="36"/>
      <c r="D93" s="36"/>
      <c r="E93" s="36"/>
      <c r="F93" s="36"/>
      <c r="G93" s="36"/>
      <c r="H93" s="36"/>
      <c r="I93" s="36"/>
      <c r="J93" s="36"/>
    </row>
    <row r="94" spans="2:10" ht="15">
      <c r="B94" s="36"/>
      <c r="C94" s="36"/>
      <c r="D94" s="36"/>
      <c r="E94" s="36"/>
      <c r="F94" s="36"/>
      <c r="G94" s="36"/>
      <c r="H94" s="36"/>
      <c r="I94" s="36"/>
      <c r="J94" s="36"/>
    </row>
    <row r="95" spans="2:10" ht="15">
      <c r="B95" s="36"/>
      <c r="C95" s="36"/>
      <c r="D95" s="36"/>
      <c r="E95" s="36"/>
      <c r="F95" s="36"/>
      <c r="G95" s="36"/>
      <c r="H95" s="36"/>
      <c r="I95" s="36"/>
      <c r="J95" s="36"/>
    </row>
    <row r="96" spans="2:10" ht="15">
      <c r="B96" s="36"/>
      <c r="C96" s="36"/>
      <c r="D96" s="36"/>
      <c r="E96" s="36"/>
      <c r="F96" s="36"/>
      <c r="G96" s="36"/>
      <c r="H96" s="36"/>
      <c r="I96" s="36"/>
      <c r="J96" s="36"/>
    </row>
    <row r="97" spans="2:10" ht="15">
      <c r="B97" s="36"/>
      <c r="C97" s="36"/>
      <c r="D97" s="36"/>
      <c r="E97" s="36"/>
      <c r="F97" s="36"/>
      <c r="G97" s="36"/>
      <c r="H97" s="36"/>
      <c r="I97" s="36"/>
      <c r="J97" s="36"/>
    </row>
    <row r="98" spans="2:10" ht="15">
      <c r="B98" s="36"/>
      <c r="C98" s="36"/>
      <c r="D98" s="36"/>
      <c r="E98" s="36"/>
      <c r="F98" s="36"/>
      <c r="G98" s="36"/>
      <c r="H98" s="36"/>
      <c r="I98" s="36"/>
      <c r="J98" s="36"/>
    </row>
    <row r="99" spans="2:10" ht="15">
      <c r="B99" s="36"/>
      <c r="C99" s="36"/>
      <c r="D99" s="36"/>
      <c r="E99" s="36"/>
      <c r="F99" s="36"/>
      <c r="G99" s="36"/>
      <c r="H99" s="36"/>
      <c r="I99" s="36"/>
      <c r="J99" s="36"/>
    </row>
  </sheetData>
  <sheetProtection selectLockedCells="1" selectUnlockedCells="1"/>
  <mergeCells count="3">
    <mergeCell ref="A3:I3"/>
    <mergeCell ref="A22:I22"/>
    <mergeCell ref="A2:J2"/>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8"/>
  <sheetViews>
    <sheetView zoomScalePageLayoutView="0" workbookViewId="0" topLeftCell="A1">
      <selection activeCell="G5" sqref="G5:G7"/>
    </sheetView>
  </sheetViews>
  <sheetFormatPr defaultColWidth="8.796875" defaultRowHeight="14.25"/>
  <cols>
    <col min="1" max="1" width="3.59765625" style="97" customWidth="1"/>
    <col min="2" max="2" width="50.19921875" style="7" customWidth="1"/>
    <col min="3" max="3" width="9" style="39" customWidth="1"/>
    <col min="4" max="4" width="4.5" style="39" customWidth="1"/>
    <col min="5" max="5" width="18.69921875" style="39" customWidth="1"/>
    <col min="6" max="6" width="12.59765625" style="39" customWidth="1"/>
    <col min="7" max="7" width="15.59765625" style="39" customWidth="1"/>
    <col min="8" max="8" width="14" style="39" customWidth="1"/>
    <col min="9" max="9" width="9.8984375" style="39" customWidth="1"/>
    <col min="10" max="10" width="12.09765625" style="39" customWidth="1"/>
    <col min="11" max="16384" width="9" style="97" customWidth="1"/>
  </cols>
  <sheetData>
    <row r="2" spans="1:10" s="7" customFormat="1" ht="14.25" customHeight="1">
      <c r="A2" s="300" t="s">
        <v>46</v>
      </c>
      <c r="B2" s="300"/>
      <c r="C2" s="300"/>
      <c r="D2" s="300"/>
      <c r="E2" s="300"/>
      <c r="F2" s="300"/>
      <c r="G2" s="300"/>
      <c r="H2" s="300"/>
      <c r="I2" s="300"/>
      <c r="J2" s="300"/>
    </row>
    <row r="3" spans="1:10" s="7" customFormat="1" ht="15" customHeight="1">
      <c r="A3" s="89"/>
      <c r="B3" s="90"/>
      <c r="C3" s="90"/>
      <c r="D3" s="90"/>
      <c r="E3" s="90"/>
      <c r="F3" s="90"/>
      <c r="G3" s="90"/>
      <c r="H3" s="90"/>
      <c r="I3" s="91"/>
      <c r="J3" s="92"/>
    </row>
    <row r="4" spans="1:10" s="7" customFormat="1" ht="15">
      <c r="A4" s="8" t="s">
        <v>228</v>
      </c>
      <c r="B4" s="44" t="s">
        <v>1</v>
      </c>
      <c r="C4" s="241" t="s">
        <v>2</v>
      </c>
      <c r="D4" s="241" t="s">
        <v>3</v>
      </c>
      <c r="E4" s="275" t="s">
        <v>157</v>
      </c>
      <c r="F4" s="242" t="s">
        <v>5</v>
      </c>
      <c r="G4" s="243" t="s">
        <v>6</v>
      </c>
      <c r="H4" s="242" t="s">
        <v>7</v>
      </c>
      <c r="I4" s="244" t="s">
        <v>8</v>
      </c>
      <c r="J4" s="82" t="s">
        <v>193</v>
      </c>
    </row>
    <row r="5" spans="1:10" s="96" customFormat="1" ht="90">
      <c r="A5" s="44">
        <v>1</v>
      </c>
      <c r="B5" s="98" t="s">
        <v>266</v>
      </c>
      <c r="C5" s="23">
        <v>400</v>
      </c>
      <c r="D5" s="23" t="s">
        <v>10</v>
      </c>
      <c r="E5" s="93"/>
      <c r="F5" s="94">
        <f>ROUND(E5*C5,2)</f>
        <v>0</v>
      </c>
      <c r="G5" s="17"/>
      <c r="H5" s="95">
        <f>ROUND(F5+(F5*G5),2)</f>
        <v>0</v>
      </c>
      <c r="I5" s="23"/>
      <c r="J5" s="23"/>
    </row>
    <row r="6" spans="1:10" s="96" customFormat="1" ht="75">
      <c r="A6" s="44">
        <v>2</v>
      </c>
      <c r="B6" s="98" t="s">
        <v>267</v>
      </c>
      <c r="C6" s="23">
        <v>300</v>
      </c>
      <c r="D6" s="23" t="s">
        <v>10</v>
      </c>
      <c r="E6" s="93"/>
      <c r="F6" s="94">
        <f>ROUND(E6*C6,2)</f>
        <v>0</v>
      </c>
      <c r="G6" s="17"/>
      <c r="H6" s="95">
        <f>ROUND(F6+(F6*G6),2)</f>
        <v>0</v>
      </c>
      <c r="I6" s="23"/>
      <c r="J6" s="23"/>
    </row>
    <row r="7" spans="1:10" s="96" customFormat="1" ht="90">
      <c r="A7" s="44">
        <v>3</v>
      </c>
      <c r="B7" s="98" t="s">
        <v>268</v>
      </c>
      <c r="C7" s="23">
        <v>250</v>
      </c>
      <c r="D7" s="23" t="s">
        <v>10</v>
      </c>
      <c r="E7" s="93"/>
      <c r="F7" s="94">
        <f>ROUND(E7*C7,2)</f>
        <v>0</v>
      </c>
      <c r="G7" s="17"/>
      <c r="H7" s="95">
        <f>ROUND(F7+(F7*G7),2)</f>
        <v>0</v>
      </c>
      <c r="I7" s="23"/>
      <c r="J7" s="23"/>
    </row>
    <row r="8" spans="5:8" s="36" customFormat="1" ht="15">
      <c r="E8" s="37"/>
      <c r="F8" s="37">
        <f>SUM(F5:F7)</f>
        <v>0</v>
      </c>
      <c r="G8" s="37"/>
      <c r="H8" s="37">
        <f>SUM(H5:H7)</f>
        <v>0</v>
      </c>
    </row>
    <row r="9" s="36" customFormat="1" ht="15"/>
    <row r="10" s="36" customFormat="1" ht="15"/>
    <row r="11" s="36" customFormat="1" ht="15"/>
    <row r="12" s="36" customFormat="1" ht="15"/>
    <row r="13" s="36" customFormat="1" ht="15"/>
    <row r="14" s="36" customFormat="1" ht="15"/>
    <row r="15" s="36" customFormat="1" ht="15"/>
    <row r="16" s="36" customFormat="1" ht="163.5" customHeight="1"/>
    <row r="17" s="36" customFormat="1" ht="15"/>
    <row r="18" s="36" customFormat="1" ht="15"/>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sheetData>
  <sheetProtection selectLockedCells="1" selectUnlockedCells="1"/>
  <mergeCells count="1">
    <mergeCell ref="A2:J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2:N201"/>
  <sheetViews>
    <sheetView zoomScalePageLayoutView="0" workbookViewId="0" topLeftCell="A1">
      <selection activeCell="G5" sqref="G5:G16"/>
    </sheetView>
  </sheetViews>
  <sheetFormatPr defaultColWidth="8.796875" defaultRowHeight="14.25"/>
  <cols>
    <col min="1" max="1" width="3.59765625" style="36" customWidth="1"/>
    <col min="2" max="2" width="35.59765625" style="36" customWidth="1"/>
    <col min="3" max="3" width="6.19921875" style="39" customWidth="1"/>
    <col min="4" max="4" width="4.69921875" style="54" customWidth="1"/>
    <col min="5" max="5" width="16.5" style="54" customWidth="1"/>
    <col min="6" max="6" width="11.69921875" style="54" bestFit="1" customWidth="1"/>
    <col min="7" max="7" width="13.19921875" style="54" bestFit="1" customWidth="1"/>
    <col min="8" max="8" width="14.59765625" style="110" customWidth="1"/>
    <col min="9" max="9" width="9.19921875" style="54" customWidth="1"/>
    <col min="10" max="10" width="8.69921875" style="36" hidden="1" customWidth="1"/>
    <col min="11" max="11" width="12" style="36" customWidth="1"/>
    <col min="12" max="14" width="8.69921875" style="36" customWidth="1"/>
    <col min="15" max="16384" width="8.69921875" style="36" customWidth="1"/>
  </cols>
  <sheetData>
    <row r="2" spans="1:14" s="97" customFormat="1" ht="15.75" customHeight="1">
      <c r="A2" s="300" t="s">
        <v>47</v>
      </c>
      <c r="B2" s="300"/>
      <c r="C2" s="300"/>
      <c r="D2" s="300"/>
      <c r="E2" s="300"/>
      <c r="F2" s="300"/>
      <c r="G2" s="300"/>
      <c r="H2" s="300"/>
      <c r="I2" s="300"/>
      <c r="J2" s="300"/>
      <c r="K2" s="300"/>
      <c r="L2" s="99"/>
      <c r="M2" s="99"/>
      <c r="N2" s="99"/>
    </row>
    <row r="3" spans="1:11" s="97" customFormat="1" ht="15">
      <c r="A3" s="7"/>
      <c r="B3" s="7"/>
      <c r="C3" s="39"/>
      <c r="D3" s="39"/>
      <c r="E3" s="39"/>
      <c r="F3" s="39"/>
      <c r="G3" s="39"/>
      <c r="H3" s="100"/>
      <c r="I3" s="39"/>
      <c r="J3" s="7"/>
      <c r="K3" s="7"/>
    </row>
    <row r="4" spans="1:14" s="97" customFormat="1" ht="32.25" customHeight="1">
      <c r="A4" s="8" t="s">
        <v>228</v>
      </c>
      <c r="B4" s="8" t="s">
        <v>1</v>
      </c>
      <c r="C4" s="241" t="s">
        <v>2</v>
      </c>
      <c r="D4" s="241" t="s">
        <v>3</v>
      </c>
      <c r="E4" s="242" t="s">
        <v>157</v>
      </c>
      <c r="F4" s="242" t="s">
        <v>5</v>
      </c>
      <c r="G4" s="243" t="s">
        <v>6</v>
      </c>
      <c r="H4" s="242" t="s">
        <v>7</v>
      </c>
      <c r="I4" s="244" t="s">
        <v>8</v>
      </c>
      <c r="J4" s="82" t="s">
        <v>193</v>
      </c>
      <c r="K4" s="44" t="s">
        <v>193</v>
      </c>
      <c r="L4" s="101"/>
      <c r="M4" s="101"/>
      <c r="N4" s="101"/>
    </row>
    <row r="5" spans="1:14" s="96" customFormat="1" ht="105">
      <c r="A5" s="8">
        <v>1</v>
      </c>
      <c r="B5" s="111" t="s">
        <v>48</v>
      </c>
      <c r="C5" s="14">
        <v>200</v>
      </c>
      <c r="D5" s="14" t="s">
        <v>10</v>
      </c>
      <c r="E5" s="102"/>
      <c r="F5" s="103">
        <f aca="true" t="shared" si="0" ref="F5:F15">ROUND(E5*C5,2)</f>
        <v>0</v>
      </c>
      <c r="G5" s="17"/>
      <c r="H5" s="103">
        <f aca="true" t="shared" si="1" ref="H5:H15">ROUND(F5+(F5*G5),2)</f>
        <v>0</v>
      </c>
      <c r="I5" s="45"/>
      <c r="J5" s="43"/>
      <c r="K5" s="44"/>
      <c r="L5" s="104"/>
      <c r="M5" s="104"/>
      <c r="N5" s="104"/>
    </row>
    <row r="6" spans="1:14" s="96" customFormat="1" ht="60">
      <c r="A6" s="8">
        <v>2</v>
      </c>
      <c r="B6" s="112" t="s">
        <v>49</v>
      </c>
      <c r="C6" s="14">
        <v>1500</v>
      </c>
      <c r="D6" s="14" t="s">
        <v>27</v>
      </c>
      <c r="E6" s="102"/>
      <c r="F6" s="103">
        <f t="shared" si="0"/>
        <v>0</v>
      </c>
      <c r="G6" s="17"/>
      <c r="H6" s="103">
        <f t="shared" si="1"/>
        <v>0</v>
      </c>
      <c r="I6" s="45"/>
      <c r="J6" s="43"/>
      <c r="K6" s="44"/>
      <c r="L6" s="104"/>
      <c r="M6" s="104"/>
      <c r="N6" s="104"/>
    </row>
    <row r="7" spans="1:14" s="96" customFormat="1" ht="180">
      <c r="A7" s="8">
        <v>3</v>
      </c>
      <c r="B7" s="112" t="s">
        <v>50</v>
      </c>
      <c r="C7" s="14">
        <v>500</v>
      </c>
      <c r="D7" s="14" t="s">
        <v>27</v>
      </c>
      <c r="E7" s="102"/>
      <c r="F7" s="103">
        <f t="shared" si="0"/>
        <v>0</v>
      </c>
      <c r="G7" s="17"/>
      <c r="H7" s="103">
        <f t="shared" si="1"/>
        <v>0</v>
      </c>
      <c r="I7" s="113"/>
      <c r="J7" s="43"/>
      <c r="K7" s="44"/>
      <c r="L7" s="104"/>
      <c r="M7" s="104"/>
      <c r="N7" s="104"/>
    </row>
    <row r="8" spans="1:14" s="96" customFormat="1" ht="96" customHeight="1">
      <c r="A8" s="8">
        <v>4</v>
      </c>
      <c r="B8" s="112" t="s">
        <v>374</v>
      </c>
      <c r="C8" s="14">
        <v>500</v>
      </c>
      <c r="D8" s="14" t="s">
        <v>27</v>
      </c>
      <c r="E8" s="102"/>
      <c r="F8" s="103">
        <f t="shared" si="0"/>
        <v>0</v>
      </c>
      <c r="G8" s="17"/>
      <c r="H8" s="103">
        <f t="shared" si="1"/>
        <v>0</v>
      </c>
      <c r="I8" s="113"/>
      <c r="J8" s="43"/>
      <c r="K8" s="44"/>
      <c r="L8" s="104"/>
      <c r="M8" s="104"/>
      <c r="N8" s="104"/>
    </row>
    <row r="9" spans="1:14" s="96" customFormat="1" ht="105">
      <c r="A9" s="8">
        <v>5</v>
      </c>
      <c r="B9" s="112" t="s">
        <v>51</v>
      </c>
      <c r="C9" s="14">
        <v>6500</v>
      </c>
      <c r="D9" s="14" t="s">
        <v>27</v>
      </c>
      <c r="E9" s="102"/>
      <c r="F9" s="103">
        <f t="shared" si="0"/>
        <v>0</v>
      </c>
      <c r="G9" s="17"/>
      <c r="H9" s="103">
        <f t="shared" si="1"/>
        <v>0</v>
      </c>
      <c r="I9" s="45"/>
      <c r="J9" s="43"/>
      <c r="K9" s="44"/>
      <c r="L9" s="104"/>
      <c r="M9" s="104"/>
      <c r="N9" s="104"/>
    </row>
    <row r="10" spans="1:14" s="96" customFormat="1" ht="105">
      <c r="A10" s="8">
        <v>6</v>
      </c>
      <c r="B10" s="111" t="s">
        <v>52</v>
      </c>
      <c r="C10" s="14">
        <v>2</v>
      </c>
      <c r="D10" s="14" t="s">
        <v>10</v>
      </c>
      <c r="E10" s="102"/>
      <c r="F10" s="103">
        <f t="shared" si="0"/>
        <v>0</v>
      </c>
      <c r="G10" s="17"/>
      <c r="H10" s="103">
        <f t="shared" si="1"/>
        <v>0</v>
      </c>
      <c r="I10" s="113"/>
      <c r="J10" s="43"/>
      <c r="K10" s="44"/>
      <c r="L10" s="104"/>
      <c r="M10" s="104"/>
      <c r="N10" s="104"/>
    </row>
    <row r="11" spans="1:14" s="96" customFormat="1" ht="45">
      <c r="A11" s="8">
        <v>7</v>
      </c>
      <c r="B11" s="111" t="s">
        <v>53</v>
      </c>
      <c r="C11" s="14">
        <v>7000</v>
      </c>
      <c r="D11" s="14" t="s">
        <v>10</v>
      </c>
      <c r="E11" s="102"/>
      <c r="F11" s="103">
        <f t="shared" si="0"/>
        <v>0</v>
      </c>
      <c r="G11" s="17"/>
      <c r="H11" s="103">
        <f t="shared" si="1"/>
        <v>0</v>
      </c>
      <c r="I11" s="45"/>
      <c r="J11" s="43"/>
      <c r="K11" s="44"/>
      <c r="L11" s="104"/>
      <c r="M11" s="104"/>
      <c r="N11" s="104"/>
    </row>
    <row r="12" spans="1:14" s="96" customFormat="1" ht="105">
      <c r="A12" s="8">
        <v>8</v>
      </c>
      <c r="B12" s="111" t="s">
        <v>54</v>
      </c>
      <c r="C12" s="14">
        <v>30</v>
      </c>
      <c r="D12" s="14" t="s">
        <v>10</v>
      </c>
      <c r="E12" s="102"/>
      <c r="F12" s="103">
        <f t="shared" si="0"/>
        <v>0</v>
      </c>
      <c r="G12" s="17"/>
      <c r="H12" s="103">
        <f t="shared" si="1"/>
        <v>0</v>
      </c>
      <c r="I12" s="45"/>
      <c r="J12" s="43"/>
      <c r="K12" s="44"/>
      <c r="L12" s="104"/>
      <c r="M12" s="104"/>
      <c r="N12" s="104"/>
    </row>
    <row r="13" spans="1:14" s="96" customFormat="1" ht="15">
      <c r="A13" s="8">
        <v>9</v>
      </c>
      <c r="B13" s="44" t="s">
        <v>123</v>
      </c>
      <c r="C13" s="92">
        <v>400</v>
      </c>
      <c r="D13" s="105" t="s">
        <v>10</v>
      </c>
      <c r="E13" s="106"/>
      <c r="F13" s="103">
        <f t="shared" si="0"/>
        <v>0</v>
      </c>
      <c r="G13" s="87"/>
      <c r="H13" s="103">
        <f t="shared" si="1"/>
        <v>0</v>
      </c>
      <c r="I13" s="44"/>
      <c r="J13" s="52"/>
      <c r="K13" s="44"/>
      <c r="L13" s="104"/>
      <c r="M13" s="104"/>
      <c r="N13" s="104"/>
    </row>
    <row r="14" spans="1:14" s="96" customFormat="1" ht="15">
      <c r="A14" s="8">
        <v>10</v>
      </c>
      <c r="B14" s="44" t="s">
        <v>137</v>
      </c>
      <c r="C14" s="92">
        <v>3</v>
      </c>
      <c r="D14" s="105" t="s">
        <v>27</v>
      </c>
      <c r="E14" s="107"/>
      <c r="F14" s="103">
        <f t="shared" si="0"/>
        <v>0</v>
      </c>
      <c r="G14" s="108"/>
      <c r="H14" s="103">
        <f t="shared" si="1"/>
        <v>0</v>
      </c>
      <c r="I14" s="109"/>
      <c r="J14" s="52"/>
      <c r="K14" s="109"/>
      <c r="L14" s="104"/>
      <c r="M14" s="104"/>
      <c r="N14" s="104"/>
    </row>
    <row r="15" spans="1:14" s="96" customFormat="1" ht="15">
      <c r="A15" s="8">
        <v>11</v>
      </c>
      <c r="B15" s="44" t="s">
        <v>138</v>
      </c>
      <c r="C15" s="92">
        <v>200</v>
      </c>
      <c r="D15" s="92" t="s">
        <v>10</v>
      </c>
      <c r="E15" s="114"/>
      <c r="F15" s="103">
        <f t="shared" si="0"/>
        <v>0</v>
      </c>
      <c r="G15" s="87"/>
      <c r="H15" s="103">
        <f t="shared" si="1"/>
        <v>0</v>
      </c>
      <c r="I15" s="44"/>
      <c r="J15" s="44"/>
      <c r="K15" s="44"/>
      <c r="L15" s="52"/>
      <c r="M15" s="104"/>
      <c r="N15" s="104"/>
    </row>
    <row r="16" spans="3:11" ht="15">
      <c r="C16" s="36"/>
      <c r="D16" s="36"/>
      <c r="E16" s="36"/>
      <c r="F16" s="37">
        <f>SUM(F5:F15)</f>
        <v>0</v>
      </c>
      <c r="G16" s="37"/>
      <c r="H16" s="37">
        <f>SUM(H5:H15)</f>
        <v>0</v>
      </c>
      <c r="I16" s="37"/>
      <c r="J16" s="37"/>
      <c r="K16" s="37"/>
    </row>
    <row r="17" spans="3:11" ht="15">
      <c r="C17" s="36"/>
      <c r="D17" s="36"/>
      <c r="E17" s="36"/>
      <c r="F17" s="37"/>
      <c r="G17" s="37"/>
      <c r="H17" s="37"/>
      <c r="I17" s="37"/>
      <c r="J17" s="37"/>
      <c r="K17" s="37"/>
    </row>
    <row r="18" spans="3:9" ht="15">
      <c r="C18" s="36"/>
      <c r="D18" s="36"/>
      <c r="E18" s="36"/>
      <c r="F18" s="36"/>
      <c r="G18" s="36"/>
      <c r="H18" s="36"/>
      <c r="I18" s="36"/>
    </row>
    <row r="19" spans="3:9" ht="15">
      <c r="C19" s="36"/>
      <c r="D19" s="36"/>
      <c r="E19" s="36"/>
      <c r="F19" s="36"/>
      <c r="G19" s="36"/>
      <c r="H19" s="36"/>
      <c r="I19" s="36"/>
    </row>
    <row r="20" spans="3:9" ht="15">
      <c r="C20" s="36"/>
      <c r="D20" s="36"/>
      <c r="E20" s="36"/>
      <c r="F20" s="36"/>
      <c r="G20" s="36"/>
      <c r="H20" s="36"/>
      <c r="I20" s="36"/>
    </row>
    <row r="21" spans="3:9" ht="15">
      <c r="C21" s="36"/>
      <c r="D21" s="36"/>
      <c r="E21" s="36"/>
      <c r="F21" s="36"/>
      <c r="G21" s="36"/>
      <c r="H21" s="36"/>
      <c r="I21" s="36"/>
    </row>
    <row r="22" spans="3:9" ht="15">
      <c r="C22" s="36"/>
      <c r="D22" s="36"/>
      <c r="E22" s="36"/>
      <c r="F22" s="36"/>
      <c r="G22" s="36"/>
      <c r="H22" s="36"/>
      <c r="I22" s="36"/>
    </row>
    <row r="23" spans="3:9" ht="15">
      <c r="C23" s="36"/>
      <c r="D23" s="36"/>
      <c r="E23" s="36"/>
      <c r="F23" s="36"/>
      <c r="G23" s="36"/>
      <c r="H23" s="36"/>
      <c r="I23" s="36"/>
    </row>
    <row r="24" spans="3:9" ht="15">
      <c r="C24" s="36"/>
      <c r="D24" s="36"/>
      <c r="E24" s="36"/>
      <c r="F24" s="36"/>
      <c r="G24" s="36"/>
      <c r="H24" s="36"/>
      <c r="I24" s="36"/>
    </row>
    <row r="25" spans="3:9" ht="15">
      <c r="C25" s="36"/>
      <c r="D25" s="36"/>
      <c r="E25" s="36"/>
      <c r="F25" s="36"/>
      <c r="G25" s="36"/>
      <c r="H25" s="36"/>
      <c r="I25" s="36"/>
    </row>
    <row r="26" spans="3:9" ht="15">
      <c r="C26" s="36"/>
      <c r="D26" s="36"/>
      <c r="E26" s="36"/>
      <c r="F26" s="36"/>
      <c r="G26" s="36"/>
      <c r="H26" s="36"/>
      <c r="I26" s="36"/>
    </row>
    <row r="27" spans="3:9" ht="15">
      <c r="C27" s="36"/>
      <c r="D27" s="36"/>
      <c r="E27" s="36"/>
      <c r="F27" s="36"/>
      <c r="G27" s="36"/>
      <c r="H27" s="36"/>
      <c r="I27" s="36"/>
    </row>
    <row r="28" spans="3:9" ht="15">
      <c r="C28" s="36"/>
      <c r="D28" s="36"/>
      <c r="E28" s="36"/>
      <c r="F28" s="36"/>
      <c r="G28" s="36"/>
      <c r="H28" s="36"/>
      <c r="I28" s="36"/>
    </row>
    <row r="29" spans="3:9" ht="15">
      <c r="C29" s="36"/>
      <c r="D29" s="36"/>
      <c r="E29" s="36"/>
      <c r="F29" s="36"/>
      <c r="G29" s="36"/>
      <c r="H29" s="36"/>
      <c r="I29" s="36"/>
    </row>
    <row r="30" spans="3:9" ht="15">
      <c r="C30" s="36"/>
      <c r="D30" s="36"/>
      <c r="E30" s="36"/>
      <c r="F30" s="36"/>
      <c r="G30" s="36"/>
      <c r="H30" s="36"/>
      <c r="I30" s="36"/>
    </row>
    <row r="31" spans="3:9" ht="15">
      <c r="C31" s="36"/>
      <c r="D31" s="36"/>
      <c r="E31" s="36"/>
      <c r="F31" s="36"/>
      <c r="G31" s="36"/>
      <c r="H31" s="36"/>
      <c r="I31" s="36"/>
    </row>
    <row r="32" spans="3:9" ht="15">
      <c r="C32" s="36"/>
      <c r="D32" s="36"/>
      <c r="E32" s="36"/>
      <c r="F32" s="36"/>
      <c r="G32" s="36"/>
      <c r="H32" s="36"/>
      <c r="I32" s="36"/>
    </row>
    <row r="33" spans="3:9" ht="15">
      <c r="C33" s="36"/>
      <c r="D33" s="36"/>
      <c r="E33" s="36"/>
      <c r="F33" s="36"/>
      <c r="G33" s="36"/>
      <c r="H33" s="36"/>
      <c r="I33" s="36"/>
    </row>
    <row r="34" spans="3:9" ht="15">
      <c r="C34" s="36"/>
      <c r="D34" s="36"/>
      <c r="E34" s="36"/>
      <c r="F34" s="36"/>
      <c r="G34" s="36"/>
      <c r="H34" s="36"/>
      <c r="I34" s="36"/>
    </row>
    <row r="35" spans="3:9" ht="15">
      <c r="C35" s="36"/>
      <c r="D35" s="36"/>
      <c r="E35" s="36"/>
      <c r="F35" s="36"/>
      <c r="G35" s="36"/>
      <c r="H35" s="36"/>
      <c r="I35" s="36"/>
    </row>
    <row r="36" spans="3:9" ht="15">
      <c r="C36" s="36"/>
      <c r="D36" s="36"/>
      <c r="E36" s="36"/>
      <c r="F36" s="36"/>
      <c r="G36" s="36"/>
      <c r="H36" s="36"/>
      <c r="I36" s="36"/>
    </row>
    <row r="37" spans="3:9" ht="15">
      <c r="C37" s="36"/>
      <c r="D37" s="36"/>
      <c r="E37" s="36"/>
      <c r="F37" s="36"/>
      <c r="G37" s="36"/>
      <c r="H37" s="36"/>
      <c r="I37" s="36"/>
    </row>
    <row r="38" spans="3:9" ht="15">
      <c r="C38" s="36"/>
      <c r="D38" s="36"/>
      <c r="E38" s="36"/>
      <c r="F38" s="36"/>
      <c r="G38" s="36"/>
      <c r="H38" s="36"/>
      <c r="I38" s="36"/>
    </row>
    <row r="39" spans="3:9" ht="15">
      <c r="C39" s="36"/>
      <c r="D39" s="36"/>
      <c r="E39" s="36"/>
      <c r="F39" s="36"/>
      <c r="G39" s="36"/>
      <c r="H39" s="36"/>
      <c r="I39" s="36"/>
    </row>
    <row r="40" spans="3:9" ht="15">
      <c r="C40" s="36"/>
      <c r="D40" s="36"/>
      <c r="E40" s="36"/>
      <c r="F40" s="36"/>
      <c r="G40" s="36"/>
      <c r="H40" s="36"/>
      <c r="I40" s="36"/>
    </row>
    <row r="41" spans="3:9" ht="15">
      <c r="C41" s="36"/>
      <c r="D41" s="36"/>
      <c r="E41" s="36"/>
      <c r="F41" s="36"/>
      <c r="G41" s="36"/>
      <c r="H41" s="36"/>
      <c r="I41" s="36"/>
    </row>
    <row r="42" spans="3:9" ht="15">
      <c r="C42" s="36"/>
      <c r="D42" s="36"/>
      <c r="E42" s="36"/>
      <c r="F42" s="36"/>
      <c r="G42" s="36"/>
      <c r="H42" s="36"/>
      <c r="I42" s="36"/>
    </row>
    <row r="43" spans="3:9" ht="15">
      <c r="C43" s="36"/>
      <c r="D43" s="36"/>
      <c r="E43" s="36"/>
      <c r="F43" s="36"/>
      <c r="G43" s="36"/>
      <c r="H43" s="36"/>
      <c r="I43" s="36"/>
    </row>
    <row r="44" spans="3:9" ht="15">
      <c r="C44" s="36"/>
      <c r="D44" s="36"/>
      <c r="E44" s="36"/>
      <c r="F44" s="36"/>
      <c r="G44" s="36"/>
      <c r="H44" s="36"/>
      <c r="I44" s="36"/>
    </row>
    <row r="45" spans="3:9" ht="15">
      <c r="C45" s="36"/>
      <c r="D45" s="36"/>
      <c r="E45" s="36"/>
      <c r="F45" s="36"/>
      <c r="G45" s="36"/>
      <c r="H45" s="36"/>
      <c r="I45" s="36"/>
    </row>
    <row r="46" spans="3:9" ht="15">
      <c r="C46" s="36"/>
      <c r="D46" s="36"/>
      <c r="E46" s="36"/>
      <c r="F46" s="36"/>
      <c r="G46" s="36"/>
      <c r="H46" s="36"/>
      <c r="I46" s="36"/>
    </row>
    <row r="47" spans="3:9" ht="15">
      <c r="C47" s="36"/>
      <c r="D47" s="36"/>
      <c r="E47" s="36"/>
      <c r="F47" s="36"/>
      <c r="G47" s="36"/>
      <c r="H47" s="36"/>
      <c r="I47" s="36"/>
    </row>
    <row r="48" spans="3:9" ht="15">
      <c r="C48" s="36"/>
      <c r="D48" s="36"/>
      <c r="E48" s="36"/>
      <c r="F48" s="36"/>
      <c r="G48" s="36"/>
      <c r="H48" s="36"/>
      <c r="I48" s="36"/>
    </row>
    <row r="49" spans="3:9" ht="15">
      <c r="C49" s="36"/>
      <c r="D49" s="36"/>
      <c r="E49" s="36"/>
      <c r="F49" s="36"/>
      <c r="G49" s="36"/>
      <c r="H49" s="36"/>
      <c r="I49" s="36"/>
    </row>
    <row r="50" spans="3:9" ht="15">
      <c r="C50" s="36"/>
      <c r="D50" s="36"/>
      <c r="E50" s="36"/>
      <c r="F50" s="36"/>
      <c r="G50" s="36"/>
      <c r="H50" s="36"/>
      <c r="I50" s="36"/>
    </row>
    <row r="51" spans="3:9" ht="15">
      <c r="C51" s="36"/>
      <c r="D51" s="36"/>
      <c r="E51" s="36"/>
      <c r="F51" s="36"/>
      <c r="G51" s="36"/>
      <c r="H51" s="36"/>
      <c r="I51" s="36"/>
    </row>
    <row r="52" spans="3:9" ht="15">
      <c r="C52" s="36"/>
      <c r="D52" s="36"/>
      <c r="E52" s="36"/>
      <c r="F52" s="36"/>
      <c r="G52" s="36"/>
      <c r="H52" s="36"/>
      <c r="I52" s="36"/>
    </row>
    <row r="53" spans="3:9" ht="15">
      <c r="C53" s="36"/>
      <c r="D53" s="36"/>
      <c r="E53" s="36"/>
      <c r="F53" s="36"/>
      <c r="G53" s="36"/>
      <c r="H53" s="36"/>
      <c r="I53" s="36"/>
    </row>
    <row r="54" spans="3:9" ht="15">
      <c r="C54" s="36"/>
      <c r="D54" s="36"/>
      <c r="E54" s="36"/>
      <c r="F54" s="36"/>
      <c r="G54" s="36"/>
      <c r="H54" s="36"/>
      <c r="I54" s="36"/>
    </row>
    <row r="55" spans="3:9" ht="15">
      <c r="C55" s="36"/>
      <c r="D55" s="36"/>
      <c r="E55" s="36"/>
      <c r="F55" s="36"/>
      <c r="G55" s="36"/>
      <c r="H55" s="36"/>
      <c r="I55" s="36"/>
    </row>
    <row r="56" spans="3:9" ht="15">
      <c r="C56" s="36"/>
      <c r="D56" s="36"/>
      <c r="E56" s="36"/>
      <c r="F56" s="36"/>
      <c r="G56" s="36"/>
      <c r="H56" s="36"/>
      <c r="I56" s="36"/>
    </row>
    <row r="57" spans="3:9" ht="15">
      <c r="C57" s="36"/>
      <c r="D57" s="36"/>
      <c r="E57" s="36"/>
      <c r="F57" s="36"/>
      <c r="G57" s="36"/>
      <c r="H57" s="36"/>
      <c r="I57" s="36"/>
    </row>
    <row r="58" spans="3:9" ht="15">
      <c r="C58" s="36"/>
      <c r="D58" s="36"/>
      <c r="E58" s="36"/>
      <c r="F58" s="36"/>
      <c r="G58" s="36"/>
      <c r="H58" s="36"/>
      <c r="I58" s="36"/>
    </row>
    <row r="59" spans="3:9" ht="15">
      <c r="C59" s="36"/>
      <c r="D59" s="36"/>
      <c r="E59" s="36"/>
      <c r="F59" s="36"/>
      <c r="G59" s="36"/>
      <c r="H59" s="36"/>
      <c r="I59" s="36"/>
    </row>
    <row r="60" spans="3:9" ht="15">
      <c r="C60" s="36"/>
      <c r="D60" s="36"/>
      <c r="E60" s="36"/>
      <c r="F60" s="36"/>
      <c r="G60" s="36"/>
      <c r="H60" s="36"/>
      <c r="I60" s="36"/>
    </row>
    <row r="61" spans="3:9" ht="15">
      <c r="C61" s="36"/>
      <c r="D61" s="36"/>
      <c r="E61" s="36"/>
      <c r="F61" s="36"/>
      <c r="G61" s="36"/>
      <c r="H61" s="36"/>
      <c r="I61" s="36"/>
    </row>
    <row r="62" spans="3:9" ht="15">
      <c r="C62" s="36"/>
      <c r="D62" s="36"/>
      <c r="E62" s="36"/>
      <c r="F62" s="36"/>
      <c r="G62" s="36"/>
      <c r="H62" s="36"/>
      <c r="I62" s="36"/>
    </row>
    <row r="63" spans="3:9" ht="15">
      <c r="C63" s="36"/>
      <c r="D63" s="36"/>
      <c r="E63" s="36"/>
      <c r="F63" s="36"/>
      <c r="G63" s="36"/>
      <c r="H63" s="36"/>
      <c r="I63" s="36"/>
    </row>
    <row r="64" spans="3:9" ht="15">
      <c r="C64" s="36"/>
      <c r="D64" s="36"/>
      <c r="E64" s="36"/>
      <c r="F64" s="36"/>
      <c r="G64" s="36"/>
      <c r="H64" s="36"/>
      <c r="I64" s="36"/>
    </row>
    <row r="65" spans="3:9" ht="15">
      <c r="C65" s="36"/>
      <c r="D65" s="36"/>
      <c r="E65" s="36"/>
      <c r="F65" s="36"/>
      <c r="G65" s="36"/>
      <c r="H65" s="36"/>
      <c r="I65" s="36"/>
    </row>
    <row r="66" spans="3:9" ht="15">
      <c r="C66" s="36"/>
      <c r="D66" s="36"/>
      <c r="E66" s="36"/>
      <c r="F66" s="36"/>
      <c r="G66" s="36"/>
      <c r="H66" s="36"/>
      <c r="I66" s="36"/>
    </row>
    <row r="67" spans="3:9" ht="15">
      <c r="C67" s="36"/>
      <c r="D67" s="36"/>
      <c r="E67" s="36"/>
      <c r="F67" s="36"/>
      <c r="G67" s="36"/>
      <c r="H67" s="36"/>
      <c r="I67" s="36"/>
    </row>
    <row r="68" spans="3:9" ht="15">
      <c r="C68" s="36"/>
      <c r="D68" s="36"/>
      <c r="E68" s="36"/>
      <c r="F68" s="36"/>
      <c r="G68" s="36"/>
      <c r="H68" s="36"/>
      <c r="I68" s="36"/>
    </row>
    <row r="69" spans="3:9" ht="15">
      <c r="C69" s="36"/>
      <c r="D69" s="36"/>
      <c r="E69" s="36"/>
      <c r="F69" s="36"/>
      <c r="G69" s="36"/>
      <c r="H69" s="36"/>
      <c r="I69" s="36"/>
    </row>
    <row r="70" spans="3:9" ht="15">
      <c r="C70" s="36"/>
      <c r="D70" s="36"/>
      <c r="E70" s="36"/>
      <c r="F70" s="36"/>
      <c r="G70" s="36"/>
      <c r="H70" s="36"/>
      <c r="I70" s="36"/>
    </row>
    <row r="71" spans="3:9" ht="15">
      <c r="C71" s="36"/>
      <c r="D71" s="36"/>
      <c r="E71" s="36"/>
      <c r="F71" s="36"/>
      <c r="G71" s="36"/>
      <c r="H71" s="36"/>
      <c r="I71" s="36"/>
    </row>
    <row r="72" spans="3:9" ht="15">
      <c r="C72" s="36"/>
      <c r="D72" s="36"/>
      <c r="E72" s="36"/>
      <c r="F72" s="36"/>
      <c r="G72" s="36"/>
      <c r="H72" s="36"/>
      <c r="I72" s="36"/>
    </row>
    <row r="73" spans="3:9" ht="15">
      <c r="C73" s="36"/>
      <c r="D73" s="36"/>
      <c r="E73" s="36"/>
      <c r="F73" s="36"/>
      <c r="G73" s="36"/>
      <c r="H73" s="36"/>
      <c r="I73" s="36"/>
    </row>
    <row r="74" spans="3:9" ht="15">
      <c r="C74" s="36"/>
      <c r="D74" s="36"/>
      <c r="E74" s="36"/>
      <c r="F74" s="36"/>
      <c r="G74" s="36"/>
      <c r="H74" s="36"/>
      <c r="I74" s="36"/>
    </row>
    <row r="75" spans="3:9" ht="15">
      <c r="C75" s="36"/>
      <c r="D75" s="36"/>
      <c r="E75" s="36"/>
      <c r="F75" s="36"/>
      <c r="G75" s="36"/>
      <c r="H75" s="36"/>
      <c r="I75" s="36"/>
    </row>
    <row r="76" spans="3:9" ht="15">
      <c r="C76" s="36"/>
      <c r="D76" s="36"/>
      <c r="E76" s="36"/>
      <c r="F76" s="36"/>
      <c r="G76" s="36"/>
      <c r="H76" s="36"/>
      <c r="I76" s="36"/>
    </row>
    <row r="77" spans="3:9" ht="15">
      <c r="C77" s="36"/>
      <c r="D77" s="36"/>
      <c r="E77" s="36"/>
      <c r="F77" s="36"/>
      <c r="G77" s="36"/>
      <c r="H77" s="36"/>
      <c r="I77" s="36"/>
    </row>
    <row r="78" spans="3:9" ht="15">
      <c r="C78" s="36"/>
      <c r="D78" s="36"/>
      <c r="E78" s="36"/>
      <c r="F78" s="36"/>
      <c r="G78" s="36"/>
      <c r="H78" s="36"/>
      <c r="I78" s="36"/>
    </row>
    <row r="79" spans="3:9" ht="15">
      <c r="C79" s="36"/>
      <c r="D79" s="36"/>
      <c r="E79" s="36"/>
      <c r="F79" s="36"/>
      <c r="G79" s="36"/>
      <c r="H79" s="36"/>
      <c r="I79" s="36"/>
    </row>
    <row r="80" spans="3:9" ht="15">
      <c r="C80" s="36"/>
      <c r="D80" s="36"/>
      <c r="E80" s="36"/>
      <c r="F80" s="36"/>
      <c r="G80" s="36"/>
      <c r="H80" s="36"/>
      <c r="I80" s="36"/>
    </row>
    <row r="81" spans="3:9" ht="15">
      <c r="C81" s="36"/>
      <c r="D81" s="36"/>
      <c r="E81" s="36"/>
      <c r="F81" s="36"/>
      <c r="G81" s="36"/>
      <c r="H81" s="36"/>
      <c r="I81" s="36"/>
    </row>
    <row r="82" spans="3:9" ht="15">
      <c r="C82" s="36"/>
      <c r="D82" s="36"/>
      <c r="E82" s="36"/>
      <c r="F82" s="36"/>
      <c r="G82" s="36"/>
      <c r="H82" s="36"/>
      <c r="I82" s="36"/>
    </row>
    <row r="83" spans="3:9" ht="15">
      <c r="C83" s="36"/>
      <c r="D83" s="36"/>
      <c r="E83" s="36"/>
      <c r="F83" s="36"/>
      <c r="G83" s="36"/>
      <c r="H83" s="36"/>
      <c r="I83" s="36"/>
    </row>
    <row r="84" spans="3:9" ht="15">
      <c r="C84" s="36"/>
      <c r="D84" s="36"/>
      <c r="E84" s="36"/>
      <c r="F84" s="36"/>
      <c r="G84" s="36"/>
      <c r="H84" s="36"/>
      <c r="I84" s="36"/>
    </row>
    <row r="85" spans="3:9" ht="15">
      <c r="C85" s="36"/>
      <c r="D85" s="36"/>
      <c r="E85" s="36"/>
      <c r="F85" s="36"/>
      <c r="G85" s="36"/>
      <c r="H85" s="36"/>
      <c r="I85" s="36"/>
    </row>
    <row r="86" spans="3:9" ht="15">
      <c r="C86" s="36"/>
      <c r="D86" s="36"/>
      <c r="E86" s="36"/>
      <c r="F86" s="36"/>
      <c r="G86" s="36"/>
      <c r="H86" s="36"/>
      <c r="I86" s="36"/>
    </row>
    <row r="87" spans="3:9" ht="15">
      <c r="C87" s="36"/>
      <c r="D87" s="36"/>
      <c r="E87" s="36"/>
      <c r="F87" s="36"/>
      <c r="G87" s="36"/>
      <c r="H87" s="36"/>
      <c r="I87" s="36"/>
    </row>
    <row r="88" spans="3:9" ht="15">
      <c r="C88" s="36"/>
      <c r="D88" s="36"/>
      <c r="E88" s="36"/>
      <c r="F88" s="36"/>
      <c r="G88" s="36"/>
      <c r="H88" s="36"/>
      <c r="I88" s="36"/>
    </row>
    <row r="89" spans="3:9" ht="15">
      <c r="C89" s="36"/>
      <c r="D89" s="36"/>
      <c r="E89" s="36"/>
      <c r="F89" s="36"/>
      <c r="G89" s="36"/>
      <c r="H89" s="36"/>
      <c r="I89" s="36"/>
    </row>
    <row r="90" spans="3:9" ht="15">
      <c r="C90" s="36"/>
      <c r="D90" s="36"/>
      <c r="E90" s="36"/>
      <c r="F90" s="36"/>
      <c r="G90" s="36"/>
      <c r="H90" s="36"/>
      <c r="I90" s="36"/>
    </row>
    <row r="91" spans="3:9" ht="15">
      <c r="C91" s="36"/>
      <c r="D91" s="36"/>
      <c r="E91" s="36"/>
      <c r="F91" s="36"/>
      <c r="G91" s="36"/>
      <c r="H91" s="36"/>
      <c r="I91" s="36"/>
    </row>
    <row r="92" spans="3:9" ht="15">
      <c r="C92" s="36"/>
      <c r="D92" s="36"/>
      <c r="E92" s="36"/>
      <c r="F92" s="36"/>
      <c r="G92" s="36"/>
      <c r="H92" s="36"/>
      <c r="I92" s="36"/>
    </row>
    <row r="93" spans="3:9" ht="15">
      <c r="C93" s="36"/>
      <c r="D93" s="36"/>
      <c r="E93" s="36"/>
      <c r="F93" s="36"/>
      <c r="G93" s="36"/>
      <c r="H93" s="36"/>
      <c r="I93" s="36"/>
    </row>
    <row r="94" spans="3:9" ht="15">
      <c r="C94" s="36"/>
      <c r="D94" s="36"/>
      <c r="E94" s="36"/>
      <c r="F94" s="36"/>
      <c r="G94" s="36"/>
      <c r="H94" s="36"/>
      <c r="I94" s="36"/>
    </row>
    <row r="95" spans="3:9" ht="15">
      <c r="C95" s="36"/>
      <c r="D95" s="36"/>
      <c r="E95" s="36"/>
      <c r="F95" s="36"/>
      <c r="G95" s="36"/>
      <c r="H95" s="36"/>
      <c r="I95" s="36"/>
    </row>
    <row r="96" spans="3:9" ht="15">
      <c r="C96" s="36"/>
      <c r="D96" s="36"/>
      <c r="E96" s="36"/>
      <c r="F96" s="36"/>
      <c r="G96" s="36"/>
      <c r="H96" s="36"/>
      <c r="I96" s="36"/>
    </row>
    <row r="97" spans="3:9" ht="15">
      <c r="C97" s="36"/>
      <c r="D97" s="36"/>
      <c r="E97" s="36"/>
      <c r="F97" s="36"/>
      <c r="G97" s="36"/>
      <c r="H97" s="36"/>
      <c r="I97" s="36"/>
    </row>
    <row r="98" spans="3:9" ht="15">
      <c r="C98" s="36"/>
      <c r="D98" s="36"/>
      <c r="E98" s="36"/>
      <c r="F98" s="36"/>
      <c r="G98" s="36"/>
      <c r="H98" s="36"/>
      <c r="I98" s="36"/>
    </row>
    <row r="99" spans="3:9" ht="15">
      <c r="C99" s="36"/>
      <c r="D99" s="36"/>
      <c r="E99" s="36"/>
      <c r="F99" s="36"/>
      <c r="G99" s="36"/>
      <c r="H99" s="36"/>
      <c r="I99" s="36"/>
    </row>
    <row r="100" spans="3:9" ht="15">
      <c r="C100" s="36"/>
      <c r="D100" s="36"/>
      <c r="E100" s="36"/>
      <c r="F100" s="36"/>
      <c r="G100" s="36"/>
      <c r="H100" s="36"/>
      <c r="I100" s="36"/>
    </row>
    <row r="101" spans="3:9" ht="15">
      <c r="C101" s="36"/>
      <c r="D101" s="36"/>
      <c r="E101" s="36"/>
      <c r="F101" s="36"/>
      <c r="G101" s="36"/>
      <c r="H101" s="36"/>
      <c r="I101" s="36"/>
    </row>
    <row r="102" spans="3:9" ht="15">
      <c r="C102" s="36"/>
      <c r="D102" s="36"/>
      <c r="E102" s="36"/>
      <c r="F102" s="36"/>
      <c r="G102" s="36"/>
      <c r="H102" s="36"/>
      <c r="I102" s="36"/>
    </row>
    <row r="103" spans="3:9" ht="15">
      <c r="C103" s="36"/>
      <c r="D103" s="36"/>
      <c r="E103" s="36"/>
      <c r="F103" s="36"/>
      <c r="G103" s="36"/>
      <c r="H103" s="36"/>
      <c r="I103" s="36"/>
    </row>
    <row r="104" spans="3:9" ht="15">
      <c r="C104" s="36"/>
      <c r="D104" s="36"/>
      <c r="E104" s="36"/>
      <c r="F104" s="36"/>
      <c r="G104" s="36"/>
      <c r="H104" s="36"/>
      <c r="I104" s="36"/>
    </row>
    <row r="105" spans="3:9" ht="15">
      <c r="C105" s="36"/>
      <c r="D105" s="36"/>
      <c r="E105" s="36"/>
      <c r="F105" s="36"/>
      <c r="G105" s="36"/>
      <c r="H105" s="36"/>
      <c r="I105" s="36"/>
    </row>
    <row r="106" spans="3:9" ht="15">
      <c r="C106" s="36"/>
      <c r="D106" s="36"/>
      <c r="E106" s="36"/>
      <c r="F106" s="36"/>
      <c r="G106" s="36"/>
      <c r="H106" s="36"/>
      <c r="I106" s="36"/>
    </row>
    <row r="107" spans="3:9" ht="15">
      <c r="C107" s="36"/>
      <c r="D107" s="36"/>
      <c r="E107" s="36"/>
      <c r="F107" s="36"/>
      <c r="G107" s="36"/>
      <c r="H107" s="36"/>
      <c r="I107" s="36"/>
    </row>
    <row r="108" spans="3:9" ht="15">
      <c r="C108" s="36"/>
      <c r="D108" s="36"/>
      <c r="E108" s="36"/>
      <c r="F108" s="36"/>
      <c r="G108" s="36"/>
      <c r="H108" s="36"/>
      <c r="I108" s="36"/>
    </row>
    <row r="109" spans="3:9" ht="15">
      <c r="C109" s="36"/>
      <c r="D109" s="36"/>
      <c r="E109" s="36"/>
      <c r="F109" s="36"/>
      <c r="G109" s="36"/>
      <c r="H109" s="36"/>
      <c r="I109" s="36"/>
    </row>
    <row r="110" spans="3:9" ht="15">
      <c r="C110" s="36"/>
      <c r="D110" s="36"/>
      <c r="E110" s="36"/>
      <c r="F110" s="36"/>
      <c r="G110" s="36"/>
      <c r="H110" s="36"/>
      <c r="I110" s="36"/>
    </row>
    <row r="111" spans="3:9" ht="15">
      <c r="C111" s="36"/>
      <c r="D111" s="36"/>
      <c r="E111" s="36"/>
      <c r="F111" s="36"/>
      <c r="G111" s="36"/>
      <c r="H111" s="36"/>
      <c r="I111" s="36"/>
    </row>
    <row r="112" spans="3:9" ht="15">
      <c r="C112" s="36"/>
      <c r="D112" s="36"/>
      <c r="E112" s="36"/>
      <c r="F112" s="36"/>
      <c r="G112" s="36"/>
      <c r="H112" s="36"/>
      <c r="I112" s="36"/>
    </row>
    <row r="113" spans="3:9" ht="15">
      <c r="C113" s="36"/>
      <c r="D113" s="36"/>
      <c r="E113" s="36"/>
      <c r="F113" s="36"/>
      <c r="G113" s="36"/>
      <c r="H113" s="36"/>
      <c r="I113" s="36"/>
    </row>
    <row r="114" spans="3:9" ht="15">
      <c r="C114" s="36"/>
      <c r="D114" s="36"/>
      <c r="E114" s="36"/>
      <c r="F114" s="36"/>
      <c r="G114" s="36"/>
      <c r="H114" s="36"/>
      <c r="I114" s="36"/>
    </row>
    <row r="115" spans="3:9" ht="15">
      <c r="C115" s="36"/>
      <c r="D115" s="36"/>
      <c r="E115" s="36"/>
      <c r="F115" s="36"/>
      <c r="G115" s="36"/>
      <c r="H115" s="36"/>
      <c r="I115" s="36"/>
    </row>
    <row r="116" spans="3:9" ht="15">
      <c r="C116" s="36"/>
      <c r="D116" s="36"/>
      <c r="E116" s="36"/>
      <c r="F116" s="36"/>
      <c r="G116" s="36"/>
      <c r="H116" s="36"/>
      <c r="I116" s="36"/>
    </row>
    <row r="117" spans="3:9" ht="15">
      <c r="C117" s="36"/>
      <c r="D117" s="36"/>
      <c r="E117" s="36"/>
      <c r="F117" s="36"/>
      <c r="G117" s="36"/>
      <c r="H117" s="36"/>
      <c r="I117" s="36"/>
    </row>
    <row r="118" spans="3:9" ht="15">
      <c r="C118" s="36"/>
      <c r="D118" s="36"/>
      <c r="E118" s="36"/>
      <c r="F118" s="36"/>
      <c r="G118" s="36"/>
      <c r="H118" s="36"/>
      <c r="I118" s="36"/>
    </row>
    <row r="119" spans="3:9" ht="15">
      <c r="C119" s="36"/>
      <c r="D119" s="36"/>
      <c r="E119" s="36"/>
      <c r="F119" s="36"/>
      <c r="G119" s="36"/>
      <c r="H119" s="36"/>
      <c r="I119" s="36"/>
    </row>
    <row r="120" spans="3:9" ht="15">
      <c r="C120" s="36"/>
      <c r="D120" s="36"/>
      <c r="E120" s="36"/>
      <c r="F120" s="36"/>
      <c r="G120" s="36"/>
      <c r="H120" s="36"/>
      <c r="I120" s="36"/>
    </row>
    <row r="121" spans="3:9" ht="15">
      <c r="C121" s="36"/>
      <c r="D121" s="36"/>
      <c r="E121" s="36"/>
      <c r="F121" s="36"/>
      <c r="G121" s="36"/>
      <c r="H121" s="36"/>
      <c r="I121" s="36"/>
    </row>
    <row r="122" spans="3:9" ht="15">
      <c r="C122" s="36"/>
      <c r="D122" s="36"/>
      <c r="E122" s="36"/>
      <c r="F122" s="36"/>
      <c r="G122" s="36"/>
      <c r="H122" s="36"/>
      <c r="I122" s="36"/>
    </row>
    <row r="123" spans="3:9" ht="15">
      <c r="C123" s="36"/>
      <c r="D123" s="36"/>
      <c r="E123" s="36"/>
      <c r="F123" s="36"/>
      <c r="G123" s="36"/>
      <c r="H123" s="36"/>
      <c r="I123" s="36"/>
    </row>
    <row r="124" spans="3:9" ht="15">
      <c r="C124" s="36"/>
      <c r="D124" s="36"/>
      <c r="E124" s="36"/>
      <c r="F124" s="36"/>
      <c r="G124" s="36"/>
      <c r="H124" s="36"/>
      <c r="I124" s="36"/>
    </row>
    <row r="125" spans="3:9" ht="15">
      <c r="C125" s="36"/>
      <c r="D125" s="36"/>
      <c r="E125" s="36"/>
      <c r="F125" s="36"/>
      <c r="G125" s="36"/>
      <c r="H125" s="36"/>
      <c r="I125" s="36"/>
    </row>
    <row r="126" spans="3:9" ht="15">
      <c r="C126" s="36"/>
      <c r="D126" s="36"/>
      <c r="E126" s="36"/>
      <c r="F126" s="36"/>
      <c r="G126" s="36"/>
      <c r="H126" s="36"/>
      <c r="I126" s="36"/>
    </row>
    <row r="127" spans="3:9" ht="15">
      <c r="C127" s="36"/>
      <c r="D127" s="36"/>
      <c r="E127" s="36"/>
      <c r="F127" s="36"/>
      <c r="G127" s="36"/>
      <c r="H127" s="36"/>
      <c r="I127" s="36"/>
    </row>
    <row r="128" spans="3:9" ht="15">
      <c r="C128" s="36"/>
      <c r="D128" s="36"/>
      <c r="E128" s="36"/>
      <c r="F128" s="36"/>
      <c r="G128" s="36"/>
      <c r="H128" s="36"/>
      <c r="I128" s="36"/>
    </row>
    <row r="129" spans="3:9" ht="15">
      <c r="C129" s="36"/>
      <c r="D129" s="36"/>
      <c r="E129" s="36"/>
      <c r="F129" s="36"/>
      <c r="G129" s="36"/>
      <c r="H129" s="36"/>
      <c r="I129" s="36"/>
    </row>
    <row r="130" spans="3:9" ht="15">
      <c r="C130" s="36"/>
      <c r="D130" s="36"/>
      <c r="E130" s="36"/>
      <c r="F130" s="36"/>
      <c r="G130" s="36"/>
      <c r="H130" s="36"/>
      <c r="I130" s="36"/>
    </row>
    <row r="131" spans="3:9" ht="15">
      <c r="C131" s="36"/>
      <c r="D131" s="36"/>
      <c r="E131" s="36"/>
      <c r="F131" s="36"/>
      <c r="G131" s="36"/>
      <c r="H131" s="36"/>
      <c r="I131" s="36"/>
    </row>
    <row r="132" spans="3:9" ht="15">
      <c r="C132" s="36"/>
      <c r="D132" s="36"/>
      <c r="E132" s="36"/>
      <c r="F132" s="36"/>
      <c r="G132" s="36"/>
      <c r="H132" s="36"/>
      <c r="I132" s="36"/>
    </row>
    <row r="133" spans="3:9" ht="15">
      <c r="C133" s="36"/>
      <c r="D133" s="36"/>
      <c r="E133" s="36"/>
      <c r="F133" s="36"/>
      <c r="G133" s="36"/>
      <c r="H133" s="36"/>
      <c r="I133" s="36"/>
    </row>
    <row r="134" spans="3:9" ht="15">
      <c r="C134" s="36"/>
      <c r="D134" s="36"/>
      <c r="E134" s="36"/>
      <c r="F134" s="36"/>
      <c r="G134" s="36"/>
      <c r="H134" s="36"/>
      <c r="I134" s="36"/>
    </row>
    <row r="135" spans="3:9" ht="15">
      <c r="C135" s="36"/>
      <c r="D135" s="36"/>
      <c r="E135" s="36"/>
      <c r="F135" s="36"/>
      <c r="G135" s="36"/>
      <c r="H135" s="36"/>
      <c r="I135" s="36"/>
    </row>
    <row r="136" spans="3:9" ht="15">
      <c r="C136" s="36"/>
      <c r="D136" s="36"/>
      <c r="E136" s="36"/>
      <c r="F136" s="36"/>
      <c r="G136" s="36"/>
      <c r="H136" s="36"/>
      <c r="I136" s="36"/>
    </row>
    <row r="137" spans="3:9" ht="15">
      <c r="C137" s="36"/>
      <c r="D137" s="36"/>
      <c r="E137" s="36"/>
      <c r="F137" s="36"/>
      <c r="G137" s="36"/>
      <c r="H137" s="36"/>
      <c r="I137" s="36"/>
    </row>
    <row r="138" spans="3:9" ht="15">
      <c r="C138" s="36"/>
      <c r="D138" s="36"/>
      <c r="E138" s="36"/>
      <c r="F138" s="36"/>
      <c r="G138" s="36"/>
      <c r="H138" s="36"/>
      <c r="I138" s="36"/>
    </row>
    <row r="139" spans="3:9" ht="15">
      <c r="C139" s="36"/>
      <c r="D139" s="36"/>
      <c r="E139" s="36"/>
      <c r="F139" s="36"/>
      <c r="G139" s="36"/>
      <c r="H139" s="36"/>
      <c r="I139" s="36"/>
    </row>
    <row r="140" spans="3:9" ht="15">
      <c r="C140" s="36"/>
      <c r="D140" s="36"/>
      <c r="E140" s="36"/>
      <c r="F140" s="36"/>
      <c r="G140" s="36"/>
      <c r="H140" s="36"/>
      <c r="I140" s="36"/>
    </row>
    <row r="141" spans="3:9" ht="15">
      <c r="C141" s="36"/>
      <c r="D141" s="36"/>
      <c r="E141" s="36"/>
      <c r="F141" s="36"/>
      <c r="G141" s="36"/>
      <c r="H141" s="36"/>
      <c r="I141" s="36"/>
    </row>
    <row r="142" spans="3:9" ht="15">
      <c r="C142" s="36"/>
      <c r="D142" s="36"/>
      <c r="E142" s="36"/>
      <c r="F142" s="36"/>
      <c r="G142" s="36"/>
      <c r="H142" s="36"/>
      <c r="I142" s="36"/>
    </row>
    <row r="143" spans="3:9" ht="15">
      <c r="C143" s="36"/>
      <c r="D143" s="36"/>
      <c r="E143" s="36"/>
      <c r="F143" s="36"/>
      <c r="G143" s="36"/>
      <c r="H143" s="36"/>
      <c r="I143" s="36"/>
    </row>
    <row r="144" spans="3:9" ht="15">
      <c r="C144" s="36"/>
      <c r="D144" s="36"/>
      <c r="E144" s="36"/>
      <c r="F144" s="36"/>
      <c r="G144" s="36"/>
      <c r="H144" s="36"/>
      <c r="I144" s="36"/>
    </row>
    <row r="145" spans="3:9" ht="15">
      <c r="C145" s="36"/>
      <c r="D145" s="36"/>
      <c r="E145" s="36"/>
      <c r="F145" s="36"/>
      <c r="G145" s="36"/>
      <c r="H145" s="36"/>
      <c r="I145" s="36"/>
    </row>
    <row r="146" spans="3:9" ht="15">
      <c r="C146" s="36"/>
      <c r="D146" s="36"/>
      <c r="E146" s="36"/>
      <c r="F146" s="36"/>
      <c r="G146" s="36"/>
      <c r="H146" s="36"/>
      <c r="I146" s="36"/>
    </row>
    <row r="147" spans="3:9" ht="15">
      <c r="C147" s="36"/>
      <c r="D147" s="36"/>
      <c r="E147" s="36"/>
      <c r="F147" s="36"/>
      <c r="G147" s="36"/>
      <c r="H147" s="36"/>
      <c r="I147" s="36"/>
    </row>
    <row r="148" spans="3:9" ht="15">
      <c r="C148" s="36"/>
      <c r="D148" s="36"/>
      <c r="E148" s="36"/>
      <c r="F148" s="36"/>
      <c r="G148" s="36"/>
      <c r="H148" s="36"/>
      <c r="I148" s="36"/>
    </row>
    <row r="149" spans="3:9" ht="15">
      <c r="C149" s="36"/>
      <c r="D149" s="36"/>
      <c r="E149" s="36"/>
      <c r="F149" s="36"/>
      <c r="G149" s="36"/>
      <c r="H149" s="36"/>
      <c r="I149" s="36"/>
    </row>
    <row r="150" spans="3:9" ht="15">
      <c r="C150" s="36"/>
      <c r="D150" s="36"/>
      <c r="E150" s="36"/>
      <c r="F150" s="36"/>
      <c r="G150" s="36"/>
      <c r="H150" s="36"/>
      <c r="I150" s="36"/>
    </row>
    <row r="151" spans="3:9" ht="15">
      <c r="C151" s="36"/>
      <c r="D151" s="36"/>
      <c r="E151" s="36"/>
      <c r="F151" s="36"/>
      <c r="G151" s="36"/>
      <c r="H151" s="36"/>
      <c r="I151" s="36"/>
    </row>
    <row r="152" spans="3:9" ht="15">
      <c r="C152" s="36"/>
      <c r="D152" s="36"/>
      <c r="E152" s="36"/>
      <c r="F152" s="36"/>
      <c r="G152" s="36"/>
      <c r="H152" s="36"/>
      <c r="I152" s="36"/>
    </row>
    <row r="153" spans="3:9" ht="15">
      <c r="C153" s="36"/>
      <c r="D153" s="36"/>
      <c r="E153" s="36"/>
      <c r="F153" s="36"/>
      <c r="G153" s="36"/>
      <c r="H153" s="36"/>
      <c r="I153" s="36"/>
    </row>
    <row r="154" spans="3:9" ht="15">
      <c r="C154" s="36"/>
      <c r="D154" s="36"/>
      <c r="E154" s="36"/>
      <c r="F154" s="36"/>
      <c r="G154" s="36"/>
      <c r="H154" s="36"/>
      <c r="I154" s="36"/>
    </row>
    <row r="155" spans="3:9" ht="15">
      <c r="C155" s="36"/>
      <c r="D155" s="36"/>
      <c r="E155" s="36"/>
      <c r="F155" s="36"/>
      <c r="G155" s="36"/>
      <c r="H155" s="36"/>
      <c r="I155" s="36"/>
    </row>
    <row r="156" spans="3:9" ht="15">
      <c r="C156" s="36"/>
      <c r="D156" s="36"/>
      <c r="E156" s="36"/>
      <c r="F156" s="36"/>
      <c r="G156" s="36"/>
      <c r="H156" s="36"/>
      <c r="I156" s="36"/>
    </row>
    <row r="157" spans="3:9" ht="15">
      <c r="C157" s="36"/>
      <c r="D157" s="36"/>
      <c r="E157" s="36"/>
      <c r="F157" s="36"/>
      <c r="G157" s="36"/>
      <c r="H157" s="36"/>
      <c r="I157" s="36"/>
    </row>
    <row r="158" spans="3:9" ht="15">
      <c r="C158" s="36"/>
      <c r="D158" s="36"/>
      <c r="E158" s="36"/>
      <c r="F158" s="36"/>
      <c r="G158" s="36"/>
      <c r="H158" s="36"/>
      <c r="I158" s="36"/>
    </row>
    <row r="159" spans="3:9" ht="15">
      <c r="C159" s="36"/>
      <c r="D159" s="36"/>
      <c r="E159" s="36"/>
      <c r="F159" s="36"/>
      <c r="G159" s="36"/>
      <c r="H159" s="36"/>
      <c r="I159" s="36"/>
    </row>
    <row r="160" spans="3:9" ht="15">
      <c r="C160" s="36"/>
      <c r="D160" s="36"/>
      <c r="E160" s="36"/>
      <c r="F160" s="36"/>
      <c r="G160" s="36"/>
      <c r="H160" s="36"/>
      <c r="I160" s="36"/>
    </row>
    <row r="161" spans="3:9" ht="15">
      <c r="C161" s="36"/>
      <c r="D161" s="36"/>
      <c r="E161" s="36"/>
      <c r="F161" s="36"/>
      <c r="G161" s="36"/>
      <c r="H161" s="36"/>
      <c r="I161" s="36"/>
    </row>
    <row r="162" spans="3:9" ht="15">
      <c r="C162" s="36"/>
      <c r="D162" s="36"/>
      <c r="E162" s="36"/>
      <c r="F162" s="36"/>
      <c r="G162" s="36"/>
      <c r="H162" s="36"/>
      <c r="I162" s="36"/>
    </row>
    <row r="163" spans="3:9" ht="15">
      <c r="C163" s="36"/>
      <c r="D163" s="36"/>
      <c r="E163" s="36"/>
      <c r="F163" s="36"/>
      <c r="G163" s="36"/>
      <c r="H163" s="36"/>
      <c r="I163" s="36"/>
    </row>
    <row r="164" spans="3:9" ht="15">
      <c r="C164" s="36"/>
      <c r="D164" s="36"/>
      <c r="E164" s="36"/>
      <c r="F164" s="36"/>
      <c r="G164" s="36"/>
      <c r="H164" s="36"/>
      <c r="I164" s="36"/>
    </row>
    <row r="165" spans="3:9" ht="15">
      <c r="C165" s="36"/>
      <c r="D165" s="36"/>
      <c r="E165" s="36"/>
      <c r="F165" s="36"/>
      <c r="G165" s="36"/>
      <c r="H165" s="36"/>
      <c r="I165" s="36"/>
    </row>
    <row r="166" spans="3:9" ht="15">
      <c r="C166" s="36"/>
      <c r="D166" s="36"/>
      <c r="E166" s="36"/>
      <c r="F166" s="36"/>
      <c r="G166" s="36"/>
      <c r="H166" s="36"/>
      <c r="I166" s="36"/>
    </row>
    <row r="167" spans="3:9" ht="15">
      <c r="C167" s="36"/>
      <c r="D167" s="36"/>
      <c r="E167" s="36"/>
      <c r="F167" s="36"/>
      <c r="G167" s="36"/>
      <c r="H167" s="36"/>
      <c r="I167" s="36"/>
    </row>
    <row r="168" spans="3:9" ht="15">
      <c r="C168" s="36"/>
      <c r="D168" s="36"/>
      <c r="E168" s="36"/>
      <c r="F168" s="36"/>
      <c r="G168" s="36"/>
      <c r="H168" s="36"/>
      <c r="I168" s="36"/>
    </row>
    <row r="169" spans="3:9" ht="15">
      <c r="C169" s="36"/>
      <c r="D169" s="36"/>
      <c r="E169" s="36"/>
      <c r="F169" s="36"/>
      <c r="G169" s="36"/>
      <c r="H169" s="36"/>
      <c r="I169" s="36"/>
    </row>
    <row r="170" spans="3:9" ht="15">
      <c r="C170" s="36"/>
      <c r="D170" s="36"/>
      <c r="E170" s="36"/>
      <c r="F170" s="36"/>
      <c r="G170" s="36"/>
      <c r="H170" s="36"/>
      <c r="I170" s="36"/>
    </row>
    <row r="171" spans="3:9" ht="15">
      <c r="C171" s="36"/>
      <c r="D171" s="36"/>
      <c r="E171" s="36"/>
      <c r="F171" s="36"/>
      <c r="G171" s="36"/>
      <c r="H171" s="36"/>
      <c r="I171" s="36"/>
    </row>
    <row r="172" spans="3:9" ht="15">
      <c r="C172" s="36"/>
      <c r="D172" s="36"/>
      <c r="E172" s="36"/>
      <c r="F172" s="36"/>
      <c r="G172" s="36"/>
      <c r="H172" s="36"/>
      <c r="I172" s="36"/>
    </row>
    <row r="173" spans="3:9" ht="15">
      <c r="C173" s="36"/>
      <c r="D173" s="36"/>
      <c r="E173" s="36"/>
      <c r="F173" s="36"/>
      <c r="G173" s="36"/>
      <c r="H173" s="36"/>
      <c r="I173" s="36"/>
    </row>
    <row r="174" spans="3:9" ht="15">
      <c r="C174" s="36"/>
      <c r="D174" s="36"/>
      <c r="E174" s="36"/>
      <c r="F174" s="36"/>
      <c r="G174" s="36"/>
      <c r="H174" s="36"/>
      <c r="I174" s="36"/>
    </row>
    <row r="175" spans="3:9" ht="15">
      <c r="C175" s="36"/>
      <c r="D175" s="36"/>
      <c r="E175" s="36"/>
      <c r="F175" s="36"/>
      <c r="G175" s="36"/>
      <c r="H175" s="36"/>
      <c r="I175" s="36"/>
    </row>
    <row r="176" spans="3:9" ht="15">
      <c r="C176" s="36"/>
      <c r="D176" s="36"/>
      <c r="E176" s="36"/>
      <c r="F176" s="36"/>
      <c r="G176" s="36"/>
      <c r="H176" s="36"/>
      <c r="I176" s="36"/>
    </row>
    <row r="177" spans="3:9" ht="15">
      <c r="C177" s="36"/>
      <c r="D177" s="36"/>
      <c r="E177" s="36"/>
      <c r="F177" s="36"/>
      <c r="G177" s="36"/>
      <c r="H177" s="36"/>
      <c r="I177" s="36"/>
    </row>
    <row r="178" spans="3:9" ht="15">
      <c r="C178" s="36"/>
      <c r="D178" s="36"/>
      <c r="E178" s="36"/>
      <c r="F178" s="36"/>
      <c r="G178" s="36"/>
      <c r="H178" s="36"/>
      <c r="I178" s="36"/>
    </row>
    <row r="179" spans="3:9" ht="15">
      <c r="C179" s="36"/>
      <c r="D179" s="36"/>
      <c r="E179" s="36"/>
      <c r="F179" s="36"/>
      <c r="G179" s="36"/>
      <c r="H179" s="36"/>
      <c r="I179" s="36"/>
    </row>
    <row r="180" spans="3:9" ht="15">
      <c r="C180" s="36"/>
      <c r="D180" s="36"/>
      <c r="E180" s="36"/>
      <c r="F180" s="36"/>
      <c r="G180" s="36"/>
      <c r="H180" s="36"/>
      <c r="I180" s="36"/>
    </row>
    <row r="181" spans="3:9" ht="15">
      <c r="C181" s="36"/>
      <c r="D181" s="36"/>
      <c r="E181" s="36"/>
      <c r="F181" s="36"/>
      <c r="G181" s="36"/>
      <c r="H181" s="36"/>
      <c r="I181" s="36"/>
    </row>
    <row r="182" spans="3:9" ht="15">
      <c r="C182" s="36"/>
      <c r="D182" s="36"/>
      <c r="E182" s="36"/>
      <c r="F182" s="36"/>
      <c r="G182" s="36"/>
      <c r="H182" s="36"/>
      <c r="I182" s="36"/>
    </row>
    <row r="183" spans="3:9" ht="15">
      <c r="C183" s="36"/>
      <c r="D183" s="36"/>
      <c r="E183" s="36"/>
      <c r="F183" s="36"/>
      <c r="G183" s="36"/>
      <c r="H183" s="36"/>
      <c r="I183" s="36"/>
    </row>
    <row r="184" spans="3:9" ht="15">
      <c r="C184" s="36"/>
      <c r="D184" s="36"/>
      <c r="E184" s="36"/>
      <c r="F184" s="36"/>
      <c r="G184" s="36"/>
      <c r="H184" s="36"/>
      <c r="I184" s="36"/>
    </row>
    <row r="185" spans="3:9" ht="15">
      <c r="C185" s="36"/>
      <c r="D185" s="36"/>
      <c r="E185" s="36"/>
      <c r="F185" s="36"/>
      <c r="G185" s="36"/>
      <c r="H185" s="36"/>
      <c r="I185" s="36"/>
    </row>
    <row r="186" spans="3:9" ht="15">
      <c r="C186" s="36"/>
      <c r="D186" s="36"/>
      <c r="E186" s="36"/>
      <c r="F186" s="36"/>
      <c r="G186" s="36"/>
      <c r="H186" s="36"/>
      <c r="I186" s="36"/>
    </row>
    <row r="187" spans="3:9" ht="15">
      <c r="C187" s="36"/>
      <c r="D187" s="36"/>
      <c r="E187" s="36"/>
      <c r="F187" s="36"/>
      <c r="G187" s="36"/>
      <c r="H187" s="36"/>
      <c r="I187" s="36"/>
    </row>
    <row r="188" spans="3:9" ht="15">
      <c r="C188" s="36"/>
      <c r="D188" s="36"/>
      <c r="E188" s="36"/>
      <c r="F188" s="36"/>
      <c r="G188" s="36"/>
      <c r="H188" s="36"/>
      <c r="I188" s="36"/>
    </row>
    <row r="189" spans="3:9" ht="15">
      <c r="C189" s="36"/>
      <c r="D189" s="36"/>
      <c r="E189" s="36"/>
      <c r="F189" s="36"/>
      <c r="G189" s="36"/>
      <c r="H189" s="36"/>
      <c r="I189" s="36"/>
    </row>
    <row r="190" spans="3:9" ht="15">
      <c r="C190" s="36"/>
      <c r="D190" s="36"/>
      <c r="E190" s="36"/>
      <c r="F190" s="36"/>
      <c r="G190" s="36"/>
      <c r="H190" s="36"/>
      <c r="I190" s="36"/>
    </row>
    <row r="191" spans="3:9" ht="15">
      <c r="C191" s="36"/>
      <c r="D191" s="36"/>
      <c r="E191" s="36"/>
      <c r="F191" s="36"/>
      <c r="G191" s="36"/>
      <c r="H191" s="36"/>
      <c r="I191" s="36"/>
    </row>
    <row r="192" spans="3:9" ht="15">
      <c r="C192" s="36"/>
      <c r="D192" s="36"/>
      <c r="E192" s="36"/>
      <c r="F192" s="36"/>
      <c r="G192" s="36"/>
      <c r="H192" s="36"/>
      <c r="I192" s="36"/>
    </row>
    <row r="193" spans="3:9" ht="15">
      <c r="C193" s="36"/>
      <c r="D193" s="36"/>
      <c r="E193" s="36"/>
      <c r="F193" s="36"/>
      <c r="G193" s="36"/>
      <c r="H193" s="36"/>
      <c r="I193" s="36"/>
    </row>
    <row r="194" spans="3:9" ht="15">
      <c r="C194" s="36"/>
      <c r="D194" s="36"/>
      <c r="E194" s="36"/>
      <c r="F194" s="36"/>
      <c r="G194" s="36"/>
      <c r="H194" s="36"/>
      <c r="I194" s="36"/>
    </row>
    <row r="195" spans="3:9" ht="15">
      <c r="C195" s="36"/>
      <c r="D195" s="36"/>
      <c r="E195" s="36"/>
      <c r="F195" s="36"/>
      <c r="G195" s="36"/>
      <c r="H195" s="36"/>
      <c r="I195" s="36"/>
    </row>
    <row r="196" spans="3:9" ht="15">
      <c r="C196" s="36"/>
      <c r="D196" s="36"/>
      <c r="E196" s="36"/>
      <c r="F196" s="36"/>
      <c r="G196" s="36"/>
      <c r="H196" s="36"/>
      <c r="I196" s="36"/>
    </row>
    <row r="197" spans="3:9" ht="15">
      <c r="C197" s="36"/>
      <c r="D197" s="36"/>
      <c r="E197" s="36"/>
      <c r="F197" s="36"/>
      <c r="G197" s="36"/>
      <c r="H197" s="36"/>
      <c r="I197" s="36"/>
    </row>
    <row r="198" spans="3:9" ht="15">
      <c r="C198" s="36"/>
      <c r="D198" s="36"/>
      <c r="E198" s="36"/>
      <c r="F198" s="36"/>
      <c r="G198" s="36"/>
      <c r="H198" s="36"/>
      <c r="I198" s="36"/>
    </row>
    <row r="199" spans="3:9" ht="15">
      <c r="C199" s="36"/>
      <c r="D199" s="36"/>
      <c r="E199" s="36"/>
      <c r="F199" s="36"/>
      <c r="G199" s="36"/>
      <c r="H199" s="36"/>
      <c r="I199" s="36"/>
    </row>
    <row r="200" spans="3:9" ht="15">
      <c r="C200" s="36"/>
      <c r="D200" s="36"/>
      <c r="E200" s="36"/>
      <c r="F200" s="36"/>
      <c r="G200" s="36"/>
      <c r="H200" s="36"/>
      <c r="I200" s="36"/>
    </row>
    <row r="201" spans="3:9" ht="15">
      <c r="C201" s="36"/>
      <c r="D201" s="36"/>
      <c r="E201" s="36"/>
      <c r="F201" s="36"/>
      <c r="G201" s="36"/>
      <c r="H201" s="36"/>
      <c r="I201"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L123"/>
  <sheetViews>
    <sheetView zoomScale="75" zoomScaleNormal="75" zoomScalePageLayoutView="0" workbookViewId="0" topLeftCell="A1">
      <selection activeCell="G5" sqref="G5:G93"/>
    </sheetView>
  </sheetViews>
  <sheetFormatPr defaultColWidth="8.796875" defaultRowHeight="14.25"/>
  <cols>
    <col min="1" max="1" width="3.69921875" style="36" bestFit="1" customWidth="1"/>
    <col min="2" max="2" width="57.19921875" style="36" customWidth="1"/>
    <col min="3" max="3" width="9" style="39" customWidth="1"/>
    <col min="4" max="4" width="9" style="54" customWidth="1"/>
    <col min="5" max="5" width="29" style="116" bestFit="1" customWidth="1"/>
    <col min="6" max="6" width="17.5" style="116" customWidth="1"/>
    <col min="7" max="7" width="15" style="54" customWidth="1"/>
    <col min="8" max="8" width="21.8984375" style="117" customWidth="1"/>
    <col min="9" max="9" width="12.19921875" style="54" customWidth="1"/>
    <col min="10" max="10" width="8.69921875" style="36" hidden="1" customWidth="1"/>
    <col min="11" max="11" width="16.09765625" style="36" customWidth="1"/>
    <col min="12" max="12" width="8.69921875" style="36" customWidth="1"/>
    <col min="13" max="16384" width="8.69921875" style="36" customWidth="1"/>
  </cols>
  <sheetData>
    <row r="2" spans="2:11" s="7" customFormat="1" ht="27" customHeight="1">
      <c r="B2" s="300" t="s">
        <v>55</v>
      </c>
      <c r="C2" s="300"/>
      <c r="D2" s="300"/>
      <c r="E2" s="300"/>
      <c r="F2" s="300"/>
      <c r="G2" s="300"/>
      <c r="H2" s="300"/>
      <c r="I2" s="300"/>
      <c r="J2" s="300"/>
      <c r="K2" s="300"/>
    </row>
    <row r="4" spans="1:12" s="7" customFormat="1" ht="15">
      <c r="A4" s="8" t="s">
        <v>228</v>
      </c>
      <c r="B4" s="8" t="s">
        <v>1</v>
      </c>
      <c r="C4" s="10" t="s">
        <v>2</v>
      </c>
      <c r="D4" s="10" t="s">
        <v>3</v>
      </c>
      <c r="E4" s="118" t="s">
        <v>4</v>
      </c>
      <c r="F4" s="118" t="s">
        <v>5</v>
      </c>
      <c r="G4" s="10" t="s">
        <v>6</v>
      </c>
      <c r="H4" s="119" t="s">
        <v>7</v>
      </c>
      <c r="I4" s="10" t="s">
        <v>8</v>
      </c>
      <c r="J4" s="43" t="s">
        <v>8</v>
      </c>
      <c r="K4" s="44" t="s">
        <v>193</v>
      </c>
      <c r="L4" s="52"/>
    </row>
    <row r="5" spans="1:12" s="115" customFormat="1" ht="45">
      <c r="A5" s="62">
        <v>1</v>
      </c>
      <c r="B5" s="120" t="s">
        <v>269</v>
      </c>
      <c r="C5" s="121">
        <v>5</v>
      </c>
      <c r="D5" s="121" t="s">
        <v>10</v>
      </c>
      <c r="E5" s="122"/>
      <c r="F5" s="103">
        <f>ROUND(E5*C5,2)</f>
        <v>0</v>
      </c>
      <c r="G5" s="17"/>
      <c r="H5" s="103">
        <f aca="true" t="shared" si="0" ref="H5:H31">ROUND(F5+(F5*G5),2)</f>
        <v>0</v>
      </c>
      <c r="I5" s="113"/>
      <c r="J5" s="123"/>
      <c r="K5" s="44"/>
      <c r="L5" s="124"/>
    </row>
    <row r="6" spans="1:12" s="115" customFormat="1" ht="45">
      <c r="A6" s="62">
        <v>2</v>
      </c>
      <c r="B6" s="120" t="s">
        <v>270</v>
      </c>
      <c r="C6" s="121">
        <v>40</v>
      </c>
      <c r="D6" s="121" t="s">
        <v>10</v>
      </c>
      <c r="E6" s="122"/>
      <c r="F6" s="103">
        <f aca="true" t="shared" si="1" ref="F6:F69">ROUND(E6*C6,2)</f>
        <v>0</v>
      </c>
      <c r="G6" s="17"/>
      <c r="H6" s="103">
        <f t="shared" si="0"/>
        <v>0</v>
      </c>
      <c r="I6" s="113"/>
      <c r="J6" s="123"/>
      <c r="K6" s="79"/>
      <c r="L6" s="124"/>
    </row>
    <row r="7" spans="1:12" s="115" customFormat="1" ht="45">
      <c r="A7" s="62">
        <v>3</v>
      </c>
      <c r="B7" s="120" t="s">
        <v>271</v>
      </c>
      <c r="C7" s="121">
        <v>500</v>
      </c>
      <c r="D7" s="121" t="s">
        <v>10</v>
      </c>
      <c r="E7" s="122"/>
      <c r="F7" s="103">
        <f t="shared" si="1"/>
        <v>0</v>
      </c>
      <c r="G7" s="17"/>
      <c r="H7" s="103">
        <f t="shared" si="0"/>
        <v>0</v>
      </c>
      <c r="I7" s="113"/>
      <c r="J7" s="123"/>
      <c r="K7" s="79"/>
      <c r="L7" s="124"/>
    </row>
    <row r="8" spans="1:12" s="115" customFormat="1" ht="45">
      <c r="A8" s="62">
        <v>4</v>
      </c>
      <c r="B8" s="120" t="s">
        <v>272</v>
      </c>
      <c r="C8" s="121">
        <v>800</v>
      </c>
      <c r="D8" s="121" t="s">
        <v>10</v>
      </c>
      <c r="E8" s="122"/>
      <c r="F8" s="103">
        <f t="shared" si="1"/>
        <v>0</v>
      </c>
      <c r="G8" s="17"/>
      <c r="H8" s="103">
        <f t="shared" si="0"/>
        <v>0</v>
      </c>
      <c r="I8" s="113"/>
      <c r="J8" s="123"/>
      <c r="K8" s="79"/>
      <c r="L8" s="124"/>
    </row>
    <row r="9" spans="1:12" s="115" customFormat="1" ht="45">
      <c r="A9" s="62">
        <v>5</v>
      </c>
      <c r="B9" s="120" t="s">
        <v>273</v>
      </c>
      <c r="C9" s="121">
        <v>170</v>
      </c>
      <c r="D9" s="121" t="s">
        <v>10</v>
      </c>
      <c r="E9" s="122"/>
      <c r="F9" s="103">
        <f t="shared" si="1"/>
        <v>0</v>
      </c>
      <c r="G9" s="17"/>
      <c r="H9" s="103">
        <f t="shared" si="0"/>
        <v>0</v>
      </c>
      <c r="I9" s="113"/>
      <c r="J9" s="123"/>
      <c r="K9" s="79"/>
      <c r="L9" s="124"/>
    </row>
    <row r="10" spans="1:12" s="115" customFormat="1" ht="45">
      <c r="A10" s="62">
        <v>6</v>
      </c>
      <c r="B10" s="120" t="s">
        <v>274</v>
      </c>
      <c r="C10" s="121">
        <v>1000</v>
      </c>
      <c r="D10" s="121" t="s">
        <v>10</v>
      </c>
      <c r="E10" s="122"/>
      <c r="F10" s="103">
        <f t="shared" si="1"/>
        <v>0</v>
      </c>
      <c r="G10" s="17"/>
      <c r="H10" s="103">
        <f t="shared" si="0"/>
        <v>0</v>
      </c>
      <c r="I10" s="113"/>
      <c r="J10" s="123"/>
      <c r="K10" s="79"/>
      <c r="L10" s="124"/>
    </row>
    <row r="11" spans="1:12" s="115" customFormat="1" ht="45">
      <c r="A11" s="62">
        <v>7</v>
      </c>
      <c r="B11" s="120" t="s">
        <v>275</v>
      </c>
      <c r="C11" s="121">
        <v>1200</v>
      </c>
      <c r="D11" s="121" t="s">
        <v>10</v>
      </c>
      <c r="E11" s="122"/>
      <c r="F11" s="103">
        <f t="shared" si="1"/>
        <v>0</v>
      </c>
      <c r="G11" s="17"/>
      <c r="H11" s="103">
        <f t="shared" si="0"/>
        <v>0</v>
      </c>
      <c r="I11" s="113"/>
      <c r="J11" s="123"/>
      <c r="K11" s="79"/>
      <c r="L11" s="124"/>
    </row>
    <row r="12" spans="1:12" s="115" customFormat="1" ht="45">
      <c r="A12" s="62">
        <v>8</v>
      </c>
      <c r="B12" s="120" t="s">
        <v>276</v>
      </c>
      <c r="C12" s="121">
        <v>100</v>
      </c>
      <c r="D12" s="121" t="s">
        <v>10</v>
      </c>
      <c r="E12" s="122"/>
      <c r="F12" s="103">
        <f t="shared" si="1"/>
        <v>0</v>
      </c>
      <c r="G12" s="17"/>
      <c r="H12" s="103">
        <f t="shared" si="0"/>
        <v>0</v>
      </c>
      <c r="I12" s="113"/>
      <c r="J12" s="123"/>
      <c r="K12" s="79"/>
      <c r="L12" s="124"/>
    </row>
    <row r="13" spans="1:12" s="115" customFormat="1" ht="60">
      <c r="A13" s="62">
        <v>9</v>
      </c>
      <c r="B13" s="120" t="s">
        <v>277</v>
      </c>
      <c r="C13" s="121">
        <v>10</v>
      </c>
      <c r="D13" s="121" t="s">
        <v>10</v>
      </c>
      <c r="E13" s="122"/>
      <c r="F13" s="103">
        <f t="shared" si="1"/>
        <v>0</v>
      </c>
      <c r="G13" s="17"/>
      <c r="H13" s="103">
        <f t="shared" si="0"/>
        <v>0</v>
      </c>
      <c r="I13" s="113"/>
      <c r="J13" s="123"/>
      <c r="K13" s="79"/>
      <c r="L13" s="124"/>
    </row>
    <row r="14" spans="1:12" s="115" customFormat="1" ht="60">
      <c r="A14" s="62">
        <v>10</v>
      </c>
      <c r="B14" s="120" t="s">
        <v>278</v>
      </c>
      <c r="C14" s="121">
        <v>10</v>
      </c>
      <c r="D14" s="121" t="s">
        <v>10</v>
      </c>
      <c r="E14" s="122"/>
      <c r="F14" s="103">
        <f t="shared" si="1"/>
        <v>0</v>
      </c>
      <c r="G14" s="17"/>
      <c r="H14" s="103">
        <f t="shared" si="0"/>
        <v>0</v>
      </c>
      <c r="I14" s="113"/>
      <c r="J14" s="123"/>
      <c r="K14" s="79"/>
      <c r="L14" s="124"/>
    </row>
    <row r="15" spans="1:12" s="115" customFormat="1" ht="60">
      <c r="A15" s="62">
        <v>11</v>
      </c>
      <c r="B15" s="120" t="s">
        <v>279</v>
      </c>
      <c r="C15" s="121">
        <v>5</v>
      </c>
      <c r="D15" s="121" t="s">
        <v>10</v>
      </c>
      <c r="E15" s="122"/>
      <c r="F15" s="103">
        <f t="shared" si="1"/>
        <v>0</v>
      </c>
      <c r="G15" s="17"/>
      <c r="H15" s="103">
        <f t="shared" si="0"/>
        <v>0</v>
      </c>
      <c r="I15" s="113"/>
      <c r="J15" s="123"/>
      <c r="K15" s="79"/>
      <c r="L15" s="124"/>
    </row>
    <row r="16" spans="1:12" s="115" customFormat="1" ht="60">
      <c r="A16" s="62">
        <v>12</v>
      </c>
      <c r="B16" s="120" t="s">
        <v>280</v>
      </c>
      <c r="C16" s="121">
        <v>90</v>
      </c>
      <c r="D16" s="121" t="s">
        <v>10</v>
      </c>
      <c r="E16" s="122"/>
      <c r="F16" s="103">
        <f t="shared" si="1"/>
        <v>0</v>
      </c>
      <c r="G16" s="17"/>
      <c r="H16" s="103">
        <f t="shared" si="0"/>
        <v>0</v>
      </c>
      <c r="I16" s="113"/>
      <c r="J16" s="123"/>
      <c r="K16" s="79"/>
      <c r="L16" s="124"/>
    </row>
    <row r="17" spans="1:12" s="115" customFormat="1" ht="60">
      <c r="A17" s="62">
        <v>13</v>
      </c>
      <c r="B17" s="120" t="s">
        <v>281</v>
      </c>
      <c r="C17" s="121">
        <v>500</v>
      </c>
      <c r="D17" s="121" t="s">
        <v>10</v>
      </c>
      <c r="E17" s="122"/>
      <c r="F17" s="103">
        <f t="shared" si="1"/>
        <v>0</v>
      </c>
      <c r="G17" s="17"/>
      <c r="H17" s="103">
        <f t="shared" si="0"/>
        <v>0</v>
      </c>
      <c r="I17" s="113"/>
      <c r="J17" s="123"/>
      <c r="K17" s="79"/>
      <c r="L17" s="124"/>
    </row>
    <row r="18" spans="1:12" s="115" customFormat="1" ht="60">
      <c r="A18" s="62">
        <v>14</v>
      </c>
      <c r="B18" s="120" t="s">
        <v>282</v>
      </c>
      <c r="C18" s="121">
        <v>700</v>
      </c>
      <c r="D18" s="121" t="s">
        <v>10</v>
      </c>
      <c r="E18" s="122"/>
      <c r="F18" s="103">
        <f t="shared" si="1"/>
        <v>0</v>
      </c>
      <c r="G18" s="17"/>
      <c r="H18" s="103">
        <f t="shared" si="0"/>
        <v>0</v>
      </c>
      <c r="I18" s="113"/>
      <c r="J18" s="123"/>
      <c r="K18" s="79"/>
      <c r="L18" s="124"/>
    </row>
    <row r="19" spans="1:12" s="115" customFormat="1" ht="60">
      <c r="A19" s="62">
        <v>15</v>
      </c>
      <c r="B19" s="120" t="s">
        <v>283</v>
      </c>
      <c r="C19" s="121">
        <v>700</v>
      </c>
      <c r="D19" s="121" t="s">
        <v>10</v>
      </c>
      <c r="E19" s="122"/>
      <c r="F19" s="103">
        <f t="shared" si="1"/>
        <v>0</v>
      </c>
      <c r="G19" s="17"/>
      <c r="H19" s="103">
        <f t="shared" si="0"/>
        <v>0</v>
      </c>
      <c r="I19" s="113"/>
      <c r="J19" s="123"/>
      <c r="K19" s="79"/>
      <c r="L19" s="124"/>
    </row>
    <row r="20" spans="1:12" s="115" customFormat="1" ht="60">
      <c r="A20" s="62">
        <v>16</v>
      </c>
      <c r="B20" s="120" t="s">
        <v>284</v>
      </c>
      <c r="C20" s="121">
        <v>200</v>
      </c>
      <c r="D20" s="121" t="s">
        <v>10</v>
      </c>
      <c r="E20" s="122"/>
      <c r="F20" s="103">
        <f t="shared" si="1"/>
        <v>0</v>
      </c>
      <c r="G20" s="17"/>
      <c r="H20" s="103">
        <f t="shared" si="0"/>
        <v>0</v>
      </c>
      <c r="I20" s="113"/>
      <c r="J20" s="123"/>
      <c r="K20" s="79"/>
      <c r="L20" s="124"/>
    </row>
    <row r="21" spans="1:12" s="115" customFormat="1" ht="60">
      <c r="A21" s="62">
        <v>17</v>
      </c>
      <c r="B21" s="120" t="s">
        <v>285</v>
      </c>
      <c r="C21" s="121">
        <v>75</v>
      </c>
      <c r="D21" s="121" t="s">
        <v>10</v>
      </c>
      <c r="E21" s="122"/>
      <c r="F21" s="103">
        <f t="shared" si="1"/>
        <v>0</v>
      </c>
      <c r="G21" s="17"/>
      <c r="H21" s="103">
        <f t="shared" si="0"/>
        <v>0</v>
      </c>
      <c r="I21" s="113"/>
      <c r="J21" s="123"/>
      <c r="K21" s="79"/>
      <c r="L21" s="124"/>
    </row>
    <row r="22" spans="1:12" s="115" customFormat="1" ht="30">
      <c r="A22" s="62">
        <v>18</v>
      </c>
      <c r="B22" s="120" t="s">
        <v>286</v>
      </c>
      <c r="C22" s="121">
        <v>500</v>
      </c>
      <c r="D22" s="121" t="s">
        <v>10</v>
      </c>
      <c r="E22" s="122"/>
      <c r="F22" s="103">
        <f t="shared" si="1"/>
        <v>0</v>
      </c>
      <c r="G22" s="17"/>
      <c r="H22" s="103">
        <f t="shared" si="0"/>
        <v>0</v>
      </c>
      <c r="I22" s="113"/>
      <c r="J22" s="123"/>
      <c r="K22" s="79"/>
      <c r="L22" s="124"/>
    </row>
    <row r="23" spans="1:12" s="115" customFormat="1" ht="30">
      <c r="A23" s="62">
        <v>19</v>
      </c>
      <c r="B23" s="120" t="s">
        <v>287</v>
      </c>
      <c r="C23" s="121">
        <v>80</v>
      </c>
      <c r="D23" s="121" t="s">
        <v>10</v>
      </c>
      <c r="E23" s="122"/>
      <c r="F23" s="103">
        <f t="shared" si="1"/>
        <v>0</v>
      </c>
      <c r="G23" s="17"/>
      <c r="H23" s="103">
        <f t="shared" si="0"/>
        <v>0</v>
      </c>
      <c r="I23" s="113"/>
      <c r="J23" s="123"/>
      <c r="K23" s="79"/>
      <c r="L23" s="124"/>
    </row>
    <row r="24" spans="1:12" s="115" customFormat="1" ht="30">
      <c r="A24" s="62">
        <v>20</v>
      </c>
      <c r="B24" s="120" t="s">
        <v>288</v>
      </c>
      <c r="C24" s="121">
        <v>30</v>
      </c>
      <c r="D24" s="121" t="s">
        <v>10</v>
      </c>
      <c r="E24" s="122"/>
      <c r="F24" s="103">
        <f t="shared" si="1"/>
        <v>0</v>
      </c>
      <c r="G24" s="17"/>
      <c r="H24" s="103">
        <f t="shared" si="0"/>
        <v>0</v>
      </c>
      <c r="I24" s="113"/>
      <c r="J24" s="123"/>
      <c r="K24" s="79"/>
      <c r="L24" s="124"/>
    </row>
    <row r="25" spans="1:12" s="115" customFormat="1" ht="30">
      <c r="A25" s="62">
        <v>21</v>
      </c>
      <c r="B25" s="120" t="s">
        <v>289</v>
      </c>
      <c r="C25" s="121">
        <v>10</v>
      </c>
      <c r="D25" s="121" t="s">
        <v>10</v>
      </c>
      <c r="E25" s="122"/>
      <c r="F25" s="103">
        <f t="shared" si="1"/>
        <v>0</v>
      </c>
      <c r="G25" s="17"/>
      <c r="H25" s="103">
        <f t="shared" si="0"/>
        <v>0</v>
      </c>
      <c r="I25" s="113"/>
      <c r="J25" s="123"/>
      <c r="K25" s="79"/>
      <c r="L25" s="124"/>
    </row>
    <row r="26" spans="1:12" s="115" customFormat="1" ht="30">
      <c r="A26" s="62">
        <v>22</v>
      </c>
      <c r="B26" s="120" t="s">
        <v>290</v>
      </c>
      <c r="C26" s="121">
        <v>20</v>
      </c>
      <c r="D26" s="121" t="s">
        <v>10</v>
      </c>
      <c r="E26" s="122"/>
      <c r="F26" s="103">
        <f t="shared" si="1"/>
        <v>0</v>
      </c>
      <c r="G26" s="17"/>
      <c r="H26" s="103">
        <f t="shared" si="0"/>
        <v>0</v>
      </c>
      <c r="I26" s="113"/>
      <c r="J26" s="123"/>
      <c r="K26" s="79"/>
      <c r="L26" s="124"/>
    </row>
    <row r="27" spans="1:12" s="115" customFormat="1" ht="30">
      <c r="A27" s="62">
        <v>23</v>
      </c>
      <c r="B27" s="120" t="s">
        <v>291</v>
      </c>
      <c r="C27" s="121">
        <v>20</v>
      </c>
      <c r="D27" s="121" t="s">
        <v>10</v>
      </c>
      <c r="E27" s="122"/>
      <c r="F27" s="103">
        <f t="shared" si="1"/>
        <v>0</v>
      </c>
      <c r="G27" s="17"/>
      <c r="H27" s="103">
        <f t="shared" si="0"/>
        <v>0</v>
      </c>
      <c r="I27" s="113"/>
      <c r="J27" s="123"/>
      <c r="K27" s="79"/>
      <c r="L27" s="124"/>
    </row>
    <row r="28" spans="1:12" s="115" customFormat="1" ht="30">
      <c r="A28" s="62">
        <v>24</v>
      </c>
      <c r="B28" s="120" t="s">
        <v>292</v>
      </c>
      <c r="C28" s="121">
        <v>20</v>
      </c>
      <c r="D28" s="121" t="s">
        <v>10</v>
      </c>
      <c r="E28" s="122"/>
      <c r="F28" s="103">
        <f t="shared" si="1"/>
        <v>0</v>
      </c>
      <c r="G28" s="17"/>
      <c r="H28" s="103">
        <f t="shared" si="0"/>
        <v>0</v>
      </c>
      <c r="I28" s="113"/>
      <c r="J28" s="123"/>
      <c r="K28" s="79"/>
      <c r="L28" s="124"/>
    </row>
    <row r="29" spans="1:12" s="115" customFormat="1" ht="30">
      <c r="A29" s="62">
        <v>25</v>
      </c>
      <c r="B29" s="120" t="s">
        <v>293</v>
      </c>
      <c r="C29" s="121">
        <v>20</v>
      </c>
      <c r="D29" s="121" t="s">
        <v>10</v>
      </c>
      <c r="E29" s="122"/>
      <c r="F29" s="103">
        <f t="shared" si="1"/>
        <v>0</v>
      </c>
      <c r="G29" s="17"/>
      <c r="H29" s="103">
        <f t="shared" si="0"/>
        <v>0</v>
      </c>
      <c r="I29" s="113"/>
      <c r="J29" s="123"/>
      <c r="K29" s="79"/>
      <c r="L29" s="124"/>
    </row>
    <row r="30" spans="1:12" s="115" customFormat="1" ht="15">
      <c r="A30" s="62">
        <v>26</v>
      </c>
      <c r="B30" s="120" t="s">
        <v>294</v>
      </c>
      <c r="C30" s="121">
        <v>10</v>
      </c>
      <c r="D30" s="121" t="s">
        <v>10</v>
      </c>
      <c r="E30" s="122"/>
      <c r="F30" s="103">
        <f t="shared" si="1"/>
        <v>0</v>
      </c>
      <c r="G30" s="17"/>
      <c r="H30" s="103">
        <f t="shared" si="0"/>
        <v>0</v>
      </c>
      <c r="I30" s="113"/>
      <c r="J30" s="123"/>
      <c r="K30" s="79"/>
      <c r="L30" s="124"/>
    </row>
    <row r="31" spans="1:12" s="115" customFormat="1" ht="30">
      <c r="A31" s="62">
        <v>27</v>
      </c>
      <c r="B31" s="120" t="s">
        <v>295</v>
      </c>
      <c r="C31" s="121">
        <v>365</v>
      </c>
      <c r="D31" s="121" t="s">
        <v>10</v>
      </c>
      <c r="E31" s="122"/>
      <c r="F31" s="103">
        <f t="shared" si="1"/>
        <v>0</v>
      </c>
      <c r="G31" s="17"/>
      <c r="H31" s="103">
        <f t="shared" si="0"/>
        <v>0</v>
      </c>
      <c r="I31" s="113"/>
      <c r="J31" s="123"/>
      <c r="K31" s="79"/>
      <c r="L31" s="124"/>
    </row>
    <row r="32" spans="1:12" s="115" customFormat="1" ht="30">
      <c r="A32" s="62">
        <v>28</v>
      </c>
      <c r="B32" s="120" t="s">
        <v>296</v>
      </c>
      <c r="C32" s="121">
        <v>500</v>
      </c>
      <c r="D32" s="121" t="s">
        <v>10</v>
      </c>
      <c r="E32" s="122"/>
      <c r="F32" s="103">
        <f t="shared" si="1"/>
        <v>0</v>
      </c>
      <c r="G32" s="17"/>
      <c r="H32" s="103">
        <f aca="true" t="shared" si="2" ref="H32:H91">ROUND(F32+(F32*G32),2)</f>
        <v>0</v>
      </c>
      <c r="I32" s="113"/>
      <c r="J32" s="123"/>
      <c r="K32" s="79"/>
      <c r="L32" s="124"/>
    </row>
    <row r="33" spans="1:12" s="115" customFormat="1" ht="30">
      <c r="A33" s="62">
        <v>29</v>
      </c>
      <c r="B33" s="120" t="s">
        <v>297</v>
      </c>
      <c r="C33" s="121">
        <v>100</v>
      </c>
      <c r="D33" s="121" t="s">
        <v>10</v>
      </c>
      <c r="E33" s="122"/>
      <c r="F33" s="103">
        <f t="shared" si="1"/>
        <v>0</v>
      </c>
      <c r="G33" s="17"/>
      <c r="H33" s="103">
        <f t="shared" si="2"/>
        <v>0</v>
      </c>
      <c r="I33" s="113"/>
      <c r="J33" s="123"/>
      <c r="K33" s="79"/>
      <c r="L33" s="124"/>
    </row>
    <row r="34" spans="1:12" s="115" customFormat="1" ht="30">
      <c r="A34" s="62">
        <v>30</v>
      </c>
      <c r="B34" s="120" t="s">
        <v>298</v>
      </c>
      <c r="C34" s="121">
        <v>30</v>
      </c>
      <c r="D34" s="121" t="s">
        <v>10</v>
      </c>
      <c r="E34" s="122"/>
      <c r="F34" s="103">
        <f t="shared" si="1"/>
        <v>0</v>
      </c>
      <c r="G34" s="17"/>
      <c r="H34" s="103">
        <f t="shared" si="2"/>
        <v>0</v>
      </c>
      <c r="I34" s="113"/>
      <c r="J34" s="123"/>
      <c r="K34" s="79"/>
      <c r="L34" s="124"/>
    </row>
    <row r="35" spans="1:12" s="115" customFormat="1" ht="30">
      <c r="A35" s="62">
        <v>31</v>
      </c>
      <c r="B35" s="120" t="s">
        <v>299</v>
      </c>
      <c r="C35" s="121">
        <v>30</v>
      </c>
      <c r="D35" s="121" t="s">
        <v>10</v>
      </c>
      <c r="E35" s="122"/>
      <c r="F35" s="103">
        <f t="shared" si="1"/>
        <v>0</v>
      </c>
      <c r="G35" s="17"/>
      <c r="H35" s="103">
        <f t="shared" si="2"/>
        <v>0</v>
      </c>
      <c r="I35" s="113"/>
      <c r="J35" s="123"/>
      <c r="K35" s="79"/>
      <c r="L35" s="124"/>
    </row>
    <row r="36" spans="1:12" s="115" customFormat="1" ht="30">
      <c r="A36" s="62">
        <v>32</v>
      </c>
      <c r="B36" s="120" t="s">
        <v>300</v>
      </c>
      <c r="C36" s="121">
        <v>2400</v>
      </c>
      <c r="D36" s="121" t="s">
        <v>10</v>
      </c>
      <c r="E36" s="122"/>
      <c r="F36" s="103">
        <f t="shared" si="1"/>
        <v>0</v>
      </c>
      <c r="G36" s="17"/>
      <c r="H36" s="103">
        <f t="shared" si="2"/>
        <v>0</v>
      </c>
      <c r="I36" s="113"/>
      <c r="J36" s="123"/>
      <c r="K36" s="79"/>
      <c r="L36" s="124"/>
    </row>
    <row r="37" spans="1:12" s="115" customFormat="1" ht="15">
      <c r="A37" s="62">
        <v>33</v>
      </c>
      <c r="B37" s="120" t="s">
        <v>56</v>
      </c>
      <c r="C37" s="121">
        <v>2</v>
      </c>
      <c r="D37" s="121" t="s">
        <v>10</v>
      </c>
      <c r="E37" s="122"/>
      <c r="F37" s="103">
        <f t="shared" si="1"/>
        <v>0</v>
      </c>
      <c r="G37" s="17"/>
      <c r="H37" s="103">
        <f t="shared" si="2"/>
        <v>0</v>
      </c>
      <c r="I37" s="113"/>
      <c r="J37" s="123"/>
      <c r="K37" s="79"/>
      <c r="L37" s="124"/>
    </row>
    <row r="38" spans="1:12" s="115" customFormat="1" ht="30">
      <c r="A38" s="62">
        <v>34</v>
      </c>
      <c r="B38" s="120" t="s">
        <v>57</v>
      </c>
      <c r="C38" s="121">
        <v>60</v>
      </c>
      <c r="D38" s="121" t="s">
        <v>58</v>
      </c>
      <c r="E38" s="122"/>
      <c r="F38" s="103">
        <f t="shared" si="1"/>
        <v>0</v>
      </c>
      <c r="G38" s="17"/>
      <c r="H38" s="103">
        <f t="shared" si="2"/>
        <v>0</v>
      </c>
      <c r="I38" s="113"/>
      <c r="J38" s="123"/>
      <c r="K38" s="79"/>
      <c r="L38" s="124"/>
    </row>
    <row r="39" spans="1:12" s="115" customFormat="1" ht="45">
      <c r="A39" s="62">
        <v>35</v>
      </c>
      <c r="B39" s="120" t="s">
        <v>301</v>
      </c>
      <c r="C39" s="121">
        <v>200</v>
      </c>
      <c r="D39" s="121" t="s">
        <v>10</v>
      </c>
      <c r="E39" s="122"/>
      <c r="F39" s="103">
        <f t="shared" si="1"/>
        <v>0</v>
      </c>
      <c r="G39" s="17"/>
      <c r="H39" s="103">
        <f t="shared" si="2"/>
        <v>0</v>
      </c>
      <c r="I39" s="113"/>
      <c r="J39" s="123"/>
      <c r="K39" s="79"/>
      <c r="L39" s="124"/>
    </row>
    <row r="40" spans="1:12" s="115" customFormat="1" ht="45">
      <c r="A40" s="62">
        <v>36</v>
      </c>
      <c r="B40" s="120" t="s">
        <v>302</v>
      </c>
      <c r="C40" s="121">
        <v>10</v>
      </c>
      <c r="D40" s="121" t="s">
        <v>10</v>
      </c>
      <c r="E40" s="122"/>
      <c r="F40" s="103">
        <f t="shared" si="1"/>
        <v>0</v>
      </c>
      <c r="G40" s="17"/>
      <c r="H40" s="103">
        <f t="shared" si="2"/>
        <v>0</v>
      </c>
      <c r="I40" s="113"/>
      <c r="J40" s="123"/>
      <c r="K40" s="79"/>
      <c r="L40" s="124"/>
    </row>
    <row r="41" spans="1:12" s="115" customFormat="1" ht="45">
      <c r="A41" s="62">
        <v>37</v>
      </c>
      <c r="B41" s="120" t="s">
        <v>59</v>
      </c>
      <c r="C41" s="121">
        <v>40</v>
      </c>
      <c r="D41" s="121" t="s">
        <v>10</v>
      </c>
      <c r="E41" s="122"/>
      <c r="F41" s="103">
        <f t="shared" si="1"/>
        <v>0</v>
      </c>
      <c r="G41" s="17"/>
      <c r="H41" s="103">
        <f t="shared" si="2"/>
        <v>0</v>
      </c>
      <c r="I41" s="113"/>
      <c r="J41" s="123"/>
      <c r="K41" s="79"/>
      <c r="L41" s="124"/>
    </row>
    <row r="42" spans="1:12" s="115" customFormat="1" ht="45">
      <c r="A42" s="62">
        <v>38</v>
      </c>
      <c r="B42" s="120" t="s">
        <v>60</v>
      </c>
      <c r="C42" s="121">
        <v>40</v>
      </c>
      <c r="D42" s="121" t="s">
        <v>10</v>
      </c>
      <c r="E42" s="122"/>
      <c r="F42" s="103">
        <f t="shared" si="1"/>
        <v>0</v>
      </c>
      <c r="G42" s="17"/>
      <c r="H42" s="103">
        <f t="shared" si="2"/>
        <v>0</v>
      </c>
      <c r="I42" s="58"/>
      <c r="J42" s="123"/>
      <c r="K42" s="79"/>
      <c r="L42" s="124"/>
    </row>
    <row r="43" spans="1:12" s="115" customFormat="1" ht="45">
      <c r="A43" s="62">
        <v>39</v>
      </c>
      <c r="B43" s="120" t="s">
        <v>61</v>
      </c>
      <c r="C43" s="121">
        <v>5</v>
      </c>
      <c r="D43" s="121" t="s">
        <v>10</v>
      </c>
      <c r="E43" s="122"/>
      <c r="F43" s="103">
        <f t="shared" si="1"/>
        <v>0</v>
      </c>
      <c r="G43" s="17"/>
      <c r="H43" s="103">
        <f t="shared" si="2"/>
        <v>0</v>
      </c>
      <c r="I43" s="113"/>
      <c r="J43" s="123"/>
      <c r="K43" s="79"/>
      <c r="L43" s="124"/>
    </row>
    <row r="44" spans="1:12" s="115" customFormat="1" ht="45">
      <c r="A44" s="62">
        <v>40</v>
      </c>
      <c r="B44" s="120" t="s">
        <v>62</v>
      </c>
      <c r="C44" s="121">
        <v>150</v>
      </c>
      <c r="D44" s="121" t="s">
        <v>10</v>
      </c>
      <c r="E44" s="122"/>
      <c r="F44" s="103">
        <f t="shared" si="1"/>
        <v>0</v>
      </c>
      <c r="G44" s="17"/>
      <c r="H44" s="103">
        <f t="shared" si="2"/>
        <v>0</v>
      </c>
      <c r="I44" s="113"/>
      <c r="J44" s="123"/>
      <c r="K44" s="79"/>
      <c r="L44" s="124"/>
    </row>
    <row r="45" spans="1:12" s="115" customFormat="1" ht="45">
      <c r="A45" s="62">
        <v>41</v>
      </c>
      <c r="B45" s="120" t="s">
        <v>63</v>
      </c>
      <c r="C45" s="121">
        <v>200</v>
      </c>
      <c r="D45" s="121" t="s">
        <v>10</v>
      </c>
      <c r="E45" s="122"/>
      <c r="F45" s="103">
        <f t="shared" si="1"/>
        <v>0</v>
      </c>
      <c r="G45" s="17"/>
      <c r="H45" s="103">
        <f t="shared" si="2"/>
        <v>0</v>
      </c>
      <c r="I45" s="113"/>
      <c r="J45" s="123"/>
      <c r="K45" s="79"/>
      <c r="L45" s="124"/>
    </row>
    <row r="46" spans="1:12" s="115" customFormat="1" ht="45">
      <c r="A46" s="62">
        <v>42</v>
      </c>
      <c r="B46" s="120" t="s">
        <v>64</v>
      </c>
      <c r="C46" s="121">
        <v>70</v>
      </c>
      <c r="D46" s="121" t="s">
        <v>10</v>
      </c>
      <c r="E46" s="122"/>
      <c r="F46" s="103">
        <f t="shared" si="1"/>
        <v>0</v>
      </c>
      <c r="G46" s="17"/>
      <c r="H46" s="103">
        <f t="shared" si="2"/>
        <v>0</v>
      </c>
      <c r="I46" s="113"/>
      <c r="J46" s="123"/>
      <c r="K46" s="79"/>
      <c r="L46" s="124"/>
    </row>
    <row r="47" spans="1:12" s="115" customFormat="1" ht="45">
      <c r="A47" s="62">
        <v>43</v>
      </c>
      <c r="B47" s="120" t="s">
        <v>65</v>
      </c>
      <c r="C47" s="121">
        <v>10</v>
      </c>
      <c r="D47" s="121" t="s">
        <v>10</v>
      </c>
      <c r="E47" s="122"/>
      <c r="F47" s="103">
        <f t="shared" si="1"/>
        <v>0</v>
      </c>
      <c r="G47" s="17"/>
      <c r="H47" s="103">
        <f t="shared" si="2"/>
        <v>0</v>
      </c>
      <c r="I47" s="113"/>
      <c r="J47" s="123"/>
      <c r="K47" s="79"/>
      <c r="L47" s="124"/>
    </row>
    <row r="48" spans="1:12" s="115" customFormat="1" ht="45">
      <c r="A48" s="62">
        <v>44</v>
      </c>
      <c r="B48" s="120" t="s">
        <v>324</v>
      </c>
      <c r="C48" s="121">
        <v>2</v>
      </c>
      <c r="D48" s="121" t="s">
        <v>10</v>
      </c>
      <c r="E48" s="122"/>
      <c r="F48" s="103">
        <f t="shared" si="1"/>
        <v>0</v>
      </c>
      <c r="G48" s="17"/>
      <c r="H48" s="103">
        <f t="shared" si="2"/>
        <v>0</v>
      </c>
      <c r="I48" s="113"/>
      <c r="J48" s="123"/>
      <c r="K48" s="79"/>
      <c r="L48" s="124"/>
    </row>
    <row r="49" spans="1:12" s="115" customFormat="1" ht="45">
      <c r="A49" s="62">
        <v>45</v>
      </c>
      <c r="B49" s="120" t="s">
        <v>325</v>
      </c>
      <c r="C49" s="121">
        <v>4</v>
      </c>
      <c r="D49" s="121" t="s">
        <v>10</v>
      </c>
      <c r="E49" s="122"/>
      <c r="F49" s="103">
        <f t="shared" si="1"/>
        <v>0</v>
      </c>
      <c r="G49" s="17"/>
      <c r="H49" s="103">
        <f t="shared" si="2"/>
        <v>0</v>
      </c>
      <c r="I49" s="113"/>
      <c r="J49" s="123"/>
      <c r="K49" s="79"/>
      <c r="L49" s="124"/>
    </row>
    <row r="50" spans="1:12" s="115" customFormat="1" ht="45">
      <c r="A50" s="62">
        <v>46</v>
      </c>
      <c r="B50" s="120" t="s">
        <v>326</v>
      </c>
      <c r="C50" s="121">
        <v>4</v>
      </c>
      <c r="D50" s="121" t="s">
        <v>10</v>
      </c>
      <c r="E50" s="122"/>
      <c r="F50" s="103">
        <f t="shared" si="1"/>
        <v>0</v>
      </c>
      <c r="G50" s="17"/>
      <c r="H50" s="103">
        <f t="shared" si="2"/>
        <v>0</v>
      </c>
      <c r="I50" s="113"/>
      <c r="J50" s="123"/>
      <c r="K50" s="79"/>
      <c r="L50" s="124"/>
    </row>
    <row r="51" spans="1:12" s="115" customFormat="1" ht="45">
      <c r="A51" s="62">
        <v>47</v>
      </c>
      <c r="B51" s="120" t="s">
        <v>327</v>
      </c>
      <c r="C51" s="121">
        <v>4</v>
      </c>
      <c r="D51" s="121" t="s">
        <v>10</v>
      </c>
      <c r="E51" s="122"/>
      <c r="F51" s="103">
        <f t="shared" si="1"/>
        <v>0</v>
      </c>
      <c r="G51" s="17"/>
      <c r="H51" s="103">
        <f t="shared" si="2"/>
        <v>0</v>
      </c>
      <c r="I51" s="113"/>
      <c r="J51" s="123"/>
      <c r="K51" s="79"/>
      <c r="L51" s="124"/>
    </row>
    <row r="52" spans="1:12" s="115" customFormat="1" ht="45">
      <c r="A52" s="62">
        <v>48</v>
      </c>
      <c r="B52" s="120" t="s">
        <v>328</v>
      </c>
      <c r="C52" s="121">
        <v>2</v>
      </c>
      <c r="D52" s="121" t="s">
        <v>10</v>
      </c>
      <c r="E52" s="122"/>
      <c r="F52" s="103">
        <f t="shared" si="1"/>
        <v>0</v>
      </c>
      <c r="G52" s="17"/>
      <c r="H52" s="103">
        <f t="shared" si="2"/>
        <v>0</v>
      </c>
      <c r="I52" s="113"/>
      <c r="J52" s="123"/>
      <c r="K52" s="79"/>
      <c r="L52" s="124"/>
    </row>
    <row r="53" spans="1:12" s="115" customFormat="1" ht="45">
      <c r="A53" s="62">
        <v>49</v>
      </c>
      <c r="B53" s="120" t="s">
        <v>329</v>
      </c>
      <c r="C53" s="121">
        <v>2</v>
      </c>
      <c r="D53" s="121" t="s">
        <v>10</v>
      </c>
      <c r="E53" s="122"/>
      <c r="F53" s="103">
        <f t="shared" si="1"/>
        <v>0</v>
      </c>
      <c r="G53" s="17"/>
      <c r="H53" s="103">
        <f t="shared" si="2"/>
        <v>0</v>
      </c>
      <c r="I53" s="113"/>
      <c r="J53" s="123"/>
      <c r="K53" s="79"/>
      <c r="L53" s="124"/>
    </row>
    <row r="54" spans="1:12" s="115" customFormat="1" ht="45">
      <c r="A54" s="62">
        <v>50</v>
      </c>
      <c r="B54" s="120" t="s">
        <v>330</v>
      </c>
      <c r="C54" s="121">
        <v>5</v>
      </c>
      <c r="D54" s="121" t="s">
        <v>10</v>
      </c>
      <c r="E54" s="122"/>
      <c r="F54" s="103">
        <f t="shared" si="1"/>
        <v>0</v>
      </c>
      <c r="G54" s="17"/>
      <c r="H54" s="103">
        <f t="shared" si="2"/>
        <v>0</v>
      </c>
      <c r="I54" s="113"/>
      <c r="J54" s="123"/>
      <c r="K54" s="79"/>
      <c r="L54" s="124"/>
    </row>
    <row r="55" spans="1:12" s="115" customFormat="1" ht="30">
      <c r="A55" s="62">
        <v>51</v>
      </c>
      <c r="B55" s="120" t="s">
        <v>303</v>
      </c>
      <c r="C55" s="121">
        <v>3</v>
      </c>
      <c r="D55" s="121" t="s">
        <v>10</v>
      </c>
      <c r="E55" s="122"/>
      <c r="F55" s="103">
        <f t="shared" si="1"/>
        <v>0</v>
      </c>
      <c r="G55" s="17"/>
      <c r="H55" s="103">
        <f t="shared" si="2"/>
        <v>0</v>
      </c>
      <c r="I55" s="113"/>
      <c r="J55" s="123"/>
      <c r="K55" s="79"/>
      <c r="L55" s="124"/>
    </row>
    <row r="56" spans="1:12" s="115" customFormat="1" ht="30">
      <c r="A56" s="62">
        <v>52</v>
      </c>
      <c r="B56" s="120" t="s">
        <v>66</v>
      </c>
      <c r="C56" s="121">
        <v>3</v>
      </c>
      <c r="D56" s="121" t="s">
        <v>10</v>
      </c>
      <c r="E56" s="122"/>
      <c r="F56" s="103">
        <f t="shared" si="1"/>
        <v>0</v>
      </c>
      <c r="G56" s="17"/>
      <c r="H56" s="103">
        <f t="shared" si="2"/>
        <v>0</v>
      </c>
      <c r="I56" s="113"/>
      <c r="J56" s="123"/>
      <c r="K56" s="79"/>
      <c r="L56" s="124"/>
    </row>
    <row r="57" spans="1:12" s="115" customFormat="1" ht="30">
      <c r="A57" s="62">
        <v>53</v>
      </c>
      <c r="B57" s="120" t="s">
        <v>67</v>
      </c>
      <c r="C57" s="121">
        <v>3</v>
      </c>
      <c r="D57" s="121" t="s">
        <v>10</v>
      </c>
      <c r="E57" s="122"/>
      <c r="F57" s="103">
        <f t="shared" si="1"/>
        <v>0</v>
      </c>
      <c r="G57" s="17"/>
      <c r="H57" s="103">
        <f t="shared" si="2"/>
        <v>0</v>
      </c>
      <c r="I57" s="113"/>
      <c r="J57" s="123"/>
      <c r="K57" s="79"/>
      <c r="L57" s="124"/>
    </row>
    <row r="58" spans="1:12" s="115" customFormat="1" ht="45">
      <c r="A58" s="62">
        <v>54</v>
      </c>
      <c r="B58" s="120" t="s">
        <v>304</v>
      </c>
      <c r="C58" s="121">
        <v>20</v>
      </c>
      <c r="D58" s="121" t="s">
        <v>10</v>
      </c>
      <c r="E58" s="122"/>
      <c r="F58" s="103">
        <f t="shared" si="1"/>
        <v>0</v>
      </c>
      <c r="G58" s="17"/>
      <c r="H58" s="103">
        <f t="shared" si="2"/>
        <v>0</v>
      </c>
      <c r="I58" s="113"/>
      <c r="J58" s="123"/>
      <c r="K58" s="79"/>
      <c r="L58" s="124"/>
    </row>
    <row r="59" spans="1:12" s="115" customFormat="1" ht="45">
      <c r="A59" s="62">
        <v>55</v>
      </c>
      <c r="B59" s="120" t="s">
        <v>68</v>
      </c>
      <c r="C59" s="121">
        <v>10</v>
      </c>
      <c r="D59" s="121" t="s">
        <v>10</v>
      </c>
      <c r="E59" s="122"/>
      <c r="F59" s="103">
        <f t="shared" si="1"/>
        <v>0</v>
      </c>
      <c r="G59" s="17"/>
      <c r="H59" s="103">
        <f t="shared" si="2"/>
        <v>0</v>
      </c>
      <c r="I59" s="113"/>
      <c r="J59" s="123"/>
      <c r="K59" s="79"/>
      <c r="L59" s="124"/>
    </row>
    <row r="60" spans="1:12" s="115" customFormat="1" ht="45">
      <c r="A60" s="62">
        <v>56</v>
      </c>
      <c r="B60" s="120" t="s">
        <v>69</v>
      </c>
      <c r="C60" s="121">
        <v>20</v>
      </c>
      <c r="D60" s="121" t="s">
        <v>10</v>
      </c>
      <c r="E60" s="122"/>
      <c r="F60" s="103">
        <f t="shared" si="1"/>
        <v>0</v>
      </c>
      <c r="G60" s="17"/>
      <c r="H60" s="103">
        <f t="shared" si="2"/>
        <v>0</v>
      </c>
      <c r="I60" s="113"/>
      <c r="J60" s="123"/>
      <c r="K60" s="79"/>
      <c r="L60" s="124"/>
    </row>
    <row r="61" spans="1:12" s="115" customFormat="1" ht="45">
      <c r="A61" s="62">
        <v>57</v>
      </c>
      <c r="B61" s="120" t="s">
        <v>70</v>
      </c>
      <c r="C61" s="121">
        <v>20</v>
      </c>
      <c r="D61" s="121" t="s">
        <v>10</v>
      </c>
      <c r="E61" s="122"/>
      <c r="F61" s="103">
        <f t="shared" si="1"/>
        <v>0</v>
      </c>
      <c r="G61" s="17"/>
      <c r="H61" s="103">
        <f t="shared" si="2"/>
        <v>0</v>
      </c>
      <c r="I61" s="113"/>
      <c r="J61" s="123"/>
      <c r="K61" s="79"/>
      <c r="L61" s="124"/>
    </row>
    <row r="62" spans="1:12" s="115" customFormat="1" ht="15">
      <c r="A62" s="62">
        <v>58</v>
      </c>
      <c r="B62" s="120" t="s">
        <v>305</v>
      </c>
      <c r="C62" s="121">
        <v>25</v>
      </c>
      <c r="D62" s="121" t="s">
        <v>10</v>
      </c>
      <c r="E62" s="122"/>
      <c r="F62" s="103">
        <f t="shared" si="1"/>
        <v>0</v>
      </c>
      <c r="G62" s="17"/>
      <c r="H62" s="103">
        <f t="shared" si="2"/>
        <v>0</v>
      </c>
      <c r="I62" s="113"/>
      <c r="J62" s="123"/>
      <c r="K62" s="79"/>
      <c r="L62" s="124"/>
    </row>
    <row r="63" spans="1:12" s="115" customFormat="1" ht="30">
      <c r="A63" s="62">
        <v>59</v>
      </c>
      <c r="B63" s="120" t="s">
        <v>306</v>
      </c>
      <c r="C63" s="121">
        <v>110</v>
      </c>
      <c r="D63" s="121" t="s">
        <v>10</v>
      </c>
      <c r="E63" s="122"/>
      <c r="F63" s="103">
        <f t="shared" si="1"/>
        <v>0</v>
      </c>
      <c r="G63" s="17"/>
      <c r="H63" s="103">
        <f t="shared" si="2"/>
        <v>0</v>
      </c>
      <c r="I63" s="113"/>
      <c r="J63" s="123"/>
      <c r="K63" s="79"/>
      <c r="L63" s="124"/>
    </row>
    <row r="64" spans="1:12" s="115" customFormat="1" ht="15">
      <c r="A64" s="62">
        <v>60</v>
      </c>
      <c r="B64" s="120" t="s">
        <v>307</v>
      </c>
      <c r="C64" s="121">
        <v>30</v>
      </c>
      <c r="D64" s="121" t="s">
        <v>10</v>
      </c>
      <c r="E64" s="122"/>
      <c r="F64" s="103">
        <f t="shared" si="1"/>
        <v>0</v>
      </c>
      <c r="G64" s="17"/>
      <c r="H64" s="103">
        <f t="shared" si="2"/>
        <v>0</v>
      </c>
      <c r="I64" s="113"/>
      <c r="J64" s="123"/>
      <c r="K64" s="79"/>
      <c r="L64" s="124"/>
    </row>
    <row r="65" spans="1:12" s="115" customFormat="1" ht="15">
      <c r="A65" s="62">
        <v>61</v>
      </c>
      <c r="B65" s="120" t="s">
        <v>308</v>
      </c>
      <c r="C65" s="121">
        <v>210</v>
      </c>
      <c r="D65" s="121" t="s">
        <v>10</v>
      </c>
      <c r="E65" s="122"/>
      <c r="F65" s="103">
        <f t="shared" si="1"/>
        <v>0</v>
      </c>
      <c r="G65" s="17"/>
      <c r="H65" s="103">
        <f t="shared" si="2"/>
        <v>0</v>
      </c>
      <c r="I65" s="113"/>
      <c r="J65" s="123"/>
      <c r="K65" s="79"/>
      <c r="L65" s="124"/>
    </row>
    <row r="66" spans="1:12" s="115" customFormat="1" ht="15">
      <c r="A66" s="62">
        <v>62</v>
      </c>
      <c r="B66" s="120" t="s">
        <v>309</v>
      </c>
      <c r="C66" s="121">
        <v>340</v>
      </c>
      <c r="D66" s="121" t="s">
        <v>10</v>
      </c>
      <c r="E66" s="122"/>
      <c r="F66" s="103">
        <f t="shared" si="1"/>
        <v>0</v>
      </c>
      <c r="G66" s="17"/>
      <c r="H66" s="103">
        <f t="shared" si="2"/>
        <v>0</v>
      </c>
      <c r="I66" s="113"/>
      <c r="J66" s="123"/>
      <c r="K66" s="79"/>
      <c r="L66" s="124"/>
    </row>
    <row r="67" spans="1:12" s="115" customFormat="1" ht="15">
      <c r="A67" s="62">
        <v>63</v>
      </c>
      <c r="B67" s="120" t="s">
        <v>71</v>
      </c>
      <c r="C67" s="121">
        <v>320</v>
      </c>
      <c r="D67" s="121" t="s">
        <v>10</v>
      </c>
      <c r="E67" s="122"/>
      <c r="F67" s="103">
        <f t="shared" si="1"/>
        <v>0</v>
      </c>
      <c r="G67" s="17"/>
      <c r="H67" s="103">
        <f t="shared" si="2"/>
        <v>0</v>
      </c>
      <c r="I67" s="113"/>
      <c r="J67" s="123"/>
      <c r="K67" s="79"/>
      <c r="L67" s="124"/>
    </row>
    <row r="68" spans="1:12" s="115" customFormat="1" ht="30">
      <c r="A68" s="62">
        <v>64</v>
      </c>
      <c r="B68" s="120" t="s">
        <v>310</v>
      </c>
      <c r="C68" s="121">
        <v>3500</v>
      </c>
      <c r="D68" s="121" t="s">
        <v>10</v>
      </c>
      <c r="E68" s="122"/>
      <c r="F68" s="103">
        <f t="shared" si="1"/>
        <v>0</v>
      </c>
      <c r="G68" s="17"/>
      <c r="H68" s="103">
        <f t="shared" si="2"/>
        <v>0</v>
      </c>
      <c r="I68" s="113"/>
      <c r="J68" s="123"/>
      <c r="K68" s="79"/>
      <c r="L68" s="124"/>
    </row>
    <row r="69" spans="1:12" s="115" customFormat="1" ht="60">
      <c r="A69" s="62">
        <v>65</v>
      </c>
      <c r="B69" s="120" t="s">
        <v>311</v>
      </c>
      <c r="C69" s="121">
        <v>150</v>
      </c>
      <c r="D69" s="121" t="s">
        <v>10</v>
      </c>
      <c r="E69" s="122"/>
      <c r="F69" s="103">
        <f t="shared" si="1"/>
        <v>0</v>
      </c>
      <c r="G69" s="17"/>
      <c r="H69" s="103">
        <f t="shared" si="2"/>
        <v>0</v>
      </c>
      <c r="I69" s="113"/>
      <c r="J69" s="123"/>
      <c r="K69" s="79"/>
      <c r="L69" s="124"/>
    </row>
    <row r="70" spans="1:12" s="115" customFormat="1" ht="60">
      <c r="A70" s="62">
        <v>66</v>
      </c>
      <c r="B70" s="120" t="s">
        <v>312</v>
      </c>
      <c r="C70" s="121">
        <v>7</v>
      </c>
      <c r="D70" s="121" t="s">
        <v>27</v>
      </c>
      <c r="E70" s="122"/>
      <c r="F70" s="103">
        <f aca="true" t="shared" si="3" ref="F70:F91">ROUND(E70*C70,2)</f>
        <v>0</v>
      </c>
      <c r="G70" s="17"/>
      <c r="H70" s="103">
        <f t="shared" si="2"/>
        <v>0</v>
      </c>
      <c r="I70" s="113"/>
      <c r="J70" s="123"/>
      <c r="K70" s="79"/>
      <c r="L70" s="124"/>
    </row>
    <row r="71" spans="1:12" s="115" customFormat="1" ht="15">
      <c r="A71" s="62">
        <v>67</v>
      </c>
      <c r="B71" s="120" t="s">
        <v>72</v>
      </c>
      <c r="C71" s="121">
        <v>600</v>
      </c>
      <c r="D71" s="121" t="s">
        <v>10</v>
      </c>
      <c r="E71" s="122"/>
      <c r="F71" s="103">
        <f t="shared" si="3"/>
        <v>0</v>
      </c>
      <c r="G71" s="17"/>
      <c r="H71" s="103">
        <f t="shared" si="2"/>
        <v>0</v>
      </c>
      <c r="I71" s="113"/>
      <c r="J71" s="123"/>
      <c r="K71" s="79"/>
      <c r="L71" s="124"/>
    </row>
    <row r="72" spans="1:12" s="115" customFormat="1" ht="90">
      <c r="A72" s="62">
        <v>68</v>
      </c>
      <c r="B72" s="120" t="s">
        <v>313</v>
      </c>
      <c r="C72" s="121">
        <v>40</v>
      </c>
      <c r="D72" s="121" t="s">
        <v>10</v>
      </c>
      <c r="E72" s="122"/>
      <c r="F72" s="103">
        <f t="shared" si="3"/>
        <v>0</v>
      </c>
      <c r="G72" s="17"/>
      <c r="H72" s="103">
        <f t="shared" si="2"/>
        <v>0</v>
      </c>
      <c r="I72" s="113"/>
      <c r="J72" s="123"/>
      <c r="K72" s="79"/>
      <c r="L72" s="124"/>
    </row>
    <row r="73" spans="1:12" s="115" customFormat="1" ht="60">
      <c r="A73" s="62">
        <v>69</v>
      </c>
      <c r="B73" s="120" t="s">
        <v>314</v>
      </c>
      <c r="C73" s="121">
        <v>10</v>
      </c>
      <c r="D73" s="121" t="s">
        <v>10</v>
      </c>
      <c r="E73" s="122"/>
      <c r="F73" s="103">
        <f t="shared" si="3"/>
        <v>0</v>
      </c>
      <c r="G73" s="17"/>
      <c r="H73" s="103">
        <f t="shared" si="2"/>
        <v>0</v>
      </c>
      <c r="I73" s="113"/>
      <c r="J73" s="123"/>
      <c r="K73" s="79"/>
      <c r="L73" s="124"/>
    </row>
    <row r="74" spans="1:12" s="115" customFormat="1" ht="60">
      <c r="A74" s="62">
        <v>70</v>
      </c>
      <c r="B74" s="120" t="s">
        <v>127</v>
      </c>
      <c r="C74" s="121">
        <v>10</v>
      </c>
      <c r="D74" s="121" t="s">
        <v>10</v>
      </c>
      <c r="E74" s="122"/>
      <c r="F74" s="103">
        <f t="shared" si="3"/>
        <v>0</v>
      </c>
      <c r="G74" s="17"/>
      <c r="H74" s="103">
        <f t="shared" si="2"/>
        <v>0</v>
      </c>
      <c r="I74" s="113"/>
      <c r="J74" s="123"/>
      <c r="K74" s="79"/>
      <c r="L74" s="124"/>
    </row>
    <row r="75" spans="1:12" s="115" customFormat="1" ht="15">
      <c r="A75" s="62">
        <v>71</v>
      </c>
      <c r="B75" s="120" t="s">
        <v>73</v>
      </c>
      <c r="C75" s="121">
        <v>200</v>
      </c>
      <c r="D75" s="121" t="s">
        <v>10</v>
      </c>
      <c r="E75" s="122"/>
      <c r="F75" s="103">
        <f t="shared" si="3"/>
        <v>0</v>
      </c>
      <c r="G75" s="17"/>
      <c r="H75" s="103">
        <f t="shared" si="2"/>
        <v>0</v>
      </c>
      <c r="I75" s="113"/>
      <c r="J75" s="123"/>
      <c r="K75" s="79"/>
      <c r="L75" s="124"/>
    </row>
    <row r="76" spans="1:12" s="115" customFormat="1" ht="60">
      <c r="A76" s="62">
        <v>72</v>
      </c>
      <c r="B76" s="120" t="s">
        <v>315</v>
      </c>
      <c r="C76" s="121">
        <v>10</v>
      </c>
      <c r="D76" s="121" t="s">
        <v>10</v>
      </c>
      <c r="E76" s="122"/>
      <c r="F76" s="103">
        <f t="shared" si="3"/>
        <v>0</v>
      </c>
      <c r="G76" s="17"/>
      <c r="H76" s="103">
        <f t="shared" si="2"/>
        <v>0</v>
      </c>
      <c r="I76" s="113"/>
      <c r="J76" s="123"/>
      <c r="K76" s="79"/>
      <c r="L76" s="124"/>
    </row>
    <row r="77" spans="1:12" s="115" customFormat="1" ht="60">
      <c r="A77" s="62">
        <v>73</v>
      </c>
      <c r="B77" s="120" t="s">
        <v>316</v>
      </c>
      <c r="C77" s="121">
        <v>350</v>
      </c>
      <c r="D77" s="121" t="s">
        <v>27</v>
      </c>
      <c r="E77" s="122"/>
      <c r="F77" s="103">
        <f t="shared" si="3"/>
        <v>0</v>
      </c>
      <c r="G77" s="17"/>
      <c r="H77" s="103">
        <f t="shared" si="2"/>
        <v>0</v>
      </c>
      <c r="I77" s="113"/>
      <c r="J77" s="123"/>
      <c r="K77" s="79"/>
      <c r="L77" s="124"/>
    </row>
    <row r="78" spans="1:12" s="115" customFormat="1" ht="60">
      <c r="A78" s="62">
        <v>74</v>
      </c>
      <c r="B78" s="120" t="s">
        <v>207</v>
      </c>
      <c r="C78" s="121">
        <v>100</v>
      </c>
      <c r="D78" s="121" t="s">
        <v>10</v>
      </c>
      <c r="E78" s="122"/>
      <c r="F78" s="103">
        <f t="shared" si="3"/>
        <v>0</v>
      </c>
      <c r="G78" s="17"/>
      <c r="H78" s="103">
        <f t="shared" si="2"/>
        <v>0</v>
      </c>
      <c r="I78" s="113"/>
      <c r="J78" s="123"/>
      <c r="K78" s="79"/>
      <c r="L78" s="124"/>
    </row>
    <row r="79" spans="1:12" s="115" customFormat="1" ht="30">
      <c r="A79" s="62">
        <v>75</v>
      </c>
      <c r="B79" s="120" t="s">
        <v>317</v>
      </c>
      <c r="C79" s="121">
        <v>50</v>
      </c>
      <c r="D79" s="121" t="s">
        <v>10</v>
      </c>
      <c r="E79" s="122"/>
      <c r="F79" s="103">
        <f t="shared" si="3"/>
        <v>0</v>
      </c>
      <c r="G79" s="17"/>
      <c r="H79" s="103">
        <f t="shared" si="2"/>
        <v>0</v>
      </c>
      <c r="I79" s="113"/>
      <c r="J79" s="123"/>
      <c r="K79" s="79"/>
      <c r="L79" s="124"/>
    </row>
    <row r="80" spans="1:12" s="115" customFormat="1" ht="60">
      <c r="A80" s="62">
        <v>76</v>
      </c>
      <c r="B80" s="120" t="s">
        <v>318</v>
      </c>
      <c r="C80" s="121">
        <v>2</v>
      </c>
      <c r="D80" s="121" t="s">
        <v>10</v>
      </c>
      <c r="E80" s="122"/>
      <c r="F80" s="103">
        <f t="shared" si="3"/>
        <v>0</v>
      </c>
      <c r="G80" s="17"/>
      <c r="H80" s="103">
        <f t="shared" si="2"/>
        <v>0</v>
      </c>
      <c r="I80" s="113"/>
      <c r="J80" s="123"/>
      <c r="K80" s="79"/>
      <c r="L80" s="124"/>
    </row>
    <row r="81" spans="1:12" s="115" customFormat="1" ht="15">
      <c r="A81" s="62">
        <v>77</v>
      </c>
      <c r="B81" s="125" t="s">
        <v>74</v>
      </c>
      <c r="C81" s="126">
        <v>3</v>
      </c>
      <c r="D81" s="126" t="s">
        <v>10</v>
      </c>
      <c r="E81" s="127"/>
      <c r="F81" s="103">
        <f t="shared" si="3"/>
        <v>0</v>
      </c>
      <c r="G81" s="74"/>
      <c r="H81" s="103">
        <f t="shared" si="2"/>
        <v>0</v>
      </c>
      <c r="I81" s="128"/>
      <c r="J81" s="123"/>
      <c r="K81" s="79"/>
      <c r="L81" s="124"/>
    </row>
    <row r="82" spans="1:12" s="115" customFormat="1" ht="30">
      <c r="A82" s="62">
        <v>78</v>
      </c>
      <c r="B82" s="129" t="s">
        <v>319</v>
      </c>
      <c r="C82" s="130">
        <v>5</v>
      </c>
      <c r="D82" s="130" t="s">
        <v>10</v>
      </c>
      <c r="E82" s="131"/>
      <c r="F82" s="103">
        <f t="shared" si="3"/>
        <v>0</v>
      </c>
      <c r="G82" s="74"/>
      <c r="H82" s="103">
        <f t="shared" si="2"/>
        <v>0</v>
      </c>
      <c r="I82" s="79"/>
      <c r="J82" s="124"/>
      <c r="K82" s="79"/>
      <c r="L82" s="124"/>
    </row>
    <row r="83" spans="1:12" s="115" customFormat="1" ht="15">
      <c r="A83" s="62">
        <v>79</v>
      </c>
      <c r="B83" s="129" t="s">
        <v>124</v>
      </c>
      <c r="C83" s="130">
        <v>1</v>
      </c>
      <c r="D83" s="130" t="s">
        <v>10</v>
      </c>
      <c r="E83" s="131"/>
      <c r="F83" s="103">
        <f t="shared" si="3"/>
        <v>0</v>
      </c>
      <c r="G83" s="74"/>
      <c r="H83" s="103">
        <f t="shared" si="2"/>
        <v>0</v>
      </c>
      <c r="I83" s="79"/>
      <c r="J83" s="124"/>
      <c r="K83" s="79"/>
      <c r="L83" s="124"/>
    </row>
    <row r="84" spans="1:12" s="115" customFormat="1" ht="15">
      <c r="A84" s="62">
        <v>80</v>
      </c>
      <c r="B84" s="129" t="s">
        <v>125</v>
      </c>
      <c r="C84" s="130">
        <v>10</v>
      </c>
      <c r="D84" s="130" t="s">
        <v>10</v>
      </c>
      <c r="E84" s="131"/>
      <c r="F84" s="103">
        <f t="shared" si="3"/>
        <v>0</v>
      </c>
      <c r="G84" s="74"/>
      <c r="H84" s="103">
        <f t="shared" si="2"/>
        <v>0</v>
      </c>
      <c r="I84" s="79"/>
      <c r="J84" s="124"/>
      <c r="K84" s="79"/>
      <c r="L84" s="124"/>
    </row>
    <row r="85" spans="1:12" s="115" customFormat="1" ht="60">
      <c r="A85" s="62">
        <v>81</v>
      </c>
      <c r="B85" s="129" t="s">
        <v>320</v>
      </c>
      <c r="C85" s="130">
        <v>300</v>
      </c>
      <c r="D85" s="130" t="s">
        <v>10</v>
      </c>
      <c r="E85" s="131"/>
      <c r="F85" s="103">
        <f t="shared" si="3"/>
        <v>0</v>
      </c>
      <c r="G85" s="74"/>
      <c r="H85" s="103">
        <f t="shared" si="2"/>
        <v>0</v>
      </c>
      <c r="I85" s="79"/>
      <c r="J85" s="124"/>
      <c r="K85" s="79"/>
      <c r="L85" s="124"/>
    </row>
    <row r="86" spans="1:12" s="115" customFormat="1" ht="60">
      <c r="A86" s="62">
        <v>82</v>
      </c>
      <c r="B86" s="129" t="s">
        <v>321</v>
      </c>
      <c r="C86" s="130">
        <v>30</v>
      </c>
      <c r="D86" s="130" t="s">
        <v>10</v>
      </c>
      <c r="E86" s="131"/>
      <c r="F86" s="103">
        <f t="shared" si="3"/>
        <v>0</v>
      </c>
      <c r="G86" s="74"/>
      <c r="H86" s="103">
        <f t="shared" si="2"/>
        <v>0</v>
      </c>
      <c r="I86" s="79"/>
      <c r="J86" s="124"/>
      <c r="K86" s="79"/>
      <c r="L86" s="124"/>
    </row>
    <row r="87" spans="1:12" s="115" customFormat="1" ht="60">
      <c r="A87" s="62">
        <v>83</v>
      </c>
      <c r="B87" s="129" t="s">
        <v>322</v>
      </c>
      <c r="C87" s="130">
        <v>30</v>
      </c>
      <c r="D87" s="130" t="s">
        <v>10</v>
      </c>
      <c r="E87" s="131"/>
      <c r="F87" s="103">
        <f t="shared" si="3"/>
        <v>0</v>
      </c>
      <c r="G87" s="74"/>
      <c r="H87" s="103">
        <f t="shared" si="2"/>
        <v>0</v>
      </c>
      <c r="I87" s="79"/>
      <c r="J87" s="124"/>
      <c r="K87" s="79"/>
      <c r="L87" s="124"/>
    </row>
    <row r="88" spans="1:12" s="115" customFormat="1" ht="60">
      <c r="A88" s="62">
        <v>84</v>
      </c>
      <c r="B88" s="129" t="s">
        <v>323</v>
      </c>
      <c r="C88" s="130">
        <v>50</v>
      </c>
      <c r="D88" s="130" t="s">
        <v>10</v>
      </c>
      <c r="E88" s="131"/>
      <c r="F88" s="103">
        <f t="shared" si="3"/>
        <v>0</v>
      </c>
      <c r="G88" s="74"/>
      <c r="H88" s="103">
        <f t="shared" si="2"/>
        <v>0</v>
      </c>
      <c r="I88" s="79"/>
      <c r="J88" s="124"/>
      <c r="K88" s="79"/>
      <c r="L88" s="124"/>
    </row>
    <row r="89" spans="1:11" s="7" customFormat="1" ht="15">
      <c r="A89" s="62">
        <v>85</v>
      </c>
      <c r="B89" s="129" t="s">
        <v>154</v>
      </c>
      <c r="C89" s="132">
        <v>10</v>
      </c>
      <c r="D89" s="92" t="s">
        <v>10</v>
      </c>
      <c r="E89" s="133"/>
      <c r="F89" s="103">
        <f t="shared" si="3"/>
        <v>0</v>
      </c>
      <c r="G89" s="74"/>
      <c r="H89" s="103">
        <f t="shared" si="2"/>
        <v>0</v>
      </c>
      <c r="I89" s="12"/>
      <c r="K89" s="44"/>
    </row>
    <row r="90" spans="1:11" s="7" customFormat="1" ht="30">
      <c r="A90" s="62">
        <v>86</v>
      </c>
      <c r="B90" s="129" t="s">
        <v>140</v>
      </c>
      <c r="C90" s="134">
        <v>10</v>
      </c>
      <c r="D90" s="135" t="s">
        <v>10</v>
      </c>
      <c r="E90" s="136"/>
      <c r="F90" s="137">
        <f t="shared" si="3"/>
        <v>0</v>
      </c>
      <c r="G90" s="74"/>
      <c r="H90" s="137">
        <f t="shared" si="2"/>
        <v>0</v>
      </c>
      <c r="I90" s="138"/>
      <c r="K90" s="109"/>
    </row>
    <row r="91" spans="1:11" s="7" customFormat="1" ht="30">
      <c r="A91" s="62">
        <v>87</v>
      </c>
      <c r="B91" s="129" t="s">
        <v>141</v>
      </c>
      <c r="C91" s="132">
        <v>10</v>
      </c>
      <c r="D91" s="92" t="s">
        <v>10</v>
      </c>
      <c r="E91" s="133"/>
      <c r="F91" s="139">
        <f t="shared" si="3"/>
        <v>0</v>
      </c>
      <c r="G91" s="87"/>
      <c r="H91" s="139">
        <f t="shared" si="2"/>
        <v>0</v>
      </c>
      <c r="I91" s="12"/>
      <c r="J91" s="44"/>
      <c r="K91" s="44"/>
    </row>
    <row r="92" spans="6:8" s="37" customFormat="1" ht="20.25" customHeight="1">
      <c r="F92" s="37">
        <f>SUM(F5:F91)</f>
        <v>0</v>
      </c>
      <c r="H92" s="37">
        <f>SUM(H5:H91)</f>
        <v>0</v>
      </c>
    </row>
    <row r="93" spans="3:9" ht="41.25" customHeight="1">
      <c r="C93" s="36"/>
      <c r="D93" s="36"/>
      <c r="E93" s="36"/>
      <c r="F93" s="36"/>
      <c r="G93" s="36"/>
      <c r="H93" s="36"/>
      <c r="I93" s="36"/>
    </row>
    <row r="94" spans="3:9" ht="15">
      <c r="C94" s="36"/>
      <c r="D94" s="36"/>
      <c r="E94" s="36"/>
      <c r="F94" s="36"/>
      <c r="G94" s="36"/>
      <c r="H94" s="36"/>
      <c r="I94" s="36"/>
    </row>
    <row r="95" spans="3:9" ht="15">
      <c r="C95" s="36"/>
      <c r="D95" s="36"/>
      <c r="E95" s="36"/>
      <c r="F95" s="36"/>
      <c r="G95" s="36"/>
      <c r="H95" s="36"/>
      <c r="I95" s="36"/>
    </row>
    <row r="96" spans="3:9" ht="15">
      <c r="C96" s="36"/>
      <c r="D96" s="36"/>
      <c r="E96" s="36"/>
      <c r="F96" s="36"/>
      <c r="G96" s="36"/>
      <c r="H96" s="36"/>
      <c r="I96" s="36"/>
    </row>
    <row r="97" spans="3:9" ht="15">
      <c r="C97" s="36"/>
      <c r="D97" s="36"/>
      <c r="E97" s="36"/>
      <c r="F97" s="36"/>
      <c r="G97" s="36"/>
      <c r="H97" s="36"/>
      <c r="I97" s="36"/>
    </row>
    <row r="98" spans="3:9" ht="17.25" customHeight="1">
      <c r="C98" s="36"/>
      <c r="D98" s="36"/>
      <c r="E98" s="36"/>
      <c r="F98" s="36"/>
      <c r="G98" s="36"/>
      <c r="H98" s="36"/>
      <c r="I98" s="36"/>
    </row>
    <row r="99" spans="3:9" ht="15">
      <c r="C99" s="36"/>
      <c r="D99" s="36"/>
      <c r="E99" s="36"/>
      <c r="F99" s="36"/>
      <c r="G99" s="36"/>
      <c r="H99" s="36"/>
      <c r="I99" s="36"/>
    </row>
    <row r="100" spans="3:9" ht="15">
      <c r="C100" s="36"/>
      <c r="D100" s="36"/>
      <c r="E100" s="36"/>
      <c r="F100" s="36"/>
      <c r="G100" s="36"/>
      <c r="H100" s="36"/>
      <c r="I100" s="36"/>
    </row>
    <row r="101" spans="3:9" ht="15">
      <c r="C101" s="36"/>
      <c r="D101" s="36"/>
      <c r="E101" s="36"/>
      <c r="F101" s="36"/>
      <c r="G101" s="36"/>
      <c r="H101" s="36"/>
      <c r="I101" s="36"/>
    </row>
    <row r="102" spans="3:9" ht="15">
      <c r="C102" s="36"/>
      <c r="D102" s="36"/>
      <c r="E102" s="36"/>
      <c r="F102" s="36"/>
      <c r="G102" s="36"/>
      <c r="H102" s="36"/>
      <c r="I102" s="36"/>
    </row>
    <row r="103" spans="3:9" ht="15">
      <c r="C103" s="36"/>
      <c r="D103" s="36"/>
      <c r="E103" s="36"/>
      <c r="F103" s="36"/>
      <c r="G103" s="36"/>
      <c r="H103" s="36"/>
      <c r="I103" s="36"/>
    </row>
    <row r="104" spans="3:9" ht="15">
      <c r="C104" s="36"/>
      <c r="D104" s="36"/>
      <c r="E104" s="36"/>
      <c r="F104" s="36"/>
      <c r="G104" s="36"/>
      <c r="H104" s="36"/>
      <c r="I104" s="36"/>
    </row>
    <row r="105" spans="3:9" ht="15">
      <c r="C105" s="36"/>
      <c r="D105" s="36"/>
      <c r="E105" s="36"/>
      <c r="F105" s="36"/>
      <c r="G105" s="36"/>
      <c r="H105" s="36"/>
      <c r="I105" s="36"/>
    </row>
    <row r="106" spans="3:9" ht="15">
      <c r="C106" s="36"/>
      <c r="D106" s="36"/>
      <c r="E106" s="36"/>
      <c r="F106" s="36"/>
      <c r="G106" s="36"/>
      <c r="H106" s="36"/>
      <c r="I106" s="36"/>
    </row>
    <row r="107" spans="3:9" ht="15">
      <c r="C107" s="36"/>
      <c r="D107" s="36"/>
      <c r="E107" s="36"/>
      <c r="F107" s="36"/>
      <c r="G107" s="36"/>
      <c r="H107" s="36"/>
      <c r="I107" s="36"/>
    </row>
    <row r="108" spans="3:9" ht="15">
      <c r="C108" s="36"/>
      <c r="D108" s="36"/>
      <c r="E108" s="36"/>
      <c r="F108" s="36"/>
      <c r="G108" s="36"/>
      <c r="H108" s="36"/>
      <c r="I108" s="36"/>
    </row>
    <row r="109" spans="3:9" ht="15" customHeight="1">
      <c r="C109" s="36"/>
      <c r="D109" s="36"/>
      <c r="E109" s="36"/>
      <c r="F109" s="36"/>
      <c r="G109" s="36"/>
      <c r="H109" s="36"/>
      <c r="I109" s="36"/>
    </row>
    <row r="110" spans="3:9" ht="15">
      <c r="C110" s="36"/>
      <c r="D110" s="36"/>
      <c r="E110" s="36"/>
      <c r="F110" s="36"/>
      <c r="G110" s="36"/>
      <c r="H110" s="36"/>
      <c r="I110" s="36"/>
    </row>
    <row r="111" spans="3:9" ht="15">
      <c r="C111" s="36"/>
      <c r="D111" s="36"/>
      <c r="E111" s="36"/>
      <c r="F111" s="36"/>
      <c r="G111" s="36"/>
      <c r="H111" s="36"/>
      <c r="I111" s="36"/>
    </row>
    <row r="112" spans="3:9" ht="15">
      <c r="C112" s="36"/>
      <c r="D112" s="36"/>
      <c r="E112" s="36"/>
      <c r="F112" s="36"/>
      <c r="G112" s="36"/>
      <c r="H112" s="36"/>
      <c r="I112" s="36"/>
    </row>
    <row r="113" spans="3:9" ht="15">
      <c r="C113" s="36"/>
      <c r="D113" s="36"/>
      <c r="E113" s="36"/>
      <c r="F113" s="36"/>
      <c r="G113" s="36"/>
      <c r="H113" s="36"/>
      <c r="I113" s="36"/>
    </row>
    <row r="114" spans="3:9" ht="15">
      <c r="C114" s="36"/>
      <c r="D114" s="36"/>
      <c r="E114" s="36"/>
      <c r="F114" s="36"/>
      <c r="G114" s="36"/>
      <c r="H114" s="36"/>
      <c r="I114" s="36"/>
    </row>
    <row r="115" spans="3:9" ht="15">
      <c r="C115" s="36"/>
      <c r="D115" s="36"/>
      <c r="E115" s="36"/>
      <c r="F115" s="36"/>
      <c r="G115" s="36"/>
      <c r="H115" s="36"/>
      <c r="I115" s="36"/>
    </row>
    <row r="116" spans="3:9" ht="15">
      <c r="C116" s="36"/>
      <c r="D116" s="36"/>
      <c r="E116" s="36"/>
      <c r="F116" s="36"/>
      <c r="G116" s="36"/>
      <c r="H116" s="36"/>
      <c r="I116" s="36"/>
    </row>
    <row r="117" spans="3:9" ht="15">
      <c r="C117" s="36"/>
      <c r="D117" s="36"/>
      <c r="E117" s="36"/>
      <c r="F117" s="36"/>
      <c r="G117" s="36"/>
      <c r="H117" s="36"/>
      <c r="I117" s="36"/>
    </row>
    <row r="118" spans="3:9" ht="15">
      <c r="C118" s="36"/>
      <c r="D118" s="36"/>
      <c r="E118" s="36"/>
      <c r="F118" s="36"/>
      <c r="G118" s="36"/>
      <c r="H118" s="36"/>
      <c r="I118" s="36"/>
    </row>
    <row r="119" spans="3:9" ht="15">
      <c r="C119" s="36"/>
      <c r="D119" s="36"/>
      <c r="E119" s="36"/>
      <c r="F119" s="36"/>
      <c r="G119" s="36"/>
      <c r="H119" s="36"/>
      <c r="I119" s="36"/>
    </row>
    <row r="120" spans="3:9" ht="15">
      <c r="C120" s="36"/>
      <c r="D120" s="36"/>
      <c r="E120" s="36"/>
      <c r="F120" s="36"/>
      <c r="G120" s="36"/>
      <c r="H120" s="36"/>
      <c r="I120" s="36"/>
    </row>
    <row r="121" spans="3:9" ht="15">
      <c r="C121" s="36"/>
      <c r="D121" s="36"/>
      <c r="E121" s="36"/>
      <c r="F121" s="36"/>
      <c r="G121" s="36"/>
      <c r="H121" s="36"/>
      <c r="I121" s="36"/>
    </row>
    <row r="122" spans="3:9" ht="15">
      <c r="C122" s="36"/>
      <c r="D122" s="36"/>
      <c r="E122" s="36"/>
      <c r="F122" s="36"/>
      <c r="G122" s="36"/>
      <c r="H122" s="36"/>
      <c r="I122" s="36"/>
    </row>
    <row r="123" spans="3:9" ht="15">
      <c r="C123" s="36"/>
      <c r="D123" s="36"/>
      <c r="E123" s="36"/>
      <c r="F123" s="36"/>
      <c r="G123" s="36"/>
      <c r="H123" s="36"/>
      <c r="I123" s="36"/>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2:CK96"/>
  <sheetViews>
    <sheetView zoomScalePageLayoutView="0" workbookViewId="0" topLeftCell="A1">
      <selection activeCell="G5" sqref="G5:G20"/>
    </sheetView>
  </sheetViews>
  <sheetFormatPr defaultColWidth="8.796875" defaultRowHeight="14.25"/>
  <cols>
    <col min="1" max="1" width="3.59765625" style="7" customWidth="1"/>
    <col min="2" max="2" width="38.8984375" style="7" customWidth="1"/>
    <col min="3" max="4" width="9" style="39" customWidth="1"/>
    <col min="5" max="5" width="16.19921875" style="149" bestFit="1" customWidth="1"/>
    <col min="6" max="6" width="12.3984375" style="149" customWidth="1"/>
    <col min="7" max="7" width="14.59765625" style="39" customWidth="1"/>
    <col min="8" max="8" width="14.3984375" style="150" customWidth="1"/>
    <col min="9" max="9" width="9.19921875" style="39" customWidth="1"/>
    <col min="10" max="10" width="8.69921875" style="36" hidden="1" customWidth="1"/>
    <col min="11" max="11" width="12" style="36" customWidth="1"/>
    <col min="12" max="16384" width="8.69921875" style="36" customWidth="1"/>
  </cols>
  <sheetData>
    <row r="2" spans="1:11" ht="14.25" customHeight="1">
      <c r="A2" s="300" t="s">
        <v>75</v>
      </c>
      <c r="B2" s="300"/>
      <c r="C2" s="300"/>
      <c r="D2" s="300"/>
      <c r="E2" s="300"/>
      <c r="F2" s="300"/>
      <c r="G2" s="300"/>
      <c r="H2" s="300"/>
      <c r="I2" s="300"/>
      <c r="J2" s="300"/>
      <c r="K2" s="300"/>
    </row>
    <row r="4" spans="1:11" s="96" customFormat="1" ht="33" customHeight="1">
      <c r="A4" s="8" t="s">
        <v>228</v>
      </c>
      <c r="B4" s="8" t="s">
        <v>1</v>
      </c>
      <c r="C4" s="62" t="s">
        <v>2</v>
      </c>
      <c r="D4" s="62" t="s">
        <v>3</v>
      </c>
      <c r="E4" s="140" t="s">
        <v>4</v>
      </c>
      <c r="F4" s="140" t="s">
        <v>5</v>
      </c>
      <c r="G4" s="62" t="s">
        <v>6</v>
      </c>
      <c r="H4" s="141" t="s">
        <v>7</v>
      </c>
      <c r="I4" s="62" t="s">
        <v>8</v>
      </c>
      <c r="J4" s="142" t="s">
        <v>8</v>
      </c>
      <c r="K4" s="44" t="s">
        <v>193</v>
      </c>
    </row>
    <row r="5" spans="1:11" s="96" customFormat="1" ht="105">
      <c r="A5" s="10">
        <v>1</v>
      </c>
      <c r="B5" s="151" t="s">
        <v>331</v>
      </c>
      <c r="C5" s="14">
        <v>140</v>
      </c>
      <c r="D5" s="14" t="s">
        <v>27</v>
      </c>
      <c r="E5" s="102"/>
      <c r="F5" s="103">
        <f aca="true" t="shared" si="0" ref="F5:F16">ROUND(E5*C5,2)</f>
        <v>0</v>
      </c>
      <c r="G5" s="17"/>
      <c r="H5" s="103">
        <f aca="true" t="shared" si="1" ref="H5:H16">ROUND(F5+(F5*G5),2)</f>
        <v>0</v>
      </c>
      <c r="I5" s="152"/>
      <c r="J5" s="142"/>
      <c r="K5" s="143"/>
    </row>
    <row r="6" spans="1:11" s="96" customFormat="1" ht="90">
      <c r="A6" s="10">
        <v>2</v>
      </c>
      <c r="B6" s="151" t="s">
        <v>76</v>
      </c>
      <c r="C6" s="14">
        <v>2</v>
      </c>
      <c r="D6" s="14" t="s">
        <v>27</v>
      </c>
      <c r="E6" s="102"/>
      <c r="F6" s="103">
        <f t="shared" si="0"/>
        <v>0</v>
      </c>
      <c r="G6" s="17"/>
      <c r="H6" s="103">
        <f t="shared" si="1"/>
        <v>0</v>
      </c>
      <c r="I6" s="152"/>
      <c r="J6" s="142"/>
      <c r="K6" s="143"/>
    </row>
    <row r="7" spans="1:11" s="96" customFormat="1" ht="120">
      <c r="A7" s="10">
        <v>3</v>
      </c>
      <c r="B7" s="151" t="s">
        <v>332</v>
      </c>
      <c r="C7" s="14">
        <v>20</v>
      </c>
      <c r="D7" s="14" t="s">
        <v>27</v>
      </c>
      <c r="E7" s="102"/>
      <c r="F7" s="103">
        <f t="shared" si="0"/>
        <v>0</v>
      </c>
      <c r="G7" s="17"/>
      <c r="H7" s="103">
        <f t="shared" si="1"/>
        <v>0</v>
      </c>
      <c r="I7" s="152"/>
      <c r="J7" s="142"/>
      <c r="K7" s="143"/>
    </row>
    <row r="8" spans="1:11" s="96" customFormat="1" ht="15">
      <c r="A8" s="10">
        <v>4</v>
      </c>
      <c r="B8" s="151" t="s">
        <v>333</v>
      </c>
      <c r="C8" s="14">
        <v>200</v>
      </c>
      <c r="D8" s="14" t="s">
        <v>77</v>
      </c>
      <c r="E8" s="102"/>
      <c r="F8" s="103">
        <f t="shared" si="0"/>
        <v>0</v>
      </c>
      <c r="G8" s="17"/>
      <c r="H8" s="103">
        <f t="shared" si="1"/>
        <v>0</v>
      </c>
      <c r="I8" s="152"/>
      <c r="J8" s="142"/>
      <c r="K8" s="143"/>
    </row>
    <row r="9" spans="1:11" s="96" customFormat="1" ht="30">
      <c r="A9" s="10">
        <v>5</v>
      </c>
      <c r="B9" s="153" t="s">
        <v>334</v>
      </c>
      <c r="C9" s="14">
        <v>25</v>
      </c>
      <c r="D9" s="14" t="s">
        <v>27</v>
      </c>
      <c r="E9" s="102"/>
      <c r="F9" s="103">
        <f t="shared" si="0"/>
        <v>0</v>
      </c>
      <c r="G9" s="17"/>
      <c r="H9" s="103">
        <f t="shared" si="1"/>
        <v>0</v>
      </c>
      <c r="I9" s="152"/>
      <c r="J9" s="142"/>
      <c r="K9" s="143"/>
    </row>
    <row r="10" spans="1:89" s="104" customFormat="1" ht="30">
      <c r="A10" s="10">
        <v>6</v>
      </c>
      <c r="B10" s="153" t="s">
        <v>335</v>
      </c>
      <c r="C10" s="14">
        <v>6</v>
      </c>
      <c r="D10" s="14" t="s">
        <v>27</v>
      </c>
      <c r="E10" s="102"/>
      <c r="F10" s="103">
        <f t="shared" si="0"/>
        <v>0</v>
      </c>
      <c r="G10" s="17"/>
      <c r="H10" s="103">
        <f t="shared" si="1"/>
        <v>0</v>
      </c>
      <c r="I10" s="152"/>
      <c r="J10" s="142"/>
      <c r="K10" s="143"/>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row>
    <row r="11" spans="1:11" s="104" customFormat="1" ht="90">
      <c r="A11" s="10">
        <v>7</v>
      </c>
      <c r="B11" s="153" t="s">
        <v>336</v>
      </c>
      <c r="C11" s="72">
        <v>150</v>
      </c>
      <c r="D11" s="72" t="s">
        <v>10</v>
      </c>
      <c r="E11" s="144"/>
      <c r="F11" s="103">
        <f t="shared" si="0"/>
        <v>0</v>
      </c>
      <c r="G11" s="17"/>
      <c r="H11" s="103">
        <f t="shared" si="1"/>
        <v>0</v>
      </c>
      <c r="I11" s="152"/>
      <c r="J11" s="145"/>
      <c r="K11" s="143"/>
    </row>
    <row r="12" spans="1:11" s="147" customFormat="1" ht="45">
      <c r="A12" s="10">
        <v>8</v>
      </c>
      <c r="B12" s="71" t="s">
        <v>78</v>
      </c>
      <c r="C12" s="72">
        <v>3</v>
      </c>
      <c r="D12" s="72" t="s">
        <v>27</v>
      </c>
      <c r="E12" s="144"/>
      <c r="F12" s="103">
        <f t="shared" si="0"/>
        <v>0</v>
      </c>
      <c r="G12" s="17"/>
      <c r="H12" s="103">
        <f t="shared" si="1"/>
        <v>0</v>
      </c>
      <c r="I12" s="154"/>
      <c r="J12" s="36"/>
      <c r="K12" s="146"/>
    </row>
    <row r="13" spans="1:11" s="147" customFormat="1" ht="15">
      <c r="A13" s="10">
        <v>9</v>
      </c>
      <c r="B13" s="76" t="s">
        <v>128</v>
      </c>
      <c r="C13" s="23">
        <v>35</v>
      </c>
      <c r="D13" s="23" t="s">
        <v>10</v>
      </c>
      <c r="E13" s="93"/>
      <c r="F13" s="103">
        <f t="shared" si="0"/>
        <v>0</v>
      </c>
      <c r="G13" s="17"/>
      <c r="H13" s="103">
        <f t="shared" si="1"/>
        <v>0</v>
      </c>
      <c r="I13" s="155"/>
      <c r="J13" s="36"/>
      <c r="K13" s="146"/>
    </row>
    <row r="14" spans="1:11" s="147" customFormat="1" ht="30">
      <c r="A14" s="10">
        <v>10</v>
      </c>
      <c r="B14" s="76" t="s">
        <v>129</v>
      </c>
      <c r="C14" s="23">
        <v>12</v>
      </c>
      <c r="D14" s="23" t="s">
        <v>27</v>
      </c>
      <c r="E14" s="93"/>
      <c r="F14" s="103">
        <f t="shared" si="0"/>
        <v>0</v>
      </c>
      <c r="G14" s="17"/>
      <c r="H14" s="103">
        <f t="shared" si="1"/>
        <v>0</v>
      </c>
      <c r="I14" s="155"/>
      <c r="J14" s="36"/>
      <c r="K14" s="146"/>
    </row>
    <row r="15" spans="1:11" s="147" customFormat="1" ht="30">
      <c r="A15" s="10">
        <v>11</v>
      </c>
      <c r="B15" s="76" t="s">
        <v>130</v>
      </c>
      <c r="C15" s="23">
        <v>25</v>
      </c>
      <c r="D15" s="23" t="s">
        <v>10</v>
      </c>
      <c r="E15" s="93"/>
      <c r="F15" s="103">
        <f t="shared" si="0"/>
        <v>0</v>
      </c>
      <c r="G15" s="17"/>
      <c r="H15" s="103">
        <f t="shared" si="1"/>
        <v>0</v>
      </c>
      <c r="I15" s="155"/>
      <c r="J15" s="36"/>
      <c r="K15" s="146"/>
    </row>
    <row r="16" spans="1:11" s="147" customFormat="1" ht="30">
      <c r="A16" s="10">
        <v>12</v>
      </c>
      <c r="B16" s="76" t="s">
        <v>131</v>
      </c>
      <c r="C16" s="23">
        <v>55</v>
      </c>
      <c r="D16" s="23" t="s">
        <v>10</v>
      </c>
      <c r="E16" s="93"/>
      <c r="F16" s="103">
        <f t="shared" si="0"/>
        <v>0</v>
      </c>
      <c r="G16" s="17"/>
      <c r="H16" s="103">
        <f t="shared" si="1"/>
        <v>0</v>
      </c>
      <c r="I16" s="44"/>
      <c r="J16" s="36"/>
      <c r="K16" s="146"/>
    </row>
    <row r="17" spans="1:89" s="147" customFormat="1" ht="15" customHeight="1">
      <c r="A17" s="36"/>
      <c r="B17" s="36"/>
      <c r="C17" s="36"/>
      <c r="D17" s="36"/>
      <c r="E17" s="36"/>
      <c r="F17" s="37">
        <f>SUM(F5:F16)</f>
        <v>0</v>
      </c>
      <c r="G17" s="36"/>
      <c r="H17" s="37">
        <f>SUM(H5:H16)</f>
        <v>0</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10" ht="15" customHeight="1">
      <c r="A18" s="53"/>
      <c r="B18" s="53"/>
      <c r="C18" s="53"/>
      <c r="D18" s="53"/>
      <c r="E18" s="53"/>
      <c r="F18" s="148"/>
      <c r="G18" s="53"/>
      <c r="H18" s="148"/>
      <c r="I18" s="53"/>
      <c r="J18" s="53"/>
    </row>
    <row r="19" spans="1:9" ht="15">
      <c r="A19" s="36"/>
      <c r="B19" s="36"/>
      <c r="C19" s="36"/>
      <c r="D19" s="36"/>
      <c r="E19" s="36"/>
      <c r="F19" s="37"/>
      <c r="G19" s="36"/>
      <c r="H19" s="37"/>
      <c r="I19" s="36"/>
    </row>
    <row r="20" spans="1:9" ht="15">
      <c r="A20" s="36"/>
      <c r="B20" s="36"/>
      <c r="C20" s="36"/>
      <c r="D20" s="36"/>
      <c r="E20" s="36"/>
      <c r="F20" s="37"/>
      <c r="G20" s="36"/>
      <c r="H20" s="37"/>
      <c r="I20" s="36"/>
    </row>
    <row r="21" spans="1:9" ht="15">
      <c r="A21" s="36"/>
      <c r="B21" s="36"/>
      <c r="C21" s="36"/>
      <c r="D21" s="36"/>
      <c r="E21" s="36"/>
      <c r="F21" s="37"/>
      <c r="G21" s="36"/>
      <c r="H21" s="37"/>
      <c r="I21" s="36"/>
    </row>
    <row r="22" spans="1:9" ht="15">
      <c r="A22" s="36"/>
      <c r="B22" s="36"/>
      <c r="C22" s="36"/>
      <c r="D22" s="36"/>
      <c r="E22" s="36"/>
      <c r="F22" s="37"/>
      <c r="G22" s="36"/>
      <c r="H22" s="37"/>
      <c r="I22" s="36"/>
    </row>
    <row r="23" spans="1:9" ht="15">
      <c r="A23" s="36"/>
      <c r="B23" s="36"/>
      <c r="C23" s="36"/>
      <c r="D23" s="36"/>
      <c r="E23" s="36"/>
      <c r="F23" s="37"/>
      <c r="G23" s="36"/>
      <c r="H23" s="37"/>
      <c r="I23" s="36"/>
    </row>
    <row r="24" spans="1:9" ht="15">
      <c r="A24" s="36"/>
      <c r="B24" s="36"/>
      <c r="C24" s="36"/>
      <c r="D24" s="36"/>
      <c r="E24" s="36"/>
      <c r="F24" s="37"/>
      <c r="G24" s="36"/>
      <c r="H24" s="37"/>
      <c r="I24" s="36"/>
    </row>
    <row r="25" spans="1:9" ht="15">
      <c r="A25" s="36"/>
      <c r="B25" s="36"/>
      <c r="C25" s="36"/>
      <c r="D25" s="36"/>
      <c r="E25" s="36"/>
      <c r="F25" s="37"/>
      <c r="G25" s="36"/>
      <c r="H25" s="37"/>
      <c r="I25" s="36"/>
    </row>
    <row r="26" spans="1:9" ht="15">
      <c r="A26" s="36"/>
      <c r="B26" s="36"/>
      <c r="C26" s="36"/>
      <c r="D26" s="36"/>
      <c r="E26" s="36"/>
      <c r="F26" s="37"/>
      <c r="G26" s="36"/>
      <c r="H26" s="37"/>
      <c r="I26" s="36"/>
    </row>
    <row r="27" spans="1:9" ht="15">
      <c r="A27" s="36"/>
      <c r="B27" s="36"/>
      <c r="C27" s="36"/>
      <c r="D27" s="36"/>
      <c r="E27" s="36"/>
      <c r="F27" s="37"/>
      <c r="G27" s="36"/>
      <c r="H27" s="37"/>
      <c r="I27" s="36"/>
    </row>
    <row r="28" spans="1:9" ht="15">
      <c r="A28" s="36"/>
      <c r="B28" s="36"/>
      <c r="C28" s="36"/>
      <c r="D28" s="36"/>
      <c r="E28" s="36"/>
      <c r="F28" s="37"/>
      <c r="G28" s="36"/>
      <c r="H28" s="37"/>
      <c r="I28" s="36"/>
    </row>
    <row r="29" spans="1:9" ht="15">
      <c r="A29" s="36"/>
      <c r="B29" s="36"/>
      <c r="C29" s="36"/>
      <c r="D29" s="36"/>
      <c r="E29" s="36"/>
      <c r="F29" s="37"/>
      <c r="G29" s="36"/>
      <c r="H29" s="37"/>
      <c r="I29" s="36"/>
    </row>
    <row r="30" spans="1:9" ht="15">
      <c r="A30" s="36"/>
      <c r="B30" s="36"/>
      <c r="C30" s="36"/>
      <c r="D30" s="36"/>
      <c r="E30" s="36"/>
      <c r="F30" s="37"/>
      <c r="G30" s="36"/>
      <c r="H30" s="37"/>
      <c r="I30" s="36"/>
    </row>
    <row r="31" spans="1:9" ht="15">
      <c r="A31" s="36"/>
      <c r="B31" s="36"/>
      <c r="C31" s="36"/>
      <c r="D31" s="36"/>
      <c r="E31" s="36"/>
      <c r="F31" s="37"/>
      <c r="G31" s="36"/>
      <c r="H31" s="37"/>
      <c r="I31" s="36"/>
    </row>
    <row r="32" spans="1:9" ht="15">
      <c r="A32" s="36"/>
      <c r="B32" s="36"/>
      <c r="C32" s="36"/>
      <c r="D32" s="36"/>
      <c r="E32" s="36"/>
      <c r="F32" s="37"/>
      <c r="G32" s="36"/>
      <c r="H32" s="37"/>
      <c r="I32" s="36"/>
    </row>
    <row r="33" spans="6:8" s="36" customFormat="1" ht="15">
      <c r="F33" s="37"/>
      <c r="H33" s="37"/>
    </row>
    <row r="34" spans="6:8" s="36" customFormat="1" ht="15">
      <c r="F34" s="37"/>
      <c r="H34" s="37"/>
    </row>
    <row r="35" spans="6:8" s="36" customFormat="1" ht="15">
      <c r="F35" s="37"/>
      <c r="H35" s="37"/>
    </row>
    <row r="36" spans="6:8" s="36" customFormat="1" ht="15">
      <c r="F36" s="37"/>
      <c r="H36" s="37"/>
    </row>
    <row r="37" spans="6:8" s="36" customFormat="1" ht="15">
      <c r="F37" s="37"/>
      <c r="H37" s="37"/>
    </row>
    <row r="38" spans="6:8" s="36" customFormat="1" ht="15">
      <c r="F38" s="37"/>
      <c r="H38" s="37"/>
    </row>
    <row r="39" spans="6:8" s="36" customFormat="1" ht="15">
      <c r="F39" s="37"/>
      <c r="H39" s="37"/>
    </row>
    <row r="40" spans="6:8" s="36" customFormat="1" ht="15">
      <c r="F40" s="37"/>
      <c r="H40" s="37"/>
    </row>
    <row r="41" spans="6:8" s="36" customFormat="1" ht="15">
      <c r="F41" s="37"/>
      <c r="H41" s="37"/>
    </row>
    <row r="42" spans="6:8" s="36" customFormat="1" ht="15">
      <c r="F42" s="37"/>
      <c r="H42" s="37"/>
    </row>
    <row r="43" spans="6:8" s="36" customFormat="1" ht="15">
      <c r="F43" s="37"/>
      <c r="H43" s="37"/>
    </row>
    <row r="44" spans="6:8" s="36" customFormat="1" ht="15">
      <c r="F44" s="37"/>
      <c r="H44" s="37"/>
    </row>
    <row r="45" spans="6:8" s="36" customFormat="1" ht="15">
      <c r="F45" s="37"/>
      <c r="H45" s="37"/>
    </row>
    <row r="46" spans="6:8" s="36" customFormat="1" ht="15">
      <c r="F46" s="37"/>
      <c r="H46" s="37"/>
    </row>
    <row r="47" spans="6:8" s="36" customFormat="1" ht="15">
      <c r="F47" s="37"/>
      <c r="H47" s="37"/>
    </row>
    <row r="48" spans="6:8" s="36" customFormat="1" ht="15">
      <c r="F48" s="37"/>
      <c r="H48" s="37"/>
    </row>
    <row r="49" spans="6:8" s="36" customFormat="1" ht="15">
      <c r="F49" s="37"/>
      <c r="H49" s="37"/>
    </row>
    <row r="50" spans="6:8" s="36" customFormat="1" ht="15">
      <c r="F50" s="37"/>
      <c r="H50" s="37"/>
    </row>
    <row r="51" spans="6:8" s="36" customFormat="1" ht="15">
      <c r="F51" s="37"/>
      <c r="H51" s="37"/>
    </row>
    <row r="52" spans="6:8" s="36" customFormat="1" ht="15">
      <c r="F52" s="37"/>
      <c r="H52" s="37"/>
    </row>
    <row r="53" spans="6:8" s="36" customFormat="1" ht="15">
      <c r="F53" s="37"/>
      <c r="H53" s="37"/>
    </row>
    <row r="54" spans="6:8" s="36" customFormat="1" ht="15">
      <c r="F54" s="37"/>
      <c r="H54" s="37"/>
    </row>
    <row r="55" spans="6:8" s="36" customFormat="1" ht="15">
      <c r="F55" s="37"/>
      <c r="H55" s="37"/>
    </row>
    <row r="56" spans="6:8" s="36" customFormat="1" ht="15">
      <c r="F56" s="37"/>
      <c r="H56" s="37"/>
    </row>
    <row r="57" spans="6:8" s="36" customFormat="1" ht="15">
      <c r="F57" s="37"/>
      <c r="H57" s="37"/>
    </row>
    <row r="58" spans="6:8" s="36" customFormat="1" ht="15">
      <c r="F58" s="37"/>
      <c r="H58" s="37"/>
    </row>
    <row r="59" spans="6:8" s="36" customFormat="1" ht="15">
      <c r="F59" s="37"/>
      <c r="H59" s="37"/>
    </row>
    <row r="60" spans="6:8" s="36" customFormat="1" ht="15">
      <c r="F60" s="37"/>
      <c r="H60" s="37"/>
    </row>
    <row r="61" spans="6:8" s="36" customFormat="1" ht="15">
      <c r="F61" s="37"/>
      <c r="H61" s="37"/>
    </row>
    <row r="62" spans="6:8" s="36" customFormat="1" ht="15">
      <c r="F62" s="37"/>
      <c r="H62" s="37"/>
    </row>
    <row r="63" spans="6:8" s="36" customFormat="1" ht="15">
      <c r="F63" s="37"/>
      <c r="H63" s="37"/>
    </row>
    <row r="64" spans="6:8" s="36" customFormat="1" ht="15">
      <c r="F64" s="37"/>
      <c r="H64" s="37"/>
    </row>
    <row r="65" spans="6:8" s="36" customFormat="1" ht="15">
      <c r="F65" s="37"/>
      <c r="H65" s="37"/>
    </row>
    <row r="66" spans="6:8" s="36" customFormat="1" ht="15">
      <c r="F66" s="37"/>
      <c r="H66" s="37"/>
    </row>
    <row r="67" spans="6:8" s="36" customFormat="1" ht="15">
      <c r="F67" s="37"/>
      <c r="H67" s="37"/>
    </row>
    <row r="68" spans="6:8" s="36" customFormat="1" ht="15">
      <c r="F68" s="37"/>
      <c r="H68" s="37"/>
    </row>
    <row r="69" spans="6:8" s="36" customFormat="1" ht="15">
      <c r="F69" s="37"/>
      <c r="H69" s="37"/>
    </row>
    <row r="70" spans="6:8" s="36" customFormat="1" ht="15">
      <c r="F70" s="37"/>
      <c r="H70" s="37"/>
    </row>
    <row r="71" spans="6:8" s="36" customFormat="1" ht="15">
      <c r="F71" s="37"/>
      <c r="H71" s="37"/>
    </row>
    <row r="72" spans="6:8" s="36" customFormat="1" ht="15">
      <c r="F72" s="37"/>
      <c r="H72" s="37"/>
    </row>
    <row r="73" spans="6:8" s="36" customFormat="1" ht="15">
      <c r="F73" s="37"/>
      <c r="H73" s="37"/>
    </row>
    <row r="74" spans="6:8" s="36" customFormat="1" ht="15">
      <c r="F74" s="37"/>
      <c r="H74" s="37"/>
    </row>
    <row r="75" spans="6:8" s="36" customFormat="1" ht="15">
      <c r="F75" s="37"/>
      <c r="H75" s="37"/>
    </row>
    <row r="76" spans="6:8" s="36" customFormat="1" ht="15">
      <c r="F76" s="37"/>
      <c r="H76" s="37"/>
    </row>
    <row r="77" spans="6:8" s="36" customFormat="1" ht="15">
      <c r="F77" s="37"/>
      <c r="H77" s="37"/>
    </row>
    <row r="78" spans="6:8" s="36" customFormat="1" ht="15">
      <c r="F78" s="37"/>
      <c r="H78" s="37"/>
    </row>
    <row r="79" spans="6:8" s="36" customFormat="1" ht="15">
      <c r="F79" s="37"/>
      <c r="H79" s="37"/>
    </row>
    <row r="80" spans="6:8" s="36" customFormat="1" ht="15">
      <c r="F80" s="37"/>
      <c r="H80" s="37"/>
    </row>
    <row r="81" spans="6:8" s="36" customFormat="1" ht="15">
      <c r="F81" s="37"/>
      <c r="H81" s="37"/>
    </row>
    <row r="82" spans="6:8" s="36" customFormat="1" ht="15">
      <c r="F82" s="37"/>
      <c r="H82" s="37"/>
    </row>
    <row r="83" spans="6:8" s="36" customFormat="1" ht="15">
      <c r="F83" s="37"/>
      <c r="H83" s="37"/>
    </row>
    <row r="84" spans="6:8" s="36" customFormat="1" ht="15">
      <c r="F84" s="37"/>
      <c r="H84" s="37"/>
    </row>
    <row r="85" spans="6:8" s="36" customFormat="1" ht="15">
      <c r="F85" s="37"/>
      <c r="H85" s="37"/>
    </row>
    <row r="86" spans="6:8" s="36" customFormat="1" ht="15">
      <c r="F86" s="37"/>
      <c r="H86" s="37"/>
    </row>
    <row r="87" spans="6:8" s="36" customFormat="1" ht="15">
      <c r="F87" s="37"/>
      <c r="H87" s="37"/>
    </row>
    <row r="88" spans="6:8" s="36" customFormat="1" ht="15">
      <c r="F88" s="37"/>
      <c r="H88" s="37"/>
    </row>
    <row r="89" spans="6:8" s="36" customFormat="1" ht="15">
      <c r="F89" s="37"/>
      <c r="H89" s="37"/>
    </row>
    <row r="90" spans="6:8" s="36" customFormat="1" ht="15">
      <c r="F90" s="37"/>
      <c r="H90" s="37"/>
    </row>
    <row r="91" spans="6:8" s="36" customFormat="1" ht="15">
      <c r="F91" s="37"/>
      <c r="H91" s="37"/>
    </row>
    <row r="92" spans="6:8" s="36" customFormat="1" ht="15">
      <c r="F92" s="37"/>
      <c r="H92" s="37"/>
    </row>
    <row r="93" spans="6:8" s="36" customFormat="1" ht="15">
      <c r="F93" s="37"/>
      <c r="H93" s="37"/>
    </row>
    <row r="94" spans="6:8" s="36" customFormat="1" ht="15">
      <c r="F94" s="37"/>
      <c r="H94" s="37"/>
    </row>
    <row r="95" spans="6:8" s="36" customFormat="1" ht="15">
      <c r="F95" s="37"/>
      <c r="H95" s="37"/>
    </row>
    <row r="96" spans="6:8" s="36" customFormat="1" ht="15">
      <c r="F96" s="37"/>
      <c r="H96" s="37"/>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2:K305"/>
  <sheetViews>
    <sheetView zoomScalePageLayoutView="0" workbookViewId="0" topLeftCell="A1">
      <selection activeCell="G5" sqref="G5:G19"/>
    </sheetView>
  </sheetViews>
  <sheetFormatPr defaultColWidth="8.796875" defaultRowHeight="14.25"/>
  <cols>
    <col min="1" max="1" width="3.59765625" style="7" customWidth="1"/>
    <col min="2" max="2" width="35.8984375" style="7" customWidth="1"/>
    <col min="3" max="3" width="5.8984375" style="39" customWidth="1"/>
    <col min="4" max="4" width="7" style="39" customWidth="1"/>
    <col min="5" max="5" width="16.5" style="149" customWidth="1"/>
    <col min="6" max="6" width="12.3984375" style="162" customWidth="1"/>
    <col min="7" max="7" width="14.59765625" style="42" customWidth="1"/>
    <col min="8" max="8" width="14.3984375" style="162" customWidth="1"/>
    <col min="9" max="9" width="9.19921875" style="39" customWidth="1"/>
    <col min="10" max="10" width="12.59765625" style="36" hidden="1" customWidth="1"/>
    <col min="11" max="11" width="12.59765625" style="36" customWidth="1"/>
    <col min="12" max="16384" width="8.69921875" style="36" customWidth="1"/>
  </cols>
  <sheetData>
    <row r="2" spans="1:11" ht="14.25" customHeight="1">
      <c r="A2" s="298" t="s">
        <v>79</v>
      </c>
      <c r="B2" s="298"/>
      <c r="C2" s="298"/>
      <c r="D2" s="298"/>
      <c r="E2" s="298"/>
      <c r="F2" s="298"/>
      <c r="G2" s="298"/>
      <c r="H2" s="298"/>
      <c r="I2" s="298"/>
      <c r="J2" s="298"/>
      <c r="K2" s="298"/>
    </row>
    <row r="4" spans="1:11" ht="30">
      <c r="A4" s="8" t="s">
        <v>228</v>
      </c>
      <c r="B4" s="8" t="s">
        <v>1</v>
      </c>
      <c r="C4" s="10" t="s">
        <v>2</v>
      </c>
      <c r="D4" s="10" t="s">
        <v>3</v>
      </c>
      <c r="E4" s="140" t="s">
        <v>4</v>
      </c>
      <c r="F4" s="140" t="s">
        <v>5</v>
      </c>
      <c r="G4" s="63" t="s">
        <v>6</v>
      </c>
      <c r="H4" s="140" t="s">
        <v>7</v>
      </c>
      <c r="I4" s="62" t="s">
        <v>8</v>
      </c>
      <c r="J4" s="156" t="s">
        <v>8</v>
      </c>
      <c r="K4" s="146" t="s">
        <v>193</v>
      </c>
    </row>
    <row r="5" spans="1:11" s="96" customFormat="1" ht="75">
      <c r="A5" s="10">
        <v>1</v>
      </c>
      <c r="B5" s="66" t="s">
        <v>337</v>
      </c>
      <c r="C5" s="163">
        <v>4500</v>
      </c>
      <c r="D5" s="163" t="s">
        <v>10</v>
      </c>
      <c r="E5" s="164"/>
      <c r="F5" s="157">
        <f>ROUND(E5*C5,2)</f>
        <v>0</v>
      </c>
      <c r="G5" s="158"/>
      <c r="H5" s="157">
        <f aca="true" t="shared" si="0" ref="H5:H17">ROUND(F5+(F5*G5),2)</f>
        <v>0</v>
      </c>
      <c r="I5" s="165"/>
      <c r="J5" s="142"/>
      <c r="K5" s="143"/>
    </row>
    <row r="6" spans="1:11" s="96" customFormat="1" ht="60">
      <c r="A6" s="10">
        <v>2</v>
      </c>
      <c r="B6" s="66" t="s">
        <v>80</v>
      </c>
      <c r="C6" s="163">
        <v>1500</v>
      </c>
      <c r="D6" s="163" t="s">
        <v>10</v>
      </c>
      <c r="E6" s="164"/>
      <c r="F6" s="157">
        <f aca="true" t="shared" si="1" ref="F6:F17">ROUND(E6*C6,2)</f>
        <v>0</v>
      </c>
      <c r="G6" s="158"/>
      <c r="H6" s="157">
        <f t="shared" si="0"/>
        <v>0</v>
      </c>
      <c r="I6" s="165"/>
      <c r="J6" s="142"/>
      <c r="K6" s="143"/>
    </row>
    <row r="7" spans="1:11" s="96" customFormat="1" ht="75">
      <c r="A7" s="10">
        <v>3</v>
      </c>
      <c r="B7" s="166" t="s">
        <v>338</v>
      </c>
      <c r="C7" s="163">
        <v>80</v>
      </c>
      <c r="D7" s="163" t="s">
        <v>209</v>
      </c>
      <c r="E7" s="164"/>
      <c r="F7" s="157">
        <f t="shared" si="1"/>
        <v>0</v>
      </c>
      <c r="G7" s="158"/>
      <c r="H7" s="157">
        <f t="shared" si="0"/>
        <v>0</v>
      </c>
      <c r="I7" s="165"/>
      <c r="J7" s="142"/>
      <c r="K7" s="143"/>
    </row>
    <row r="8" spans="1:11" s="96" customFormat="1" ht="60">
      <c r="A8" s="10">
        <v>4</v>
      </c>
      <c r="B8" s="166" t="s">
        <v>208</v>
      </c>
      <c r="C8" s="163">
        <v>100</v>
      </c>
      <c r="D8" s="163" t="s">
        <v>10</v>
      </c>
      <c r="E8" s="164"/>
      <c r="F8" s="157">
        <f t="shared" si="1"/>
        <v>0</v>
      </c>
      <c r="G8" s="158"/>
      <c r="H8" s="157">
        <f t="shared" si="0"/>
        <v>0</v>
      </c>
      <c r="I8" s="165"/>
      <c r="J8" s="142"/>
      <c r="K8" s="143"/>
    </row>
    <row r="9" spans="1:11" s="96" customFormat="1" ht="45">
      <c r="A9" s="10">
        <v>5</v>
      </c>
      <c r="B9" s="111" t="s">
        <v>81</v>
      </c>
      <c r="C9" s="163">
        <v>300</v>
      </c>
      <c r="D9" s="163" t="s">
        <v>10</v>
      </c>
      <c r="E9" s="164"/>
      <c r="F9" s="157">
        <f t="shared" si="1"/>
        <v>0</v>
      </c>
      <c r="G9" s="158"/>
      <c r="H9" s="157">
        <f t="shared" si="0"/>
        <v>0</v>
      </c>
      <c r="I9" s="165"/>
      <c r="J9" s="142"/>
      <c r="K9" s="143"/>
    </row>
    <row r="10" spans="1:11" s="96" customFormat="1" ht="45">
      <c r="A10" s="10">
        <v>6</v>
      </c>
      <c r="B10" s="66" t="s">
        <v>82</v>
      </c>
      <c r="C10" s="163">
        <v>400</v>
      </c>
      <c r="D10" s="163" t="s">
        <v>10</v>
      </c>
      <c r="E10" s="164"/>
      <c r="F10" s="157">
        <f t="shared" si="1"/>
        <v>0</v>
      </c>
      <c r="G10" s="158"/>
      <c r="H10" s="157">
        <f t="shared" si="0"/>
        <v>0</v>
      </c>
      <c r="I10" s="165"/>
      <c r="J10" s="142"/>
      <c r="K10" s="143"/>
    </row>
    <row r="11" spans="1:11" s="96" customFormat="1" ht="45">
      <c r="A11" s="10">
        <v>7</v>
      </c>
      <c r="B11" s="66" t="s">
        <v>83</v>
      </c>
      <c r="C11" s="163">
        <v>50</v>
      </c>
      <c r="D11" s="163" t="s">
        <v>10</v>
      </c>
      <c r="E11" s="164"/>
      <c r="F11" s="157">
        <f t="shared" si="1"/>
        <v>0</v>
      </c>
      <c r="G11" s="158"/>
      <c r="H11" s="157">
        <f t="shared" si="0"/>
        <v>0</v>
      </c>
      <c r="I11" s="165"/>
      <c r="J11" s="142"/>
      <c r="K11" s="143"/>
    </row>
    <row r="12" spans="1:11" s="96" customFormat="1" ht="90">
      <c r="A12" s="10">
        <v>8</v>
      </c>
      <c r="B12" s="66" t="s">
        <v>133</v>
      </c>
      <c r="C12" s="163">
        <v>100</v>
      </c>
      <c r="D12" s="163" t="s">
        <v>115</v>
      </c>
      <c r="E12" s="164"/>
      <c r="F12" s="157">
        <f t="shared" si="1"/>
        <v>0</v>
      </c>
      <c r="G12" s="158"/>
      <c r="H12" s="157">
        <f t="shared" si="0"/>
        <v>0</v>
      </c>
      <c r="I12" s="165"/>
      <c r="J12" s="142"/>
      <c r="K12" s="143"/>
    </row>
    <row r="13" spans="1:11" s="96" customFormat="1" ht="45">
      <c r="A13" s="10">
        <v>9</v>
      </c>
      <c r="B13" s="66" t="s">
        <v>339</v>
      </c>
      <c r="C13" s="163">
        <v>450</v>
      </c>
      <c r="D13" s="163" t="s">
        <v>77</v>
      </c>
      <c r="E13" s="164"/>
      <c r="F13" s="157">
        <f t="shared" si="1"/>
        <v>0</v>
      </c>
      <c r="G13" s="158"/>
      <c r="H13" s="157">
        <f t="shared" si="0"/>
        <v>0</v>
      </c>
      <c r="I13" s="165"/>
      <c r="J13" s="142"/>
      <c r="K13" s="143"/>
    </row>
    <row r="14" spans="1:11" s="96" customFormat="1" ht="30">
      <c r="A14" s="10">
        <v>10</v>
      </c>
      <c r="B14" s="66" t="s">
        <v>84</v>
      </c>
      <c r="C14" s="163">
        <v>120</v>
      </c>
      <c r="D14" s="163" t="s">
        <v>77</v>
      </c>
      <c r="E14" s="164"/>
      <c r="F14" s="157">
        <f t="shared" si="1"/>
        <v>0</v>
      </c>
      <c r="G14" s="158"/>
      <c r="H14" s="157">
        <f t="shared" si="0"/>
        <v>0</v>
      </c>
      <c r="I14" s="165"/>
      <c r="J14" s="142"/>
      <c r="K14" s="143"/>
    </row>
    <row r="15" spans="1:11" s="96" customFormat="1" ht="75">
      <c r="A15" s="10">
        <v>11</v>
      </c>
      <c r="B15" s="71" t="s">
        <v>340</v>
      </c>
      <c r="C15" s="167">
        <v>100</v>
      </c>
      <c r="D15" s="167" t="s">
        <v>10</v>
      </c>
      <c r="E15" s="168"/>
      <c r="F15" s="157">
        <f t="shared" si="1"/>
        <v>0</v>
      </c>
      <c r="G15" s="159"/>
      <c r="H15" s="157">
        <f t="shared" si="0"/>
        <v>0</v>
      </c>
      <c r="I15" s="165"/>
      <c r="J15" s="142"/>
      <c r="K15" s="143"/>
    </row>
    <row r="16" spans="1:11" s="96" customFormat="1" ht="75">
      <c r="A16" s="10">
        <v>12</v>
      </c>
      <c r="B16" s="76" t="s">
        <v>85</v>
      </c>
      <c r="C16" s="169">
        <v>400</v>
      </c>
      <c r="D16" s="169" t="s">
        <v>10</v>
      </c>
      <c r="E16" s="170"/>
      <c r="F16" s="157">
        <f t="shared" si="1"/>
        <v>0</v>
      </c>
      <c r="G16" s="160"/>
      <c r="H16" s="157">
        <f t="shared" si="0"/>
        <v>0</v>
      </c>
      <c r="I16" s="171"/>
      <c r="J16" s="142"/>
      <c r="K16" s="143"/>
    </row>
    <row r="17" spans="1:11" s="96" customFormat="1" ht="45">
      <c r="A17" s="10">
        <v>13</v>
      </c>
      <c r="B17" s="76" t="s">
        <v>132</v>
      </c>
      <c r="C17" s="169">
        <v>200</v>
      </c>
      <c r="D17" s="169" t="s">
        <v>10</v>
      </c>
      <c r="E17" s="170"/>
      <c r="F17" s="157">
        <f t="shared" si="1"/>
        <v>0</v>
      </c>
      <c r="G17" s="160"/>
      <c r="H17" s="157">
        <f t="shared" si="0"/>
        <v>0</v>
      </c>
      <c r="I17" s="161"/>
      <c r="J17" s="104"/>
      <c r="K17" s="143"/>
    </row>
    <row r="18" spans="6:8" s="37" customFormat="1" ht="15">
      <c r="F18" s="37">
        <f>SUM(F5:F17)</f>
        <v>0</v>
      </c>
      <c r="H18" s="37">
        <f>SUM(H5:H17)</f>
        <v>0</v>
      </c>
    </row>
    <row r="19" spans="1:9" ht="15">
      <c r="A19" s="36"/>
      <c r="B19" s="36"/>
      <c r="C19" s="36"/>
      <c r="D19" s="36"/>
      <c r="E19" s="36"/>
      <c r="F19" s="36"/>
      <c r="G19" s="36"/>
      <c r="H19" s="36"/>
      <c r="I19" s="36"/>
    </row>
    <row r="20" spans="1:9" ht="15">
      <c r="A20" s="36"/>
      <c r="B20" s="36"/>
      <c r="C20" s="36"/>
      <c r="D20" s="36"/>
      <c r="E20" s="36"/>
      <c r="F20" s="36"/>
      <c r="G20" s="36"/>
      <c r="H20" s="36"/>
      <c r="I20" s="36"/>
    </row>
    <row r="21" spans="1:9" ht="15">
      <c r="A21" s="36"/>
      <c r="B21" s="36"/>
      <c r="C21" s="36"/>
      <c r="D21" s="36"/>
      <c r="E21" s="36"/>
      <c r="F21" s="36"/>
      <c r="G21" s="36"/>
      <c r="H21" s="36"/>
      <c r="I21" s="36"/>
    </row>
    <row r="22" spans="1:9" ht="15">
      <c r="A22" s="36"/>
      <c r="B22" s="36"/>
      <c r="C22" s="36"/>
      <c r="D22" s="36"/>
      <c r="E22" s="36"/>
      <c r="F22" s="36"/>
      <c r="G22" s="36"/>
      <c r="H22" s="36"/>
      <c r="I22" s="36"/>
    </row>
    <row r="23" spans="1:9" ht="15">
      <c r="A23" s="36"/>
      <c r="B23" s="36"/>
      <c r="C23" s="36"/>
      <c r="D23" s="36"/>
      <c r="E23" s="36"/>
      <c r="F23" s="36"/>
      <c r="G23" s="36"/>
      <c r="H23" s="36"/>
      <c r="I23" s="36"/>
    </row>
    <row r="24" spans="1:9" ht="15">
      <c r="A24" s="36"/>
      <c r="B24" s="36"/>
      <c r="C24" s="36"/>
      <c r="D24" s="36"/>
      <c r="E24" s="36"/>
      <c r="F24" s="36"/>
      <c r="G24" s="36"/>
      <c r="H24" s="36"/>
      <c r="I24" s="36"/>
    </row>
    <row r="25" spans="1:9" ht="15">
      <c r="A25" s="36"/>
      <c r="B25" s="36"/>
      <c r="C25" s="36"/>
      <c r="D25" s="36"/>
      <c r="E25" s="36"/>
      <c r="F25" s="36"/>
      <c r="G25" s="36"/>
      <c r="H25" s="36"/>
      <c r="I25" s="36"/>
    </row>
    <row r="26" spans="1:9" ht="15">
      <c r="A26" s="36"/>
      <c r="B26" s="36"/>
      <c r="C26" s="36"/>
      <c r="D26" s="36"/>
      <c r="E26" s="36"/>
      <c r="F26" s="36"/>
      <c r="G26" s="36"/>
      <c r="H26" s="36"/>
      <c r="I26" s="36"/>
    </row>
    <row r="27" spans="1:9" ht="15">
      <c r="A27" s="36"/>
      <c r="B27" s="36"/>
      <c r="C27" s="36"/>
      <c r="D27" s="36"/>
      <c r="E27" s="36"/>
      <c r="F27" s="36"/>
      <c r="G27" s="36"/>
      <c r="H27" s="36"/>
      <c r="I27" s="36"/>
    </row>
    <row r="28" spans="1:9" ht="15">
      <c r="A28" s="36"/>
      <c r="B28" s="36"/>
      <c r="C28" s="36"/>
      <c r="D28" s="36"/>
      <c r="E28" s="36"/>
      <c r="F28" s="36"/>
      <c r="G28" s="36"/>
      <c r="H28" s="36"/>
      <c r="I28" s="36"/>
    </row>
    <row r="29" spans="1:9" ht="15">
      <c r="A29" s="36"/>
      <c r="B29" s="36"/>
      <c r="C29" s="36"/>
      <c r="D29" s="36"/>
      <c r="E29" s="36"/>
      <c r="F29" s="36"/>
      <c r="G29" s="36"/>
      <c r="H29" s="36"/>
      <c r="I29" s="36"/>
    </row>
    <row r="30" spans="1:9" ht="15">
      <c r="A30" s="36"/>
      <c r="B30" s="36"/>
      <c r="C30" s="36"/>
      <c r="D30" s="36"/>
      <c r="E30" s="36"/>
      <c r="F30" s="36"/>
      <c r="G30" s="36"/>
      <c r="H30" s="36"/>
      <c r="I30" s="36"/>
    </row>
    <row r="31" spans="1:9" ht="15">
      <c r="A31" s="36"/>
      <c r="B31" s="36"/>
      <c r="C31" s="36"/>
      <c r="D31" s="36"/>
      <c r="E31" s="36"/>
      <c r="F31" s="36"/>
      <c r="G31" s="36"/>
      <c r="H31" s="36"/>
      <c r="I31" s="36"/>
    </row>
    <row r="32" spans="1:9" ht="15">
      <c r="A32" s="36"/>
      <c r="B32" s="36"/>
      <c r="C32" s="36"/>
      <c r="D32" s="36"/>
      <c r="E32" s="36"/>
      <c r="F32" s="36"/>
      <c r="G32" s="36"/>
      <c r="H32" s="36"/>
      <c r="I32" s="36"/>
    </row>
    <row r="33" spans="1:9" ht="15">
      <c r="A33" s="36"/>
      <c r="B33" s="36"/>
      <c r="C33" s="36"/>
      <c r="D33" s="36"/>
      <c r="E33" s="36"/>
      <c r="F33" s="36"/>
      <c r="G33" s="36"/>
      <c r="H33" s="36"/>
      <c r="I33" s="36"/>
    </row>
    <row r="34" spans="1:9" ht="15">
      <c r="A34" s="36"/>
      <c r="B34" s="36"/>
      <c r="C34" s="36"/>
      <c r="D34" s="36"/>
      <c r="E34" s="36"/>
      <c r="F34" s="36"/>
      <c r="G34" s="36"/>
      <c r="H34" s="36"/>
      <c r="I34" s="36"/>
    </row>
    <row r="35" spans="1:9" ht="15">
      <c r="A35" s="36"/>
      <c r="B35" s="36"/>
      <c r="C35" s="36"/>
      <c r="D35" s="36"/>
      <c r="E35" s="36"/>
      <c r="F35" s="36"/>
      <c r="G35" s="36"/>
      <c r="H35" s="36"/>
      <c r="I35" s="36"/>
    </row>
    <row r="36" spans="1:9" ht="15">
      <c r="A36" s="36"/>
      <c r="B36" s="36"/>
      <c r="C36" s="36"/>
      <c r="D36" s="36"/>
      <c r="E36" s="36"/>
      <c r="F36" s="36"/>
      <c r="G36" s="36"/>
      <c r="H36" s="36"/>
      <c r="I36" s="36"/>
    </row>
    <row r="37" spans="1:9" ht="15">
      <c r="A37" s="36"/>
      <c r="B37" s="36"/>
      <c r="C37" s="36"/>
      <c r="D37" s="36"/>
      <c r="E37" s="36"/>
      <c r="F37" s="36"/>
      <c r="G37" s="36"/>
      <c r="H37" s="36"/>
      <c r="I37" s="36"/>
    </row>
    <row r="38" spans="1:9" ht="15">
      <c r="A38" s="36"/>
      <c r="B38" s="36"/>
      <c r="C38" s="36"/>
      <c r="D38" s="36"/>
      <c r="E38" s="36"/>
      <c r="F38" s="36"/>
      <c r="G38" s="36"/>
      <c r="H38" s="36"/>
      <c r="I38" s="36"/>
    </row>
    <row r="39" spans="1:9" ht="15">
      <c r="A39" s="36"/>
      <c r="B39" s="36"/>
      <c r="C39" s="36"/>
      <c r="D39" s="36"/>
      <c r="E39" s="36"/>
      <c r="F39" s="36"/>
      <c r="G39" s="36"/>
      <c r="H39" s="36"/>
      <c r="I39" s="36"/>
    </row>
    <row r="40" spans="1:9" ht="15">
      <c r="A40" s="36"/>
      <c r="B40" s="36"/>
      <c r="C40" s="36"/>
      <c r="D40" s="36"/>
      <c r="E40" s="36"/>
      <c r="F40" s="36"/>
      <c r="G40" s="36"/>
      <c r="H40" s="36"/>
      <c r="I40" s="36"/>
    </row>
    <row r="41" spans="1:9" ht="15">
      <c r="A41" s="36"/>
      <c r="B41" s="36"/>
      <c r="C41" s="36"/>
      <c r="D41" s="36"/>
      <c r="E41" s="36"/>
      <c r="F41" s="36"/>
      <c r="G41" s="36"/>
      <c r="H41" s="36"/>
      <c r="I41" s="36"/>
    </row>
    <row r="42" spans="1:9" ht="15">
      <c r="A42" s="36"/>
      <c r="B42" s="36"/>
      <c r="C42" s="36"/>
      <c r="D42" s="36"/>
      <c r="E42" s="36"/>
      <c r="F42" s="36"/>
      <c r="G42" s="36"/>
      <c r="H42" s="36"/>
      <c r="I42" s="36"/>
    </row>
    <row r="43" spans="1:9" ht="15">
      <c r="A43" s="36"/>
      <c r="B43" s="36"/>
      <c r="C43" s="36"/>
      <c r="D43" s="36"/>
      <c r="E43" s="36"/>
      <c r="F43" s="36"/>
      <c r="G43" s="36"/>
      <c r="H43" s="36"/>
      <c r="I43" s="36"/>
    </row>
    <row r="44" spans="1:9" ht="15">
      <c r="A44" s="36"/>
      <c r="B44" s="36"/>
      <c r="C44" s="36"/>
      <c r="D44" s="36"/>
      <c r="E44" s="36"/>
      <c r="F44" s="36"/>
      <c r="G44" s="36"/>
      <c r="H44" s="36"/>
      <c r="I44" s="36"/>
    </row>
    <row r="45" spans="1:9" ht="15">
      <c r="A45" s="36"/>
      <c r="B45" s="36"/>
      <c r="C45" s="36"/>
      <c r="D45" s="36"/>
      <c r="E45" s="36"/>
      <c r="F45" s="36"/>
      <c r="G45" s="36"/>
      <c r="H45" s="36"/>
      <c r="I45" s="36"/>
    </row>
    <row r="46" spans="1:9" ht="15">
      <c r="A46" s="36"/>
      <c r="B46" s="36"/>
      <c r="C46" s="36"/>
      <c r="D46" s="36"/>
      <c r="E46" s="36"/>
      <c r="F46" s="36"/>
      <c r="G46" s="36"/>
      <c r="H46" s="36"/>
      <c r="I46" s="36"/>
    </row>
    <row r="47" spans="1:9" ht="15">
      <c r="A47" s="36"/>
      <c r="B47" s="36"/>
      <c r="C47" s="36"/>
      <c r="D47" s="36"/>
      <c r="E47" s="36"/>
      <c r="F47" s="36"/>
      <c r="G47" s="36"/>
      <c r="H47" s="36"/>
      <c r="I47" s="36"/>
    </row>
    <row r="48" spans="1:9" ht="15">
      <c r="A48" s="36"/>
      <c r="B48" s="36"/>
      <c r="C48" s="36"/>
      <c r="D48" s="36"/>
      <c r="E48" s="36"/>
      <c r="F48" s="36"/>
      <c r="G48" s="36"/>
      <c r="H48" s="36"/>
      <c r="I48" s="36"/>
    </row>
    <row r="49" spans="1:9" ht="15">
      <c r="A49" s="36"/>
      <c r="B49" s="36"/>
      <c r="C49" s="36"/>
      <c r="D49" s="36"/>
      <c r="E49" s="36"/>
      <c r="F49" s="36"/>
      <c r="G49" s="36"/>
      <c r="H49" s="36"/>
      <c r="I49" s="36"/>
    </row>
    <row r="50" spans="1:9" ht="15">
      <c r="A50" s="36"/>
      <c r="B50" s="36"/>
      <c r="C50" s="36"/>
      <c r="D50" s="36"/>
      <c r="E50" s="36"/>
      <c r="F50" s="36"/>
      <c r="G50" s="36"/>
      <c r="H50" s="36"/>
      <c r="I50" s="36"/>
    </row>
    <row r="51" spans="1:9" ht="15">
      <c r="A51" s="36"/>
      <c r="B51" s="36"/>
      <c r="C51" s="36"/>
      <c r="D51" s="36"/>
      <c r="E51" s="36"/>
      <c r="F51" s="36"/>
      <c r="G51" s="36"/>
      <c r="H51" s="36"/>
      <c r="I51" s="36"/>
    </row>
    <row r="52" spans="1:9" ht="15">
      <c r="A52" s="36"/>
      <c r="B52" s="36"/>
      <c r="C52" s="36"/>
      <c r="D52" s="36"/>
      <c r="E52" s="36"/>
      <c r="F52" s="36"/>
      <c r="G52" s="36"/>
      <c r="H52" s="36"/>
      <c r="I52" s="36"/>
    </row>
    <row r="53" spans="1:9" ht="15">
      <c r="A53" s="36"/>
      <c r="B53" s="36"/>
      <c r="C53" s="36"/>
      <c r="D53" s="36"/>
      <c r="E53" s="36"/>
      <c r="F53" s="36"/>
      <c r="G53" s="36"/>
      <c r="H53" s="36"/>
      <c r="I53" s="36"/>
    </row>
    <row r="54" spans="1:9" ht="15">
      <c r="A54" s="36"/>
      <c r="B54" s="36"/>
      <c r="C54" s="36"/>
      <c r="D54" s="36"/>
      <c r="E54" s="36"/>
      <c r="F54" s="36"/>
      <c r="G54" s="36"/>
      <c r="H54" s="36"/>
      <c r="I54" s="36"/>
    </row>
    <row r="55" spans="1:9" ht="15">
      <c r="A55" s="36"/>
      <c r="B55" s="36"/>
      <c r="C55" s="36"/>
      <c r="D55" s="36"/>
      <c r="E55" s="36"/>
      <c r="F55" s="36"/>
      <c r="G55" s="36"/>
      <c r="H55" s="36"/>
      <c r="I55" s="36"/>
    </row>
    <row r="56" spans="1:9" ht="15">
      <c r="A56" s="36"/>
      <c r="B56" s="36"/>
      <c r="C56" s="36"/>
      <c r="D56" s="36"/>
      <c r="E56" s="36"/>
      <c r="F56" s="36"/>
      <c r="G56" s="36"/>
      <c r="H56" s="36"/>
      <c r="I56" s="36"/>
    </row>
    <row r="57" spans="1:9" ht="15">
      <c r="A57" s="36"/>
      <c r="B57" s="36"/>
      <c r="C57" s="36"/>
      <c r="D57" s="36"/>
      <c r="E57" s="36"/>
      <c r="F57" s="36"/>
      <c r="G57" s="36"/>
      <c r="H57" s="36"/>
      <c r="I57" s="36"/>
    </row>
    <row r="58" spans="1:9" ht="15">
      <c r="A58" s="36"/>
      <c r="B58" s="36"/>
      <c r="C58" s="36"/>
      <c r="D58" s="36"/>
      <c r="E58" s="36"/>
      <c r="F58" s="36"/>
      <c r="G58" s="36"/>
      <c r="H58" s="36"/>
      <c r="I58" s="36"/>
    </row>
    <row r="59" spans="1:9" ht="15">
      <c r="A59" s="36"/>
      <c r="B59" s="36"/>
      <c r="C59" s="36"/>
      <c r="D59" s="36"/>
      <c r="E59" s="36"/>
      <c r="F59" s="36"/>
      <c r="G59" s="36"/>
      <c r="H59" s="36"/>
      <c r="I59" s="36"/>
    </row>
    <row r="60" spans="1:9" ht="15">
      <c r="A60" s="36"/>
      <c r="B60" s="36"/>
      <c r="C60" s="36"/>
      <c r="D60" s="36"/>
      <c r="E60" s="36"/>
      <c r="F60" s="36"/>
      <c r="G60" s="36"/>
      <c r="H60" s="36"/>
      <c r="I60" s="36"/>
    </row>
    <row r="61" spans="1:9" ht="15">
      <c r="A61" s="36"/>
      <c r="B61" s="36"/>
      <c r="C61" s="36"/>
      <c r="D61" s="36"/>
      <c r="E61" s="36"/>
      <c r="F61" s="36"/>
      <c r="G61" s="36"/>
      <c r="H61" s="36"/>
      <c r="I61" s="36"/>
    </row>
    <row r="62" spans="1:9" ht="15">
      <c r="A62" s="36"/>
      <c r="B62" s="36"/>
      <c r="C62" s="36"/>
      <c r="D62" s="36"/>
      <c r="E62" s="36"/>
      <c r="F62" s="36"/>
      <c r="G62" s="36"/>
      <c r="H62" s="36"/>
      <c r="I62" s="36"/>
    </row>
    <row r="63" spans="1:9" ht="15">
      <c r="A63" s="36"/>
      <c r="B63" s="36"/>
      <c r="C63" s="36"/>
      <c r="D63" s="36"/>
      <c r="E63" s="36"/>
      <c r="F63" s="36"/>
      <c r="G63" s="36"/>
      <c r="H63" s="36"/>
      <c r="I63" s="36"/>
    </row>
    <row r="64" spans="1:9" ht="15">
      <c r="A64" s="36"/>
      <c r="B64" s="36"/>
      <c r="C64" s="36"/>
      <c r="D64" s="36"/>
      <c r="E64" s="36"/>
      <c r="F64" s="36"/>
      <c r="G64" s="36"/>
      <c r="H64" s="36"/>
      <c r="I64" s="36"/>
    </row>
    <row r="65" spans="1:9" ht="15">
      <c r="A65" s="36"/>
      <c r="B65" s="36"/>
      <c r="C65" s="36"/>
      <c r="D65" s="36"/>
      <c r="E65" s="36"/>
      <c r="F65" s="36"/>
      <c r="G65" s="36"/>
      <c r="H65" s="36"/>
      <c r="I65" s="36"/>
    </row>
    <row r="66" spans="1:9" ht="15">
      <c r="A66" s="36"/>
      <c r="B66" s="36"/>
      <c r="C66" s="36"/>
      <c r="D66" s="36"/>
      <c r="E66" s="36"/>
      <c r="F66" s="36"/>
      <c r="G66" s="36"/>
      <c r="H66" s="36"/>
      <c r="I66" s="36"/>
    </row>
    <row r="67" spans="1:9" ht="15">
      <c r="A67" s="36"/>
      <c r="B67" s="36"/>
      <c r="C67" s="36"/>
      <c r="D67" s="36"/>
      <c r="E67" s="36"/>
      <c r="F67" s="36"/>
      <c r="G67" s="36"/>
      <c r="H67" s="36"/>
      <c r="I67" s="36"/>
    </row>
    <row r="68" spans="1:9" ht="15">
      <c r="A68" s="36"/>
      <c r="B68" s="36"/>
      <c r="C68" s="36"/>
      <c r="D68" s="36"/>
      <c r="E68" s="36"/>
      <c r="F68" s="36"/>
      <c r="G68" s="36"/>
      <c r="H68" s="36"/>
      <c r="I68" s="36"/>
    </row>
    <row r="69" spans="1:9" ht="15">
      <c r="A69" s="36"/>
      <c r="B69" s="36"/>
      <c r="C69" s="36"/>
      <c r="D69" s="36"/>
      <c r="E69" s="36"/>
      <c r="F69" s="36"/>
      <c r="G69" s="36"/>
      <c r="H69" s="36"/>
      <c r="I69" s="36"/>
    </row>
    <row r="70" spans="1:9" ht="15">
      <c r="A70" s="36"/>
      <c r="B70" s="36"/>
      <c r="C70" s="36"/>
      <c r="D70" s="36"/>
      <c r="E70" s="36"/>
      <c r="F70" s="36"/>
      <c r="G70" s="36"/>
      <c r="H70" s="36"/>
      <c r="I70" s="36"/>
    </row>
    <row r="71" spans="1:9" ht="15">
      <c r="A71" s="36"/>
      <c r="B71" s="36"/>
      <c r="C71" s="36"/>
      <c r="D71" s="36"/>
      <c r="E71" s="36"/>
      <c r="F71" s="36"/>
      <c r="G71" s="36"/>
      <c r="H71" s="36"/>
      <c r="I71" s="36"/>
    </row>
    <row r="72" spans="1:9" ht="15">
      <c r="A72" s="36"/>
      <c r="B72" s="36"/>
      <c r="C72" s="36"/>
      <c r="D72" s="36"/>
      <c r="E72" s="36"/>
      <c r="F72" s="36"/>
      <c r="G72" s="36"/>
      <c r="H72" s="36"/>
      <c r="I72" s="36"/>
    </row>
    <row r="73" spans="1:9" ht="15">
      <c r="A73" s="36"/>
      <c r="B73" s="36"/>
      <c r="C73" s="36"/>
      <c r="D73" s="36"/>
      <c r="E73" s="36"/>
      <c r="F73" s="36"/>
      <c r="G73" s="36"/>
      <c r="H73" s="36"/>
      <c r="I73" s="36"/>
    </row>
    <row r="74" spans="1:9" ht="15">
      <c r="A74" s="36"/>
      <c r="B74" s="36"/>
      <c r="C74" s="36"/>
      <c r="D74" s="36"/>
      <c r="E74" s="36"/>
      <c r="F74" s="36"/>
      <c r="G74" s="36"/>
      <c r="H74" s="36"/>
      <c r="I74" s="36"/>
    </row>
    <row r="75" spans="1:9" ht="15">
      <c r="A75" s="36"/>
      <c r="B75" s="36"/>
      <c r="C75" s="36"/>
      <c r="D75" s="36"/>
      <c r="E75" s="36"/>
      <c r="F75" s="36"/>
      <c r="G75" s="36"/>
      <c r="H75" s="36"/>
      <c r="I75" s="36"/>
    </row>
    <row r="76" spans="1:9" ht="15">
      <c r="A76" s="36"/>
      <c r="B76" s="36"/>
      <c r="C76" s="36"/>
      <c r="D76" s="36"/>
      <c r="E76" s="36"/>
      <c r="F76" s="36"/>
      <c r="G76" s="36"/>
      <c r="H76" s="36"/>
      <c r="I76" s="36"/>
    </row>
    <row r="77" spans="1:9" ht="15">
      <c r="A77" s="36"/>
      <c r="B77" s="36"/>
      <c r="C77" s="36"/>
      <c r="D77" s="36"/>
      <c r="E77" s="36"/>
      <c r="F77" s="36"/>
      <c r="G77" s="36"/>
      <c r="H77" s="36"/>
      <c r="I77" s="36"/>
    </row>
    <row r="78" spans="1:9" ht="15">
      <c r="A78" s="36"/>
      <c r="B78" s="36"/>
      <c r="C78" s="36"/>
      <c r="D78" s="36"/>
      <c r="E78" s="36"/>
      <c r="F78" s="36"/>
      <c r="G78" s="36"/>
      <c r="H78" s="36"/>
      <c r="I78" s="36"/>
    </row>
    <row r="79" spans="1:9" ht="15">
      <c r="A79" s="36"/>
      <c r="B79" s="36"/>
      <c r="C79" s="36"/>
      <c r="D79" s="36"/>
      <c r="E79" s="36"/>
      <c r="F79" s="36"/>
      <c r="G79" s="36"/>
      <c r="H79" s="36"/>
      <c r="I79" s="36"/>
    </row>
    <row r="80" spans="1:9" ht="15">
      <c r="A80" s="36"/>
      <c r="B80" s="36"/>
      <c r="C80" s="36"/>
      <c r="D80" s="36"/>
      <c r="E80" s="36"/>
      <c r="F80" s="36"/>
      <c r="G80" s="36"/>
      <c r="H80" s="36"/>
      <c r="I80" s="36"/>
    </row>
    <row r="81" spans="1:9" ht="15">
      <c r="A81" s="36"/>
      <c r="B81" s="36"/>
      <c r="C81" s="36"/>
      <c r="D81" s="36"/>
      <c r="E81" s="36"/>
      <c r="F81" s="36"/>
      <c r="G81" s="36"/>
      <c r="H81" s="36"/>
      <c r="I81" s="36"/>
    </row>
    <row r="82" spans="1:9" ht="15">
      <c r="A82" s="36"/>
      <c r="B82" s="36"/>
      <c r="C82" s="36"/>
      <c r="D82" s="36"/>
      <c r="E82" s="36"/>
      <c r="F82" s="36"/>
      <c r="G82" s="36"/>
      <c r="H82" s="36"/>
      <c r="I82" s="36"/>
    </row>
    <row r="83" spans="1:9" ht="15">
      <c r="A83" s="36"/>
      <c r="B83" s="36"/>
      <c r="C83" s="36"/>
      <c r="D83" s="36"/>
      <c r="E83" s="36"/>
      <c r="F83" s="36"/>
      <c r="G83" s="36"/>
      <c r="H83" s="36"/>
      <c r="I83" s="36"/>
    </row>
    <row r="84" spans="1:9" ht="15">
      <c r="A84" s="36"/>
      <c r="B84" s="36"/>
      <c r="C84" s="36"/>
      <c r="D84" s="36"/>
      <c r="E84" s="36"/>
      <c r="F84" s="36"/>
      <c r="G84" s="36"/>
      <c r="H84" s="36"/>
      <c r="I84" s="36"/>
    </row>
    <row r="85" spans="1:9" ht="15">
      <c r="A85" s="36"/>
      <c r="B85" s="36"/>
      <c r="C85" s="36"/>
      <c r="D85" s="36"/>
      <c r="E85" s="36"/>
      <c r="F85" s="36"/>
      <c r="G85" s="36"/>
      <c r="H85" s="36"/>
      <c r="I85" s="36"/>
    </row>
    <row r="86" spans="1:9" ht="15">
      <c r="A86" s="36"/>
      <c r="B86" s="36"/>
      <c r="C86" s="36"/>
      <c r="D86" s="36"/>
      <c r="E86" s="36"/>
      <c r="F86" s="36"/>
      <c r="G86" s="36"/>
      <c r="H86" s="36"/>
      <c r="I86" s="36"/>
    </row>
    <row r="87" spans="1:9" ht="15">
      <c r="A87" s="36"/>
      <c r="B87" s="36"/>
      <c r="C87" s="36"/>
      <c r="D87" s="36"/>
      <c r="E87" s="36"/>
      <c r="F87" s="36"/>
      <c r="G87" s="36"/>
      <c r="H87" s="36"/>
      <c r="I87" s="36"/>
    </row>
    <row r="88" spans="1:9" ht="15">
      <c r="A88" s="36"/>
      <c r="B88" s="36"/>
      <c r="C88" s="36"/>
      <c r="D88" s="36"/>
      <c r="E88" s="36"/>
      <c r="F88" s="36"/>
      <c r="G88" s="36"/>
      <c r="H88" s="36"/>
      <c r="I88" s="36"/>
    </row>
    <row r="89" spans="1:9" ht="15">
      <c r="A89" s="36"/>
      <c r="B89" s="36"/>
      <c r="C89" s="36"/>
      <c r="D89" s="36"/>
      <c r="E89" s="36"/>
      <c r="F89" s="36"/>
      <c r="G89" s="36"/>
      <c r="H89" s="36"/>
      <c r="I89" s="36"/>
    </row>
    <row r="90" spans="1:9" ht="15">
      <c r="A90" s="36"/>
      <c r="B90" s="36"/>
      <c r="C90" s="36"/>
      <c r="D90" s="36"/>
      <c r="E90" s="36"/>
      <c r="F90" s="36"/>
      <c r="G90" s="36"/>
      <c r="H90" s="36"/>
      <c r="I90" s="36"/>
    </row>
    <row r="91" spans="1:9" ht="15">
      <c r="A91" s="36"/>
      <c r="B91" s="36"/>
      <c r="C91" s="36"/>
      <c r="D91" s="36"/>
      <c r="E91" s="36"/>
      <c r="F91" s="36"/>
      <c r="G91" s="36"/>
      <c r="H91" s="36"/>
      <c r="I91" s="36"/>
    </row>
    <row r="92" spans="1:9" ht="15">
      <c r="A92" s="36"/>
      <c r="B92" s="36"/>
      <c r="C92" s="36"/>
      <c r="D92" s="36"/>
      <c r="E92" s="36"/>
      <c r="F92" s="36"/>
      <c r="G92" s="36"/>
      <c r="H92" s="36"/>
      <c r="I92" s="36"/>
    </row>
    <row r="93" spans="1:9" ht="15">
      <c r="A93" s="36"/>
      <c r="B93" s="36"/>
      <c r="C93" s="36"/>
      <c r="D93" s="36"/>
      <c r="E93" s="36"/>
      <c r="F93" s="36"/>
      <c r="G93" s="36"/>
      <c r="H93" s="36"/>
      <c r="I93" s="36"/>
    </row>
    <row r="94" spans="1:9" ht="15">
      <c r="A94" s="36"/>
      <c r="B94" s="36"/>
      <c r="C94" s="36"/>
      <c r="D94" s="36"/>
      <c r="E94" s="36"/>
      <c r="F94" s="36"/>
      <c r="G94" s="36"/>
      <c r="H94" s="36"/>
      <c r="I94" s="36"/>
    </row>
    <row r="95" spans="1:9" ht="15">
      <c r="A95" s="36"/>
      <c r="B95" s="36"/>
      <c r="C95" s="36"/>
      <c r="D95" s="36"/>
      <c r="E95" s="36"/>
      <c r="F95" s="36"/>
      <c r="G95" s="36"/>
      <c r="H95" s="36"/>
      <c r="I95" s="36"/>
    </row>
    <row r="96" spans="1:9" ht="15">
      <c r="A96" s="36"/>
      <c r="B96" s="36"/>
      <c r="C96" s="36"/>
      <c r="D96" s="36"/>
      <c r="E96" s="36"/>
      <c r="F96" s="36"/>
      <c r="G96" s="36"/>
      <c r="H96" s="36"/>
      <c r="I96" s="36"/>
    </row>
    <row r="97" spans="1:9" ht="15">
      <c r="A97" s="36"/>
      <c r="B97" s="36"/>
      <c r="C97" s="36"/>
      <c r="D97" s="36"/>
      <c r="E97" s="36"/>
      <c r="F97" s="36"/>
      <c r="G97" s="36"/>
      <c r="H97" s="36"/>
      <c r="I97" s="36"/>
    </row>
    <row r="98" spans="1:9" ht="15">
      <c r="A98" s="36"/>
      <c r="B98" s="36"/>
      <c r="C98" s="36"/>
      <c r="D98" s="36"/>
      <c r="E98" s="36"/>
      <c r="F98" s="36"/>
      <c r="G98" s="36"/>
      <c r="H98" s="36"/>
      <c r="I98" s="36"/>
    </row>
    <row r="99" spans="1:9" ht="15">
      <c r="A99" s="36"/>
      <c r="B99" s="36"/>
      <c r="C99" s="36"/>
      <c r="D99" s="36"/>
      <c r="E99" s="36"/>
      <c r="F99" s="36"/>
      <c r="G99" s="36"/>
      <c r="H99" s="36"/>
      <c r="I99" s="36"/>
    </row>
    <row r="100" spans="1:9" ht="15">
      <c r="A100" s="36"/>
      <c r="B100" s="36"/>
      <c r="C100" s="36"/>
      <c r="D100" s="36"/>
      <c r="E100" s="36"/>
      <c r="F100" s="36"/>
      <c r="G100" s="36"/>
      <c r="H100" s="36"/>
      <c r="I100" s="36"/>
    </row>
    <row r="101" spans="1:9" ht="15">
      <c r="A101" s="36"/>
      <c r="B101" s="36"/>
      <c r="C101" s="36"/>
      <c r="D101" s="36"/>
      <c r="E101" s="36"/>
      <c r="F101" s="36"/>
      <c r="G101" s="36"/>
      <c r="H101" s="36"/>
      <c r="I101" s="36"/>
    </row>
    <row r="102" spans="1:9" ht="15">
      <c r="A102" s="36"/>
      <c r="B102" s="36"/>
      <c r="C102" s="36"/>
      <c r="D102" s="36"/>
      <c r="E102" s="36"/>
      <c r="F102" s="36"/>
      <c r="G102" s="36"/>
      <c r="H102" s="36"/>
      <c r="I102" s="36"/>
    </row>
    <row r="103" spans="1:9" ht="15">
      <c r="A103" s="36"/>
      <c r="B103" s="36"/>
      <c r="C103" s="36"/>
      <c r="D103" s="36"/>
      <c r="E103" s="36"/>
      <c r="F103" s="36"/>
      <c r="G103" s="36"/>
      <c r="H103" s="36"/>
      <c r="I103" s="36"/>
    </row>
    <row r="104" spans="1:9" ht="15">
      <c r="A104" s="36"/>
      <c r="B104" s="36"/>
      <c r="C104" s="36"/>
      <c r="D104" s="36"/>
      <c r="E104" s="36"/>
      <c r="F104" s="36"/>
      <c r="G104" s="36"/>
      <c r="H104" s="36"/>
      <c r="I104" s="36"/>
    </row>
    <row r="105" spans="1:9" ht="15">
      <c r="A105" s="36"/>
      <c r="B105" s="36"/>
      <c r="C105" s="36"/>
      <c r="D105" s="36"/>
      <c r="E105" s="36"/>
      <c r="F105" s="36"/>
      <c r="G105" s="36"/>
      <c r="H105" s="36"/>
      <c r="I105" s="36"/>
    </row>
    <row r="106" spans="1:9" ht="15">
      <c r="A106" s="36"/>
      <c r="B106" s="36"/>
      <c r="C106" s="36"/>
      <c r="D106" s="36"/>
      <c r="E106" s="36"/>
      <c r="F106" s="36"/>
      <c r="G106" s="36"/>
      <c r="H106" s="36"/>
      <c r="I106" s="36"/>
    </row>
    <row r="107" spans="1:9" ht="15">
      <c r="A107" s="36"/>
      <c r="B107" s="36"/>
      <c r="C107" s="36"/>
      <c r="D107" s="36"/>
      <c r="E107" s="36"/>
      <c r="F107" s="36"/>
      <c r="G107" s="36"/>
      <c r="H107" s="36"/>
      <c r="I107" s="36"/>
    </row>
    <row r="108" spans="1:9" ht="15">
      <c r="A108" s="36"/>
      <c r="B108" s="36"/>
      <c r="C108" s="36"/>
      <c r="D108" s="36"/>
      <c r="E108" s="36"/>
      <c r="F108" s="36"/>
      <c r="G108" s="36"/>
      <c r="H108" s="36"/>
      <c r="I108" s="36"/>
    </row>
    <row r="109" spans="1:9" ht="15">
      <c r="A109" s="36"/>
      <c r="B109" s="36"/>
      <c r="C109" s="36"/>
      <c r="D109" s="36"/>
      <c r="E109" s="36"/>
      <c r="F109" s="36"/>
      <c r="G109" s="36"/>
      <c r="H109" s="36"/>
      <c r="I109" s="36"/>
    </row>
    <row r="110" spans="1:9" ht="15">
      <c r="A110" s="36"/>
      <c r="B110" s="36"/>
      <c r="C110" s="36"/>
      <c r="D110" s="36"/>
      <c r="E110" s="36"/>
      <c r="F110" s="36"/>
      <c r="G110" s="36"/>
      <c r="H110" s="36"/>
      <c r="I110" s="36"/>
    </row>
    <row r="111" spans="1:9" ht="15">
      <c r="A111" s="36"/>
      <c r="B111" s="36"/>
      <c r="C111" s="36"/>
      <c r="D111" s="36"/>
      <c r="E111" s="36"/>
      <c r="F111" s="36"/>
      <c r="G111" s="36"/>
      <c r="H111" s="36"/>
      <c r="I111" s="36"/>
    </row>
    <row r="112" spans="1:9" ht="15">
      <c r="A112" s="36"/>
      <c r="B112" s="36"/>
      <c r="C112" s="36"/>
      <c r="D112" s="36"/>
      <c r="E112" s="36"/>
      <c r="F112" s="36"/>
      <c r="G112" s="36"/>
      <c r="H112" s="36"/>
      <c r="I112" s="36"/>
    </row>
    <row r="113" spans="1:9" ht="15">
      <c r="A113" s="36"/>
      <c r="B113" s="36"/>
      <c r="C113" s="36"/>
      <c r="D113" s="36"/>
      <c r="E113" s="36"/>
      <c r="F113" s="36"/>
      <c r="G113" s="36"/>
      <c r="H113" s="36"/>
      <c r="I113" s="36"/>
    </row>
    <row r="114" spans="1:9" ht="15">
      <c r="A114" s="36"/>
      <c r="B114" s="36"/>
      <c r="C114" s="36"/>
      <c r="D114" s="36"/>
      <c r="E114" s="36"/>
      <c r="F114" s="36"/>
      <c r="G114" s="36"/>
      <c r="H114" s="36"/>
      <c r="I114" s="36"/>
    </row>
    <row r="115" spans="1:9" ht="15">
      <c r="A115" s="36"/>
      <c r="B115" s="36"/>
      <c r="C115" s="36"/>
      <c r="D115" s="36"/>
      <c r="E115" s="36"/>
      <c r="F115" s="36"/>
      <c r="G115" s="36"/>
      <c r="H115" s="36"/>
      <c r="I115" s="36"/>
    </row>
    <row r="116" spans="1:9" ht="15">
      <c r="A116" s="36"/>
      <c r="B116" s="36"/>
      <c r="C116" s="36"/>
      <c r="D116" s="36"/>
      <c r="E116" s="36"/>
      <c r="F116" s="36"/>
      <c r="G116" s="36"/>
      <c r="H116" s="36"/>
      <c r="I116" s="36"/>
    </row>
    <row r="117" spans="1:9" ht="15">
      <c r="A117" s="36"/>
      <c r="B117" s="36"/>
      <c r="C117" s="36"/>
      <c r="D117" s="36"/>
      <c r="E117" s="36"/>
      <c r="F117" s="36"/>
      <c r="G117" s="36"/>
      <c r="H117" s="36"/>
      <c r="I117" s="36"/>
    </row>
    <row r="118" spans="1:9" ht="15">
      <c r="A118" s="36"/>
      <c r="B118" s="36"/>
      <c r="C118" s="36"/>
      <c r="D118" s="36"/>
      <c r="E118" s="36"/>
      <c r="F118" s="36"/>
      <c r="G118" s="36"/>
      <c r="H118" s="36"/>
      <c r="I118" s="36"/>
    </row>
    <row r="119" spans="1:9" ht="15">
      <c r="A119" s="36"/>
      <c r="B119" s="36"/>
      <c r="C119" s="36"/>
      <c r="D119" s="36"/>
      <c r="E119" s="36"/>
      <c r="F119" s="36"/>
      <c r="G119" s="36"/>
      <c r="H119" s="36"/>
      <c r="I119" s="36"/>
    </row>
    <row r="120" spans="1:9" ht="15">
      <c r="A120" s="36"/>
      <c r="B120" s="36"/>
      <c r="C120" s="36"/>
      <c r="D120" s="36"/>
      <c r="E120" s="36"/>
      <c r="F120" s="36"/>
      <c r="G120" s="36"/>
      <c r="H120" s="36"/>
      <c r="I120" s="36"/>
    </row>
    <row r="121" spans="1:9" ht="15">
      <c r="A121" s="36"/>
      <c r="B121" s="36"/>
      <c r="C121" s="36"/>
      <c r="D121" s="36"/>
      <c r="E121" s="36"/>
      <c r="F121" s="36"/>
      <c r="G121" s="36"/>
      <c r="H121" s="36"/>
      <c r="I121" s="36"/>
    </row>
    <row r="122" spans="1:9" ht="15">
      <c r="A122" s="36"/>
      <c r="B122" s="36"/>
      <c r="C122" s="36"/>
      <c r="D122" s="36"/>
      <c r="E122" s="36"/>
      <c r="F122" s="36"/>
      <c r="G122" s="36"/>
      <c r="H122" s="36"/>
      <c r="I122" s="36"/>
    </row>
    <row r="123" spans="1:9" ht="15">
      <c r="A123" s="36"/>
      <c r="B123" s="36"/>
      <c r="C123" s="36"/>
      <c r="D123" s="36"/>
      <c r="E123" s="36"/>
      <c r="F123" s="36"/>
      <c r="G123" s="36"/>
      <c r="H123" s="36"/>
      <c r="I123" s="36"/>
    </row>
    <row r="124" spans="1:9" ht="15">
      <c r="A124" s="36"/>
      <c r="B124" s="36"/>
      <c r="C124" s="36"/>
      <c r="D124" s="36"/>
      <c r="E124" s="36"/>
      <c r="F124" s="36"/>
      <c r="G124" s="36"/>
      <c r="H124" s="36"/>
      <c r="I124" s="36"/>
    </row>
    <row r="125" spans="1:9" ht="15">
      <c r="A125" s="36"/>
      <c r="B125" s="36"/>
      <c r="C125" s="36"/>
      <c r="D125" s="36"/>
      <c r="E125" s="36"/>
      <c r="F125" s="36"/>
      <c r="G125" s="36"/>
      <c r="H125" s="36"/>
      <c r="I125" s="36"/>
    </row>
    <row r="126" spans="1:9" ht="15">
      <c r="A126" s="36"/>
      <c r="B126" s="36"/>
      <c r="C126" s="36"/>
      <c r="D126" s="36"/>
      <c r="E126" s="36"/>
      <c r="F126" s="36"/>
      <c r="G126" s="36"/>
      <c r="H126" s="36"/>
      <c r="I126" s="36"/>
    </row>
    <row r="127" spans="1:9" ht="15">
      <c r="A127" s="36"/>
      <c r="B127" s="36"/>
      <c r="C127" s="36"/>
      <c r="D127" s="36"/>
      <c r="E127" s="36"/>
      <c r="F127" s="36"/>
      <c r="G127" s="36"/>
      <c r="H127" s="36"/>
      <c r="I127" s="36"/>
    </row>
    <row r="128" spans="1:9" ht="15">
      <c r="A128" s="36"/>
      <c r="B128" s="36"/>
      <c r="C128" s="36"/>
      <c r="D128" s="36"/>
      <c r="E128" s="36"/>
      <c r="F128" s="36"/>
      <c r="G128" s="36"/>
      <c r="H128" s="36"/>
      <c r="I128" s="36"/>
    </row>
    <row r="129" spans="1:9" ht="15">
      <c r="A129" s="36"/>
      <c r="B129" s="36"/>
      <c r="C129" s="36"/>
      <c r="D129" s="36"/>
      <c r="E129" s="36"/>
      <c r="F129" s="36"/>
      <c r="G129" s="36"/>
      <c r="H129" s="36"/>
      <c r="I129" s="36"/>
    </row>
    <row r="130" spans="1:9" ht="15">
      <c r="A130" s="36"/>
      <c r="B130" s="36"/>
      <c r="C130" s="36"/>
      <c r="D130" s="36"/>
      <c r="E130" s="36"/>
      <c r="F130" s="36"/>
      <c r="G130" s="36"/>
      <c r="H130" s="36"/>
      <c r="I130" s="36"/>
    </row>
    <row r="131" spans="1:9" ht="15">
      <c r="A131" s="36"/>
      <c r="B131" s="36"/>
      <c r="C131" s="36"/>
      <c r="D131" s="36"/>
      <c r="E131" s="36"/>
      <c r="F131" s="36"/>
      <c r="G131" s="36"/>
      <c r="H131" s="36"/>
      <c r="I131" s="36"/>
    </row>
    <row r="132" spans="1:9" ht="15">
      <c r="A132" s="36"/>
      <c r="B132" s="36"/>
      <c r="C132" s="36"/>
      <c r="D132" s="36"/>
      <c r="E132" s="36"/>
      <c r="F132" s="36"/>
      <c r="G132" s="36"/>
      <c r="H132" s="36"/>
      <c r="I132" s="36"/>
    </row>
    <row r="133" spans="1:9" ht="15">
      <c r="A133" s="36"/>
      <c r="B133" s="36"/>
      <c r="C133" s="36"/>
      <c r="D133" s="36"/>
      <c r="E133" s="36"/>
      <c r="F133" s="36"/>
      <c r="G133" s="36"/>
      <c r="H133" s="36"/>
      <c r="I133" s="36"/>
    </row>
    <row r="134" spans="1:9" ht="15">
      <c r="A134" s="36"/>
      <c r="B134" s="36"/>
      <c r="C134" s="36"/>
      <c r="D134" s="36"/>
      <c r="E134" s="36"/>
      <c r="F134" s="36"/>
      <c r="G134" s="36"/>
      <c r="H134" s="36"/>
      <c r="I134" s="36"/>
    </row>
    <row r="135" spans="1:9" ht="15">
      <c r="A135" s="36"/>
      <c r="B135" s="36"/>
      <c r="C135" s="36"/>
      <c r="D135" s="36"/>
      <c r="E135" s="36"/>
      <c r="F135" s="36"/>
      <c r="G135" s="36"/>
      <c r="H135" s="36"/>
      <c r="I135" s="36"/>
    </row>
    <row r="136" spans="1:9" ht="15">
      <c r="A136" s="36"/>
      <c r="B136" s="36"/>
      <c r="C136" s="36"/>
      <c r="D136" s="36"/>
      <c r="E136" s="36"/>
      <c r="F136" s="36"/>
      <c r="G136" s="36"/>
      <c r="H136" s="36"/>
      <c r="I136" s="36"/>
    </row>
    <row r="137" spans="1:9" ht="15">
      <c r="A137" s="36"/>
      <c r="B137" s="36"/>
      <c r="C137" s="36"/>
      <c r="D137" s="36"/>
      <c r="E137" s="36"/>
      <c r="F137" s="36"/>
      <c r="G137" s="36"/>
      <c r="H137" s="36"/>
      <c r="I137" s="36"/>
    </row>
    <row r="138" spans="1:9" ht="15">
      <c r="A138" s="36"/>
      <c r="B138" s="36"/>
      <c r="C138" s="36"/>
      <c r="D138" s="36"/>
      <c r="E138" s="36"/>
      <c r="F138" s="36"/>
      <c r="G138" s="36"/>
      <c r="H138" s="36"/>
      <c r="I138" s="36"/>
    </row>
    <row r="139" spans="1:9" ht="15">
      <c r="A139" s="36"/>
      <c r="B139" s="36"/>
      <c r="C139" s="36"/>
      <c r="D139" s="36"/>
      <c r="E139" s="36"/>
      <c r="F139" s="36"/>
      <c r="G139" s="36"/>
      <c r="H139" s="36"/>
      <c r="I139" s="36"/>
    </row>
    <row r="140" spans="1:9" ht="15">
      <c r="A140" s="36"/>
      <c r="B140" s="36"/>
      <c r="C140" s="36"/>
      <c r="D140" s="36"/>
      <c r="E140" s="36"/>
      <c r="F140" s="36"/>
      <c r="G140" s="36"/>
      <c r="H140" s="36"/>
      <c r="I140" s="36"/>
    </row>
    <row r="141" spans="1:9" ht="15">
      <c r="A141" s="36"/>
      <c r="B141" s="36"/>
      <c r="C141" s="36"/>
      <c r="D141" s="36"/>
      <c r="E141" s="36"/>
      <c r="F141" s="36"/>
      <c r="G141" s="36"/>
      <c r="H141" s="36"/>
      <c r="I141" s="36"/>
    </row>
    <row r="142" spans="1:9" ht="15">
      <c r="A142" s="36"/>
      <c r="B142" s="36"/>
      <c r="C142" s="36"/>
      <c r="D142" s="36"/>
      <c r="E142" s="36"/>
      <c r="F142" s="36"/>
      <c r="G142" s="36"/>
      <c r="H142" s="36"/>
      <c r="I142" s="36"/>
    </row>
    <row r="143" spans="1:9" ht="15">
      <c r="A143" s="36"/>
      <c r="B143" s="36"/>
      <c r="C143" s="36"/>
      <c r="D143" s="36"/>
      <c r="E143" s="36"/>
      <c r="F143" s="36"/>
      <c r="G143" s="36"/>
      <c r="H143" s="36"/>
      <c r="I143" s="36"/>
    </row>
    <row r="144" spans="1:9" ht="15">
      <c r="A144" s="36"/>
      <c r="B144" s="36"/>
      <c r="C144" s="36"/>
      <c r="D144" s="36"/>
      <c r="E144" s="36"/>
      <c r="F144" s="36"/>
      <c r="G144" s="36"/>
      <c r="H144" s="36"/>
      <c r="I144" s="36"/>
    </row>
    <row r="145" spans="1:9" ht="15">
      <c r="A145" s="36"/>
      <c r="B145" s="36"/>
      <c r="C145" s="36"/>
      <c r="D145" s="36"/>
      <c r="E145" s="36"/>
      <c r="F145" s="36"/>
      <c r="G145" s="36"/>
      <c r="H145" s="36"/>
      <c r="I145" s="36"/>
    </row>
    <row r="146" spans="1:9" ht="15">
      <c r="A146" s="36"/>
      <c r="B146" s="36"/>
      <c r="C146" s="36"/>
      <c r="D146" s="36"/>
      <c r="E146" s="36"/>
      <c r="F146" s="36"/>
      <c r="G146" s="36"/>
      <c r="H146" s="36"/>
      <c r="I146" s="36"/>
    </row>
    <row r="147" spans="1:9" ht="15">
      <c r="A147" s="36"/>
      <c r="B147" s="36"/>
      <c r="C147" s="36"/>
      <c r="D147" s="36"/>
      <c r="E147" s="36"/>
      <c r="F147" s="36"/>
      <c r="G147" s="36"/>
      <c r="H147" s="36"/>
      <c r="I147" s="36"/>
    </row>
    <row r="148" spans="1:9" ht="15">
      <c r="A148" s="36"/>
      <c r="B148" s="36"/>
      <c r="C148" s="36"/>
      <c r="D148" s="36"/>
      <c r="E148" s="36"/>
      <c r="F148" s="36"/>
      <c r="G148" s="36"/>
      <c r="H148" s="36"/>
      <c r="I148" s="36"/>
    </row>
    <row r="149" spans="1:9" ht="15">
      <c r="A149" s="36"/>
      <c r="B149" s="36"/>
      <c r="C149" s="36"/>
      <c r="D149" s="36"/>
      <c r="E149" s="36"/>
      <c r="F149" s="36"/>
      <c r="G149" s="36"/>
      <c r="H149" s="36"/>
      <c r="I149" s="36"/>
    </row>
    <row r="150" spans="1:9" ht="15">
      <c r="A150" s="36"/>
      <c r="B150" s="36"/>
      <c r="C150" s="36"/>
      <c r="D150" s="36"/>
      <c r="E150" s="36"/>
      <c r="F150" s="36"/>
      <c r="G150" s="36"/>
      <c r="H150" s="36"/>
      <c r="I150" s="36"/>
    </row>
    <row r="151" spans="1:9" ht="15">
      <c r="A151" s="36"/>
      <c r="B151" s="36"/>
      <c r="C151" s="36"/>
      <c r="D151" s="36"/>
      <c r="E151" s="36"/>
      <c r="F151" s="36"/>
      <c r="G151" s="36"/>
      <c r="H151" s="36"/>
      <c r="I151" s="36"/>
    </row>
    <row r="152" spans="1:9" ht="15">
      <c r="A152" s="36"/>
      <c r="B152" s="36"/>
      <c r="C152" s="36"/>
      <c r="D152" s="36"/>
      <c r="E152" s="36"/>
      <c r="F152" s="36"/>
      <c r="G152" s="36"/>
      <c r="H152" s="36"/>
      <c r="I152" s="36"/>
    </row>
    <row r="153" spans="1:9" ht="15">
      <c r="A153" s="36"/>
      <c r="B153" s="36"/>
      <c r="C153" s="36"/>
      <c r="D153" s="36"/>
      <c r="E153" s="36"/>
      <c r="F153" s="36"/>
      <c r="G153" s="36"/>
      <c r="H153" s="36"/>
      <c r="I153" s="36"/>
    </row>
    <row r="154" spans="1:9" ht="15">
      <c r="A154" s="36"/>
      <c r="B154" s="36"/>
      <c r="C154" s="36"/>
      <c r="D154" s="36"/>
      <c r="E154" s="36"/>
      <c r="F154" s="36"/>
      <c r="G154" s="36"/>
      <c r="H154" s="36"/>
      <c r="I154" s="36"/>
    </row>
    <row r="155" spans="1:9" ht="15">
      <c r="A155" s="36"/>
      <c r="B155" s="36"/>
      <c r="C155" s="36"/>
      <c r="D155" s="36"/>
      <c r="E155" s="36"/>
      <c r="F155" s="36"/>
      <c r="G155" s="36"/>
      <c r="H155" s="36"/>
      <c r="I155" s="36"/>
    </row>
    <row r="156" spans="1:9" ht="15">
      <c r="A156" s="36"/>
      <c r="B156" s="36"/>
      <c r="C156" s="36"/>
      <c r="D156" s="36"/>
      <c r="E156" s="36"/>
      <c r="F156" s="36"/>
      <c r="G156" s="36"/>
      <c r="H156" s="36"/>
      <c r="I156" s="36"/>
    </row>
    <row r="157" spans="1:9" ht="15">
      <c r="A157" s="36"/>
      <c r="B157" s="36"/>
      <c r="C157" s="36"/>
      <c r="D157" s="36"/>
      <c r="E157" s="36"/>
      <c r="F157" s="36"/>
      <c r="G157" s="36"/>
      <c r="H157" s="36"/>
      <c r="I157" s="36"/>
    </row>
    <row r="158" spans="1:9" ht="15">
      <c r="A158" s="36"/>
      <c r="B158" s="36"/>
      <c r="C158" s="36"/>
      <c r="D158" s="36"/>
      <c r="E158" s="36"/>
      <c r="F158" s="36"/>
      <c r="G158" s="36"/>
      <c r="H158" s="36"/>
      <c r="I158" s="36"/>
    </row>
    <row r="159" spans="1:9" ht="15">
      <c r="A159" s="36"/>
      <c r="B159" s="36"/>
      <c r="C159" s="36"/>
      <c r="D159" s="36"/>
      <c r="E159" s="36"/>
      <c r="F159" s="36"/>
      <c r="G159" s="36"/>
      <c r="H159" s="36"/>
      <c r="I159" s="36"/>
    </row>
    <row r="160" spans="1:9" ht="15">
      <c r="A160" s="36"/>
      <c r="B160" s="36"/>
      <c r="C160" s="36"/>
      <c r="D160" s="36"/>
      <c r="E160" s="36"/>
      <c r="F160" s="36"/>
      <c r="G160" s="36"/>
      <c r="H160" s="36"/>
      <c r="I160" s="36"/>
    </row>
    <row r="161" spans="1:9" ht="15">
      <c r="A161" s="36"/>
      <c r="B161" s="36"/>
      <c r="C161" s="36"/>
      <c r="D161" s="36"/>
      <c r="E161" s="36"/>
      <c r="F161" s="36"/>
      <c r="G161" s="36"/>
      <c r="H161" s="36"/>
      <c r="I161" s="36"/>
    </row>
    <row r="162" spans="1:9" ht="15">
      <c r="A162" s="36"/>
      <c r="B162" s="36"/>
      <c r="C162" s="36"/>
      <c r="D162" s="36"/>
      <c r="E162" s="36"/>
      <c r="F162" s="36"/>
      <c r="G162" s="36"/>
      <c r="H162" s="36"/>
      <c r="I162" s="36"/>
    </row>
    <row r="163" spans="1:9" ht="15">
      <c r="A163" s="36"/>
      <c r="B163" s="36"/>
      <c r="C163" s="36"/>
      <c r="D163" s="36"/>
      <c r="E163" s="36"/>
      <c r="F163" s="36"/>
      <c r="G163" s="36"/>
      <c r="H163" s="36"/>
      <c r="I163" s="36"/>
    </row>
    <row r="164" spans="1:9" ht="15">
      <c r="A164" s="36"/>
      <c r="B164" s="36"/>
      <c r="C164" s="36"/>
      <c r="D164" s="36"/>
      <c r="E164" s="36"/>
      <c r="F164" s="36"/>
      <c r="G164" s="36"/>
      <c r="H164" s="36"/>
      <c r="I164" s="36"/>
    </row>
    <row r="165" spans="1:9" ht="15">
      <c r="A165" s="36"/>
      <c r="B165" s="36"/>
      <c r="C165" s="36"/>
      <c r="D165" s="36"/>
      <c r="E165" s="36"/>
      <c r="F165" s="36"/>
      <c r="G165" s="36"/>
      <c r="H165" s="36"/>
      <c r="I165" s="36"/>
    </row>
    <row r="166" spans="1:9" ht="15">
      <c r="A166" s="36"/>
      <c r="B166" s="36"/>
      <c r="C166" s="36"/>
      <c r="D166" s="36"/>
      <c r="E166" s="36"/>
      <c r="F166" s="36"/>
      <c r="G166" s="36"/>
      <c r="H166" s="36"/>
      <c r="I166" s="36"/>
    </row>
    <row r="167" spans="1:9" ht="15">
      <c r="A167" s="36"/>
      <c r="B167" s="36"/>
      <c r="C167" s="36"/>
      <c r="D167" s="36"/>
      <c r="E167" s="36"/>
      <c r="F167" s="36"/>
      <c r="G167" s="36"/>
      <c r="H167" s="36"/>
      <c r="I167" s="36"/>
    </row>
    <row r="168" spans="1:9" ht="15">
      <c r="A168" s="36"/>
      <c r="B168" s="36"/>
      <c r="C168" s="36"/>
      <c r="D168" s="36"/>
      <c r="E168" s="36"/>
      <c r="F168" s="36"/>
      <c r="G168" s="36"/>
      <c r="H168" s="36"/>
      <c r="I168" s="36"/>
    </row>
    <row r="169" spans="1:9" ht="15">
      <c r="A169" s="36"/>
      <c r="B169" s="36"/>
      <c r="C169" s="36"/>
      <c r="D169" s="36"/>
      <c r="E169" s="36"/>
      <c r="F169" s="36"/>
      <c r="G169" s="36"/>
      <c r="H169" s="36"/>
      <c r="I169" s="36"/>
    </row>
    <row r="170" spans="1:9" ht="15">
      <c r="A170" s="36"/>
      <c r="B170" s="36"/>
      <c r="C170" s="36"/>
      <c r="D170" s="36"/>
      <c r="E170" s="36"/>
      <c r="F170" s="36"/>
      <c r="G170" s="36"/>
      <c r="H170" s="36"/>
      <c r="I170" s="36"/>
    </row>
    <row r="171" spans="1:9" ht="15">
      <c r="A171" s="36"/>
      <c r="B171" s="36"/>
      <c r="C171" s="36"/>
      <c r="D171" s="36"/>
      <c r="E171" s="36"/>
      <c r="F171" s="36"/>
      <c r="G171" s="36"/>
      <c r="H171" s="36"/>
      <c r="I171" s="36"/>
    </row>
    <row r="172" spans="1:9" ht="15">
      <c r="A172" s="36"/>
      <c r="B172" s="36"/>
      <c r="C172" s="36"/>
      <c r="D172" s="36"/>
      <c r="E172" s="36"/>
      <c r="F172" s="36"/>
      <c r="G172" s="36"/>
      <c r="H172" s="36"/>
      <c r="I172" s="36"/>
    </row>
    <row r="173" spans="1:9" ht="15">
      <c r="A173" s="36"/>
      <c r="B173" s="36"/>
      <c r="C173" s="36"/>
      <c r="D173" s="36"/>
      <c r="E173" s="36"/>
      <c r="F173" s="36"/>
      <c r="G173" s="36"/>
      <c r="H173" s="36"/>
      <c r="I173" s="36"/>
    </row>
    <row r="174" spans="1:9" ht="15">
      <c r="A174" s="36"/>
      <c r="B174" s="36"/>
      <c r="C174" s="36"/>
      <c r="D174" s="36"/>
      <c r="E174" s="36"/>
      <c r="F174" s="36"/>
      <c r="G174" s="36"/>
      <c r="H174" s="36"/>
      <c r="I174" s="36"/>
    </row>
    <row r="175" spans="1:9" ht="15">
      <c r="A175" s="36"/>
      <c r="B175" s="36"/>
      <c r="C175" s="36"/>
      <c r="D175" s="36"/>
      <c r="E175" s="36"/>
      <c r="F175" s="36"/>
      <c r="G175" s="36"/>
      <c r="H175" s="36"/>
      <c r="I175" s="36"/>
    </row>
    <row r="176" spans="1:9" ht="15">
      <c r="A176" s="36"/>
      <c r="B176" s="36"/>
      <c r="C176" s="36"/>
      <c r="D176" s="36"/>
      <c r="E176" s="36"/>
      <c r="F176" s="36"/>
      <c r="G176" s="36"/>
      <c r="H176" s="36"/>
      <c r="I176" s="36"/>
    </row>
    <row r="177" spans="1:9" ht="15">
      <c r="A177" s="36"/>
      <c r="B177" s="36"/>
      <c r="C177" s="36"/>
      <c r="D177" s="36"/>
      <c r="E177" s="36"/>
      <c r="F177" s="36"/>
      <c r="G177" s="36"/>
      <c r="H177" s="36"/>
      <c r="I177" s="36"/>
    </row>
    <row r="178" spans="1:9" ht="15">
      <c r="A178" s="36"/>
      <c r="B178" s="36"/>
      <c r="C178" s="36"/>
      <c r="D178" s="36"/>
      <c r="E178" s="36"/>
      <c r="F178" s="36"/>
      <c r="G178" s="36"/>
      <c r="H178" s="36"/>
      <c r="I178" s="36"/>
    </row>
    <row r="179" spans="1:9" ht="15">
      <c r="A179" s="36"/>
      <c r="B179" s="36"/>
      <c r="C179" s="36"/>
      <c r="D179" s="36"/>
      <c r="E179" s="36"/>
      <c r="F179" s="36"/>
      <c r="G179" s="36"/>
      <c r="H179" s="36"/>
      <c r="I179" s="36"/>
    </row>
    <row r="180" spans="1:9" ht="15">
      <c r="A180" s="36"/>
      <c r="B180" s="36"/>
      <c r="C180" s="36"/>
      <c r="D180" s="36"/>
      <c r="E180" s="36"/>
      <c r="F180" s="36"/>
      <c r="G180" s="36"/>
      <c r="H180" s="36"/>
      <c r="I180" s="36"/>
    </row>
    <row r="181" spans="1:9" ht="15">
      <c r="A181" s="36"/>
      <c r="B181" s="36"/>
      <c r="C181" s="36"/>
      <c r="D181" s="36"/>
      <c r="E181" s="36"/>
      <c r="F181" s="36"/>
      <c r="G181" s="36"/>
      <c r="H181" s="36"/>
      <c r="I181" s="36"/>
    </row>
    <row r="182" spans="1:9" ht="15">
      <c r="A182" s="36"/>
      <c r="B182" s="36"/>
      <c r="C182" s="36"/>
      <c r="D182" s="36"/>
      <c r="E182" s="36"/>
      <c r="F182" s="36"/>
      <c r="G182" s="36"/>
      <c r="H182" s="36"/>
      <c r="I182" s="36"/>
    </row>
    <row r="183" spans="1:9" ht="15">
      <c r="A183" s="36"/>
      <c r="B183" s="36"/>
      <c r="C183" s="36"/>
      <c r="D183" s="36"/>
      <c r="E183" s="36"/>
      <c r="F183" s="36"/>
      <c r="G183" s="36"/>
      <c r="H183" s="36"/>
      <c r="I183" s="36"/>
    </row>
    <row r="184" spans="1:9" ht="15">
      <c r="A184" s="36"/>
      <c r="B184" s="36"/>
      <c r="C184" s="36"/>
      <c r="D184" s="36"/>
      <c r="E184" s="36"/>
      <c r="F184" s="36"/>
      <c r="G184" s="36"/>
      <c r="H184" s="36"/>
      <c r="I184" s="36"/>
    </row>
    <row r="185" spans="1:9" ht="15">
      <c r="A185" s="36"/>
      <c r="B185" s="36"/>
      <c r="C185" s="36"/>
      <c r="D185" s="36"/>
      <c r="E185" s="36"/>
      <c r="F185" s="36"/>
      <c r="G185" s="36"/>
      <c r="H185" s="36"/>
      <c r="I185" s="36"/>
    </row>
    <row r="186" spans="1:9" ht="15">
      <c r="A186" s="36"/>
      <c r="B186" s="36"/>
      <c r="C186" s="36"/>
      <c r="D186" s="36"/>
      <c r="E186" s="36"/>
      <c r="F186" s="36"/>
      <c r="G186" s="36"/>
      <c r="H186" s="36"/>
      <c r="I186" s="36"/>
    </row>
    <row r="187" spans="1:9" ht="15">
      <c r="A187" s="36"/>
      <c r="B187" s="36"/>
      <c r="C187" s="36"/>
      <c r="D187" s="36"/>
      <c r="E187" s="36"/>
      <c r="F187" s="36"/>
      <c r="G187" s="36"/>
      <c r="H187" s="36"/>
      <c r="I187" s="36"/>
    </row>
    <row r="188" spans="1:9" ht="15">
      <c r="A188" s="36"/>
      <c r="B188" s="36"/>
      <c r="C188" s="36"/>
      <c r="D188" s="36"/>
      <c r="E188" s="36"/>
      <c r="F188" s="36"/>
      <c r="G188" s="36"/>
      <c r="H188" s="36"/>
      <c r="I188" s="36"/>
    </row>
    <row r="189" spans="1:9" ht="15">
      <c r="A189" s="36"/>
      <c r="B189" s="36"/>
      <c r="C189" s="36"/>
      <c r="D189" s="36"/>
      <c r="E189" s="36"/>
      <c r="F189" s="36"/>
      <c r="G189" s="36"/>
      <c r="H189" s="36"/>
      <c r="I189" s="36"/>
    </row>
    <row r="190" spans="1:9" ht="15">
      <c r="A190" s="36"/>
      <c r="B190" s="36"/>
      <c r="C190" s="36"/>
      <c r="D190" s="36"/>
      <c r="E190" s="36"/>
      <c r="F190" s="36"/>
      <c r="G190" s="36"/>
      <c r="H190" s="36"/>
      <c r="I190" s="36"/>
    </row>
    <row r="191" spans="1:9" ht="15">
      <c r="A191" s="36"/>
      <c r="B191" s="36"/>
      <c r="C191" s="36"/>
      <c r="D191" s="36"/>
      <c r="E191" s="36"/>
      <c r="F191" s="36"/>
      <c r="G191" s="36"/>
      <c r="H191" s="36"/>
      <c r="I191" s="36"/>
    </row>
    <row r="192" spans="1:9" ht="15">
      <c r="A192" s="36"/>
      <c r="B192" s="36"/>
      <c r="C192" s="36"/>
      <c r="D192" s="36"/>
      <c r="E192" s="36"/>
      <c r="F192" s="36"/>
      <c r="G192" s="36"/>
      <c r="H192" s="36"/>
      <c r="I192" s="36"/>
    </row>
    <row r="193" spans="1:9" ht="15">
      <c r="A193" s="36"/>
      <c r="B193" s="36"/>
      <c r="C193" s="36"/>
      <c r="D193" s="36"/>
      <c r="E193" s="36"/>
      <c r="F193" s="36"/>
      <c r="G193" s="36"/>
      <c r="H193" s="36"/>
      <c r="I193" s="36"/>
    </row>
    <row r="194" spans="1:9" ht="15">
      <c r="A194" s="36"/>
      <c r="B194" s="36"/>
      <c r="C194" s="36"/>
      <c r="D194" s="36"/>
      <c r="E194" s="36"/>
      <c r="F194" s="36"/>
      <c r="G194" s="36"/>
      <c r="H194" s="36"/>
      <c r="I194" s="36"/>
    </row>
    <row r="195" spans="1:9" ht="15">
      <c r="A195" s="36"/>
      <c r="B195" s="36"/>
      <c r="C195" s="36"/>
      <c r="D195" s="36"/>
      <c r="E195" s="36"/>
      <c r="F195" s="36"/>
      <c r="G195" s="36"/>
      <c r="H195" s="36"/>
      <c r="I195" s="36"/>
    </row>
    <row r="196" spans="1:9" ht="15">
      <c r="A196" s="36"/>
      <c r="B196" s="36"/>
      <c r="C196" s="36"/>
      <c r="D196" s="36"/>
      <c r="E196" s="36"/>
      <c r="F196" s="36"/>
      <c r="G196" s="36"/>
      <c r="H196" s="36"/>
      <c r="I196" s="36"/>
    </row>
    <row r="197" spans="1:9" ht="15">
      <c r="A197" s="36"/>
      <c r="B197" s="36"/>
      <c r="C197" s="36"/>
      <c r="D197" s="36"/>
      <c r="E197" s="36"/>
      <c r="F197" s="36"/>
      <c r="G197" s="36"/>
      <c r="H197" s="36"/>
      <c r="I197" s="36"/>
    </row>
    <row r="198" spans="1:9" ht="15">
      <c r="A198" s="36"/>
      <c r="B198" s="36"/>
      <c r="C198" s="36"/>
      <c r="D198" s="36"/>
      <c r="E198" s="36"/>
      <c r="F198" s="36"/>
      <c r="G198" s="36"/>
      <c r="H198" s="36"/>
      <c r="I198" s="36"/>
    </row>
    <row r="199" spans="1:9" ht="15">
      <c r="A199" s="36"/>
      <c r="B199" s="36"/>
      <c r="C199" s="36"/>
      <c r="D199" s="36"/>
      <c r="E199" s="36"/>
      <c r="F199" s="36"/>
      <c r="G199" s="36"/>
      <c r="H199" s="36"/>
      <c r="I199" s="36"/>
    </row>
    <row r="200" spans="1:9" ht="15">
      <c r="A200" s="36"/>
      <c r="B200" s="36"/>
      <c r="C200" s="36"/>
      <c r="D200" s="36"/>
      <c r="E200" s="36"/>
      <c r="F200" s="36"/>
      <c r="G200" s="36"/>
      <c r="H200" s="36"/>
      <c r="I200" s="36"/>
    </row>
    <row r="201" spans="1:9" ht="15">
      <c r="A201" s="36"/>
      <c r="B201" s="36"/>
      <c r="C201" s="36"/>
      <c r="D201" s="36"/>
      <c r="E201" s="36"/>
      <c r="F201" s="36"/>
      <c r="G201" s="36"/>
      <c r="H201" s="36"/>
      <c r="I201" s="36"/>
    </row>
    <row r="202" spans="1:9" ht="15">
      <c r="A202" s="36"/>
      <c r="B202" s="36"/>
      <c r="C202" s="36"/>
      <c r="D202" s="36"/>
      <c r="E202" s="36"/>
      <c r="F202" s="36"/>
      <c r="G202" s="36"/>
      <c r="H202" s="36"/>
      <c r="I202" s="36"/>
    </row>
    <row r="203" spans="1:9" ht="15">
      <c r="A203" s="36"/>
      <c r="B203" s="36"/>
      <c r="C203" s="36"/>
      <c r="D203" s="36"/>
      <c r="E203" s="36"/>
      <c r="F203" s="36"/>
      <c r="G203" s="36"/>
      <c r="H203" s="36"/>
      <c r="I203" s="36"/>
    </row>
    <row r="204" spans="1:9" ht="15">
      <c r="A204" s="36"/>
      <c r="B204" s="36"/>
      <c r="C204" s="36"/>
      <c r="D204" s="36"/>
      <c r="E204" s="36"/>
      <c r="F204" s="36"/>
      <c r="G204" s="36"/>
      <c r="H204" s="36"/>
      <c r="I204" s="36"/>
    </row>
    <row r="205" spans="1:9" ht="15">
      <c r="A205" s="36"/>
      <c r="B205" s="36"/>
      <c r="C205" s="36"/>
      <c r="D205" s="36"/>
      <c r="E205" s="36"/>
      <c r="F205" s="36"/>
      <c r="G205" s="36"/>
      <c r="H205" s="36"/>
      <c r="I205" s="36"/>
    </row>
    <row r="206" spans="1:9" ht="15">
      <c r="A206" s="36"/>
      <c r="B206" s="36"/>
      <c r="C206" s="36"/>
      <c r="D206" s="36"/>
      <c r="E206" s="36"/>
      <c r="F206" s="36"/>
      <c r="G206" s="36"/>
      <c r="H206" s="36"/>
      <c r="I206" s="36"/>
    </row>
    <row r="207" spans="1:9" ht="15">
      <c r="A207" s="36"/>
      <c r="B207" s="36"/>
      <c r="C207" s="36"/>
      <c r="D207" s="36"/>
      <c r="E207" s="36"/>
      <c r="F207" s="36"/>
      <c r="G207" s="36"/>
      <c r="H207" s="36"/>
      <c r="I207" s="36"/>
    </row>
    <row r="208" spans="1:9" ht="15">
      <c r="A208" s="36"/>
      <c r="B208" s="36"/>
      <c r="C208" s="36"/>
      <c r="D208" s="36"/>
      <c r="E208" s="36"/>
      <c r="F208" s="36"/>
      <c r="G208" s="36"/>
      <c r="H208" s="36"/>
      <c r="I208" s="36"/>
    </row>
    <row r="209" spans="1:9" ht="15">
      <c r="A209" s="36"/>
      <c r="B209" s="36"/>
      <c r="C209" s="36"/>
      <c r="D209" s="36"/>
      <c r="E209" s="36"/>
      <c r="F209" s="36"/>
      <c r="G209" s="36"/>
      <c r="H209" s="36"/>
      <c r="I209" s="36"/>
    </row>
    <row r="210" spans="1:9" ht="15">
      <c r="A210" s="36"/>
      <c r="B210" s="36"/>
      <c r="C210" s="36"/>
      <c r="D210" s="36"/>
      <c r="E210" s="36"/>
      <c r="F210" s="36"/>
      <c r="G210" s="36"/>
      <c r="H210" s="36"/>
      <c r="I210" s="36"/>
    </row>
    <row r="211" spans="1:9" ht="15">
      <c r="A211" s="36"/>
      <c r="B211" s="36"/>
      <c r="C211" s="36"/>
      <c r="D211" s="36"/>
      <c r="E211" s="36"/>
      <c r="F211" s="36"/>
      <c r="G211" s="36"/>
      <c r="H211" s="36"/>
      <c r="I211" s="36"/>
    </row>
    <row r="212" spans="1:9" ht="15">
      <c r="A212" s="36"/>
      <c r="B212" s="36"/>
      <c r="C212" s="36"/>
      <c r="D212" s="36"/>
      <c r="E212" s="36"/>
      <c r="F212" s="36"/>
      <c r="G212" s="36"/>
      <c r="H212" s="36"/>
      <c r="I212" s="36"/>
    </row>
    <row r="213" spans="1:9" ht="15">
      <c r="A213" s="36"/>
      <c r="B213" s="36"/>
      <c r="C213" s="36"/>
      <c r="D213" s="36"/>
      <c r="E213" s="36"/>
      <c r="F213" s="36"/>
      <c r="G213" s="36"/>
      <c r="H213" s="36"/>
      <c r="I213" s="36"/>
    </row>
    <row r="214" spans="1:9" ht="15">
      <c r="A214" s="36"/>
      <c r="B214" s="36"/>
      <c r="C214" s="36"/>
      <c r="D214" s="36"/>
      <c r="E214" s="36"/>
      <c r="F214" s="36"/>
      <c r="G214" s="36"/>
      <c r="H214" s="36"/>
      <c r="I214" s="36"/>
    </row>
    <row r="215" spans="1:9" ht="15">
      <c r="A215" s="36"/>
      <c r="B215" s="36"/>
      <c r="C215" s="36"/>
      <c r="D215" s="36"/>
      <c r="E215" s="36"/>
      <c r="F215" s="36"/>
      <c r="G215" s="36"/>
      <c r="H215" s="36"/>
      <c r="I215" s="36"/>
    </row>
    <row r="216" spans="1:9" ht="15">
      <c r="A216" s="36"/>
      <c r="B216" s="36"/>
      <c r="C216" s="36"/>
      <c r="D216" s="36"/>
      <c r="E216" s="36"/>
      <c r="F216" s="36"/>
      <c r="G216" s="36"/>
      <c r="H216" s="36"/>
      <c r="I216" s="36"/>
    </row>
    <row r="217" spans="1:9" ht="15">
      <c r="A217" s="36"/>
      <c r="B217" s="36"/>
      <c r="C217" s="36"/>
      <c r="D217" s="36"/>
      <c r="E217" s="36"/>
      <c r="F217" s="36"/>
      <c r="G217" s="36"/>
      <c r="H217" s="36"/>
      <c r="I217" s="36"/>
    </row>
    <row r="218" spans="1:9" ht="15">
      <c r="A218" s="36"/>
      <c r="B218" s="36"/>
      <c r="C218" s="36"/>
      <c r="D218" s="36"/>
      <c r="E218" s="36"/>
      <c r="F218" s="36"/>
      <c r="G218" s="36"/>
      <c r="H218" s="36"/>
      <c r="I218" s="36"/>
    </row>
    <row r="219" spans="1:9" ht="15">
      <c r="A219" s="36"/>
      <c r="B219" s="36"/>
      <c r="C219" s="36"/>
      <c r="D219" s="36"/>
      <c r="E219" s="36"/>
      <c r="F219" s="36"/>
      <c r="G219" s="36"/>
      <c r="H219" s="36"/>
      <c r="I219" s="36"/>
    </row>
    <row r="220" spans="1:9" ht="15">
      <c r="A220" s="36"/>
      <c r="B220" s="36"/>
      <c r="C220" s="36"/>
      <c r="D220" s="36"/>
      <c r="E220" s="36"/>
      <c r="F220" s="36"/>
      <c r="G220" s="36"/>
      <c r="H220" s="36"/>
      <c r="I220" s="36"/>
    </row>
    <row r="221" spans="1:9" ht="15">
      <c r="A221" s="36"/>
      <c r="B221" s="36"/>
      <c r="C221" s="36"/>
      <c r="D221" s="36"/>
      <c r="E221" s="36"/>
      <c r="F221" s="36"/>
      <c r="G221" s="36"/>
      <c r="H221" s="36"/>
      <c r="I221" s="36"/>
    </row>
    <row r="222" spans="1:9" ht="15">
      <c r="A222" s="36"/>
      <c r="B222" s="36"/>
      <c r="C222" s="36"/>
      <c r="D222" s="36"/>
      <c r="E222" s="36"/>
      <c r="F222" s="36"/>
      <c r="G222" s="36"/>
      <c r="H222" s="36"/>
      <c r="I222" s="36"/>
    </row>
    <row r="223" spans="1:9" ht="15">
      <c r="A223" s="36"/>
      <c r="B223" s="36"/>
      <c r="C223" s="36"/>
      <c r="D223" s="36"/>
      <c r="E223" s="36"/>
      <c r="F223" s="36"/>
      <c r="G223" s="36"/>
      <c r="H223" s="36"/>
      <c r="I223" s="36"/>
    </row>
    <row r="224" spans="1:9" ht="15">
      <c r="A224" s="36"/>
      <c r="B224" s="36"/>
      <c r="C224" s="36"/>
      <c r="D224" s="36"/>
      <c r="E224" s="36"/>
      <c r="F224" s="36"/>
      <c r="G224" s="36"/>
      <c r="H224" s="36"/>
      <c r="I224" s="36"/>
    </row>
    <row r="225" spans="1:9" ht="15">
      <c r="A225" s="36"/>
      <c r="B225" s="36"/>
      <c r="C225" s="36"/>
      <c r="D225" s="36"/>
      <c r="E225" s="36"/>
      <c r="F225" s="36"/>
      <c r="G225" s="36"/>
      <c r="H225" s="36"/>
      <c r="I225" s="36"/>
    </row>
    <row r="226" spans="1:9" ht="15">
      <c r="A226" s="36"/>
      <c r="B226" s="36"/>
      <c r="C226" s="36"/>
      <c r="D226" s="36"/>
      <c r="E226" s="36"/>
      <c r="F226" s="36"/>
      <c r="G226" s="36"/>
      <c r="H226" s="36"/>
      <c r="I226" s="36"/>
    </row>
    <row r="227" spans="1:9" ht="15">
      <c r="A227" s="36"/>
      <c r="B227" s="36"/>
      <c r="C227" s="36"/>
      <c r="D227" s="36"/>
      <c r="E227" s="36"/>
      <c r="F227" s="36"/>
      <c r="G227" s="36"/>
      <c r="H227" s="36"/>
      <c r="I227" s="36"/>
    </row>
    <row r="228" spans="1:9" ht="15">
      <c r="A228" s="36"/>
      <c r="B228" s="36"/>
      <c r="C228" s="36"/>
      <c r="D228" s="36"/>
      <c r="E228" s="36"/>
      <c r="F228" s="36"/>
      <c r="G228" s="36"/>
      <c r="H228" s="36"/>
      <c r="I228" s="36"/>
    </row>
    <row r="229" spans="1:9" ht="15">
      <c r="A229" s="36"/>
      <c r="B229" s="36"/>
      <c r="C229" s="36"/>
      <c r="D229" s="36"/>
      <c r="E229" s="36"/>
      <c r="F229" s="36"/>
      <c r="G229" s="36"/>
      <c r="H229" s="36"/>
      <c r="I229" s="36"/>
    </row>
    <row r="230" spans="1:9" ht="15">
      <c r="A230" s="36"/>
      <c r="B230" s="36"/>
      <c r="C230" s="36"/>
      <c r="D230" s="36"/>
      <c r="E230" s="36"/>
      <c r="F230" s="36"/>
      <c r="G230" s="36"/>
      <c r="H230" s="36"/>
      <c r="I230" s="36"/>
    </row>
    <row r="231" spans="1:9" ht="15">
      <c r="A231" s="36"/>
      <c r="B231" s="36"/>
      <c r="C231" s="36"/>
      <c r="D231" s="36"/>
      <c r="E231" s="36"/>
      <c r="F231" s="36"/>
      <c r="G231" s="36"/>
      <c r="H231" s="36"/>
      <c r="I231" s="36"/>
    </row>
    <row r="232" spans="1:9" ht="15">
      <c r="A232" s="36"/>
      <c r="B232" s="36"/>
      <c r="C232" s="36"/>
      <c r="D232" s="36"/>
      <c r="E232" s="36"/>
      <c r="F232" s="36"/>
      <c r="G232" s="36"/>
      <c r="H232" s="36"/>
      <c r="I232" s="36"/>
    </row>
    <row r="233" spans="1:9" ht="15">
      <c r="A233" s="36"/>
      <c r="B233" s="36"/>
      <c r="C233" s="36"/>
      <c r="D233" s="36"/>
      <c r="E233" s="36"/>
      <c r="F233" s="36"/>
      <c r="G233" s="36"/>
      <c r="H233" s="36"/>
      <c r="I233" s="36"/>
    </row>
    <row r="234" spans="1:9" ht="15">
      <c r="A234" s="36"/>
      <c r="B234" s="36"/>
      <c r="C234" s="36"/>
      <c r="D234" s="36"/>
      <c r="E234" s="36"/>
      <c r="F234" s="36"/>
      <c r="G234" s="36"/>
      <c r="H234" s="36"/>
      <c r="I234" s="36"/>
    </row>
    <row r="235" spans="1:9" ht="15">
      <c r="A235" s="36"/>
      <c r="B235" s="36"/>
      <c r="C235" s="36"/>
      <c r="D235" s="36"/>
      <c r="E235" s="36"/>
      <c r="F235" s="36"/>
      <c r="G235" s="36"/>
      <c r="H235" s="36"/>
      <c r="I235" s="36"/>
    </row>
    <row r="236" spans="1:9" ht="15">
      <c r="A236" s="36"/>
      <c r="B236" s="36"/>
      <c r="C236" s="36"/>
      <c r="D236" s="36"/>
      <c r="E236" s="36"/>
      <c r="F236" s="36"/>
      <c r="G236" s="36"/>
      <c r="H236" s="36"/>
      <c r="I236" s="36"/>
    </row>
    <row r="237" spans="1:9" ht="15">
      <c r="A237" s="36"/>
      <c r="B237" s="36"/>
      <c r="C237" s="36"/>
      <c r="D237" s="36"/>
      <c r="E237" s="36"/>
      <c r="F237" s="36"/>
      <c r="G237" s="36"/>
      <c r="H237" s="36"/>
      <c r="I237" s="36"/>
    </row>
    <row r="238" spans="1:9" ht="15">
      <c r="A238" s="36"/>
      <c r="B238" s="36"/>
      <c r="C238" s="36"/>
      <c r="D238" s="36"/>
      <c r="E238" s="36"/>
      <c r="F238" s="36"/>
      <c r="G238" s="36"/>
      <c r="H238" s="36"/>
      <c r="I238" s="36"/>
    </row>
    <row r="239" spans="1:9" ht="15">
      <c r="A239" s="36"/>
      <c r="B239" s="36"/>
      <c r="C239" s="36"/>
      <c r="D239" s="36"/>
      <c r="E239" s="36"/>
      <c r="F239" s="36"/>
      <c r="G239" s="36"/>
      <c r="H239" s="36"/>
      <c r="I239" s="36"/>
    </row>
    <row r="240" spans="1:9" ht="15">
      <c r="A240" s="36"/>
      <c r="B240" s="36"/>
      <c r="C240" s="36"/>
      <c r="D240" s="36"/>
      <c r="E240" s="36"/>
      <c r="F240" s="36"/>
      <c r="G240" s="36"/>
      <c r="H240" s="36"/>
      <c r="I240" s="36"/>
    </row>
    <row r="241" spans="1:9" ht="15">
      <c r="A241" s="36"/>
      <c r="B241" s="36"/>
      <c r="C241" s="36"/>
      <c r="D241" s="36"/>
      <c r="E241" s="36"/>
      <c r="F241" s="36"/>
      <c r="G241" s="36"/>
      <c r="H241" s="36"/>
      <c r="I241" s="36"/>
    </row>
    <row r="242" spans="1:9" ht="15">
      <c r="A242" s="36"/>
      <c r="B242" s="36"/>
      <c r="C242" s="36"/>
      <c r="D242" s="36"/>
      <c r="E242" s="36"/>
      <c r="F242" s="36"/>
      <c r="G242" s="36"/>
      <c r="H242" s="36"/>
      <c r="I242" s="36"/>
    </row>
    <row r="243" spans="1:9" ht="15">
      <c r="A243" s="36"/>
      <c r="B243" s="36"/>
      <c r="C243" s="36"/>
      <c r="D243" s="36"/>
      <c r="E243" s="36"/>
      <c r="F243" s="36"/>
      <c r="G243" s="36"/>
      <c r="H243" s="36"/>
      <c r="I243" s="36"/>
    </row>
    <row r="244" spans="1:9" ht="15">
      <c r="A244" s="36"/>
      <c r="B244" s="36"/>
      <c r="C244" s="36"/>
      <c r="D244" s="36"/>
      <c r="E244" s="36"/>
      <c r="F244" s="36"/>
      <c r="G244" s="36"/>
      <c r="H244" s="36"/>
      <c r="I244" s="36"/>
    </row>
    <row r="245" spans="1:9" ht="15">
      <c r="A245" s="36"/>
      <c r="B245" s="36"/>
      <c r="C245" s="36"/>
      <c r="D245" s="36"/>
      <c r="E245" s="36"/>
      <c r="F245" s="36"/>
      <c r="G245" s="36"/>
      <c r="H245" s="36"/>
      <c r="I245" s="36"/>
    </row>
    <row r="246" spans="1:9" ht="15">
      <c r="A246" s="36"/>
      <c r="B246" s="36"/>
      <c r="C246" s="36"/>
      <c r="D246" s="36"/>
      <c r="E246" s="36"/>
      <c r="F246" s="36"/>
      <c r="G246" s="36"/>
      <c r="H246" s="36"/>
      <c r="I246" s="36"/>
    </row>
    <row r="247" spans="1:9" ht="15">
      <c r="A247" s="36"/>
      <c r="B247" s="36"/>
      <c r="C247" s="36"/>
      <c r="D247" s="36"/>
      <c r="E247" s="36"/>
      <c r="F247" s="36"/>
      <c r="G247" s="36"/>
      <c r="H247" s="36"/>
      <c r="I247" s="36"/>
    </row>
    <row r="248" spans="1:9" ht="15">
      <c r="A248" s="36"/>
      <c r="B248" s="36"/>
      <c r="C248" s="36"/>
      <c r="D248" s="36"/>
      <c r="E248" s="36"/>
      <c r="F248" s="36"/>
      <c r="G248" s="36"/>
      <c r="H248" s="36"/>
      <c r="I248" s="36"/>
    </row>
    <row r="249" spans="1:9" ht="15">
      <c r="A249" s="36"/>
      <c r="B249" s="36"/>
      <c r="C249" s="36"/>
      <c r="D249" s="36"/>
      <c r="E249" s="36"/>
      <c r="F249" s="36"/>
      <c r="G249" s="36"/>
      <c r="H249" s="36"/>
      <c r="I249" s="36"/>
    </row>
    <row r="250" spans="1:9" ht="15">
      <c r="A250" s="36"/>
      <c r="B250" s="36"/>
      <c r="C250" s="36"/>
      <c r="D250" s="36"/>
      <c r="E250" s="36"/>
      <c r="F250" s="36"/>
      <c r="G250" s="36"/>
      <c r="H250" s="36"/>
      <c r="I250" s="36"/>
    </row>
    <row r="251" spans="1:9" ht="15">
      <c r="A251" s="36"/>
      <c r="B251" s="36"/>
      <c r="C251" s="36"/>
      <c r="D251" s="36"/>
      <c r="E251" s="36"/>
      <c r="F251" s="36"/>
      <c r="G251" s="36"/>
      <c r="H251" s="36"/>
      <c r="I251" s="36"/>
    </row>
    <row r="252" spans="1:9" ht="15">
      <c r="A252" s="36"/>
      <c r="B252" s="36"/>
      <c r="C252" s="36"/>
      <c r="D252" s="36"/>
      <c r="E252" s="36"/>
      <c r="F252" s="36"/>
      <c r="G252" s="36"/>
      <c r="H252" s="36"/>
      <c r="I252" s="36"/>
    </row>
    <row r="253" spans="1:9" ht="15">
      <c r="A253" s="36"/>
      <c r="B253" s="36"/>
      <c r="C253" s="36"/>
      <c r="D253" s="36"/>
      <c r="E253" s="36"/>
      <c r="F253" s="36"/>
      <c r="G253" s="36"/>
      <c r="H253" s="36"/>
      <c r="I253" s="36"/>
    </row>
    <row r="254" spans="1:9" ht="15">
      <c r="A254" s="36"/>
      <c r="B254" s="36"/>
      <c r="C254" s="36"/>
      <c r="D254" s="36"/>
      <c r="E254" s="36"/>
      <c r="F254" s="36"/>
      <c r="G254" s="36"/>
      <c r="H254" s="36"/>
      <c r="I254" s="36"/>
    </row>
    <row r="255" spans="1:9" ht="15">
      <c r="A255" s="36"/>
      <c r="B255" s="36"/>
      <c r="C255" s="36"/>
      <c r="D255" s="36"/>
      <c r="E255" s="36"/>
      <c r="F255" s="36"/>
      <c r="G255" s="36"/>
      <c r="H255" s="36"/>
      <c r="I255" s="36"/>
    </row>
    <row r="256" spans="1:9" ht="15">
      <c r="A256" s="36"/>
      <c r="B256" s="36"/>
      <c r="C256" s="36"/>
      <c r="D256" s="36"/>
      <c r="E256" s="36"/>
      <c r="F256" s="36"/>
      <c r="G256" s="36"/>
      <c r="H256" s="36"/>
      <c r="I256" s="36"/>
    </row>
    <row r="257" spans="1:9" ht="15">
      <c r="A257" s="36"/>
      <c r="B257" s="36"/>
      <c r="C257" s="36"/>
      <c r="D257" s="36"/>
      <c r="E257" s="36"/>
      <c r="F257" s="36"/>
      <c r="G257" s="36"/>
      <c r="H257" s="36"/>
      <c r="I257" s="36"/>
    </row>
    <row r="258" spans="1:9" ht="15">
      <c r="A258" s="36"/>
      <c r="B258" s="36"/>
      <c r="C258" s="36"/>
      <c r="D258" s="36"/>
      <c r="E258" s="36"/>
      <c r="F258" s="36"/>
      <c r="G258" s="36"/>
      <c r="H258" s="36"/>
      <c r="I258" s="36"/>
    </row>
    <row r="259" spans="1:9" ht="15">
      <c r="A259" s="36"/>
      <c r="B259" s="36"/>
      <c r="C259" s="36"/>
      <c r="D259" s="36"/>
      <c r="E259" s="36"/>
      <c r="F259" s="36"/>
      <c r="G259" s="36"/>
      <c r="H259" s="36"/>
      <c r="I259" s="36"/>
    </row>
    <row r="260" spans="1:9" ht="15">
      <c r="A260" s="36"/>
      <c r="B260" s="36"/>
      <c r="C260" s="36"/>
      <c r="D260" s="36"/>
      <c r="E260" s="36"/>
      <c r="F260" s="36"/>
      <c r="G260" s="36"/>
      <c r="H260" s="36"/>
      <c r="I260" s="36"/>
    </row>
    <row r="261" spans="1:9" ht="15">
      <c r="A261" s="36"/>
      <c r="B261" s="36"/>
      <c r="C261" s="36"/>
      <c r="D261" s="36"/>
      <c r="E261" s="36"/>
      <c r="F261" s="36"/>
      <c r="G261" s="36"/>
      <c r="H261" s="36"/>
      <c r="I261" s="36"/>
    </row>
    <row r="262" spans="1:9" ht="15">
      <c r="A262" s="36"/>
      <c r="B262" s="36"/>
      <c r="C262" s="36"/>
      <c r="D262" s="36"/>
      <c r="E262" s="36"/>
      <c r="F262" s="36"/>
      <c r="G262" s="36"/>
      <c r="H262" s="36"/>
      <c r="I262" s="36"/>
    </row>
    <row r="263" spans="1:9" ht="15">
      <c r="A263" s="36"/>
      <c r="B263" s="36"/>
      <c r="C263" s="36"/>
      <c r="D263" s="36"/>
      <c r="E263" s="36"/>
      <c r="F263" s="36"/>
      <c r="G263" s="36"/>
      <c r="H263" s="36"/>
      <c r="I263" s="36"/>
    </row>
    <row r="264" spans="1:9" ht="15">
      <c r="A264" s="36"/>
      <c r="B264" s="36"/>
      <c r="C264" s="36"/>
      <c r="D264" s="36"/>
      <c r="E264" s="36"/>
      <c r="F264" s="36"/>
      <c r="G264" s="36"/>
      <c r="H264" s="36"/>
      <c r="I264" s="36"/>
    </row>
    <row r="265" spans="1:9" ht="15">
      <c r="A265" s="36"/>
      <c r="B265" s="36"/>
      <c r="C265" s="36"/>
      <c r="D265" s="36"/>
      <c r="E265" s="36"/>
      <c r="F265" s="36"/>
      <c r="G265" s="36"/>
      <c r="H265" s="36"/>
      <c r="I265" s="36"/>
    </row>
    <row r="266" spans="1:9" ht="15">
      <c r="A266" s="36"/>
      <c r="B266" s="36"/>
      <c r="C266" s="36"/>
      <c r="D266" s="36"/>
      <c r="E266" s="36"/>
      <c r="F266" s="36"/>
      <c r="G266" s="36"/>
      <c r="H266" s="36"/>
      <c r="I266" s="36"/>
    </row>
    <row r="267" spans="1:9" ht="15">
      <c r="A267" s="36"/>
      <c r="B267" s="36"/>
      <c r="C267" s="36"/>
      <c r="D267" s="36"/>
      <c r="E267" s="36"/>
      <c r="F267" s="36"/>
      <c r="G267" s="36"/>
      <c r="H267" s="36"/>
      <c r="I267" s="36"/>
    </row>
    <row r="268" spans="1:9" ht="15">
      <c r="A268" s="36"/>
      <c r="B268" s="36"/>
      <c r="C268" s="36"/>
      <c r="D268" s="36"/>
      <c r="E268" s="36"/>
      <c r="F268" s="36"/>
      <c r="G268" s="36"/>
      <c r="H268" s="36"/>
      <c r="I268" s="36"/>
    </row>
    <row r="269" spans="1:9" ht="15">
      <c r="A269" s="36"/>
      <c r="B269" s="36"/>
      <c r="C269" s="36"/>
      <c r="D269" s="36"/>
      <c r="E269" s="36"/>
      <c r="F269" s="36"/>
      <c r="G269" s="36"/>
      <c r="H269" s="36"/>
      <c r="I269" s="36"/>
    </row>
    <row r="270" spans="1:9" ht="15">
      <c r="A270" s="36"/>
      <c r="B270" s="36"/>
      <c r="C270" s="36"/>
      <c r="D270" s="36"/>
      <c r="E270" s="36"/>
      <c r="F270" s="36"/>
      <c r="G270" s="36"/>
      <c r="H270" s="36"/>
      <c r="I270" s="36"/>
    </row>
    <row r="271" spans="1:9" ht="15">
      <c r="A271" s="36"/>
      <c r="B271" s="36"/>
      <c r="C271" s="36"/>
      <c r="D271" s="36"/>
      <c r="E271" s="36"/>
      <c r="F271" s="36"/>
      <c r="G271" s="36"/>
      <c r="H271" s="36"/>
      <c r="I271" s="36"/>
    </row>
    <row r="272" spans="1:9" ht="15">
      <c r="A272" s="36"/>
      <c r="B272" s="36"/>
      <c r="C272" s="36"/>
      <c r="D272" s="36"/>
      <c r="E272" s="36"/>
      <c r="F272" s="36"/>
      <c r="G272" s="36"/>
      <c r="H272" s="36"/>
      <c r="I272" s="36"/>
    </row>
    <row r="273" spans="1:9" ht="15">
      <c r="A273" s="36"/>
      <c r="B273" s="36"/>
      <c r="C273" s="36"/>
      <c r="D273" s="36"/>
      <c r="E273" s="36"/>
      <c r="F273" s="36"/>
      <c r="G273" s="36"/>
      <c r="H273" s="36"/>
      <c r="I273" s="36"/>
    </row>
    <row r="274" spans="1:9" ht="15">
      <c r="A274" s="36"/>
      <c r="B274" s="36"/>
      <c r="C274" s="36"/>
      <c r="D274" s="36"/>
      <c r="E274" s="36"/>
      <c r="F274" s="36"/>
      <c r="G274" s="36"/>
      <c r="H274" s="36"/>
      <c r="I274" s="36"/>
    </row>
    <row r="275" spans="1:9" ht="15">
      <c r="A275" s="36"/>
      <c r="B275" s="36"/>
      <c r="C275" s="36"/>
      <c r="D275" s="36"/>
      <c r="E275" s="36"/>
      <c r="F275" s="36"/>
      <c r="G275" s="36"/>
      <c r="H275" s="36"/>
      <c r="I275" s="36"/>
    </row>
    <row r="276" spans="1:9" ht="15">
      <c r="A276" s="36"/>
      <c r="B276" s="36"/>
      <c r="C276" s="36"/>
      <c r="D276" s="36"/>
      <c r="E276" s="36"/>
      <c r="F276" s="36"/>
      <c r="G276" s="36"/>
      <c r="H276" s="36"/>
      <c r="I276" s="36"/>
    </row>
    <row r="277" spans="1:9" ht="15">
      <c r="A277" s="36"/>
      <c r="B277" s="36"/>
      <c r="C277" s="36"/>
      <c r="D277" s="36"/>
      <c r="E277" s="36"/>
      <c r="F277" s="36"/>
      <c r="G277" s="36"/>
      <c r="H277" s="36"/>
      <c r="I277" s="36"/>
    </row>
    <row r="278" spans="1:9" ht="15">
      <c r="A278" s="36"/>
      <c r="B278" s="36"/>
      <c r="C278" s="36"/>
      <c r="D278" s="36"/>
      <c r="E278" s="36"/>
      <c r="F278" s="36"/>
      <c r="G278" s="36"/>
      <c r="H278" s="36"/>
      <c r="I278" s="36"/>
    </row>
    <row r="279" spans="1:9" ht="15">
      <c r="A279" s="36"/>
      <c r="B279" s="36"/>
      <c r="C279" s="36"/>
      <c r="D279" s="36"/>
      <c r="E279" s="36"/>
      <c r="F279" s="36"/>
      <c r="G279" s="36"/>
      <c r="H279" s="36"/>
      <c r="I279" s="36"/>
    </row>
    <row r="280" spans="1:9" ht="15">
      <c r="A280" s="36"/>
      <c r="B280" s="36"/>
      <c r="C280" s="36"/>
      <c r="D280" s="36"/>
      <c r="E280" s="36"/>
      <c r="F280" s="36"/>
      <c r="G280" s="36"/>
      <c r="H280" s="36"/>
      <c r="I280" s="36"/>
    </row>
    <row r="281" spans="1:9" ht="15">
      <c r="A281" s="36"/>
      <c r="B281" s="36"/>
      <c r="C281" s="36"/>
      <c r="D281" s="36"/>
      <c r="E281" s="36"/>
      <c r="F281" s="36"/>
      <c r="G281" s="36"/>
      <c r="H281" s="36"/>
      <c r="I281" s="36"/>
    </row>
    <row r="282" spans="1:9" ht="15">
      <c r="A282" s="36"/>
      <c r="B282" s="36"/>
      <c r="C282" s="36"/>
      <c r="D282" s="36"/>
      <c r="E282" s="36"/>
      <c r="F282" s="36"/>
      <c r="G282" s="36"/>
      <c r="H282" s="36"/>
      <c r="I282" s="36"/>
    </row>
    <row r="283" spans="1:9" ht="15">
      <c r="A283" s="36"/>
      <c r="B283" s="36"/>
      <c r="C283" s="36"/>
      <c r="D283" s="36"/>
      <c r="E283" s="36"/>
      <c r="F283" s="36"/>
      <c r="G283" s="36"/>
      <c r="H283" s="36"/>
      <c r="I283" s="36"/>
    </row>
    <row r="284" spans="1:9" ht="15">
      <c r="A284" s="36"/>
      <c r="B284" s="36"/>
      <c r="C284" s="36"/>
      <c r="D284" s="36"/>
      <c r="E284" s="36"/>
      <c r="F284" s="36"/>
      <c r="G284" s="36"/>
      <c r="H284" s="36"/>
      <c r="I284" s="36"/>
    </row>
    <row r="285" spans="1:9" ht="15">
      <c r="A285" s="36"/>
      <c r="B285" s="36"/>
      <c r="C285" s="36"/>
      <c r="D285" s="36"/>
      <c r="E285" s="36"/>
      <c r="F285" s="36"/>
      <c r="G285" s="36"/>
      <c r="H285" s="36"/>
      <c r="I285" s="36"/>
    </row>
    <row r="286" spans="1:9" ht="15">
      <c r="A286" s="36"/>
      <c r="B286" s="36"/>
      <c r="C286" s="36"/>
      <c r="D286" s="36"/>
      <c r="E286" s="36"/>
      <c r="F286" s="36"/>
      <c r="G286" s="36"/>
      <c r="H286" s="36"/>
      <c r="I286" s="36"/>
    </row>
    <row r="287" spans="1:9" ht="15">
      <c r="A287" s="36"/>
      <c r="B287" s="36"/>
      <c r="C287" s="36"/>
      <c r="D287" s="36"/>
      <c r="E287" s="36"/>
      <c r="F287" s="36"/>
      <c r="G287" s="36"/>
      <c r="H287" s="36"/>
      <c r="I287" s="36"/>
    </row>
    <row r="288" spans="1:9" ht="15">
      <c r="A288" s="36"/>
      <c r="B288" s="36"/>
      <c r="C288" s="36"/>
      <c r="D288" s="36"/>
      <c r="E288" s="36"/>
      <c r="F288" s="36"/>
      <c r="G288" s="36"/>
      <c r="H288" s="36"/>
      <c r="I288" s="36"/>
    </row>
    <row r="289" spans="1:9" ht="15">
      <c r="A289" s="36"/>
      <c r="B289" s="36"/>
      <c r="C289" s="36"/>
      <c r="D289" s="36"/>
      <c r="E289" s="36"/>
      <c r="F289" s="36"/>
      <c r="G289" s="36"/>
      <c r="H289" s="36"/>
      <c r="I289" s="36"/>
    </row>
    <row r="290" spans="1:9" ht="15">
      <c r="A290" s="36"/>
      <c r="B290" s="36"/>
      <c r="C290" s="36"/>
      <c r="D290" s="36"/>
      <c r="E290" s="36"/>
      <c r="F290" s="36"/>
      <c r="G290" s="36"/>
      <c r="H290" s="36"/>
      <c r="I290" s="36"/>
    </row>
    <row r="291" spans="1:9" ht="15">
      <c r="A291" s="36"/>
      <c r="B291" s="36"/>
      <c r="C291" s="36"/>
      <c r="D291" s="36"/>
      <c r="E291" s="36"/>
      <c r="F291" s="36"/>
      <c r="G291" s="36"/>
      <c r="H291" s="36"/>
      <c r="I291" s="36"/>
    </row>
    <row r="292" spans="1:9" ht="15">
      <c r="A292" s="36"/>
      <c r="B292" s="36"/>
      <c r="C292" s="36"/>
      <c r="D292" s="36"/>
      <c r="E292" s="36"/>
      <c r="F292" s="36"/>
      <c r="G292" s="36"/>
      <c r="H292" s="36"/>
      <c r="I292" s="36"/>
    </row>
    <row r="293" spans="1:9" ht="15">
      <c r="A293" s="36"/>
      <c r="B293" s="36"/>
      <c r="C293" s="36"/>
      <c r="D293" s="36"/>
      <c r="E293" s="36"/>
      <c r="F293" s="36"/>
      <c r="G293" s="36"/>
      <c r="H293" s="36"/>
      <c r="I293" s="36"/>
    </row>
    <row r="294" spans="1:9" ht="15">
      <c r="A294" s="36"/>
      <c r="B294" s="36"/>
      <c r="C294" s="36"/>
      <c r="D294" s="36"/>
      <c r="E294" s="36"/>
      <c r="F294" s="36"/>
      <c r="G294" s="36"/>
      <c r="H294" s="36"/>
      <c r="I294" s="36"/>
    </row>
    <row r="295" spans="1:9" ht="15">
      <c r="A295" s="36"/>
      <c r="B295" s="36"/>
      <c r="C295" s="36"/>
      <c r="D295" s="36"/>
      <c r="E295" s="36"/>
      <c r="F295" s="36"/>
      <c r="G295" s="36"/>
      <c r="H295" s="36"/>
      <c r="I295" s="36"/>
    </row>
    <row r="296" spans="1:9" ht="15">
      <c r="A296" s="36"/>
      <c r="B296" s="36"/>
      <c r="C296" s="36"/>
      <c r="D296" s="36"/>
      <c r="E296" s="36"/>
      <c r="F296" s="36"/>
      <c r="G296" s="36"/>
      <c r="H296" s="36"/>
      <c r="I296" s="36"/>
    </row>
    <row r="297" spans="1:9" ht="15">
      <c r="A297" s="36"/>
      <c r="B297" s="36"/>
      <c r="C297" s="36"/>
      <c r="D297" s="36"/>
      <c r="E297" s="36"/>
      <c r="F297" s="36"/>
      <c r="G297" s="36"/>
      <c r="H297" s="36"/>
      <c r="I297" s="36"/>
    </row>
    <row r="298" spans="1:9" ht="15">
      <c r="A298" s="36"/>
      <c r="B298" s="36"/>
      <c r="C298" s="36"/>
      <c r="D298" s="36"/>
      <c r="E298" s="36"/>
      <c r="F298" s="36"/>
      <c r="G298" s="36"/>
      <c r="H298" s="36"/>
      <c r="I298" s="36"/>
    </row>
    <row r="299" spans="1:9" ht="15">
      <c r="A299" s="36"/>
      <c r="B299" s="36"/>
      <c r="C299" s="36"/>
      <c r="D299" s="36"/>
      <c r="E299" s="36"/>
      <c r="F299" s="36"/>
      <c r="G299" s="36"/>
      <c r="H299" s="36"/>
      <c r="I299" s="36"/>
    </row>
    <row r="300" spans="1:9" ht="15">
      <c r="A300" s="36"/>
      <c r="B300" s="36"/>
      <c r="C300" s="36"/>
      <c r="D300" s="36"/>
      <c r="E300" s="36"/>
      <c r="F300" s="36"/>
      <c r="G300" s="36"/>
      <c r="H300" s="36"/>
      <c r="I300" s="36"/>
    </row>
    <row r="301" spans="1:9" ht="15">
      <c r="A301" s="36"/>
      <c r="B301" s="36"/>
      <c r="C301" s="36"/>
      <c r="D301" s="36"/>
      <c r="E301" s="36"/>
      <c r="F301" s="36"/>
      <c r="G301" s="36"/>
      <c r="H301" s="36"/>
      <c r="I301" s="36"/>
    </row>
    <row r="302" spans="1:9" ht="15">
      <c r="A302" s="36"/>
      <c r="B302" s="36"/>
      <c r="C302" s="36"/>
      <c r="D302" s="36"/>
      <c r="E302" s="36"/>
      <c r="F302" s="36"/>
      <c r="G302" s="36"/>
      <c r="H302" s="36"/>
      <c r="I302" s="36"/>
    </row>
    <row r="303" spans="1:9" ht="15">
      <c r="A303" s="36"/>
      <c r="B303" s="36"/>
      <c r="C303" s="36"/>
      <c r="D303" s="36"/>
      <c r="E303" s="36"/>
      <c r="F303" s="36"/>
      <c r="G303" s="36"/>
      <c r="H303" s="36"/>
      <c r="I303" s="36"/>
    </row>
    <row r="304" spans="1:9" ht="15">
      <c r="A304" s="36"/>
      <c r="B304" s="36"/>
      <c r="C304" s="36"/>
      <c r="D304" s="36"/>
      <c r="E304" s="36"/>
      <c r="F304" s="36"/>
      <c r="G304" s="36"/>
      <c r="H304" s="36"/>
      <c r="I304" s="36"/>
    </row>
    <row r="305" spans="1:9" ht="15">
      <c r="A305" s="36"/>
      <c r="B305" s="36"/>
      <c r="C305" s="36"/>
      <c r="D305" s="36"/>
      <c r="E305" s="36"/>
      <c r="F305" s="36"/>
      <c r="G305" s="36"/>
      <c r="H305" s="36"/>
      <c r="I305"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UŻYTKOWNIK</cp:lastModifiedBy>
  <cp:lastPrinted>2018-08-13T09:57:32Z</cp:lastPrinted>
  <dcterms:created xsi:type="dcterms:W3CDTF">2020-06-19T09:11:47Z</dcterms:created>
  <dcterms:modified xsi:type="dcterms:W3CDTF">2023-02-14T08:35:47Z</dcterms:modified>
  <cp:category/>
  <cp:version/>
  <cp:contentType/>
  <cp:contentStatus/>
</cp:coreProperties>
</file>