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6" windowHeight="11316"/>
  </bookViews>
  <sheets>
    <sheet name="Arkusz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5" i="1"/>
  <c r="H56"/>
  <c r="G55"/>
  <c r="G56"/>
  <c r="E55"/>
  <c r="E56"/>
  <c r="C80" l="1"/>
  <c r="E79"/>
  <c r="G79"/>
  <c r="H79" s="1"/>
  <c r="E78"/>
  <c r="C57"/>
  <c r="G78" l="1"/>
  <c r="H78" l="1"/>
  <c r="C131" l="1"/>
  <c r="C112" l="1"/>
  <c r="E127"/>
  <c r="G127" s="1"/>
  <c r="H127" s="1"/>
  <c r="E128"/>
  <c r="E129"/>
  <c r="G129" s="1"/>
  <c r="G128" l="1"/>
  <c r="H128" s="1"/>
  <c r="H129"/>
  <c r="E36"/>
  <c r="E37"/>
  <c r="E38"/>
  <c r="E39"/>
  <c r="E40"/>
  <c r="G40" s="1"/>
  <c r="H40" s="1"/>
  <c r="E41"/>
  <c r="G41" s="1"/>
  <c r="E42"/>
  <c r="E43"/>
  <c r="G43" s="1"/>
  <c r="H43" s="1"/>
  <c r="E44"/>
  <c r="E45"/>
  <c r="E46"/>
  <c r="E47"/>
  <c r="E48"/>
  <c r="G48" s="1"/>
  <c r="H48" s="1"/>
  <c r="E49"/>
  <c r="G49" s="1"/>
  <c r="E50"/>
  <c r="G50" s="1"/>
  <c r="E51"/>
  <c r="G51" s="1"/>
  <c r="H51" s="1"/>
  <c r="E52"/>
  <c r="E53"/>
  <c r="G53" s="1"/>
  <c r="H53" s="1"/>
  <c r="E54"/>
  <c r="E108"/>
  <c r="E109"/>
  <c r="E110"/>
  <c r="G110" s="1"/>
  <c r="E111"/>
  <c r="G111" s="1"/>
  <c r="E35"/>
  <c r="E34"/>
  <c r="E33"/>
  <c r="G33" s="1"/>
  <c r="H33" s="1"/>
  <c r="E32"/>
  <c r="G32" s="1"/>
  <c r="H32" s="1"/>
  <c r="E31"/>
  <c r="E30"/>
  <c r="E29"/>
  <c r="G29" s="1"/>
  <c r="H29" s="1"/>
  <c r="E28"/>
  <c r="G28" s="1"/>
  <c r="H28" s="1"/>
  <c r="E27"/>
  <c r="E26"/>
  <c r="E25"/>
  <c r="G25" s="1"/>
  <c r="H25" s="1"/>
  <c r="E24"/>
  <c r="G24" s="1"/>
  <c r="H24" s="1"/>
  <c r="E23"/>
  <c r="E22"/>
  <c r="E21"/>
  <c r="G21" s="1"/>
  <c r="H21" s="1"/>
  <c r="E20"/>
  <c r="G20" s="1"/>
  <c r="H20" s="1"/>
  <c r="E19"/>
  <c r="G19" s="1"/>
  <c r="E18"/>
  <c r="E17"/>
  <c r="G17" s="1"/>
  <c r="H17" s="1"/>
  <c r="E16"/>
  <c r="G16" s="1"/>
  <c r="E77"/>
  <c r="E76"/>
  <c r="E75"/>
  <c r="G75" s="1"/>
  <c r="H75" s="1"/>
  <c r="E74"/>
  <c r="G74" s="1"/>
  <c r="E73"/>
  <c r="E72"/>
  <c r="E71"/>
  <c r="G71" s="1"/>
  <c r="H71" s="1"/>
  <c r="E70"/>
  <c r="E69"/>
  <c r="E68"/>
  <c r="E67"/>
  <c r="G67" s="1"/>
  <c r="H67" s="1"/>
  <c r="E66"/>
  <c r="E65"/>
  <c r="E64"/>
  <c r="E63"/>
  <c r="G63" s="1"/>
  <c r="H63" s="1"/>
  <c r="E62"/>
  <c r="E107"/>
  <c r="E106"/>
  <c r="G106" s="1"/>
  <c r="H106" s="1"/>
  <c r="E105"/>
  <c r="G105" s="1"/>
  <c r="H105" s="1"/>
  <c r="E104"/>
  <c r="E103"/>
  <c r="E130"/>
  <c r="G130" s="1"/>
  <c r="H130" s="1"/>
  <c r="E126"/>
  <c r="E125"/>
  <c r="E124"/>
  <c r="G124" s="1"/>
  <c r="H124" s="1"/>
  <c r="E123"/>
  <c r="G123" s="1"/>
  <c r="H123" s="1"/>
  <c r="E122"/>
  <c r="E121"/>
  <c r="E120"/>
  <c r="G120" s="1"/>
  <c r="H120" s="1"/>
  <c r="E119"/>
  <c r="G119" s="1"/>
  <c r="E88"/>
  <c r="G88" s="1"/>
  <c r="E89"/>
  <c r="E90"/>
  <c r="G90" s="1"/>
  <c r="E91"/>
  <c r="E92"/>
  <c r="G92" s="1"/>
  <c r="E93"/>
  <c r="E94"/>
  <c r="G94" s="1"/>
  <c r="E95"/>
  <c r="G95" s="1"/>
  <c r="E87"/>
  <c r="G87" s="1"/>
  <c r="C96"/>
  <c r="G62" l="1"/>
  <c r="E80"/>
  <c r="D135"/>
  <c r="G103"/>
  <c r="H103" s="1"/>
  <c r="E112"/>
  <c r="E131"/>
  <c r="H110"/>
  <c r="H50"/>
  <c r="G42"/>
  <c r="H42" s="1"/>
  <c r="G109"/>
  <c r="H109" s="1"/>
  <c r="G47"/>
  <c r="H47" s="1"/>
  <c r="G39"/>
  <c r="H39" s="1"/>
  <c r="G108"/>
  <c r="H108" s="1"/>
  <c r="G54"/>
  <c r="H54" s="1"/>
  <c r="G46"/>
  <c r="H46" s="1"/>
  <c r="G38"/>
  <c r="H38" s="1"/>
  <c r="H49"/>
  <c r="H41"/>
  <c r="H111"/>
  <c r="G45"/>
  <c r="H45" s="1"/>
  <c r="G37"/>
  <c r="H37" s="1"/>
  <c r="G52"/>
  <c r="H52" s="1"/>
  <c r="G44"/>
  <c r="H44" s="1"/>
  <c r="G36"/>
  <c r="H36" s="1"/>
  <c r="G31"/>
  <c r="H31" s="1"/>
  <c r="G35"/>
  <c r="H35" s="1"/>
  <c r="H16"/>
  <c r="G23"/>
  <c r="H23" s="1"/>
  <c r="G27"/>
  <c r="H27" s="1"/>
  <c r="G18"/>
  <c r="H19"/>
  <c r="G22"/>
  <c r="G26"/>
  <c r="H26" s="1"/>
  <c r="G30"/>
  <c r="H30" s="1"/>
  <c r="G34"/>
  <c r="H34" s="1"/>
  <c r="G70"/>
  <c r="H70" s="1"/>
  <c r="H74"/>
  <c r="G66"/>
  <c r="H66" s="1"/>
  <c r="H62"/>
  <c r="G65"/>
  <c r="H65" s="1"/>
  <c r="G69"/>
  <c r="H69" s="1"/>
  <c r="G73"/>
  <c r="H73" s="1"/>
  <c r="G77"/>
  <c r="H77" s="1"/>
  <c r="G64"/>
  <c r="G68"/>
  <c r="H68" s="1"/>
  <c r="G72"/>
  <c r="H72" s="1"/>
  <c r="G76"/>
  <c r="H76" s="1"/>
  <c r="H94"/>
  <c r="G93"/>
  <c r="H93" s="1"/>
  <c r="H87"/>
  <c r="H90"/>
  <c r="G107"/>
  <c r="H107" s="1"/>
  <c r="G89"/>
  <c r="H95"/>
  <c r="G91"/>
  <c r="H91" s="1"/>
  <c r="G104"/>
  <c r="H104" s="1"/>
  <c r="E96"/>
  <c r="H92"/>
  <c r="H88"/>
  <c r="H119"/>
  <c r="G122"/>
  <c r="H122" s="1"/>
  <c r="G126"/>
  <c r="H126" s="1"/>
  <c r="G121"/>
  <c r="H121" s="1"/>
  <c r="G125"/>
  <c r="H125" s="1"/>
  <c r="G80" l="1"/>
  <c r="H112"/>
  <c r="H131"/>
  <c r="G112"/>
  <c r="G131"/>
  <c r="H18"/>
  <c r="E135"/>
  <c r="F137" s="1"/>
  <c r="H22"/>
  <c r="H64"/>
  <c r="H80" s="1"/>
  <c r="G96"/>
  <c r="H89"/>
  <c r="H96" s="1"/>
  <c r="G135" l="1"/>
  <c r="F138" s="1"/>
  <c r="F135"/>
</calcChain>
</file>

<file path=xl/sharedStrings.xml><?xml version="1.0" encoding="utf-8"?>
<sst xmlns="http://schemas.openxmlformats.org/spreadsheetml/2006/main" count="251" uniqueCount="142">
  <si>
    <t>wartość brutto</t>
  </si>
  <si>
    <t>wartość podatku VAT</t>
  </si>
  <si>
    <t>wartość netto</t>
  </si>
  <si>
    <t>LP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</si>
  <si>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</si>
  <si>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</si>
  <si>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</si>
  <si>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</si>
  <si>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</si>
  <si>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</si>
  <si>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</si>
  <si>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</si>
  <si>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</si>
  <si>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</si>
  <si>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</si>
  <si>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</si>
  <si>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</si>
  <si>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</si>
  <si>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</si>
  <si>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</si>
  <si>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</si>
  <si>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</si>
  <si>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</si>
  <si>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</si>
  <si>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</si>
  <si>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</si>
  <si>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</si>
  <si>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</si>
  <si>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</si>
  <si>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</si>
  <si>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</si>
  <si>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RAZEM</t>
  </si>
  <si>
    <t>-</t>
  </si>
  <si>
    <t>28.</t>
  </si>
  <si>
    <t>29.</t>
  </si>
  <si>
    <t>30.</t>
  </si>
  <si>
    <t>31.</t>
  </si>
  <si>
    <t>32.</t>
  </si>
  <si>
    <t>ŁACZNIE W MIESIĄCU</t>
  </si>
  <si>
    <t>liczba biletów</t>
  </si>
  <si>
    <t>ŁĄCZNA WARTOŚĆ ZAMÓWIENIA BRUTTO</t>
  </si>
  <si>
    <t>ŁĄCZNA WARTOŚĆ ZAMÓWIENIA NETTO</t>
  </si>
  <si>
    <t>Miejscowośc odbioru ucznia</t>
  </si>
  <si>
    <t>Liczba uczniów (ilośc biletów)</t>
  </si>
  <si>
    <t>Cenna biletu ulgowego netto</t>
  </si>
  <si>
    <t>Wartość netto (kol.3 x kol.4)</t>
  </si>
  <si>
    <t>Stawka VAT</t>
  </si>
  <si>
    <t>Wartość podatku VAT (kol.5 x kol.6)</t>
  </si>
  <si>
    <t>Wartość brutto (kol.5 + kol.7)</t>
  </si>
  <si>
    <t>WYKONAWCA WYPEŁNIA SZARE POLA</t>
  </si>
  <si>
    <t>podpis</t>
  </si>
  <si>
    <t>Wykonawca wypełnia kolumny 4 i 6</t>
  </si>
  <si>
    <t xml:space="preserve">ZESTAWIENIE ZBIORCZE CEN BILETÓW ULGOWYCH </t>
  </si>
  <si>
    <t>Szkoła Podstawowa im. H. Sienkiewicza w Bobolicach, Głowackiego 7d, 76-020 Bobolice</t>
  </si>
  <si>
    <t>Przedszkole w Bobolicach, ul. Szkolna 1, 76-020 Bobolice</t>
  </si>
  <si>
    <t>Szkoła Podstawowa im. Jana Brzechwy w Kłaninie, Kłanino 7, 76-020 Bobolice</t>
  </si>
  <si>
    <t>Szkoła Podstawowa w Drzewianach, Drzewiany 76, 76-020 Bobolice</t>
  </si>
  <si>
    <t>Szkoła Podstawowa w Dargini, Dargiń 47, 76-020 Bobolice</t>
  </si>
  <si>
    <t>33.</t>
  </si>
  <si>
    <t>34.</t>
  </si>
  <si>
    <t>35.</t>
  </si>
  <si>
    <t>36.</t>
  </si>
  <si>
    <t>37.</t>
  </si>
  <si>
    <t>38.</t>
  </si>
  <si>
    <t>39.</t>
  </si>
  <si>
    <t>Błotko</t>
  </si>
  <si>
    <t>Boboliczki</t>
  </si>
  <si>
    <t>Bolechowice</t>
  </si>
  <si>
    <t>Bobrowo</t>
  </si>
  <si>
    <t>Cybulino</t>
  </si>
  <si>
    <t>Chlebowo</t>
  </si>
  <si>
    <t>Chmielno</t>
  </si>
  <si>
    <t>Chociwle</t>
  </si>
  <si>
    <t>Dworzysko</t>
  </si>
  <si>
    <t>Dziupla</t>
  </si>
  <si>
    <t>Głodowa</t>
  </si>
  <si>
    <t>Gozd</t>
  </si>
  <si>
    <t>Janowiec</t>
  </si>
  <si>
    <t>Jatynka</t>
  </si>
  <si>
    <t>Kije</t>
  </si>
  <si>
    <t>Kurowo</t>
  </si>
  <si>
    <t>Kurówko</t>
  </si>
  <si>
    <t>Lubino</t>
  </si>
  <si>
    <t>Lubowo</t>
  </si>
  <si>
    <t>Łozice</t>
  </si>
  <si>
    <t>Łozice Cegielnia</t>
  </si>
  <si>
    <t>Nowe Łozice</t>
  </si>
  <si>
    <t>Nowosiółki</t>
  </si>
  <si>
    <t>Opatówek</t>
  </si>
  <si>
    <t>Ostrówek</t>
  </si>
  <si>
    <t>Piaszczyte</t>
  </si>
  <si>
    <t>Pniewki</t>
  </si>
  <si>
    <t>Pomorzany</t>
  </si>
  <si>
    <t>Porost</t>
  </si>
  <si>
    <t>Przydargiń</t>
  </si>
  <si>
    <t>Radwanki</t>
  </si>
  <si>
    <t>Rylewo</t>
  </si>
  <si>
    <t>Sarnowo</t>
  </si>
  <si>
    <t>Spokojne</t>
  </si>
  <si>
    <t>Soborowo</t>
  </si>
  <si>
    <t>Stare Łozice</t>
  </si>
  <si>
    <t>Ujazd</t>
  </si>
  <si>
    <t>Więcemierz</t>
  </si>
  <si>
    <t>Zaręby</t>
  </si>
  <si>
    <t>Drzewiany</t>
  </si>
  <si>
    <t>Darżewo</t>
  </si>
  <si>
    <t>Grotniki</t>
  </si>
  <si>
    <t>Jadwiżyn</t>
  </si>
  <si>
    <t>Kępiste</t>
  </si>
  <si>
    <t>Różewko</t>
  </si>
  <si>
    <t>Stróżany</t>
  </si>
  <si>
    <t>Ubiedrze</t>
  </si>
  <si>
    <t>Wilczogóra</t>
  </si>
  <si>
    <t>Zagon</t>
  </si>
  <si>
    <t>Buszynko Pierwsze</t>
  </si>
  <si>
    <t>Buszynko Drugie</t>
  </si>
  <si>
    <t>Golęszany</t>
  </si>
  <si>
    <t>Górawino</t>
  </si>
  <si>
    <t>Kępsko</t>
  </si>
  <si>
    <t>Retnica</t>
  </si>
  <si>
    <t>Stare Borne</t>
  </si>
  <si>
    <t>Trzebień</t>
  </si>
  <si>
    <t>Wietrzynko</t>
  </si>
  <si>
    <t>Bożniewice</t>
  </si>
  <si>
    <t>Darginek</t>
  </si>
  <si>
    <t>Dobrociechy</t>
  </si>
  <si>
    <t>Glinka</t>
  </si>
  <si>
    <t>Jatynia</t>
  </si>
  <si>
    <t>Krępa</t>
  </si>
  <si>
    <t>Przydargiń - Kolonia</t>
  </si>
  <si>
    <t>Różany</t>
  </si>
  <si>
    <t>Świelino</t>
  </si>
  <si>
    <t>Wojęcino</t>
  </si>
  <si>
    <t>Zieleniewo</t>
  </si>
  <si>
    <t>Kłanino</t>
  </si>
  <si>
    <t>Razem:</t>
  </si>
  <si>
    <t>40.</t>
  </si>
  <si>
    <t>41.</t>
  </si>
  <si>
    <t>ZAŁĄCZNIK NR 10 DO SWZ</t>
  </si>
  <si>
    <t xml:space="preserve">                                                                              ZAŁĄCZNIK NR 10 DO SWZ</t>
  </si>
  <si>
    <t xml:space="preserve">KOSZTORYS DLA ZADANIA NR 3 </t>
  </si>
  <si>
    <t>Świadczenie usługi dowozu i odwozu uczniów i dzieci do i z punktów zbiórki/przystanku najbliższego dla ich miejsca zamieszkania, wskazanego przez Zamawiającego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 i z wskazanych placówek oświatowych, dla których organem prowdzącym jest Gmina Bobolice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</si>
</sst>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&quot;-&quot;??_-;_-@_-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/>
  </cellStyleXfs>
  <cellXfs count="57">
    <xf numFmtId="0" fontId="0" fillId="0" borderId="0" xfId="0"/>
    <xf numFmtId="0" fontId="3" fillId="0" borderId="0" xfId="0" applyFont="1"/>
    <xf numFmtId="0" fontId="7" fillId="0" borderId="2" xfId="0" applyFont="1" applyBorder="1" applyAlignment="1">
      <alignment horizontal="center" vertical="center"/>
    </xf>
    <xf numFmtId="0" fontId="3" fillId="0" borderId="2" xfId="0" applyFont="1" applyBorder="1"/>
    <xf numFmtId="44" fontId="3" fillId="0" borderId="2" xfId="0" applyNumberFormat="1" applyFont="1" applyBorder="1"/>
    <xf numFmtId="9" fontId="3" fillId="2" borderId="2" xfId="1" applyFont="1" applyFill="1" applyBorder="1"/>
    <xf numFmtId="0" fontId="3" fillId="0" borderId="2" xfId="0" quotePrefix="1" applyFont="1" applyBorder="1"/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4" fontId="8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/>
    <xf numFmtId="0" fontId="7" fillId="0" borderId="7" xfId="0" applyFont="1" applyBorder="1" applyAlignment="1">
      <alignment horizontal="center" vertical="center"/>
    </xf>
    <xf numFmtId="0" fontId="6" fillId="0" borderId="8" xfId="0" applyFont="1" applyBorder="1"/>
    <xf numFmtId="0" fontId="11" fillId="0" borderId="2" xfId="3" applyFont="1" applyBorder="1" applyAlignment="1">
      <alignment horizontal="left"/>
    </xf>
    <xf numFmtId="44" fontId="3" fillId="2" borderId="4" xfId="0" applyNumberFormat="1" applyFont="1" applyFill="1" applyBorder="1"/>
    <xf numFmtId="0" fontId="11" fillId="0" borderId="2" xfId="3" applyFont="1" applyBorder="1" applyAlignment="1">
      <alignment horizontal="center" vertical="top" wrapText="1"/>
    </xf>
    <xf numFmtId="0" fontId="6" fillId="0" borderId="0" xfId="0" applyFont="1"/>
    <xf numFmtId="0" fontId="3" fillId="0" borderId="0" xfId="0" quotePrefix="1" applyFont="1"/>
    <xf numFmtId="44" fontId="3" fillId="0" borderId="0" xfId="0" applyNumberFormat="1" applyFont="1"/>
    <xf numFmtId="164" fontId="3" fillId="0" borderId="2" xfId="2" applyFont="1" applyBorder="1"/>
    <xf numFmtId="164" fontId="3" fillId="0" borderId="2" xfId="2" quotePrefix="1" applyFont="1" applyBorder="1"/>
    <xf numFmtId="164" fontId="3" fillId="0" borderId="0" xfId="2" applyFont="1"/>
    <xf numFmtId="164" fontId="6" fillId="0" borderId="8" xfId="2" applyFont="1" applyBorder="1"/>
    <xf numFmtId="0" fontId="12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43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1" fillId="4" borderId="2" xfId="3" applyFont="1" applyFill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4" fontId="3" fillId="3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6" fillId="0" borderId="0" xfId="0" applyFont="1" applyBorder="1" applyAlignment="1"/>
    <xf numFmtId="0" fontId="14" fillId="0" borderId="0" xfId="0" applyFont="1" applyAlignment="1">
      <alignment wrapText="1"/>
    </xf>
  </cellXfs>
  <cellStyles count="4">
    <cellStyle name="Dziesiętny" xfId="2" builtinId="3"/>
    <cellStyle name="Normalny" xfId="0" builtinId="0"/>
    <cellStyle name="Normalny 2" xfId="3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0"/>
  <sheetViews>
    <sheetView tabSelected="1" workbookViewId="0">
      <selection activeCell="A3" sqref="A3:XFD3"/>
    </sheetView>
  </sheetViews>
  <sheetFormatPr defaultColWidth="9.109375" defaultRowHeight="15"/>
  <cols>
    <col min="1" max="1" width="5.109375" style="1" customWidth="1"/>
    <col min="2" max="2" width="20.109375" style="1" customWidth="1"/>
    <col min="3" max="8" width="15.6640625" style="1" customWidth="1"/>
    <col min="9" max="16384" width="9.109375" style="1"/>
  </cols>
  <sheetData>
    <row r="1" spans="1:8" s="53" customFormat="1" ht="15.6">
      <c r="A1" s="53" t="s">
        <v>139</v>
      </c>
      <c r="D1" s="54" t="s">
        <v>138</v>
      </c>
      <c r="E1" s="54"/>
      <c r="F1" s="54"/>
      <c r="G1" s="54"/>
      <c r="H1" s="54"/>
    </row>
    <row r="2" spans="1:8" s="55" customFormat="1" ht="15" customHeight="1">
      <c r="A2" s="55" t="s">
        <v>140</v>
      </c>
    </row>
    <row r="3" spans="1:8" s="56" customFormat="1" ht="34.799999999999997" customHeight="1">
      <c r="A3" s="56" t="s">
        <v>141</v>
      </c>
    </row>
    <row r="4" spans="1:8" hidden="1">
      <c r="A4" s="35"/>
      <c r="B4" s="35"/>
    </row>
    <row r="5" spans="1:8" ht="7.8" hidden="1" customHeight="1">
      <c r="A5" s="52"/>
      <c r="B5" s="52"/>
    </row>
    <row r="6" spans="1:8" hidden="1"/>
    <row r="7" spans="1:8">
      <c r="A7" s="51" t="s">
        <v>52</v>
      </c>
      <c r="B7" s="51"/>
      <c r="C7" s="51"/>
      <c r="D7" s="51"/>
      <c r="E7" s="51"/>
      <c r="F7" s="51"/>
      <c r="G7" s="51"/>
      <c r="H7" s="51"/>
    </row>
    <row r="8" spans="1:8">
      <c r="A8" s="51"/>
      <c r="B8" s="51"/>
      <c r="C8" s="51"/>
      <c r="D8" s="51"/>
      <c r="E8" s="51"/>
      <c r="F8" s="51"/>
      <c r="G8" s="51"/>
      <c r="H8" s="51"/>
    </row>
    <row r="9" spans="1:8">
      <c r="A9" s="51"/>
      <c r="B9" s="51"/>
      <c r="C9" s="51"/>
      <c r="D9" s="51"/>
      <c r="E9" s="51"/>
      <c r="F9" s="51"/>
      <c r="G9" s="51"/>
      <c r="H9" s="51"/>
    </row>
    <row r="10" spans="1:8">
      <c r="A10" s="51"/>
      <c r="B10" s="51"/>
      <c r="C10" s="51"/>
      <c r="D10" s="51"/>
      <c r="E10" s="51"/>
      <c r="F10" s="51"/>
      <c r="G10" s="51"/>
      <c r="H10" s="51"/>
    </row>
    <row r="11" spans="1:8" ht="15.6">
      <c r="A11" s="33" t="s">
        <v>49</v>
      </c>
      <c r="B11" s="34"/>
      <c r="C11" s="34"/>
      <c r="D11" s="34"/>
      <c r="E11" s="34"/>
      <c r="F11" s="34"/>
      <c r="G11" s="34"/>
      <c r="H11" s="34"/>
    </row>
    <row r="13" spans="1:8" ht="15.6">
      <c r="A13" s="41" t="s">
        <v>53</v>
      </c>
      <c r="B13" s="42"/>
      <c r="C13" s="42"/>
      <c r="D13" s="42"/>
      <c r="E13" s="42"/>
      <c r="F13" s="42"/>
      <c r="G13" s="42"/>
      <c r="H13" s="42"/>
    </row>
    <row r="14" spans="1:8" s="8" customFormat="1" ht="56.25" customHeight="1">
      <c r="A14" s="7" t="s">
        <v>3</v>
      </c>
      <c r="B14" s="7" t="s">
        <v>42</v>
      </c>
      <c r="C14" s="7" t="s">
        <v>43</v>
      </c>
      <c r="D14" s="7" t="s">
        <v>44</v>
      </c>
      <c r="E14" s="7" t="s">
        <v>45</v>
      </c>
      <c r="F14" s="7" t="s">
        <v>46</v>
      </c>
      <c r="G14" s="7" t="s">
        <v>47</v>
      </c>
      <c r="H14" s="7" t="s">
        <v>48</v>
      </c>
    </row>
    <row r="15" spans="1:8" ht="12" customHeight="1">
      <c r="A15" s="2">
        <v>1</v>
      </c>
      <c r="B15" s="12">
        <v>2</v>
      </c>
      <c r="C15" s="12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</row>
    <row r="16" spans="1:8">
      <c r="A16" s="11" t="s">
        <v>4</v>
      </c>
      <c r="B16" s="14" t="s">
        <v>65</v>
      </c>
      <c r="C16" s="16">
        <v>0</v>
      </c>
      <c r="D16" s="15"/>
      <c r="E16" s="4">
        <f>C16*D16</f>
        <v>0</v>
      </c>
      <c r="F16" s="5"/>
      <c r="G16" s="4">
        <f>E16*F16</f>
        <v>0</v>
      </c>
      <c r="H16" s="4">
        <f>E16+G16</f>
        <v>0</v>
      </c>
    </row>
    <row r="17" spans="1:8" ht="15" customHeight="1">
      <c r="A17" s="11" t="s">
        <v>5</v>
      </c>
      <c r="B17" s="14" t="s">
        <v>66</v>
      </c>
      <c r="C17" s="16">
        <v>4</v>
      </c>
      <c r="D17" s="15"/>
      <c r="E17" s="4">
        <f t="shared" ref="E17:E56" si="0">C17*D17</f>
        <v>0</v>
      </c>
      <c r="F17" s="5"/>
      <c r="G17" s="4">
        <f t="shared" ref="G17:G56" si="1">E17*F17</f>
        <v>0</v>
      </c>
      <c r="H17" s="4">
        <f t="shared" ref="H17:H56" si="2">E17+G17</f>
        <v>0</v>
      </c>
    </row>
    <row r="18" spans="1:8">
      <c r="A18" s="11" t="s">
        <v>6</v>
      </c>
      <c r="B18" s="14" t="s">
        <v>67</v>
      </c>
      <c r="C18" s="16">
        <v>2</v>
      </c>
      <c r="D18" s="15"/>
      <c r="E18" s="4">
        <f t="shared" si="0"/>
        <v>0</v>
      </c>
      <c r="F18" s="5"/>
      <c r="G18" s="4">
        <f t="shared" si="1"/>
        <v>0</v>
      </c>
      <c r="H18" s="4">
        <f t="shared" si="2"/>
        <v>0</v>
      </c>
    </row>
    <row r="19" spans="1:8">
      <c r="A19" s="11" t="s">
        <v>7</v>
      </c>
      <c r="B19" s="14" t="s">
        <v>68</v>
      </c>
      <c r="C19" s="16">
        <v>0</v>
      </c>
      <c r="D19" s="15"/>
      <c r="E19" s="4">
        <f t="shared" si="0"/>
        <v>0</v>
      </c>
      <c r="F19" s="5"/>
      <c r="G19" s="4">
        <f t="shared" si="1"/>
        <v>0</v>
      </c>
      <c r="H19" s="4">
        <f t="shared" si="2"/>
        <v>0</v>
      </c>
    </row>
    <row r="20" spans="1:8">
      <c r="A20" s="11" t="s">
        <v>8</v>
      </c>
      <c r="B20" s="14" t="s">
        <v>69</v>
      </c>
      <c r="C20" s="16">
        <v>9</v>
      </c>
      <c r="D20" s="15"/>
      <c r="E20" s="4">
        <f t="shared" si="0"/>
        <v>0</v>
      </c>
      <c r="F20" s="5"/>
      <c r="G20" s="4">
        <f t="shared" si="1"/>
        <v>0</v>
      </c>
      <c r="H20" s="4">
        <f t="shared" si="2"/>
        <v>0</v>
      </c>
    </row>
    <row r="21" spans="1:8">
      <c r="A21" s="11" t="s">
        <v>9</v>
      </c>
      <c r="B21" s="14" t="s">
        <v>70</v>
      </c>
      <c r="C21" s="16">
        <v>10</v>
      </c>
      <c r="D21" s="15"/>
      <c r="E21" s="4">
        <f t="shared" si="0"/>
        <v>0</v>
      </c>
      <c r="F21" s="5"/>
      <c r="G21" s="4">
        <f t="shared" si="1"/>
        <v>0</v>
      </c>
      <c r="H21" s="4">
        <f t="shared" si="2"/>
        <v>0</v>
      </c>
    </row>
    <row r="22" spans="1:8">
      <c r="A22" s="11" t="s">
        <v>10</v>
      </c>
      <c r="B22" s="14" t="s">
        <v>71</v>
      </c>
      <c r="C22" s="16">
        <v>10</v>
      </c>
      <c r="D22" s="15"/>
      <c r="E22" s="4">
        <f t="shared" si="0"/>
        <v>0</v>
      </c>
      <c r="F22" s="5"/>
      <c r="G22" s="4">
        <f t="shared" si="1"/>
        <v>0</v>
      </c>
      <c r="H22" s="4">
        <f t="shared" si="2"/>
        <v>0</v>
      </c>
    </row>
    <row r="23" spans="1:8">
      <c r="A23" s="11" t="s">
        <v>11</v>
      </c>
      <c r="B23" s="28" t="s">
        <v>72</v>
      </c>
      <c r="C23" s="16">
        <v>16</v>
      </c>
      <c r="D23" s="15"/>
      <c r="E23" s="4">
        <f t="shared" si="0"/>
        <v>0</v>
      </c>
      <c r="F23" s="5"/>
      <c r="G23" s="4">
        <f t="shared" si="1"/>
        <v>0</v>
      </c>
      <c r="H23" s="4">
        <f t="shared" si="2"/>
        <v>0</v>
      </c>
    </row>
    <row r="24" spans="1:8">
      <c r="A24" s="11" t="s">
        <v>12</v>
      </c>
      <c r="B24" s="28" t="s">
        <v>73</v>
      </c>
      <c r="C24" s="16">
        <v>2</v>
      </c>
      <c r="D24" s="15"/>
      <c r="E24" s="4">
        <f t="shared" si="0"/>
        <v>0</v>
      </c>
      <c r="F24" s="5"/>
      <c r="G24" s="4">
        <f t="shared" si="1"/>
        <v>0</v>
      </c>
      <c r="H24" s="4">
        <f t="shared" si="2"/>
        <v>0</v>
      </c>
    </row>
    <row r="25" spans="1:8">
      <c r="A25" s="11" t="s">
        <v>13</v>
      </c>
      <c r="B25" s="28" t="s">
        <v>104</v>
      </c>
      <c r="C25" s="16">
        <v>4</v>
      </c>
      <c r="D25" s="15"/>
      <c r="E25" s="4">
        <f t="shared" si="0"/>
        <v>0</v>
      </c>
      <c r="F25" s="5"/>
      <c r="G25" s="4">
        <f t="shared" si="1"/>
        <v>0</v>
      </c>
      <c r="H25" s="4">
        <f t="shared" si="2"/>
        <v>0</v>
      </c>
    </row>
    <row r="26" spans="1:8">
      <c r="A26" s="11" t="s">
        <v>14</v>
      </c>
      <c r="B26" s="28" t="s">
        <v>74</v>
      </c>
      <c r="C26" s="16">
        <v>0</v>
      </c>
      <c r="D26" s="15"/>
      <c r="E26" s="4">
        <f t="shared" si="0"/>
        <v>0</v>
      </c>
      <c r="F26" s="5"/>
      <c r="G26" s="4">
        <f t="shared" si="1"/>
        <v>0</v>
      </c>
      <c r="H26" s="4">
        <f t="shared" si="2"/>
        <v>0</v>
      </c>
    </row>
    <row r="27" spans="1:8">
      <c r="A27" s="11" t="s">
        <v>15</v>
      </c>
      <c r="B27" s="14" t="s">
        <v>75</v>
      </c>
      <c r="C27" s="16">
        <v>20</v>
      </c>
      <c r="D27" s="15"/>
      <c r="E27" s="4">
        <f t="shared" si="0"/>
        <v>0</v>
      </c>
      <c r="F27" s="5"/>
      <c r="G27" s="4">
        <f t="shared" si="1"/>
        <v>0</v>
      </c>
      <c r="H27" s="4">
        <f t="shared" si="2"/>
        <v>0</v>
      </c>
    </row>
    <row r="28" spans="1:8">
      <c r="A28" s="11" t="s">
        <v>16</v>
      </c>
      <c r="B28" s="14" t="s">
        <v>76</v>
      </c>
      <c r="C28" s="16">
        <v>2</v>
      </c>
      <c r="D28" s="15"/>
      <c r="E28" s="4">
        <f t="shared" si="0"/>
        <v>0</v>
      </c>
      <c r="F28" s="5"/>
      <c r="G28" s="4">
        <f t="shared" si="1"/>
        <v>0</v>
      </c>
      <c r="H28" s="4">
        <f t="shared" si="2"/>
        <v>0</v>
      </c>
    </row>
    <row r="29" spans="1:8">
      <c r="A29" s="11" t="s">
        <v>17</v>
      </c>
      <c r="B29" s="14" t="s">
        <v>77</v>
      </c>
      <c r="C29" s="16">
        <v>4</v>
      </c>
      <c r="D29" s="15"/>
      <c r="E29" s="4">
        <f t="shared" si="0"/>
        <v>0</v>
      </c>
      <c r="F29" s="5"/>
      <c r="G29" s="4">
        <f t="shared" si="1"/>
        <v>0</v>
      </c>
      <c r="H29" s="4">
        <f t="shared" si="2"/>
        <v>0</v>
      </c>
    </row>
    <row r="30" spans="1:8">
      <c r="A30" s="11" t="s">
        <v>18</v>
      </c>
      <c r="B30" s="14" t="s">
        <v>78</v>
      </c>
      <c r="C30" s="16">
        <v>1</v>
      </c>
      <c r="D30" s="15"/>
      <c r="E30" s="4">
        <f t="shared" si="0"/>
        <v>0</v>
      </c>
      <c r="F30" s="5"/>
      <c r="G30" s="4">
        <f t="shared" si="1"/>
        <v>0</v>
      </c>
      <c r="H30" s="4">
        <f t="shared" si="2"/>
        <v>0</v>
      </c>
    </row>
    <row r="31" spans="1:8">
      <c r="A31" s="11" t="s">
        <v>19</v>
      </c>
      <c r="B31" s="14" t="s">
        <v>79</v>
      </c>
      <c r="C31" s="16">
        <v>0</v>
      </c>
      <c r="D31" s="15"/>
      <c r="E31" s="4">
        <f t="shared" si="0"/>
        <v>0</v>
      </c>
      <c r="F31" s="5"/>
      <c r="G31" s="4">
        <f t="shared" si="1"/>
        <v>0</v>
      </c>
      <c r="H31" s="4">
        <f t="shared" si="2"/>
        <v>0</v>
      </c>
    </row>
    <row r="32" spans="1:8">
      <c r="A32" s="11" t="s">
        <v>20</v>
      </c>
      <c r="B32" s="14" t="s">
        <v>80</v>
      </c>
      <c r="C32" s="16">
        <v>16</v>
      </c>
      <c r="D32" s="15"/>
      <c r="E32" s="4">
        <f t="shared" si="0"/>
        <v>0</v>
      </c>
      <c r="F32" s="5"/>
      <c r="G32" s="4">
        <f t="shared" si="1"/>
        <v>0</v>
      </c>
      <c r="H32" s="4">
        <f t="shared" si="2"/>
        <v>0</v>
      </c>
    </row>
    <row r="33" spans="1:8">
      <c r="A33" s="11" t="s">
        <v>21</v>
      </c>
      <c r="B33" s="14" t="s">
        <v>81</v>
      </c>
      <c r="C33" s="16">
        <v>0</v>
      </c>
      <c r="D33" s="15"/>
      <c r="E33" s="4">
        <f t="shared" si="0"/>
        <v>0</v>
      </c>
      <c r="F33" s="5"/>
      <c r="G33" s="4">
        <f t="shared" si="1"/>
        <v>0</v>
      </c>
      <c r="H33" s="4">
        <f t="shared" si="2"/>
        <v>0</v>
      </c>
    </row>
    <row r="34" spans="1:8">
      <c r="A34" s="11" t="s">
        <v>22</v>
      </c>
      <c r="B34" s="14" t="s">
        <v>82</v>
      </c>
      <c r="C34" s="16">
        <v>0</v>
      </c>
      <c r="D34" s="15"/>
      <c r="E34" s="4">
        <f t="shared" si="0"/>
        <v>0</v>
      </c>
      <c r="F34" s="5"/>
      <c r="G34" s="4">
        <f t="shared" si="1"/>
        <v>0</v>
      </c>
      <c r="H34" s="4">
        <f t="shared" si="2"/>
        <v>0</v>
      </c>
    </row>
    <row r="35" spans="1:8">
      <c r="A35" s="11" t="s">
        <v>23</v>
      </c>
      <c r="B35" s="14" t="s">
        <v>83</v>
      </c>
      <c r="C35" s="16">
        <v>0</v>
      </c>
      <c r="D35" s="15"/>
      <c r="E35" s="4">
        <f t="shared" si="0"/>
        <v>0</v>
      </c>
      <c r="F35" s="5"/>
      <c r="G35" s="4">
        <f t="shared" si="1"/>
        <v>0</v>
      </c>
      <c r="H35" s="4">
        <f t="shared" si="2"/>
        <v>0</v>
      </c>
    </row>
    <row r="36" spans="1:8">
      <c r="A36" s="11" t="s">
        <v>24</v>
      </c>
      <c r="B36" s="14" t="s">
        <v>84</v>
      </c>
      <c r="C36" s="16">
        <v>2</v>
      </c>
      <c r="D36" s="15"/>
      <c r="E36" s="4">
        <f t="shared" si="0"/>
        <v>0</v>
      </c>
      <c r="F36" s="5"/>
      <c r="G36" s="4">
        <f t="shared" si="1"/>
        <v>0</v>
      </c>
      <c r="H36" s="4">
        <f t="shared" si="2"/>
        <v>0</v>
      </c>
    </row>
    <row r="37" spans="1:8">
      <c r="A37" s="11" t="s">
        <v>25</v>
      </c>
      <c r="B37" s="14" t="s">
        <v>85</v>
      </c>
      <c r="C37" s="16">
        <v>6</v>
      </c>
      <c r="D37" s="15"/>
      <c r="E37" s="4">
        <f t="shared" si="0"/>
        <v>0</v>
      </c>
      <c r="F37" s="5"/>
      <c r="G37" s="4">
        <f t="shared" si="1"/>
        <v>0</v>
      </c>
      <c r="H37" s="4">
        <f t="shared" si="2"/>
        <v>0</v>
      </c>
    </row>
    <row r="38" spans="1:8">
      <c r="A38" s="11" t="s">
        <v>26</v>
      </c>
      <c r="B38" s="14" t="s">
        <v>86</v>
      </c>
      <c r="C38" s="16">
        <v>3</v>
      </c>
      <c r="D38" s="15"/>
      <c r="E38" s="4">
        <f t="shared" si="0"/>
        <v>0</v>
      </c>
      <c r="F38" s="5"/>
      <c r="G38" s="4">
        <f t="shared" si="1"/>
        <v>0</v>
      </c>
      <c r="H38" s="4">
        <f t="shared" si="2"/>
        <v>0</v>
      </c>
    </row>
    <row r="39" spans="1:8">
      <c r="A39" s="11" t="s">
        <v>27</v>
      </c>
      <c r="B39" s="14" t="s">
        <v>87</v>
      </c>
      <c r="C39" s="16">
        <v>4</v>
      </c>
      <c r="D39" s="15"/>
      <c r="E39" s="4">
        <f t="shared" si="0"/>
        <v>0</v>
      </c>
      <c r="F39" s="5"/>
      <c r="G39" s="4">
        <f t="shared" si="1"/>
        <v>0</v>
      </c>
      <c r="H39" s="4">
        <f t="shared" si="2"/>
        <v>0</v>
      </c>
    </row>
    <row r="40" spans="1:8">
      <c r="A40" s="11" t="s">
        <v>28</v>
      </c>
      <c r="B40" s="14" t="s">
        <v>88</v>
      </c>
      <c r="C40" s="16">
        <v>10</v>
      </c>
      <c r="D40" s="15"/>
      <c r="E40" s="4">
        <f t="shared" si="0"/>
        <v>0</v>
      </c>
      <c r="F40" s="5"/>
      <c r="G40" s="4">
        <f t="shared" si="1"/>
        <v>0</v>
      </c>
      <c r="H40" s="4">
        <f t="shared" si="2"/>
        <v>0</v>
      </c>
    </row>
    <row r="41" spans="1:8">
      <c r="A41" s="11" t="s">
        <v>29</v>
      </c>
      <c r="B41" s="14" t="s">
        <v>89</v>
      </c>
      <c r="C41" s="16">
        <v>4</v>
      </c>
      <c r="D41" s="15"/>
      <c r="E41" s="4">
        <f t="shared" si="0"/>
        <v>0</v>
      </c>
      <c r="F41" s="5"/>
      <c r="G41" s="4">
        <f t="shared" si="1"/>
        <v>0</v>
      </c>
      <c r="H41" s="4">
        <f t="shared" si="2"/>
        <v>0</v>
      </c>
    </row>
    <row r="42" spans="1:8">
      <c r="A42" s="11" t="s">
        <v>30</v>
      </c>
      <c r="B42" s="14" t="s">
        <v>90</v>
      </c>
      <c r="C42" s="16">
        <v>1</v>
      </c>
      <c r="D42" s="15"/>
      <c r="E42" s="4">
        <f t="shared" si="0"/>
        <v>0</v>
      </c>
      <c r="F42" s="5"/>
      <c r="G42" s="4">
        <f t="shared" si="1"/>
        <v>0</v>
      </c>
      <c r="H42" s="4">
        <f t="shared" si="2"/>
        <v>0</v>
      </c>
    </row>
    <row r="43" spans="1:8">
      <c r="A43" s="11" t="s">
        <v>33</v>
      </c>
      <c r="B43" s="14" t="s">
        <v>91</v>
      </c>
      <c r="C43" s="16">
        <v>0</v>
      </c>
      <c r="D43" s="15"/>
      <c r="E43" s="4">
        <f t="shared" si="0"/>
        <v>0</v>
      </c>
      <c r="F43" s="5"/>
      <c r="G43" s="4">
        <f t="shared" si="1"/>
        <v>0</v>
      </c>
      <c r="H43" s="4">
        <f t="shared" si="2"/>
        <v>0</v>
      </c>
    </row>
    <row r="44" spans="1:8">
      <c r="A44" s="11" t="s">
        <v>34</v>
      </c>
      <c r="B44" s="14" t="s">
        <v>92</v>
      </c>
      <c r="C44" s="16">
        <v>0</v>
      </c>
      <c r="D44" s="15"/>
      <c r="E44" s="4">
        <f t="shared" si="0"/>
        <v>0</v>
      </c>
      <c r="F44" s="5"/>
      <c r="G44" s="4">
        <f t="shared" si="1"/>
        <v>0</v>
      </c>
      <c r="H44" s="4">
        <f t="shared" si="2"/>
        <v>0</v>
      </c>
    </row>
    <row r="45" spans="1:8">
      <c r="A45" s="11" t="s">
        <v>35</v>
      </c>
      <c r="B45" s="14" t="s">
        <v>93</v>
      </c>
      <c r="C45" s="16">
        <v>18</v>
      </c>
      <c r="D45" s="15"/>
      <c r="E45" s="4">
        <f t="shared" si="0"/>
        <v>0</v>
      </c>
      <c r="F45" s="5"/>
      <c r="G45" s="4">
        <f t="shared" si="1"/>
        <v>0</v>
      </c>
      <c r="H45" s="4">
        <f t="shared" si="2"/>
        <v>0</v>
      </c>
    </row>
    <row r="46" spans="1:8">
      <c r="A46" s="11" t="s">
        <v>36</v>
      </c>
      <c r="B46" s="14" t="s">
        <v>94</v>
      </c>
      <c r="C46" s="16">
        <v>3</v>
      </c>
      <c r="D46" s="15"/>
      <c r="E46" s="4">
        <f t="shared" si="0"/>
        <v>0</v>
      </c>
      <c r="F46" s="5"/>
      <c r="G46" s="4">
        <f t="shared" si="1"/>
        <v>0</v>
      </c>
      <c r="H46" s="4">
        <f t="shared" si="2"/>
        <v>0</v>
      </c>
    </row>
    <row r="47" spans="1:8">
      <c r="A47" s="11" t="s">
        <v>37</v>
      </c>
      <c r="B47" s="14" t="s">
        <v>95</v>
      </c>
      <c r="C47" s="16">
        <v>7</v>
      </c>
      <c r="D47" s="15"/>
      <c r="E47" s="4">
        <f t="shared" si="0"/>
        <v>0</v>
      </c>
      <c r="F47" s="5"/>
      <c r="G47" s="4">
        <f t="shared" si="1"/>
        <v>0</v>
      </c>
      <c r="H47" s="4">
        <f t="shared" si="2"/>
        <v>0</v>
      </c>
    </row>
    <row r="48" spans="1:8">
      <c r="A48" s="11" t="s">
        <v>58</v>
      </c>
      <c r="B48" s="14" t="s">
        <v>96</v>
      </c>
      <c r="C48" s="16">
        <v>0</v>
      </c>
      <c r="D48" s="15"/>
      <c r="E48" s="4">
        <f t="shared" si="0"/>
        <v>0</v>
      </c>
      <c r="F48" s="5"/>
      <c r="G48" s="4">
        <f t="shared" si="1"/>
        <v>0</v>
      </c>
      <c r="H48" s="4">
        <f t="shared" si="2"/>
        <v>0</v>
      </c>
    </row>
    <row r="49" spans="1:8">
      <c r="A49" s="11" t="s">
        <v>59</v>
      </c>
      <c r="B49" s="14" t="s">
        <v>97</v>
      </c>
      <c r="C49" s="16">
        <v>1</v>
      </c>
      <c r="D49" s="15"/>
      <c r="E49" s="4">
        <f t="shared" si="0"/>
        <v>0</v>
      </c>
      <c r="F49" s="5"/>
      <c r="G49" s="4">
        <f t="shared" si="1"/>
        <v>0</v>
      </c>
      <c r="H49" s="4">
        <f t="shared" si="2"/>
        <v>0</v>
      </c>
    </row>
    <row r="50" spans="1:8">
      <c r="A50" s="11" t="s">
        <v>60</v>
      </c>
      <c r="B50" s="14" t="s">
        <v>98</v>
      </c>
      <c r="C50" s="16">
        <v>0</v>
      </c>
      <c r="D50" s="15"/>
      <c r="E50" s="4">
        <f t="shared" si="0"/>
        <v>0</v>
      </c>
      <c r="F50" s="5"/>
      <c r="G50" s="4">
        <f t="shared" si="1"/>
        <v>0</v>
      </c>
      <c r="H50" s="4">
        <f t="shared" si="2"/>
        <v>0</v>
      </c>
    </row>
    <row r="51" spans="1:8">
      <c r="A51" s="11" t="s">
        <v>61</v>
      </c>
      <c r="B51" s="14" t="s">
        <v>99</v>
      </c>
      <c r="C51" s="16">
        <v>0</v>
      </c>
      <c r="D51" s="15"/>
      <c r="E51" s="4">
        <f t="shared" si="0"/>
        <v>0</v>
      </c>
      <c r="F51" s="5"/>
      <c r="G51" s="4">
        <f t="shared" si="1"/>
        <v>0</v>
      </c>
      <c r="H51" s="4">
        <f t="shared" si="2"/>
        <v>0</v>
      </c>
    </row>
    <row r="52" spans="1:8">
      <c r="A52" s="11" t="s">
        <v>62</v>
      </c>
      <c r="B52" s="14" t="s">
        <v>120</v>
      </c>
      <c r="C52" s="16">
        <v>4</v>
      </c>
      <c r="D52" s="15"/>
      <c r="E52" s="4">
        <f t="shared" si="0"/>
        <v>0</v>
      </c>
      <c r="F52" s="5"/>
      <c r="G52" s="4">
        <f t="shared" si="1"/>
        <v>0</v>
      </c>
      <c r="H52" s="4">
        <f t="shared" si="2"/>
        <v>0</v>
      </c>
    </row>
    <row r="53" spans="1:8">
      <c r="A53" s="11" t="s">
        <v>63</v>
      </c>
      <c r="B53" s="14" t="s">
        <v>100</v>
      </c>
      <c r="C53" s="16">
        <v>0</v>
      </c>
      <c r="D53" s="15"/>
      <c r="E53" s="4">
        <f t="shared" si="0"/>
        <v>0</v>
      </c>
      <c r="F53" s="5"/>
      <c r="G53" s="4">
        <f t="shared" si="1"/>
        <v>0</v>
      </c>
      <c r="H53" s="4">
        <f t="shared" si="2"/>
        <v>0</v>
      </c>
    </row>
    <row r="54" spans="1:8">
      <c r="A54" s="11" t="s">
        <v>64</v>
      </c>
      <c r="B54" s="14" t="s">
        <v>101</v>
      </c>
      <c r="C54" s="16">
        <v>11</v>
      </c>
      <c r="D54" s="15"/>
      <c r="E54" s="4">
        <f t="shared" si="0"/>
        <v>0</v>
      </c>
      <c r="F54" s="5"/>
      <c r="G54" s="4">
        <f t="shared" si="1"/>
        <v>0</v>
      </c>
      <c r="H54" s="4">
        <f t="shared" si="2"/>
        <v>0</v>
      </c>
    </row>
    <row r="55" spans="1:8">
      <c r="A55" s="3" t="s">
        <v>136</v>
      </c>
      <c r="B55" s="14" t="s">
        <v>102</v>
      </c>
      <c r="C55" s="16">
        <v>0</v>
      </c>
      <c r="D55" s="15"/>
      <c r="E55" s="4">
        <f t="shared" si="0"/>
        <v>0</v>
      </c>
      <c r="F55" s="5"/>
      <c r="G55" s="4">
        <f t="shared" si="1"/>
        <v>0</v>
      </c>
      <c r="H55" s="4">
        <f t="shared" si="2"/>
        <v>0</v>
      </c>
    </row>
    <row r="56" spans="1:8">
      <c r="A56" s="1" t="s">
        <v>137</v>
      </c>
      <c r="B56" s="14" t="s">
        <v>103</v>
      </c>
      <c r="C56" s="16">
        <v>0</v>
      </c>
      <c r="D56" s="15"/>
      <c r="E56" s="4">
        <f t="shared" si="0"/>
        <v>0</v>
      </c>
      <c r="F56" s="5"/>
      <c r="G56" s="4">
        <f t="shared" si="1"/>
        <v>0</v>
      </c>
      <c r="H56" s="4">
        <f t="shared" si="2"/>
        <v>0</v>
      </c>
    </row>
    <row r="57" spans="1:8" ht="15.6">
      <c r="B57" s="17" t="s">
        <v>135</v>
      </c>
      <c r="C57" s="17">
        <f>SUM(C16:C56)</f>
        <v>174</v>
      </c>
    </row>
    <row r="58" spans="1:8" ht="148.19999999999999" customHeight="1"/>
    <row r="59" spans="1:8" ht="15" customHeight="1">
      <c r="A59" s="37" t="s">
        <v>54</v>
      </c>
      <c r="B59" s="49"/>
      <c r="C59" s="49"/>
      <c r="D59" s="49"/>
      <c r="E59" s="49"/>
      <c r="F59" s="49"/>
      <c r="G59" s="49"/>
      <c r="H59" s="50"/>
    </row>
    <row r="60" spans="1:8" ht="56.7" customHeight="1">
      <c r="A60" s="7" t="s">
        <v>3</v>
      </c>
      <c r="B60" s="7" t="s">
        <v>42</v>
      </c>
      <c r="C60" s="7" t="s">
        <v>43</v>
      </c>
      <c r="D60" s="7" t="s">
        <v>44</v>
      </c>
      <c r="E60" s="7" t="s">
        <v>45</v>
      </c>
      <c r="F60" s="7" t="s">
        <v>46</v>
      </c>
      <c r="G60" s="7" t="s">
        <v>47</v>
      </c>
      <c r="H60" s="7" t="s">
        <v>48</v>
      </c>
    </row>
    <row r="61" spans="1:8" ht="15" customHeight="1">
      <c r="A61" s="2">
        <v>1</v>
      </c>
      <c r="B61" s="12">
        <v>2</v>
      </c>
      <c r="C61" s="12">
        <v>3</v>
      </c>
      <c r="D61" s="2">
        <v>4</v>
      </c>
      <c r="E61" s="2">
        <v>5</v>
      </c>
      <c r="F61" s="2">
        <v>6</v>
      </c>
      <c r="G61" s="2">
        <v>7</v>
      </c>
      <c r="H61" s="2">
        <v>8</v>
      </c>
    </row>
    <row r="62" spans="1:8" ht="15" customHeight="1">
      <c r="A62" s="11" t="s">
        <v>4</v>
      </c>
      <c r="B62" s="14" t="s">
        <v>66</v>
      </c>
      <c r="C62" s="16">
        <v>1</v>
      </c>
      <c r="D62" s="15"/>
      <c r="E62" s="4">
        <f>C62*D62</f>
        <v>0</v>
      </c>
      <c r="F62" s="5"/>
      <c r="G62" s="4">
        <f>E62*F62</f>
        <v>0</v>
      </c>
      <c r="H62" s="4">
        <f>E62+G62</f>
        <v>0</v>
      </c>
    </row>
    <row r="63" spans="1:8" ht="15" customHeight="1">
      <c r="A63" s="11" t="s">
        <v>5</v>
      </c>
      <c r="B63" s="14" t="s">
        <v>67</v>
      </c>
      <c r="C63" s="16">
        <v>1</v>
      </c>
      <c r="D63" s="15"/>
      <c r="E63" s="4">
        <f t="shared" ref="E63:E79" si="3">C63*D63</f>
        <v>0</v>
      </c>
      <c r="F63" s="5"/>
      <c r="G63" s="4">
        <f t="shared" ref="G63:G79" si="4">E63*F63</f>
        <v>0</v>
      </c>
      <c r="H63" s="4">
        <f t="shared" ref="H63:H79" si="5">E63+G63</f>
        <v>0</v>
      </c>
    </row>
    <row r="64" spans="1:8" ht="15" customHeight="1">
      <c r="A64" s="11" t="s">
        <v>6</v>
      </c>
      <c r="B64" s="14" t="s">
        <v>69</v>
      </c>
      <c r="C64" s="16">
        <v>4</v>
      </c>
      <c r="D64" s="15"/>
      <c r="E64" s="4">
        <f t="shared" si="3"/>
        <v>0</v>
      </c>
      <c r="F64" s="5"/>
      <c r="G64" s="4">
        <f t="shared" si="4"/>
        <v>0</v>
      </c>
      <c r="H64" s="4">
        <f t="shared" si="5"/>
        <v>0</v>
      </c>
    </row>
    <row r="65" spans="1:8" ht="15" customHeight="1">
      <c r="A65" s="11" t="s">
        <v>7</v>
      </c>
      <c r="B65" s="14" t="s">
        <v>70</v>
      </c>
      <c r="C65" s="16">
        <v>1</v>
      </c>
      <c r="D65" s="15"/>
      <c r="E65" s="4">
        <f t="shared" si="3"/>
        <v>0</v>
      </c>
      <c r="F65" s="5"/>
      <c r="G65" s="4">
        <f t="shared" si="4"/>
        <v>0</v>
      </c>
      <c r="H65" s="4">
        <f t="shared" si="5"/>
        <v>0</v>
      </c>
    </row>
    <row r="66" spans="1:8" ht="15" customHeight="1">
      <c r="A66" s="11" t="s">
        <v>8</v>
      </c>
      <c r="B66" s="14" t="s">
        <v>71</v>
      </c>
      <c r="C66" s="16">
        <v>2</v>
      </c>
      <c r="D66" s="15"/>
      <c r="E66" s="4">
        <f t="shared" si="3"/>
        <v>0</v>
      </c>
      <c r="F66" s="5"/>
      <c r="G66" s="4">
        <f t="shared" si="4"/>
        <v>0</v>
      </c>
      <c r="H66" s="4">
        <f t="shared" si="5"/>
        <v>0</v>
      </c>
    </row>
    <row r="67" spans="1:8" ht="15" customHeight="1">
      <c r="A67" s="11" t="s">
        <v>9</v>
      </c>
      <c r="B67" s="28" t="s">
        <v>72</v>
      </c>
      <c r="C67" s="16">
        <v>7</v>
      </c>
      <c r="D67" s="15"/>
      <c r="E67" s="4">
        <f t="shared" si="3"/>
        <v>0</v>
      </c>
      <c r="F67" s="5"/>
      <c r="G67" s="4">
        <f t="shared" si="4"/>
        <v>0</v>
      </c>
      <c r="H67" s="4">
        <f t="shared" si="5"/>
        <v>0</v>
      </c>
    </row>
    <row r="68" spans="1:8" ht="15" customHeight="1">
      <c r="A68" s="11" t="s">
        <v>10</v>
      </c>
      <c r="B68" s="28" t="s">
        <v>104</v>
      </c>
      <c r="C68" s="16">
        <v>3</v>
      </c>
      <c r="D68" s="15"/>
      <c r="E68" s="4">
        <f t="shared" si="3"/>
        <v>0</v>
      </c>
      <c r="F68" s="5"/>
      <c r="G68" s="4">
        <f t="shared" si="4"/>
        <v>0</v>
      </c>
      <c r="H68" s="4">
        <f t="shared" si="5"/>
        <v>0</v>
      </c>
    </row>
    <row r="69" spans="1:8" ht="15" customHeight="1">
      <c r="A69" s="11" t="s">
        <v>11</v>
      </c>
      <c r="B69" s="14" t="s">
        <v>75</v>
      </c>
      <c r="C69" s="16">
        <v>5</v>
      </c>
      <c r="D69" s="15"/>
      <c r="E69" s="4">
        <f t="shared" si="3"/>
        <v>0</v>
      </c>
      <c r="F69" s="5"/>
      <c r="G69" s="4">
        <f t="shared" si="4"/>
        <v>0</v>
      </c>
      <c r="H69" s="4">
        <f t="shared" si="5"/>
        <v>0</v>
      </c>
    </row>
    <row r="70" spans="1:8" ht="15" customHeight="1">
      <c r="A70" s="11" t="s">
        <v>12</v>
      </c>
      <c r="B70" s="14" t="s">
        <v>77</v>
      </c>
      <c r="C70" s="16">
        <v>1</v>
      </c>
      <c r="D70" s="15"/>
      <c r="E70" s="4">
        <f t="shared" si="3"/>
        <v>0</v>
      </c>
      <c r="F70" s="5"/>
      <c r="G70" s="4">
        <f t="shared" si="4"/>
        <v>0</v>
      </c>
      <c r="H70" s="4">
        <f t="shared" si="5"/>
        <v>0</v>
      </c>
    </row>
    <row r="71" spans="1:8" ht="15" customHeight="1">
      <c r="A71" s="11" t="s">
        <v>13</v>
      </c>
      <c r="B71" s="14" t="s">
        <v>80</v>
      </c>
      <c r="C71" s="16">
        <v>2</v>
      </c>
      <c r="D71" s="15"/>
      <c r="E71" s="4">
        <f t="shared" si="3"/>
        <v>0</v>
      </c>
      <c r="F71" s="5"/>
      <c r="G71" s="4">
        <f t="shared" si="4"/>
        <v>0</v>
      </c>
      <c r="H71" s="4">
        <f t="shared" si="5"/>
        <v>0</v>
      </c>
    </row>
    <row r="72" spans="1:8" ht="15" customHeight="1">
      <c r="A72" s="11" t="s">
        <v>14</v>
      </c>
      <c r="B72" s="14" t="s">
        <v>85</v>
      </c>
      <c r="C72" s="16">
        <v>2</v>
      </c>
      <c r="D72" s="15"/>
      <c r="E72" s="4">
        <f t="shared" si="3"/>
        <v>0</v>
      </c>
      <c r="F72" s="5"/>
      <c r="G72" s="4">
        <f t="shared" si="4"/>
        <v>0</v>
      </c>
      <c r="H72" s="4">
        <f t="shared" si="5"/>
        <v>0</v>
      </c>
    </row>
    <row r="73" spans="1:8" ht="15" customHeight="1">
      <c r="A73" s="11" t="s">
        <v>15</v>
      </c>
      <c r="B73" s="14" t="s">
        <v>87</v>
      </c>
      <c r="C73" s="16">
        <v>2</v>
      </c>
      <c r="D73" s="15"/>
      <c r="E73" s="4">
        <f t="shared" si="3"/>
        <v>0</v>
      </c>
      <c r="F73" s="5"/>
      <c r="G73" s="4">
        <f t="shared" si="4"/>
        <v>0</v>
      </c>
      <c r="H73" s="4">
        <f t="shared" si="5"/>
        <v>0</v>
      </c>
    </row>
    <row r="74" spans="1:8" ht="15" customHeight="1">
      <c r="A74" s="11" t="s">
        <v>16</v>
      </c>
      <c r="B74" s="14" t="s">
        <v>88</v>
      </c>
      <c r="C74" s="16">
        <v>1</v>
      </c>
      <c r="D74" s="15"/>
      <c r="E74" s="4">
        <f t="shared" si="3"/>
        <v>0</v>
      </c>
      <c r="F74" s="5"/>
      <c r="G74" s="4">
        <f t="shared" si="4"/>
        <v>0</v>
      </c>
      <c r="H74" s="4">
        <f t="shared" si="5"/>
        <v>0</v>
      </c>
    </row>
    <row r="75" spans="1:8" ht="15" customHeight="1">
      <c r="A75" s="11" t="s">
        <v>17</v>
      </c>
      <c r="B75" s="14" t="s">
        <v>93</v>
      </c>
      <c r="C75" s="29">
        <v>1</v>
      </c>
      <c r="D75" s="15"/>
      <c r="E75" s="4">
        <f t="shared" si="3"/>
        <v>0</v>
      </c>
      <c r="F75" s="5"/>
      <c r="G75" s="4">
        <f t="shared" si="4"/>
        <v>0</v>
      </c>
      <c r="H75" s="4">
        <f t="shared" si="5"/>
        <v>0</v>
      </c>
    </row>
    <row r="76" spans="1:8" ht="15" customHeight="1">
      <c r="A76" s="11" t="s">
        <v>18</v>
      </c>
      <c r="B76" s="14" t="s">
        <v>94</v>
      </c>
      <c r="C76" s="29">
        <v>2</v>
      </c>
      <c r="D76" s="15"/>
      <c r="E76" s="4">
        <f t="shared" si="3"/>
        <v>0</v>
      </c>
      <c r="F76" s="5"/>
      <c r="G76" s="4">
        <f t="shared" si="4"/>
        <v>0</v>
      </c>
      <c r="H76" s="4">
        <f t="shared" si="5"/>
        <v>0</v>
      </c>
    </row>
    <row r="77" spans="1:8" ht="15" customHeight="1">
      <c r="A77" s="11" t="s">
        <v>19</v>
      </c>
      <c r="B77" s="14" t="s">
        <v>95</v>
      </c>
      <c r="C77" s="29">
        <v>5</v>
      </c>
      <c r="D77" s="15"/>
      <c r="E77" s="4">
        <f t="shared" si="3"/>
        <v>0</v>
      </c>
      <c r="F77" s="5"/>
      <c r="G77" s="4">
        <f t="shared" si="4"/>
        <v>0</v>
      </c>
      <c r="H77" s="4">
        <f t="shared" si="5"/>
        <v>0</v>
      </c>
    </row>
    <row r="78" spans="1:8" ht="15" customHeight="1">
      <c r="A78" s="11" t="s">
        <v>20</v>
      </c>
      <c r="B78" s="14" t="s">
        <v>120</v>
      </c>
      <c r="C78" s="30">
        <v>2</v>
      </c>
      <c r="D78" s="15"/>
      <c r="E78" s="4">
        <f t="shared" si="3"/>
        <v>0</v>
      </c>
      <c r="F78" s="5"/>
      <c r="G78" s="4">
        <f t="shared" si="4"/>
        <v>0</v>
      </c>
      <c r="H78" s="4">
        <f t="shared" si="5"/>
        <v>0</v>
      </c>
    </row>
    <row r="79" spans="1:8" ht="15" customHeight="1">
      <c r="A79" s="11" t="s">
        <v>21</v>
      </c>
      <c r="B79" s="14" t="s">
        <v>101</v>
      </c>
      <c r="C79" s="30">
        <v>2</v>
      </c>
      <c r="D79" s="15"/>
      <c r="E79" s="4">
        <f t="shared" si="3"/>
        <v>0</v>
      </c>
      <c r="F79" s="5"/>
      <c r="G79" s="4">
        <f t="shared" si="4"/>
        <v>0</v>
      </c>
      <c r="H79" s="4">
        <f t="shared" si="5"/>
        <v>0</v>
      </c>
    </row>
    <row r="80" spans="1:8" ht="15" customHeight="1">
      <c r="A80" s="3"/>
      <c r="B80" s="13" t="s">
        <v>31</v>
      </c>
      <c r="C80" s="13">
        <f>SUM(C62:C79)</f>
        <v>44</v>
      </c>
      <c r="D80" s="6" t="s">
        <v>32</v>
      </c>
      <c r="E80" s="4">
        <f>SUM(E62:E79)</f>
        <v>0</v>
      </c>
      <c r="F80" s="6" t="s">
        <v>32</v>
      </c>
      <c r="G80" s="4">
        <f>SUM(G62:G79)</f>
        <v>0</v>
      </c>
      <c r="H80" s="4">
        <f>SUM(H62:H79)</f>
        <v>0</v>
      </c>
    </row>
    <row r="81" spans="1:8" ht="15" customHeight="1"/>
    <row r="82" spans="1:8" ht="0.6" customHeight="1"/>
    <row r="83" spans="1:8" ht="15" hidden="1" customHeight="1"/>
    <row r="84" spans="1:8" ht="15" customHeight="1">
      <c r="A84" s="41" t="s">
        <v>55</v>
      </c>
      <c r="B84" s="42"/>
      <c r="C84" s="42"/>
      <c r="D84" s="42"/>
      <c r="E84" s="42"/>
      <c r="F84" s="42"/>
      <c r="G84" s="42"/>
      <c r="H84" s="42"/>
    </row>
    <row r="85" spans="1:8" ht="56.7" customHeight="1">
      <c r="A85" s="7" t="s">
        <v>3</v>
      </c>
      <c r="B85" s="7" t="s">
        <v>42</v>
      </c>
      <c r="C85" s="7" t="s">
        <v>43</v>
      </c>
      <c r="D85" s="7" t="s">
        <v>44</v>
      </c>
      <c r="E85" s="7" t="s">
        <v>45</v>
      </c>
      <c r="F85" s="7" t="s">
        <v>46</v>
      </c>
      <c r="G85" s="7" t="s">
        <v>47</v>
      </c>
      <c r="H85" s="7" t="s">
        <v>48</v>
      </c>
    </row>
    <row r="86" spans="1:8" ht="15" customHeight="1">
      <c r="A86" s="2">
        <v>1</v>
      </c>
      <c r="B86" s="12">
        <v>2</v>
      </c>
      <c r="C86" s="12">
        <v>3</v>
      </c>
      <c r="D86" s="2">
        <v>4</v>
      </c>
      <c r="E86" s="2">
        <v>5</v>
      </c>
      <c r="F86" s="2">
        <v>6</v>
      </c>
      <c r="G86" s="2">
        <v>7</v>
      </c>
      <c r="H86" s="2">
        <v>8</v>
      </c>
    </row>
    <row r="87" spans="1:8" ht="15" customHeight="1">
      <c r="A87" s="11" t="s">
        <v>4</v>
      </c>
      <c r="B87" s="14" t="s">
        <v>105</v>
      </c>
      <c r="C87" s="16">
        <v>0</v>
      </c>
      <c r="D87" s="15"/>
      <c r="E87" s="4">
        <f>C87*D87</f>
        <v>0</v>
      </c>
      <c r="F87" s="5"/>
      <c r="G87" s="4">
        <f>E87*F87</f>
        <v>0</v>
      </c>
      <c r="H87" s="4">
        <f>E87+G87</f>
        <v>0</v>
      </c>
    </row>
    <row r="88" spans="1:8" ht="15" customHeight="1">
      <c r="A88" s="11" t="s">
        <v>5</v>
      </c>
      <c r="B88" s="14" t="s">
        <v>106</v>
      </c>
      <c r="C88" s="16">
        <v>0</v>
      </c>
      <c r="D88" s="15"/>
      <c r="E88" s="4">
        <f t="shared" ref="E88:E95" si="6">C88*D88</f>
        <v>0</v>
      </c>
      <c r="F88" s="5"/>
      <c r="G88" s="4">
        <f t="shared" ref="G88:G95" si="7">E88*F88</f>
        <v>0</v>
      </c>
      <c r="H88" s="4">
        <f t="shared" ref="H88:H95" si="8">E88+G88</f>
        <v>0</v>
      </c>
    </row>
    <row r="89" spans="1:8" ht="15" customHeight="1">
      <c r="A89" s="11" t="s">
        <v>6</v>
      </c>
      <c r="B89" s="14" t="s">
        <v>107</v>
      </c>
      <c r="C89" s="16">
        <v>1</v>
      </c>
      <c r="D89" s="15"/>
      <c r="E89" s="4">
        <f t="shared" si="6"/>
        <v>0</v>
      </c>
      <c r="F89" s="5"/>
      <c r="G89" s="4">
        <f t="shared" si="7"/>
        <v>0</v>
      </c>
      <c r="H89" s="4">
        <f t="shared" si="8"/>
        <v>0</v>
      </c>
    </row>
    <row r="90" spans="1:8" ht="15" customHeight="1">
      <c r="A90" s="11" t="s">
        <v>7</v>
      </c>
      <c r="B90" s="14" t="s">
        <v>108</v>
      </c>
      <c r="C90" s="16">
        <v>0</v>
      </c>
      <c r="D90" s="15"/>
      <c r="E90" s="4">
        <f t="shared" si="6"/>
        <v>0</v>
      </c>
      <c r="F90" s="5"/>
      <c r="G90" s="4">
        <f t="shared" si="7"/>
        <v>0</v>
      </c>
      <c r="H90" s="4">
        <f t="shared" si="8"/>
        <v>0</v>
      </c>
    </row>
    <row r="91" spans="1:8" ht="15" customHeight="1">
      <c r="A91" s="11" t="s">
        <v>8</v>
      </c>
      <c r="B91" s="14" t="s">
        <v>109</v>
      </c>
      <c r="C91" s="16">
        <v>0</v>
      </c>
      <c r="D91" s="15"/>
      <c r="E91" s="4">
        <f t="shared" si="6"/>
        <v>0</v>
      </c>
      <c r="F91" s="5"/>
      <c r="G91" s="4">
        <f t="shared" si="7"/>
        <v>0</v>
      </c>
      <c r="H91" s="4">
        <f t="shared" si="8"/>
        <v>0</v>
      </c>
    </row>
    <row r="92" spans="1:8" ht="15" customHeight="1">
      <c r="A92" s="11" t="s">
        <v>9</v>
      </c>
      <c r="B92" s="14" t="s">
        <v>110</v>
      </c>
      <c r="C92" s="16">
        <v>0</v>
      </c>
      <c r="D92" s="15"/>
      <c r="E92" s="4">
        <f t="shared" si="6"/>
        <v>0</v>
      </c>
      <c r="F92" s="5"/>
      <c r="G92" s="4">
        <f t="shared" si="7"/>
        <v>0</v>
      </c>
      <c r="H92" s="4">
        <f t="shared" si="8"/>
        <v>0</v>
      </c>
    </row>
    <row r="93" spans="1:8" ht="15" customHeight="1">
      <c r="A93" s="11" t="s">
        <v>10</v>
      </c>
      <c r="B93" s="14" t="s">
        <v>111</v>
      </c>
      <c r="C93" s="16">
        <v>3</v>
      </c>
      <c r="D93" s="15"/>
      <c r="E93" s="4">
        <f t="shared" si="6"/>
        <v>0</v>
      </c>
      <c r="F93" s="5"/>
      <c r="G93" s="4">
        <f t="shared" si="7"/>
        <v>0</v>
      </c>
      <c r="H93" s="4">
        <f t="shared" si="8"/>
        <v>0</v>
      </c>
    </row>
    <row r="94" spans="1:8" ht="15" customHeight="1">
      <c r="A94" s="11" t="s">
        <v>11</v>
      </c>
      <c r="B94" s="14" t="s">
        <v>112</v>
      </c>
      <c r="C94" s="16">
        <v>0</v>
      </c>
      <c r="D94" s="15"/>
      <c r="E94" s="4">
        <f t="shared" si="6"/>
        <v>0</v>
      </c>
      <c r="F94" s="5"/>
      <c r="G94" s="4">
        <f t="shared" si="7"/>
        <v>0</v>
      </c>
      <c r="H94" s="4">
        <f t="shared" si="8"/>
        <v>0</v>
      </c>
    </row>
    <row r="95" spans="1:8" ht="15" customHeight="1">
      <c r="A95" s="11" t="s">
        <v>12</v>
      </c>
      <c r="B95" s="14" t="s">
        <v>113</v>
      </c>
      <c r="C95" s="16">
        <v>0</v>
      </c>
      <c r="D95" s="15"/>
      <c r="E95" s="4">
        <f t="shared" si="6"/>
        <v>0</v>
      </c>
      <c r="F95" s="5"/>
      <c r="G95" s="4">
        <f t="shared" si="7"/>
        <v>0</v>
      </c>
      <c r="H95" s="4">
        <f t="shared" si="8"/>
        <v>0</v>
      </c>
    </row>
    <row r="96" spans="1:8" ht="15" customHeight="1">
      <c r="A96" s="3"/>
      <c r="B96" s="13" t="s">
        <v>31</v>
      </c>
      <c r="C96" s="13">
        <f>SUM(C87:C95)</f>
        <v>4</v>
      </c>
      <c r="D96" s="6" t="s">
        <v>32</v>
      </c>
      <c r="E96" s="4">
        <f>SUM(E87:E95)</f>
        <v>0</v>
      </c>
      <c r="F96" s="6" t="s">
        <v>32</v>
      </c>
      <c r="G96" s="4">
        <f>SUM(G87:G95)</f>
        <v>0</v>
      </c>
      <c r="H96" s="4">
        <f>SUM(H87:H95)</f>
        <v>0</v>
      </c>
    </row>
    <row r="97" spans="1:8" ht="14.4" customHeight="1"/>
    <row r="98" spans="1:8" ht="15" hidden="1" customHeight="1"/>
    <row r="99" spans="1:8" ht="1.2" customHeight="1"/>
    <row r="100" spans="1:8" ht="15" customHeight="1">
      <c r="A100" s="41" t="s">
        <v>56</v>
      </c>
      <c r="B100" s="42"/>
      <c r="C100" s="42"/>
      <c r="D100" s="42"/>
      <c r="E100" s="42"/>
      <c r="F100" s="42"/>
      <c r="G100" s="42"/>
      <c r="H100" s="42"/>
    </row>
    <row r="101" spans="1:8" ht="56.7" customHeight="1">
      <c r="A101" s="7" t="s">
        <v>3</v>
      </c>
      <c r="B101" s="7" t="s">
        <v>42</v>
      </c>
      <c r="C101" s="7" t="s">
        <v>43</v>
      </c>
      <c r="D101" s="7" t="s">
        <v>44</v>
      </c>
      <c r="E101" s="7" t="s">
        <v>45</v>
      </c>
      <c r="F101" s="7" t="s">
        <v>46</v>
      </c>
      <c r="G101" s="7" t="s">
        <v>47</v>
      </c>
      <c r="H101" s="7" t="s">
        <v>48</v>
      </c>
    </row>
    <row r="102" spans="1:8" ht="15" customHeight="1">
      <c r="A102" s="2">
        <v>1</v>
      </c>
      <c r="B102" s="12">
        <v>2</v>
      </c>
      <c r="C102" s="12">
        <v>3</v>
      </c>
      <c r="D102" s="2">
        <v>4</v>
      </c>
      <c r="E102" s="2">
        <v>5</v>
      </c>
      <c r="F102" s="2">
        <v>6</v>
      </c>
      <c r="G102" s="2">
        <v>7</v>
      </c>
      <c r="H102" s="2">
        <v>8</v>
      </c>
    </row>
    <row r="103" spans="1:8" ht="15" customHeight="1">
      <c r="A103" s="11" t="s">
        <v>4</v>
      </c>
      <c r="B103" s="14" t="s">
        <v>114</v>
      </c>
      <c r="C103" s="16">
        <v>0</v>
      </c>
      <c r="D103" s="15"/>
      <c r="E103" s="4">
        <f>C103*D103</f>
        <v>0</v>
      </c>
      <c r="F103" s="5"/>
      <c r="G103" s="4">
        <f>E103*F103</f>
        <v>0</v>
      </c>
      <c r="H103" s="4">
        <f>E103+G103</f>
        <v>0</v>
      </c>
    </row>
    <row r="104" spans="1:8" ht="15" customHeight="1">
      <c r="A104" s="11" t="s">
        <v>5</v>
      </c>
      <c r="B104" s="14" t="s">
        <v>115</v>
      </c>
      <c r="C104" s="16">
        <v>0</v>
      </c>
      <c r="D104" s="15"/>
      <c r="E104" s="4">
        <f>C104*D104</f>
        <v>0</v>
      </c>
      <c r="F104" s="5"/>
      <c r="G104" s="4">
        <f>E104*F104</f>
        <v>0</v>
      </c>
      <c r="H104" s="4">
        <f>E104+G104</f>
        <v>0</v>
      </c>
    </row>
    <row r="105" spans="1:8" ht="15" customHeight="1">
      <c r="A105" s="11" t="s">
        <v>6</v>
      </c>
      <c r="B105" s="14" t="s">
        <v>116</v>
      </c>
      <c r="C105" s="16">
        <v>0</v>
      </c>
      <c r="D105" s="15"/>
      <c r="E105" s="4">
        <f>C105*D105</f>
        <v>0</v>
      </c>
      <c r="F105" s="5"/>
      <c r="G105" s="4">
        <f>E105*F105</f>
        <v>0</v>
      </c>
      <c r="H105" s="4">
        <f>E105+G105</f>
        <v>0</v>
      </c>
    </row>
    <row r="106" spans="1:8" ht="15" customHeight="1">
      <c r="A106" s="11" t="s">
        <v>7</v>
      </c>
      <c r="B106" s="14" t="s">
        <v>117</v>
      </c>
      <c r="C106" s="16">
        <v>1</v>
      </c>
      <c r="D106" s="15"/>
      <c r="E106" s="4">
        <f>C106*D106</f>
        <v>0</v>
      </c>
      <c r="F106" s="5"/>
      <c r="G106" s="4">
        <f>E106*F106</f>
        <v>0</v>
      </c>
      <c r="H106" s="4">
        <f>E106+G106</f>
        <v>0</v>
      </c>
    </row>
    <row r="107" spans="1:8" ht="15" customHeight="1">
      <c r="A107" s="11" t="s">
        <v>8</v>
      </c>
      <c r="B107" s="14" t="s">
        <v>118</v>
      </c>
      <c r="C107" s="16">
        <v>0</v>
      </c>
      <c r="D107" s="15"/>
      <c r="E107" s="4">
        <f>C107*D107</f>
        <v>0</v>
      </c>
      <c r="F107" s="5"/>
      <c r="G107" s="4">
        <f>E107*F107</f>
        <v>0</v>
      </c>
      <c r="H107" s="4">
        <f>E107+G107</f>
        <v>0</v>
      </c>
    </row>
    <row r="108" spans="1:8" ht="15" customHeight="1">
      <c r="A108" s="11" t="s">
        <v>9</v>
      </c>
      <c r="B108" s="14" t="s">
        <v>119</v>
      </c>
      <c r="C108" s="16">
        <v>0</v>
      </c>
      <c r="D108" s="15"/>
      <c r="E108" s="4">
        <f t="shared" ref="E108:E111" si="9">C108*D108</f>
        <v>0</v>
      </c>
      <c r="F108" s="5"/>
      <c r="G108" s="4">
        <f t="shared" ref="G108:G111" si="10">E108*F108</f>
        <v>0</v>
      </c>
      <c r="H108" s="4">
        <f t="shared" ref="H108:H111" si="11">E108+G108</f>
        <v>0</v>
      </c>
    </row>
    <row r="109" spans="1:8" ht="15" customHeight="1">
      <c r="A109" s="11" t="s">
        <v>10</v>
      </c>
      <c r="B109" s="14" t="s">
        <v>120</v>
      </c>
      <c r="C109" s="16">
        <v>10</v>
      </c>
      <c r="D109" s="15"/>
      <c r="E109" s="4">
        <f t="shared" si="9"/>
        <v>0</v>
      </c>
      <c r="F109" s="5"/>
      <c r="G109" s="4">
        <f t="shared" si="10"/>
        <v>0</v>
      </c>
      <c r="H109" s="4">
        <f t="shared" si="11"/>
        <v>0</v>
      </c>
    </row>
    <row r="110" spans="1:8" ht="15" customHeight="1">
      <c r="A110" s="11" t="s">
        <v>11</v>
      </c>
      <c r="B110" s="14" t="s">
        <v>121</v>
      </c>
      <c r="C110" s="16">
        <v>7</v>
      </c>
      <c r="D110" s="15"/>
      <c r="E110" s="4">
        <f t="shared" si="9"/>
        <v>0</v>
      </c>
      <c r="F110" s="5"/>
      <c r="G110" s="4">
        <f t="shared" si="10"/>
        <v>0</v>
      </c>
      <c r="H110" s="4">
        <f t="shared" si="11"/>
        <v>0</v>
      </c>
    </row>
    <row r="111" spans="1:8" ht="15" customHeight="1">
      <c r="A111" s="11" t="s">
        <v>12</v>
      </c>
      <c r="B111" s="14" t="s">
        <v>122</v>
      </c>
      <c r="C111" s="16">
        <v>0</v>
      </c>
      <c r="D111" s="15"/>
      <c r="E111" s="4">
        <f t="shared" si="9"/>
        <v>0</v>
      </c>
      <c r="F111" s="5"/>
      <c r="G111" s="4">
        <f t="shared" si="10"/>
        <v>0</v>
      </c>
      <c r="H111" s="4">
        <f t="shared" si="11"/>
        <v>0</v>
      </c>
    </row>
    <row r="112" spans="1:8" ht="15" customHeight="1">
      <c r="A112" s="3"/>
      <c r="B112" s="13" t="s">
        <v>31</v>
      </c>
      <c r="C112" s="13">
        <f>SUM(C103:C111)</f>
        <v>18</v>
      </c>
      <c r="D112" s="6" t="s">
        <v>32</v>
      </c>
      <c r="E112" s="4">
        <f>SUM(E103:E111)</f>
        <v>0</v>
      </c>
      <c r="F112" s="6" t="s">
        <v>32</v>
      </c>
      <c r="G112" s="4">
        <f>SUM(G103:G111)</f>
        <v>0</v>
      </c>
      <c r="H112" s="4">
        <f>SUM(H103:H111)</f>
        <v>0</v>
      </c>
    </row>
    <row r="113" spans="1:8" ht="1.2" customHeight="1">
      <c r="B113" s="17"/>
      <c r="D113" s="18"/>
      <c r="E113" s="19"/>
      <c r="F113" s="18"/>
      <c r="G113" s="19"/>
      <c r="H113" s="19"/>
    </row>
    <row r="114" spans="1:8" ht="1.2" customHeight="1"/>
    <row r="115" spans="1:8" ht="106.2" customHeight="1"/>
    <row r="116" spans="1:8" ht="15" customHeight="1">
      <c r="A116" s="41" t="s">
        <v>57</v>
      </c>
      <c r="B116" s="42"/>
      <c r="C116" s="42"/>
      <c r="D116" s="42"/>
      <c r="E116" s="42"/>
      <c r="F116" s="42"/>
      <c r="G116" s="42"/>
      <c r="H116" s="42"/>
    </row>
    <row r="117" spans="1:8" ht="56.7" customHeight="1">
      <c r="A117" s="7" t="s">
        <v>3</v>
      </c>
      <c r="B117" s="7" t="s">
        <v>42</v>
      </c>
      <c r="C117" s="7" t="s">
        <v>43</v>
      </c>
      <c r="D117" s="7" t="s">
        <v>44</v>
      </c>
      <c r="E117" s="7" t="s">
        <v>45</v>
      </c>
      <c r="F117" s="7" t="s">
        <v>46</v>
      </c>
      <c r="G117" s="7" t="s">
        <v>47</v>
      </c>
      <c r="H117" s="7" t="s">
        <v>48</v>
      </c>
    </row>
    <row r="118" spans="1:8" ht="15" customHeight="1">
      <c r="A118" s="2">
        <v>1</v>
      </c>
      <c r="B118" s="12">
        <v>2</v>
      </c>
      <c r="C118" s="12">
        <v>3</v>
      </c>
      <c r="D118" s="2">
        <v>4</v>
      </c>
      <c r="E118" s="2">
        <v>5</v>
      </c>
      <c r="F118" s="2">
        <v>6</v>
      </c>
      <c r="G118" s="2">
        <v>7</v>
      </c>
      <c r="H118" s="2">
        <v>8</v>
      </c>
    </row>
    <row r="119" spans="1:8" ht="15" customHeight="1">
      <c r="A119" s="11" t="s">
        <v>4</v>
      </c>
      <c r="B119" s="24" t="s">
        <v>123</v>
      </c>
      <c r="C119" s="27">
        <v>11</v>
      </c>
      <c r="D119" s="15"/>
      <c r="E119" s="4">
        <f t="shared" ref="E119:E126" si="12">C119*D119</f>
        <v>0</v>
      </c>
      <c r="F119" s="5"/>
      <c r="G119" s="4">
        <f>E119*F119</f>
        <v>0</v>
      </c>
      <c r="H119" s="4">
        <f>E119+G119</f>
        <v>0</v>
      </c>
    </row>
    <row r="120" spans="1:8" ht="15" customHeight="1">
      <c r="A120" s="11" t="s">
        <v>5</v>
      </c>
      <c r="B120" s="24" t="s">
        <v>124</v>
      </c>
      <c r="C120" s="27">
        <v>0</v>
      </c>
      <c r="D120" s="15"/>
      <c r="E120" s="4">
        <f t="shared" si="12"/>
        <v>0</v>
      </c>
      <c r="F120" s="5"/>
      <c r="G120" s="4">
        <f t="shared" ref="G120:G130" si="13">E120*F120</f>
        <v>0</v>
      </c>
      <c r="H120" s="4">
        <f t="shared" ref="H120:H130" si="14">E120+G120</f>
        <v>0</v>
      </c>
    </row>
    <row r="121" spans="1:8" ht="15" customHeight="1">
      <c r="A121" s="11" t="s">
        <v>6</v>
      </c>
      <c r="B121" s="25" t="s">
        <v>125</v>
      </c>
      <c r="C121" s="27">
        <v>20</v>
      </c>
      <c r="D121" s="15"/>
      <c r="E121" s="4">
        <f t="shared" si="12"/>
        <v>0</v>
      </c>
      <c r="F121" s="5"/>
      <c r="G121" s="4">
        <f t="shared" si="13"/>
        <v>0</v>
      </c>
      <c r="H121" s="4">
        <f t="shared" si="14"/>
        <v>0</v>
      </c>
    </row>
    <row r="122" spans="1:8" ht="15" customHeight="1">
      <c r="A122" s="11" t="s">
        <v>7</v>
      </c>
      <c r="B122" s="25" t="s">
        <v>126</v>
      </c>
      <c r="C122" s="27">
        <v>1</v>
      </c>
      <c r="D122" s="15"/>
      <c r="E122" s="4">
        <f t="shared" si="12"/>
        <v>0</v>
      </c>
      <c r="F122" s="5"/>
      <c r="G122" s="4">
        <f t="shared" si="13"/>
        <v>0</v>
      </c>
      <c r="H122" s="4">
        <f t="shared" si="14"/>
        <v>0</v>
      </c>
    </row>
    <row r="123" spans="1:8" ht="15" customHeight="1">
      <c r="A123" s="11" t="s">
        <v>8</v>
      </c>
      <c r="B123" s="25" t="s">
        <v>127</v>
      </c>
      <c r="C123" s="27">
        <v>0</v>
      </c>
      <c r="D123" s="15"/>
      <c r="E123" s="4">
        <f t="shared" si="12"/>
        <v>0</v>
      </c>
      <c r="F123" s="5"/>
      <c r="G123" s="4">
        <f t="shared" si="13"/>
        <v>0</v>
      </c>
      <c r="H123" s="4">
        <f t="shared" si="14"/>
        <v>0</v>
      </c>
    </row>
    <row r="124" spans="1:8" ht="15" customHeight="1">
      <c r="A124" s="11" t="s">
        <v>9</v>
      </c>
      <c r="B124" s="25" t="s">
        <v>128</v>
      </c>
      <c r="C124" s="27">
        <v>6</v>
      </c>
      <c r="D124" s="15"/>
      <c r="E124" s="4">
        <f t="shared" si="12"/>
        <v>0</v>
      </c>
      <c r="F124" s="5"/>
      <c r="G124" s="4">
        <f t="shared" si="13"/>
        <v>0</v>
      </c>
      <c r="H124" s="4">
        <f t="shared" si="14"/>
        <v>0</v>
      </c>
    </row>
    <row r="125" spans="1:8" ht="15" customHeight="1">
      <c r="A125" s="11" t="s">
        <v>10</v>
      </c>
      <c r="B125" s="25" t="s">
        <v>129</v>
      </c>
      <c r="C125" s="27">
        <v>3</v>
      </c>
      <c r="D125" s="15"/>
      <c r="E125" s="4">
        <f t="shared" si="12"/>
        <v>0</v>
      </c>
      <c r="F125" s="5"/>
      <c r="G125" s="4">
        <f t="shared" si="13"/>
        <v>0</v>
      </c>
      <c r="H125" s="4">
        <f t="shared" si="14"/>
        <v>0</v>
      </c>
    </row>
    <row r="126" spans="1:8" ht="15" customHeight="1">
      <c r="A126" s="11" t="s">
        <v>11</v>
      </c>
      <c r="B126" s="25" t="s">
        <v>130</v>
      </c>
      <c r="C126" s="27">
        <v>2</v>
      </c>
      <c r="D126" s="15"/>
      <c r="E126" s="4">
        <f t="shared" si="12"/>
        <v>0</v>
      </c>
      <c r="F126" s="5"/>
      <c r="G126" s="4">
        <f t="shared" si="13"/>
        <v>0</v>
      </c>
      <c r="H126" s="4">
        <f t="shared" si="14"/>
        <v>0</v>
      </c>
    </row>
    <row r="127" spans="1:8" ht="15" customHeight="1">
      <c r="A127" s="11" t="s">
        <v>12</v>
      </c>
      <c r="B127" s="25" t="s">
        <v>131</v>
      </c>
      <c r="C127" s="27">
        <v>12</v>
      </c>
      <c r="D127" s="15"/>
      <c r="E127" s="4">
        <f t="shared" ref="E127:E129" si="15">C127*D127</f>
        <v>0</v>
      </c>
      <c r="F127" s="5"/>
      <c r="G127" s="4">
        <f t="shared" si="13"/>
        <v>0</v>
      </c>
      <c r="H127" s="4">
        <f t="shared" si="14"/>
        <v>0</v>
      </c>
    </row>
    <row r="128" spans="1:8" ht="15" customHeight="1">
      <c r="A128" s="11" t="s">
        <v>13</v>
      </c>
      <c r="B128" s="25" t="s">
        <v>132</v>
      </c>
      <c r="C128" s="27">
        <v>2</v>
      </c>
      <c r="D128" s="15"/>
      <c r="E128" s="4">
        <f t="shared" si="15"/>
        <v>0</v>
      </c>
      <c r="F128" s="5"/>
      <c r="G128" s="4">
        <f t="shared" si="13"/>
        <v>0</v>
      </c>
      <c r="H128" s="4">
        <f t="shared" si="14"/>
        <v>0</v>
      </c>
    </row>
    <row r="129" spans="1:8" ht="15" customHeight="1">
      <c r="A129" s="11" t="s">
        <v>14</v>
      </c>
      <c r="B129" s="25" t="s">
        <v>133</v>
      </c>
      <c r="C129" s="27">
        <v>1</v>
      </c>
      <c r="D129" s="15"/>
      <c r="E129" s="4">
        <f t="shared" si="15"/>
        <v>0</v>
      </c>
      <c r="F129" s="5"/>
      <c r="G129" s="4">
        <f t="shared" si="13"/>
        <v>0</v>
      </c>
      <c r="H129" s="4">
        <f t="shared" si="14"/>
        <v>0</v>
      </c>
    </row>
    <row r="130" spans="1:8" ht="15" customHeight="1">
      <c r="A130" s="11" t="s">
        <v>15</v>
      </c>
      <c r="B130" s="25" t="s">
        <v>134</v>
      </c>
      <c r="C130" s="27">
        <v>3</v>
      </c>
      <c r="D130" s="15"/>
      <c r="E130" s="4">
        <f>C130*D130</f>
        <v>0</v>
      </c>
      <c r="F130" s="5"/>
      <c r="G130" s="4">
        <f t="shared" si="13"/>
        <v>0</v>
      </c>
      <c r="H130" s="4">
        <f t="shared" si="14"/>
        <v>0</v>
      </c>
    </row>
    <row r="131" spans="1:8" s="22" customFormat="1" ht="15" customHeight="1">
      <c r="A131" s="20"/>
      <c r="B131" s="23" t="s">
        <v>31</v>
      </c>
      <c r="C131" s="23">
        <f>SUM(C119:C130)</f>
        <v>61</v>
      </c>
      <c r="D131" s="21" t="s">
        <v>32</v>
      </c>
      <c r="E131" s="20">
        <f>SUM(E119:E130)</f>
        <v>0</v>
      </c>
      <c r="F131" s="21" t="s">
        <v>32</v>
      </c>
      <c r="G131" s="20">
        <f>SUM(G119:G130)</f>
        <v>0</v>
      </c>
      <c r="H131" s="20">
        <f>SUM(H119:H130)</f>
        <v>0</v>
      </c>
    </row>
    <row r="132" spans="1:8" ht="15" customHeight="1">
      <c r="B132" s="17"/>
      <c r="D132" s="18"/>
      <c r="E132" s="19"/>
      <c r="F132" s="18"/>
      <c r="G132" s="19"/>
      <c r="H132" s="19"/>
    </row>
    <row r="133" spans="1:8" ht="1.2" customHeight="1"/>
    <row r="134" spans="1:8" ht="25.2" customHeight="1">
      <c r="A134" s="43" t="s">
        <v>38</v>
      </c>
      <c r="B134" s="44"/>
      <c r="C134" s="45"/>
      <c r="D134" s="7" t="s">
        <v>39</v>
      </c>
      <c r="E134" s="7" t="s">
        <v>2</v>
      </c>
      <c r="F134" s="7" t="s">
        <v>1</v>
      </c>
      <c r="G134" s="7" t="s">
        <v>0</v>
      </c>
    </row>
    <row r="135" spans="1:8" ht="25.2" customHeight="1">
      <c r="A135" s="46"/>
      <c r="B135" s="47"/>
      <c r="C135" s="48"/>
      <c r="D135" s="26">
        <f>C57+C80+C112+C131+C96</f>
        <v>301</v>
      </c>
      <c r="E135" s="10">
        <f>E131+E112+E96+E80+E55</f>
        <v>0</v>
      </c>
      <c r="F135" s="10">
        <f>G131+G112+G96+G80+G55</f>
        <v>0</v>
      </c>
      <c r="G135" s="10">
        <f>H131+H112+H96+H80+H55</f>
        <v>0</v>
      </c>
    </row>
    <row r="136" spans="1:8" ht="15" customHeight="1">
      <c r="A136" s="9"/>
      <c r="B136" s="9"/>
      <c r="C136" s="9"/>
      <c r="D136" s="9"/>
      <c r="E136" s="9"/>
      <c r="F136" s="9"/>
      <c r="G136" s="9"/>
    </row>
    <row r="137" spans="1:8" ht="15" customHeight="1">
      <c r="A137" s="37" t="s">
        <v>41</v>
      </c>
      <c r="B137" s="38"/>
      <c r="C137" s="38"/>
      <c r="D137" s="38"/>
      <c r="E137" s="39"/>
      <c r="F137" s="40">
        <f>E135*10</f>
        <v>0</v>
      </c>
      <c r="G137" s="40"/>
    </row>
    <row r="138" spans="1:8" ht="15" customHeight="1">
      <c r="A138" s="37" t="s">
        <v>40</v>
      </c>
      <c r="B138" s="38"/>
      <c r="C138" s="38"/>
      <c r="D138" s="38"/>
      <c r="E138" s="39"/>
      <c r="F138" s="40">
        <f>G135*10</f>
        <v>0</v>
      </c>
      <c r="G138" s="40"/>
    </row>
    <row r="141" spans="1:8">
      <c r="F141" s="35"/>
      <c r="G141" s="35"/>
      <c r="H141" s="35"/>
    </row>
    <row r="142" spans="1:8">
      <c r="F142" s="36" t="s">
        <v>50</v>
      </c>
      <c r="G142" s="36"/>
      <c r="H142" s="36"/>
    </row>
    <row r="144" spans="1:8">
      <c r="A144" s="32" t="s">
        <v>51</v>
      </c>
      <c r="B144" s="32"/>
      <c r="C144" s="32"/>
      <c r="D144" s="32"/>
      <c r="E144" s="32"/>
    </row>
    <row r="145" spans="1:5">
      <c r="A145" s="32"/>
      <c r="B145" s="32"/>
      <c r="C145" s="32"/>
      <c r="D145" s="32"/>
      <c r="E145" s="32"/>
    </row>
    <row r="148" spans="1:5" ht="15" customHeight="1">
      <c r="A148" s="31"/>
      <c r="B148" s="31"/>
      <c r="C148" s="31"/>
      <c r="D148" s="31"/>
      <c r="E148" s="31"/>
    </row>
    <row r="149" spans="1:5">
      <c r="A149" s="31"/>
      <c r="B149" s="31"/>
      <c r="C149" s="31"/>
      <c r="D149" s="31"/>
      <c r="E149" s="31"/>
    </row>
    <row r="150" spans="1:5">
      <c r="A150" s="31"/>
      <c r="B150" s="31"/>
      <c r="C150" s="31"/>
      <c r="D150" s="31"/>
      <c r="E150" s="31"/>
    </row>
  </sheetData>
  <sortState ref="B16:C35">
    <sortCondition ref="B16:B35"/>
  </sortState>
  <mergeCells count="21">
    <mergeCell ref="A7:H10"/>
    <mergeCell ref="D1:H1"/>
    <mergeCell ref="A4:B4"/>
    <mergeCell ref="A5:B5"/>
    <mergeCell ref="A2:XFD2"/>
    <mergeCell ref="A3:XFD3"/>
    <mergeCell ref="A148:E150"/>
    <mergeCell ref="A144:E145"/>
    <mergeCell ref="A11:H11"/>
    <mergeCell ref="F141:H141"/>
    <mergeCell ref="F142:H142"/>
    <mergeCell ref="A137:E137"/>
    <mergeCell ref="A138:E138"/>
    <mergeCell ref="F137:G137"/>
    <mergeCell ref="F138:G138"/>
    <mergeCell ref="A84:H84"/>
    <mergeCell ref="A116:H116"/>
    <mergeCell ref="A100:H100"/>
    <mergeCell ref="A13:H13"/>
    <mergeCell ref="A134:C135"/>
    <mergeCell ref="A59:H59"/>
  </mergeCells>
  <phoneticPr fontId="9" type="noConversion"/>
  <pageMargins left="0.7" right="0.7" top="0.75" bottom="0.75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kmaszke</dc:creator>
  <cp:lastModifiedBy>UM Bobolice</cp:lastModifiedBy>
  <cp:lastPrinted>2023-06-01T12:23:08Z</cp:lastPrinted>
  <dcterms:created xsi:type="dcterms:W3CDTF">2021-11-25T07:36:13Z</dcterms:created>
  <dcterms:modified xsi:type="dcterms:W3CDTF">2023-06-01T12:34:41Z</dcterms:modified>
</cp:coreProperties>
</file>