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Y:\przetargi 2023\SZP-51-2023-PN- Dostawa produktów leczniczych-K\protokół z otwarcia ofert\"/>
    </mc:Choice>
  </mc:AlternateContent>
  <xr:revisionPtr revIDLastSave="0" documentId="13_ncr:1_{83776BC3-8A9D-4EDB-88F0-6C8817762975}" xr6:coauthVersionLast="47" xr6:coauthVersionMax="47" xr10:uidLastSave="{00000000-0000-0000-0000-000000000000}"/>
  <bookViews>
    <workbookView xWindow="-120" yWindow="-120" windowWidth="20730" windowHeight="11160" xr2:uid="{DA8C1AED-8538-41E6-8B55-1242CD83783A}"/>
  </bookViews>
  <sheets>
    <sheet name="Inf. z otwarcia" sheetId="1" r:id="rId1"/>
  </sheets>
  <definedNames>
    <definedName name="_xlnm.Print_Titles" localSheetId="0">'Inf. z otwarcia'!$A:$B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<sst xmlns="http://schemas.openxmlformats.org/spreadsheetml/2006/main" count="57" uniqueCount="57">
  <si>
    <t>nr oferty</t>
  </si>
  <si>
    <t>Wykonawca</t>
  </si>
  <si>
    <t>Cena p. 1</t>
  </si>
  <si>
    <t>Cena p. 2</t>
  </si>
  <si>
    <t>Cena p. 3</t>
  </si>
  <si>
    <t>Cena p. 4</t>
  </si>
  <si>
    <t>Cena p. 5</t>
  </si>
  <si>
    <t>Cena p. 6</t>
  </si>
  <si>
    <t>Cena p. 7</t>
  </si>
  <si>
    <t>Cena p. 8</t>
  </si>
  <si>
    <t>Cena p. 9</t>
  </si>
  <si>
    <t>Cena p. 10</t>
  </si>
  <si>
    <t>Cena p. 11</t>
  </si>
  <si>
    <t>Cena p. 12</t>
  </si>
  <si>
    <t>Cena p. 13</t>
  </si>
  <si>
    <t>Cena p. 14</t>
  </si>
  <si>
    <t>Cena p. 15</t>
  </si>
  <si>
    <t>Cena p. 16</t>
  </si>
  <si>
    <t>Cena p. 17</t>
  </si>
  <si>
    <t>Cena p. 18</t>
  </si>
  <si>
    <t>Cena p. 19</t>
  </si>
  <si>
    <t>Cena p. 20</t>
  </si>
  <si>
    <t>Cena p. 21</t>
  </si>
  <si>
    <t>Cena p. 22</t>
  </si>
  <si>
    <t>Cena p. 23</t>
  </si>
  <si>
    <t>Cena p. 24</t>
  </si>
  <si>
    <t>Cena p. 25</t>
  </si>
  <si>
    <t>Cena p. 26</t>
  </si>
  <si>
    <t>Cena p. 27</t>
  </si>
  <si>
    <t>Cena p. 28</t>
  </si>
  <si>
    <t>Cena p. 29</t>
  </si>
  <si>
    <t>Cena p. 30</t>
  </si>
  <si>
    <t>Cena 31</t>
  </si>
  <si>
    <t>Cena 32</t>
  </si>
  <si>
    <t>Cena 33</t>
  </si>
  <si>
    <t>Cena 34</t>
  </si>
  <si>
    <t>Cena 35</t>
  </si>
  <si>
    <t>Cena 36</t>
  </si>
  <si>
    <t>Cena 37</t>
  </si>
  <si>
    <t>Cena 38</t>
  </si>
  <si>
    <t>Sanofi-Aventis Sp. z o.o., ul. Bonifraterska 17, 00-203 Warszawa</t>
  </si>
  <si>
    <t>Servier Polska Services Sp. z o.o., ul. Burakowska 14, 01-066 Warszawa</t>
  </si>
  <si>
    <t>Baxter Polska Sp. z o.o., ul. Kruczkowskiego 8, 00-380 Warszawa</t>
  </si>
  <si>
    <t>TAKEDA PHARMA Sp. z o.o., ul. Prosta 68, 00-838 Warszawa</t>
  </si>
  <si>
    <t>IMED Poland Sp. z o.o., ul. Puławska 314, 02-819 Warszawa</t>
  </si>
  <si>
    <t>Neuca S.A., ul. Forteczna 35-37, 87-100 Toruń</t>
  </si>
  <si>
    <t>CSL Behring Sp. z o.o., ul. A. Branickiego 17, 02-972 Warszawa</t>
  </si>
  <si>
    <t>CENTRALA FARMACEUTYCZNA CEFARM S.A., ul. Jana Kazimierza 16, 01-248 Warszawa</t>
  </si>
  <si>
    <t>Amgen Sp. z o.o., ul. Puławska 145, 02-715 Warszawa</t>
  </si>
  <si>
    <t>MIP Pharma Polska Sp. z o.o., ul. Orzechowa 5, 80-175 Gdańsk</t>
  </si>
  <si>
    <t xml:space="preserve">Lek S.A., ul. Podlipie 16, 95-010 Stryków </t>
  </si>
  <si>
    <t>SALUS INTERNATIONAL Sp. z o.o., ul. Gen. Kazimierza Pułaskiego 9, 40-273 Katowice</t>
  </si>
  <si>
    <t>Urtica Sp. z o.o., ul. Krzemieniecka 120, 54-613 Wrocław</t>
  </si>
  <si>
    <t>ASCLEPIOS S.A., ul. Hubska 44, 50-502 Wrocław</t>
  </si>
  <si>
    <t>Bialmed Sp. z o.o., ul. Kazimierzowska 46/48/35, 02-546 Warszawa</t>
  </si>
  <si>
    <t>Kwota przeznaczona na pakiet (brutto)</t>
  </si>
  <si>
    <t>Kwota przeznaczona  na wszystkie pakiety (brutto)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</si>
</sst>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0"/>
      <name val="Arial"/>
      <charset val="238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  <protection locked="0"/>
    </xf>
    <xf numFmtId="4" fontId="2" fillId="0" borderId="3" xfId="0" applyNumberFormat="1" applyFont="1" applyBorder="1" applyAlignment="1" applyProtection="1">
      <alignment horizontal="right" vertical="center" wrapText="1"/>
      <protection locked="0"/>
    </xf>
    <xf numFmtId="4" fontId="2" fillId="0" borderId="3" xfId="1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left" vertical="center" wrapText="1"/>
    </xf>
    <xf numFmtId="4" fontId="4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Alignment="1" applyProtection="1">
      <alignment wrapText="1"/>
      <protection locked="0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left" vertical="center" wrapText="1"/>
      <protection locked="0"/>
    </xf>
    <xf numFmtId="4" fontId="2" fillId="0" borderId="11" xfId="0" applyNumberFormat="1" applyFont="1" applyBorder="1" applyAlignment="1" applyProtection="1">
      <alignment horizontal="right" vertical="center" wrapText="1"/>
      <protection locked="0"/>
    </xf>
    <xf numFmtId="4" fontId="5" fillId="3" borderId="0" xfId="0" applyNumberFormat="1" applyFont="1" applyFill="1" applyAlignment="1" applyProtection="1">
      <alignment horizontal="center" vertical="center" wrapText="1"/>
      <protection locked="0"/>
    </xf>
    <xf numFmtId="4" fontId="5" fillId="3" borderId="0" xfId="0" applyNumberFormat="1" applyFont="1" applyFill="1" applyAlignment="1" applyProtection="1">
      <alignment horizontal="left" vertical="center" wrapText="1"/>
      <protection locked="0"/>
    </xf>
    <xf numFmtId="4" fontId="5" fillId="3" borderId="0" xfId="0" applyNumberFormat="1" applyFont="1" applyFill="1" applyAlignment="1" applyProtection="1">
      <alignment horizontal="right" wrapText="1"/>
      <protection locked="0"/>
    </xf>
    <xf numFmtId="4" fontId="5" fillId="3" borderId="0" xfId="0" applyNumberFormat="1" applyFont="1" applyFill="1" applyAlignment="1" applyProtection="1">
      <alignment horizontal="right" vertical="center" wrapText="1"/>
      <protection locked="0"/>
    </xf>
    <xf numFmtId="4" fontId="5" fillId="0" borderId="0" xfId="0" applyNumberFormat="1" applyFont="1" applyAlignment="1" applyProtection="1">
      <alignment horizontal="right" wrapText="1"/>
      <protection locked="0"/>
    </xf>
    <xf numFmtId="0" fontId="1" fillId="0" borderId="0" xfId="0" applyFont="1" applyAlignment="1" applyProtection="1">
      <alignment wrapText="1"/>
      <protection locked="0"/>
    </xf>
    <xf numFmtId="4" fontId="5" fillId="2" borderId="1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Alignment="1" applyProtection="1">
      <alignment horizontal="right" vertical="center" wrapText="1"/>
      <protection locked="0"/>
    </xf>
    <xf numFmtId="4" fontId="1" fillId="0" borderId="0" xfId="0" applyNumberFormat="1" applyFont="1" applyAlignment="1" applyProtection="1">
      <alignment horizontal="right"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horizontal="left" vertical="center" wrapText="1"/>
      <protection locked="0"/>
    </xf>
    <xf numFmtId="164" fontId="5" fillId="2" borderId="1" xfId="0" applyNumberFormat="1" applyFont="1" applyFill="1" applyBorder="1" applyAlignment="1">
      <alignment vertical="center" wrapText="1"/>
    </xf>
  </cellXfs>
  <cellStyles count="2">
    <cellStyle name="Normalny" xfId="0" builtinId="0"/>
    <cellStyle name="Normalny 4" xfId="1" xr:uid="{CDBDC039-E0AD-4A18-B8D7-E14B4D372C76}"/>
  </cellStyles>
  <dxfs count="8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indexed="64"/>
        </top>
      </border>
    </dxf>
    <dxf>
      <border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238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71FF251-2A2D-4595-A6DC-763607950848}" name="Tabela6" displayName="Tabela6" ref="A1:AN18" totalsRowShown="0" headerRowDxfId="83" dataDxfId="0" headerRowBorderDxfId="81" tableBorderDxfId="82" totalsRowBorderDxfId="80">
  <tableColumns count="40">
    <tableColumn id="1" xr3:uid="{F0345C97-5775-45CC-A5B0-445B383ED6A8}" name="nr oferty" dataDxfId="40"/>
    <tableColumn id="2" xr3:uid="{D653F965-648A-4731-9D2A-7FDCEF3CCF39}" name="Wykonawca" dataDxfId="39" totalsRowDxfId="79"/>
    <tableColumn id="3" xr3:uid="{8A1815E9-FDCC-4740-B09D-25D34AA3E0E8}" name="Cena p. 1" dataDxfId="38" totalsRowDxfId="78"/>
    <tableColumn id="4" xr3:uid="{6B67CF7D-8624-4A14-BFE6-1EC6788351F4}" name="Cena p. 2" dataDxfId="37" totalsRowDxfId="77"/>
    <tableColumn id="5" xr3:uid="{2DD7372E-A030-4B7F-84B5-8EDE961E3621}" name="Cena p. 3" dataDxfId="36" totalsRowDxfId="76"/>
    <tableColumn id="6" xr3:uid="{EB69F736-877C-4CFA-BB83-86A836C7C1B0}" name="Cena p. 4" dataDxfId="35" totalsRowDxfId="75"/>
    <tableColumn id="7" xr3:uid="{4CD2E83C-36FC-40A0-9316-8249B10C30C9}" name="Cena p. 5" dataDxfId="34" totalsRowDxfId="74"/>
    <tableColumn id="8" xr3:uid="{AAFAD5CD-B2D9-4C8E-95D2-BA3846EC7BE5}" name="Cena p. 6" dataDxfId="33" totalsRowDxfId="73"/>
    <tableColumn id="9" xr3:uid="{7F26B1A3-F96E-4576-A743-B76EB61F6810}" name="Cena p. 7" dataDxfId="32" totalsRowDxfId="72"/>
    <tableColumn id="10" xr3:uid="{16ECE83D-3AAB-414F-ABAD-5FD9E28BE896}" name="Cena p. 8" dataDxfId="31" totalsRowDxfId="71"/>
    <tableColumn id="11" xr3:uid="{23D88D49-B2AD-4989-AAF6-33E20EA74E63}" name="Cena p. 9" dataDxfId="30" totalsRowDxfId="70"/>
    <tableColumn id="12" xr3:uid="{84E0B48F-C096-4319-8B23-4FF2EB5198B9}" name="Cena p. 10" dataDxfId="29" totalsRowDxfId="69"/>
    <tableColumn id="13" xr3:uid="{48EA519E-D8AB-482C-BD65-5F02DB632D65}" name="Cena p. 11" dataDxfId="28" totalsRowDxfId="68"/>
    <tableColumn id="14" xr3:uid="{F23A0737-5CF2-4633-84C1-ECB5C9E23AAC}" name="Cena p. 12" dataDxfId="27" totalsRowDxfId="67"/>
    <tableColumn id="15" xr3:uid="{F313DA4C-B470-459C-A372-ABDF2B116ED4}" name="Cena p. 13" dataDxfId="26" totalsRowDxfId="66"/>
    <tableColumn id="16" xr3:uid="{9AB412F5-90F6-4454-A839-8AF6D4A7FCD3}" name="Cena p. 14" dataDxfId="25" totalsRowDxfId="65"/>
    <tableColumn id="17" xr3:uid="{42E648BA-7746-4FB7-8295-F5B5DB99E999}" name="Cena p. 15" dataDxfId="24" totalsRowDxfId="64"/>
    <tableColumn id="18" xr3:uid="{323CE7C1-D4D4-47B9-9398-5505B0199F7C}" name="Cena p. 16" dataDxfId="23" totalsRowDxfId="63"/>
    <tableColumn id="19" xr3:uid="{85887E49-E40A-48F0-8358-E1EC912569D4}" name="Cena p. 17" dataDxfId="22" totalsRowDxfId="62"/>
    <tableColumn id="20" xr3:uid="{0E096166-01EE-4CB3-834B-4686CBE90565}" name="Cena p. 18" dataDxfId="21" totalsRowDxfId="61"/>
    <tableColumn id="21" xr3:uid="{F82AE6F2-FA79-43A2-AB98-17F54D296C74}" name="Cena p. 19" dataDxfId="20" totalsRowDxfId="60"/>
    <tableColumn id="22" xr3:uid="{076F0558-F09A-4A89-89E4-10C632DDFA08}" name="Cena p. 20" dataDxfId="19" totalsRowDxfId="59"/>
    <tableColumn id="23" xr3:uid="{824D01C3-FE48-4F26-BC27-4089F068B4EB}" name="Cena p. 21" dataDxfId="18" totalsRowDxfId="58"/>
    <tableColumn id="24" xr3:uid="{9694186A-5930-47E4-9CCA-4B6B5A575B78}" name="Cena p. 22" dataDxfId="17" totalsRowDxfId="57"/>
    <tableColumn id="25" xr3:uid="{C6996C50-F1AD-405F-8C3F-C37B91B1BBB5}" name="Cena p. 23" dataDxfId="16" totalsRowDxfId="56"/>
    <tableColumn id="26" xr3:uid="{1A718206-F5C5-4F66-98F2-9536A0FC9E8A}" name="Cena p. 24" dataDxfId="15" totalsRowDxfId="55"/>
    <tableColumn id="27" xr3:uid="{4C3E456D-CF0D-4689-AF92-EFF6C24B21D3}" name="Cena p. 25" dataDxfId="14" totalsRowDxfId="54"/>
    <tableColumn id="28" xr3:uid="{F59CBDA9-158D-4156-9260-76BE3DA0E203}" name="Cena p. 26" dataDxfId="13" totalsRowDxfId="53"/>
    <tableColumn id="29" xr3:uid="{8B457CF7-5933-4AB8-BD98-7733ADE0F369}" name="Cena p. 27" dataDxfId="12" totalsRowDxfId="52"/>
    <tableColumn id="30" xr3:uid="{557452DA-20B9-4AF5-B06A-D63B65C6C2D8}" name="Cena p. 28" dataDxfId="11" totalsRowDxfId="51"/>
    <tableColumn id="31" xr3:uid="{9CB4B781-FB22-42A3-9C47-00254FE5A168}" name="Cena p. 29" dataDxfId="10" totalsRowDxfId="50"/>
    <tableColumn id="32" xr3:uid="{C77FCC59-9AB5-4C47-A93F-3AAB8741C795}" name="Cena p. 30" dataDxfId="9" totalsRowDxfId="49"/>
    <tableColumn id="33" xr3:uid="{F0A32D69-6844-4A12-AD4C-C1461737AEB2}" name="Cena 31" dataDxfId="8" totalsRowDxfId="48"/>
    <tableColumn id="34" xr3:uid="{01293BA1-BBCD-4E49-9CF0-CDB0D9387F72}" name="Cena 32" dataDxfId="7" totalsRowDxfId="47"/>
    <tableColumn id="35" xr3:uid="{4B0858C0-CA34-4B11-B758-30BEDC36893A}" name="Cena 33" dataDxfId="6" totalsRowDxfId="46"/>
    <tableColumn id="36" xr3:uid="{A0171F7D-F90F-4008-85DE-D2DB3751BFED}" name="Cena 34" dataDxfId="5" totalsRowDxfId="45"/>
    <tableColumn id="37" xr3:uid="{5A1A1501-6167-4D72-B917-7E8322072090}" name="Cena 35" dataDxfId="4" totalsRowDxfId="44"/>
    <tableColumn id="38" xr3:uid="{66B4907E-FC1A-4134-9951-2E43402300CA}" name="Cena 36" dataDxfId="3" totalsRowDxfId="43"/>
    <tableColumn id="39" xr3:uid="{29C9F5DF-3CB1-44CF-B0E6-698253A6ED5F}" name="Cena 37" dataDxfId="2" totalsRowDxfId="42"/>
    <tableColumn id="40" xr3:uid="{1B821127-9D63-4478-9833-746E98F86E95}" name="Cena 38" dataDxfId="1" totalsRowDxfId="4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1ED0F-1ED6-4E08-8F5B-78640FDF15B3}">
  <sheetPr codeName="Arkusz1"/>
  <dimension ref="A1:AN22"/>
  <sheetViews>
    <sheetView tabSelected="1" zoomScale="110" zoomScaleNormal="110" zoomScaleSheetLayoutView="100" workbookViewId="0">
      <pane xSplit="1" topLeftCell="N1" activePane="topRight" state="frozen"/>
      <selection pane="topRight" activeCell="Y10" sqref="Y10"/>
    </sheetView>
  </sheetViews>
  <sheetFormatPr defaultColWidth="9.140625" defaultRowHeight="11.25" x14ac:dyDescent="0.2"/>
  <cols>
    <col min="1" max="1" width="2.7109375" style="24" bestFit="1" customWidth="1"/>
    <col min="2" max="2" width="46.28515625" style="29" bestFit="1" customWidth="1"/>
    <col min="3" max="3" width="10.28515625" style="26" bestFit="1" customWidth="1"/>
    <col min="4" max="4" width="9" style="26" bestFit="1" customWidth="1"/>
    <col min="5" max="7" width="9" style="27" bestFit="1" customWidth="1"/>
    <col min="8" max="9" width="8" style="27" bestFit="1" customWidth="1"/>
    <col min="10" max="10" width="9" style="27" bestFit="1" customWidth="1"/>
    <col min="11" max="11" width="7.140625" style="27" bestFit="1" customWidth="1"/>
    <col min="12" max="13" width="9" style="27" bestFit="1" customWidth="1"/>
    <col min="14" max="14" width="8" style="27" bestFit="1" customWidth="1"/>
    <col min="15" max="15" width="10.28515625" style="27" bestFit="1" customWidth="1"/>
    <col min="16" max="17" width="9" style="27" bestFit="1" customWidth="1"/>
    <col min="18" max="18" width="8" style="27" bestFit="1" customWidth="1"/>
    <col min="19" max="23" width="9" style="27" bestFit="1" customWidth="1"/>
    <col min="24" max="25" width="8" style="27" bestFit="1" customWidth="1"/>
    <col min="26" max="26" width="10.28515625" style="27" bestFit="1" customWidth="1"/>
    <col min="27" max="29" width="9" style="27" bestFit="1" customWidth="1"/>
    <col min="30" max="31" width="8" style="27" bestFit="1" customWidth="1"/>
    <col min="32" max="33" width="9" style="27" bestFit="1" customWidth="1"/>
    <col min="34" max="34" width="8" style="27" bestFit="1" customWidth="1"/>
    <col min="35" max="35" width="9" style="27" bestFit="1" customWidth="1"/>
    <col min="36" max="38" width="8" style="27" bestFit="1" customWidth="1"/>
    <col min="39" max="40" width="9" style="27" bestFit="1" customWidth="1"/>
    <col min="41" max="16384" width="9.140625" style="28"/>
  </cols>
  <sheetData>
    <row r="1" spans="1:40" s="5" customFormat="1" ht="45.75" thickBo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</row>
    <row r="2" spans="1:40" s="5" customFormat="1" ht="24" x14ac:dyDescent="0.2">
      <c r="A2" s="6">
        <v>1</v>
      </c>
      <c r="B2" s="7" t="s">
        <v>40</v>
      </c>
      <c r="C2" s="8"/>
      <c r="D2" s="9"/>
      <c r="E2" s="9"/>
      <c r="F2" s="9"/>
      <c r="G2" s="9"/>
      <c r="H2" s="9"/>
      <c r="I2" s="9"/>
      <c r="J2" s="9">
        <v>733742.9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1:40" s="5" customFormat="1" ht="24" x14ac:dyDescent="0.2">
      <c r="A3" s="10">
        <v>2</v>
      </c>
      <c r="B3" s="7" t="s">
        <v>41</v>
      </c>
      <c r="C3" s="8"/>
      <c r="D3" s="9"/>
      <c r="E3" s="9"/>
      <c r="F3" s="9"/>
      <c r="G3" s="9"/>
      <c r="H3" s="9"/>
      <c r="I3" s="9"/>
      <c r="J3" s="9"/>
      <c r="K3" s="9">
        <v>9616.77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s="5" customFormat="1" ht="24" x14ac:dyDescent="0.2">
      <c r="A4" s="10">
        <v>3</v>
      </c>
      <c r="B4" s="7" t="s">
        <v>42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>
        <v>206515.44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40" s="5" customFormat="1" ht="12" x14ac:dyDescent="0.2">
      <c r="A5" s="10">
        <v>4</v>
      </c>
      <c r="B5" s="7" t="s">
        <v>43</v>
      </c>
      <c r="C5" s="8"/>
      <c r="D5" s="9"/>
      <c r="E5" s="9"/>
      <c r="F5" s="9"/>
      <c r="G5" s="9"/>
      <c r="H5" s="9"/>
      <c r="I5" s="9"/>
      <c r="J5" s="9"/>
      <c r="K5" s="9"/>
      <c r="L5" s="9"/>
      <c r="M5" s="9">
        <v>200815.2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s="5" customFormat="1" ht="24" x14ac:dyDescent="0.2">
      <c r="A6" s="10">
        <v>5</v>
      </c>
      <c r="B6" s="7" t="s">
        <v>44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>
        <v>16740</v>
      </c>
      <c r="AL6" s="9"/>
      <c r="AM6" s="9"/>
      <c r="AN6" s="9"/>
    </row>
    <row r="7" spans="1:40" s="5" customFormat="1" ht="12" x14ac:dyDescent="0.2">
      <c r="A7" s="10">
        <v>6</v>
      </c>
      <c r="B7" s="7" t="s">
        <v>45</v>
      </c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>
        <v>131418</v>
      </c>
      <c r="T7" s="9">
        <v>255735.55</v>
      </c>
      <c r="U7" s="9"/>
      <c r="V7" s="9"/>
      <c r="W7" s="9"/>
      <c r="X7" s="9">
        <v>83486.5</v>
      </c>
      <c r="Y7" s="9"/>
      <c r="Z7" s="9"/>
      <c r="AA7" s="9"/>
      <c r="AB7" s="9"/>
      <c r="AC7" s="9"/>
      <c r="AD7" s="9"/>
      <c r="AE7" s="9"/>
      <c r="AF7" s="9"/>
      <c r="AG7" s="9">
        <v>437941.48</v>
      </c>
      <c r="AH7" s="9">
        <v>55794.62</v>
      </c>
      <c r="AI7" s="9"/>
      <c r="AJ7" s="9">
        <v>69174</v>
      </c>
      <c r="AK7" s="9">
        <v>18209</v>
      </c>
      <c r="AL7" s="9"/>
      <c r="AM7" s="9"/>
      <c r="AN7" s="9"/>
    </row>
    <row r="8" spans="1:40" s="5" customFormat="1" ht="24" x14ac:dyDescent="0.2">
      <c r="A8" s="10">
        <v>7</v>
      </c>
      <c r="B8" s="7" t="s">
        <v>46</v>
      </c>
      <c r="C8" s="8"/>
      <c r="D8" s="9"/>
      <c r="E8" s="9"/>
      <c r="F8" s="9"/>
      <c r="G8" s="9"/>
      <c r="H8" s="9"/>
      <c r="I8" s="9"/>
      <c r="J8" s="9"/>
      <c r="K8" s="9"/>
      <c r="L8" s="9"/>
      <c r="M8" s="9">
        <v>181440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0" s="5" customFormat="1" ht="24" x14ac:dyDescent="0.2">
      <c r="A9" s="10">
        <v>8</v>
      </c>
      <c r="B9" s="7" t="s">
        <v>47</v>
      </c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>
        <v>128844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>
        <v>55960.42</v>
      </c>
      <c r="AI9" s="9">
        <v>192456</v>
      </c>
      <c r="AJ9" s="9"/>
      <c r="AK9" s="9">
        <v>26179.200000000001</v>
      </c>
      <c r="AL9" s="9"/>
      <c r="AM9" s="9"/>
      <c r="AN9" s="9"/>
    </row>
    <row r="10" spans="1:40" s="5" customFormat="1" ht="12" x14ac:dyDescent="0.2">
      <c r="A10" s="10">
        <v>9</v>
      </c>
      <c r="B10" s="7" t="s">
        <v>48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>
        <v>24047.279999999999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0" s="5" customFormat="1" ht="24" x14ac:dyDescent="0.2">
      <c r="A11" s="10">
        <v>10</v>
      </c>
      <c r="B11" s="7" t="s">
        <v>49</v>
      </c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>
        <v>98604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>
        <v>34020</v>
      </c>
      <c r="AL11" s="9"/>
      <c r="AM11" s="9"/>
      <c r="AN11" s="9"/>
    </row>
    <row r="12" spans="1:40" s="5" customFormat="1" ht="12" x14ac:dyDescent="0.2">
      <c r="A12" s="10">
        <v>11</v>
      </c>
      <c r="B12" s="7" t="s">
        <v>50</v>
      </c>
      <c r="C12" s="8"/>
      <c r="D12" s="9"/>
      <c r="E12" s="9"/>
      <c r="F12" s="9"/>
      <c r="G12" s="9"/>
      <c r="H12" s="9"/>
      <c r="I12" s="9"/>
      <c r="J12" s="9"/>
      <c r="K12" s="9"/>
      <c r="L12" s="9">
        <v>234864.79</v>
      </c>
      <c r="M12" s="9"/>
      <c r="N12" s="9"/>
      <c r="O12" s="9"/>
      <c r="P12" s="9">
        <v>144411.66</v>
      </c>
      <c r="Q12" s="9"/>
      <c r="R12" s="9"/>
      <c r="S12" s="9"/>
      <c r="T12" s="9"/>
      <c r="U12" s="9">
        <v>121500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0" s="5" customFormat="1" ht="24" x14ac:dyDescent="0.2">
      <c r="A13" s="10">
        <v>12</v>
      </c>
      <c r="B13" s="7" t="s">
        <v>51</v>
      </c>
      <c r="C13" s="8">
        <v>943580.58</v>
      </c>
      <c r="D13" s="9"/>
      <c r="E13" s="9"/>
      <c r="F13" s="9"/>
      <c r="G13" s="9"/>
      <c r="H13" s="9">
        <v>71199.97</v>
      </c>
      <c r="I13" s="9">
        <v>43028.12</v>
      </c>
      <c r="J13" s="9"/>
      <c r="K13" s="9"/>
      <c r="L13" s="9"/>
      <c r="M13" s="9"/>
      <c r="N13" s="9"/>
      <c r="O13" s="9"/>
      <c r="P13" s="9">
        <v>72508.84</v>
      </c>
      <c r="Q13" s="9"/>
      <c r="R13" s="9">
        <v>29779.49</v>
      </c>
      <c r="S13" s="9">
        <v>132636.96</v>
      </c>
      <c r="T13" s="9">
        <v>258270.93</v>
      </c>
      <c r="U13" s="9">
        <v>125010</v>
      </c>
      <c r="V13" s="9">
        <v>279342</v>
      </c>
      <c r="W13" s="9">
        <v>29598.080000000002</v>
      </c>
      <c r="X13" s="9"/>
      <c r="Y13" s="9"/>
      <c r="Z13" s="9"/>
      <c r="AA13" s="9"/>
      <c r="AB13" s="9">
        <v>202888.8</v>
      </c>
      <c r="AC13" s="9">
        <v>213796.8</v>
      </c>
      <c r="AD13" s="9">
        <v>18869.759999999998</v>
      </c>
      <c r="AE13" s="9">
        <v>69413.759999999995</v>
      </c>
      <c r="AF13" s="9"/>
      <c r="AG13" s="9">
        <v>235649.6</v>
      </c>
      <c r="AH13" s="9">
        <v>56899.26</v>
      </c>
      <c r="AI13" s="9"/>
      <c r="AJ13" s="9"/>
      <c r="AK13" s="9">
        <v>20779.2</v>
      </c>
      <c r="AL13" s="9">
        <v>51882.12</v>
      </c>
      <c r="AM13" s="9"/>
      <c r="AN13" s="9">
        <v>419957.22</v>
      </c>
    </row>
    <row r="14" spans="1:40" s="5" customFormat="1" ht="12" x14ac:dyDescent="0.2">
      <c r="A14" s="10">
        <v>13</v>
      </c>
      <c r="B14" s="7" t="s">
        <v>52</v>
      </c>
      <c r="C14" s="8">
        <v>881836.06</v>
      </c>
      <c r="D14" s="9">
        <v>932068.67</v>
      </c>
      <c r="E14" s="9">
        <v>261735.24</v>
      </c>
      <c r="F14" s="9"/>
      <c r="G14" s="9">
        <v>339599.87</v>
      </c>
      <c r="H14" s="9"/>
      <c r="I14" s="9"/>
      <c r="J14" s="9"/>
      <c r="K14" s="9"/>
      <c r="L14" s="9"/>
      <c r="M14" s="9">
        <v>190382.4</v>
      </c>
      <c r="N14" s="9"/>
      <c r="O14" s="9"/>
      <c r="P14" s="9">
        <v>124847.55</v>
      </c>
      <c r="Q14" s="9"/>
      <c r="R14" s="9"/>
      <c r="S14" s="9">
        <v>135258.12</v>
      </c>
      <c r="T14" s="9">
        <v>220446.89</v>
      </c>
      <c r="U14" s="9">
        <v>128304</v>
      </c>
      <c r="V14" s="9">
        <v>271900.79999999999</v>
      </c>
      <c r="W14" s="9">
        <v>30173.31</v>
      </c>
      <c r="X14" s="9"/>
      <c r="Y14" s="9"/>
      <c r="Z14" s="9"/>
      <c r="AA14" s="9">
        <v>137594.16</v>
      </c>
      <c r="AB14" s="9">
        <v>186001.92000000001</v>
      </c>
      <c r="AC14" s="9">
        <v>200197.87</v>
      </c>
      <c r="AD14" s="9"/>
      <c r="AE14" s="9"/>
      <c r="AF14" s="9">
        <v>320500.8</v>
      </c>
      <c r="AG14" s="9"/>
      <c r="AH14" s="9">
        <v>56899.26</v>
      </c>
      <c r="AI14" s="9"/>
      <c r="AJ14" s="9"/>
      <c r="AK14" s="9">
        <v>20419.560000000001</v>
      </c>
      <c r="AL14" s="9"/>
      <c r="AM14" s="9"/>
      <c r="AN14" s="9">
        <v>334493.26</v>
      </c>
    </row>
    <row r="15" spans="1:40" s="5" customFormat="1" ht="12" x14ac:dyDescent="0.2">
      <c r="A15" s="10">
        <v>14</v>
      </c>
      <c r="B15" s="7" t="s">
        <v>53</v>
      </c>
      <c r="C15" s="8"/>
      <c r="D15" s="9">
        <v>913085.92</v>
      </c>
      <c r="E15" s="9"/>
      <c r="F15" s="9"/>
      <c r="G15" s="9"/>
      <c r="H15" s="9"/>
      <c r="I15" s="9">
        <v>44731.87</v>
      </c>
      <c r="J15" s="9"/>
      <c r="K15" s="9"/>
      <c r="L15" s="9"/>
      <c r="M15" s="9">
        <v>189216</v>
      </c>
      <c r="N15" s="9"/>
      <c r="O15" s="9"/>
      <c r="P15" s="9"/>
      <c r="Q15" s="9"/>
      <c r="R15" s="9"/>
      <c r="S15" s="9"/>
      <c r="T15" s="9"/>
      <c r="U15" s="9"/>
      <c r="V15" s="9">
        <v>322027.92</v>
      </c>
      <c r="W15" s="9">
        <v>30173.31</v>
      </c>
      <c r="X15" s="9"/>
      <c r="Y15" s="9"/>
      <c r="Z15" s="9"/>
      <c r="AA15" s="9"/>
      <c r="AB15" s="9">
        <v>196992</v>
      </c>
      <c r="AC15" s="9">
        <v>209412</v>
      </c>
      <c r="AD15" s="9"/>
      <c r="AE15" s="9"/>
      <c r="AF15" s="9"/>
      <c r="AG15" s="9"/>
      <c r="AH15" s="9"/>
      <c r="AI15" s="9"/>
      <c r="AJ15" s="9"/>
      <c r="AK15" s="9">
        <v>35582.76</v>
      </c>
      <c r="AL15" s="9"/>
      <c r="AM15" s="9"/>
      <c r="AN15" s="9"/>
    </row>
    <row r="16" spans="1:40" s="5" customFormat="1" ht="24.75" thickBot="1" x14ac:dyDescent="0.25">
      <c r="A16" s="10">
        <v>15</v>
      </c>
      <c r="B16" s="7" t="s">
        <v>54</v>
      </c>
      <c r="C16" s="8"/>
      <c r="D16" s="9">
        <v>814057.45</v>
      </c>
      <c r="E16" s="9"/>
      <c r="F16" s="9"/>
      <c r="G16" s="9"/>
      <c r="H16" s="9"/>
      <c r="I16" s="9"/>
      <c r="J16" s="9"/>
      <c r="K16" s="9"/>
      <c r="L16" s="9"/>
      <c r="M16" s="9">
        <v>207360</v>
      </c>
      <c r="N16" s="9">
        <v>50304.99</v>
      </c>
      <c r="O16" s="9">
        <v>1066087.71</v>
      </c>
      <c r="P16" s="9"/>
      <c r="Q16" s="9"/>
      <c r="R16" s="9">
        <v>29099.09</v>
      </c>
      <c r="S16" s="9">
        <v>135855.35999999999</v>
      </c>
      <c r="T16" s="9"/>
      <c r="U16" s="9"/>
      <c r="V16" s="9">
        <v>325572.47999999998</v>
      </c>
      <c r="W16" s="9">
        <v>30459.11</v>
      </c>
      <c r="X16" s="9"/>
      <c r="Y16" s="9"/>
      <c r="Z16" s="9"/>
      <c r="AA16" s="9"/>
      <c r="AB16" s="9"/>
      <c r="AC16" s="9"/>
      <c r="AD16" s="9"/>
      <c r="AE16" s="9"/>
      <c r="AF16" s="9">
        <v>257039.07</v>
      </c>
      <c r="AG16" s="9"/>
      <c r="AH16" s="9"/>
      <c r="AI16" s="9"/>
      <c r="AJ16" s="9"/>
      <c r="AK16" s="9"/>
      <c r="AL16" s="9"/>
      <c r="AM16" s="9">
        <v>163628.72</v>
      </c>
      <c r="AN16" s="9"/>
    </row>
    <row r="17" spans="1:40" s="15" customFormat="1" ht="12.75" thickBot="1" x14ac:dyDescent="0.25">
      <c r="A17" s="11"/>
      <c r="B17" s="12" t="s">
        <v>55</v>
      </c>
      <c r="C17" s="13">
        <v>1054684.8</v>
      </c>
      <c r="D17" s="14">
        <v>648216</v>
      </c>
      <c r="E17" s="14">
        <v>286567.2</v>
      </c>
      <c r="F17" s="14">
        <v>186613.2</v>
      </c>
      <c r="G17" s="14">
        <v>295869.24</v>
      </c>
      <c r="H17" s="14">
        <v>55663.199999999997</v>
      </c>
      <c r="I17" s="14">
        <v>45137.52</v>
      </c>
      <c r="J17" s="14">
        <v>737274.51</v>
      </c>
      <c r="K17" s="14">
        <v>9616.77</v>
      </c>
      <c r="L17" s="14">
        <v>238928.4</v>
      </c>
      <c r="M17" s="14">
        <v>246240</v>
      </c>
      <c r="N17" s="14">
        <v>37496.410000000003</v>
      </c>
      <c r="O17" s="14">
        <v>976487.4</v>
      </c>
      <c r="P17" s="14">
        <v>153619.20000000001</v>
      </c>
      <c r="Q17" s="14">
        <v>232750.8</v>
      </c>
      <c r="R17" s="14">
        <v>33087.64</v>
      </c>
      <c r="S17" s="14">
        <v>133434</v>
      </c>
      <c r="T17" s="14">
        <v>218224.8</v>
      </c>
      <c r="U17" s="14">
        <v>118800</v>
      </c>
      <c r="V17" s="14">
        <v>152053.20000000001</v>
      </c>
      <c r="W17" s="14">
        <v>638668.80000000005</v>
      </c>
      <c r="X17" s="14">
        <v>98604</v>
      </c>
      <c r="Y17" s="14">
        <v>23820.48</v>
      </c>
      <c r="Z17" s="14">
        <v>1074189.6000000001</v>
      </c>
      <c r="AA17" s="14">
        <v>163058.4</v>
      </c>
      <c r="AB17" s="14">
        <v>191376</v>
      </c>
      <c r="AC17" s="14">
        <v>210978</v>
      </c>
      <c r="AD17" s="14">
        <v>21600</v>
      </c>
      <c r="AE17" s="14">
        <v>80773.2</v>
      </c>
      <c r="AF17" s="14">
        <v>357598.8</v>
      </c>
      <c r="AG17" s="14">
        <v>315966.96000000002</v>
      </c>
      <c r="AH17" s="14">
        <v>63180</v>
      </c>
      <c r="AI17" s="14">
        <v>210600</v>
      </c>
      <c r="AJ17" s="14">
        <v>69174</v>
      </c>
      <c r="AK17" s="14">
        <v>35100</v>
      </c>
      <c r="AL17" s="14">
        <v>50731.92</v>
      </c>
      <c r="AM17" s="14">
        <v>121706.2</v>
      </c>
      <c r="AN17" s="14">
        <v>417884.4</v>
      </c>
    </row>
    <row r="18" spans="1:40" s="15" customFormat="1" ht="12" x14ac:dyDescent="0.2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s="15" customFormat="1" ht="12" thickBot="1" x14ac:dyDescent="0.25">
      <c r="A19" s="19"/>
      <c r="B19" s="20"/>
      <c r="C19" s="21"/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1:40" ht="12" thickBot="1" x14ac:dyDescent="0.25">
      <c r="B20" s="25" t="s">
        <v>56</v>
      </c>
    </row>
    <row r="21" spans="1:40" ht="12" thickBot="1" x14ac:dyDescent="0.25"/>
    <row r="22" spans="1:40" ht="12" thickBot="1" x14ac:dyDescent="0.25">
      <c r="B22" s="30">
        <f>SUM(C17:AN17)</f>
        <v>10005775.050000003</v>
      </c>
    </row>
  </sheetData>
  <pageMargins left="0.19685039370078741" right="0.19685039370078741" top="0.51181102362204722" bottom="0.19685039370078741" header="0.35433070866141736" footer="0.19685039370078741"/>
  <pageSetup paperSize="8" orientation="landscape" r:id="rId1"/>
  <headerFooter alignWithMargins="0">
    <oddHeader xml:space="preserve">&amp;C&amp;8Zestawienie złożonych ofert </oddHeader>
    <oddFooter>&amp;CStrona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Inf. z otwarcia</vt:lpstr>
      <vt:lpstr>'Inf. z otwarcia'!Tytuły_wydruku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</dc:creator>
  <cp:lastModifiedBy>Kinga</cp:lastModifiedBy>
  <dcterms:created xsi:type="dcterms:W3CDTF">2024-01-30T12:38:15Z</dcterms:created>
  <dcterms:modified xsi:type="dcterms:W3CDTF">2024-01-30T13:01:17Z</dcterms:modified>
</cp:coreProperties>
</file>