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dyr3\home\a.zajaczkowska\Desktop\2024\"/>
    </mc:Choice>
  </mc:AlternateContent>
  <xr:revisionPtr revIDLastSave="0" documentId="13_ncr:1_{5E28816F-5606-418B-8862-843417594C74}" xr6:coauthVersionLast="47" xr6:coauthVersionMax="47" xr10:uidLastSave="{00000000-0000-0000-0000-000000000000}"/>
  <bookViews>
    <workbookView xWindow="28680" yWindow="-120" windowWidth="29040" windowHeight="15720" xr2:uid="{3819887F-385D-4CA1-9F0C-A2D44FBF61F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9" i="1" l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E2" authorId="0" shapeId="0" xr:uid="{29D3E541-D0B5-4C3E-9807-FFE025C869FA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55-60% - ustabilizowany
&lt;55% - bardzo dobrze ustabilizowany</t>
        </r>
      </text>
    </comment>
  </commentList>
</comments>
</file>

<file path=xl/sharedStrings.xml><?xml version="1.0" encoding="utf-8"?>
<sst xmlns="http://schemas.openxmlformats.org/spreadsheetml/2006/main" count="157" uniqueCount="122">
  <si>
    <t>data</t>
  </si>
  <si>
    <t>nr próby</t>
  </si>
  <si>
    <t>pH</t>
  </si>
  <si>
    <t>sucha masa osadu</t>
  </si>
  <si>
    <t>subst.org.</t>
  </si>
  <si>
    <t>N-NH4</t>
  </si>
  <si>
    <t>N Kj.</t>
  </si>
  <si>
    <t>P og.</t>
  </si>
  <si>
    <t>Ca</t>
  </si>
  <si>
    <t>Mg</t>
  </si>
  <si>
    <t>Cr</t>
  </si>
  <si>
    <t>Zn</t>
  </si>
  <si>
    <t>Cd</t>
  </si>
  <si>
    <t>Cu</t>
  </si>
  <si>
    <t>Ni</t>
  </si>
  <si>
    <t>Pb</t>
  </si>
  <si>
    <t>Hg</t>
  </si>
  <si>
    <t>Salmonella</t>
  </si>
  <si>
    <t>Liczna jaj</t>
  </si>
  <si>
    <t>%</t>
  </si>
  <si>
    <t>%sm</t>
  </si>
  <si>
    <t>mg/kg sm</t>
  </si>
  <si>
    <t>09.01.2023</t>
  </si>
  <si>
    <t>1/COŚ/2023</t>
  </si>
  <si>
    <t>16.01.2023</t>
  </si>
  <si>
    <t>2/COŚ/2023</t>
  </si>
  <si>
    <t>23.01.2023</t>
  </si>
  <si>
    <t>3/COŚ/2023</t>
  </si>
  <si>
    <t>30.01.2023</t>
  </si>
  <si>
    <t>4/COŚ/2023</t>
  </si>
  <si>
    <t>06.02.2023</t>
  </si>
  <si>
    <t>5/COŚ/2023</t>
  </si>
  <si>
    <t>13.02.2023</t>
  </si>
  <si>
    <t>6/COŚ/2023</t>
  </si>
  <si>
    <t>20.02.2023</t>
  </si>
  <si>
    <t>7/COŚ/2023</t>
  </si>
  <si>
    <t>&gt;12</t>
  </si>
  <si>
    <t>27.02.2023</t>
  </si>
  <si>
    <t>8/COŚ/2023</t>
  </si>
  <si>
    <t>06.03.2023</t>
  </si>
  <si>
    <t>9/COŚ/2023</t>
  </si>
  <si>
    <t>13.03.2023</t>
  </si>
  <si>
    <t>10/COŚ/2023</t>
  </si>
  <si>
    <t>20.03.2023</t>
  </si>
  <si>
    <t>11/COŚ/2023</t>
  </si>
  <si>
    <t>27.03.2023</t>
  </si>
  <si>
    <t>12/COŚ/2023</t>
  </si>
  <si>
    <t>03.04.2023</t>
  </si>
  <si>
    <t>13/COŚ/2023</t>
  </si>
  <si>
    <t>11.04.2023</t>
  </si>
  <si>
    <t>14/COS/2023</t>
  </si>
  <si>
    <t>&lt;10</t>
  </si>
  <si>
    <t>17.04.2023</t>
  </si>
  <si>
    <t>15/COŚ/2023</t>
  </si>
  <si>
    <t>24.04.2023</t>
  </si>
  <si>
    <t>16/COŚ/2023</t>
  </si>
  <si>
    <t>04.05.2023</t>
  </si>
  <si>
    <t>17/COŚ/2023</t>
  </si>
  <si>
    <t>08.05.2023</t>
  </si>
  <si>
    <t>18/COŚ/2023</t>
  </si>
  <si>
    <t>15.05.2023</t>
  </si>
  <si>
    <t>19/COŚ/2023</t>
  </si>
  <si>
    <t>&lt;0,5</t>
  </si>
  <si>
    <t>22.05.2023</t>
  </si>
  <si>
    <t>20/COŚ/2023</t>
  </si>
  <si>
    <t>29.05.2023</t>
  </si>
  <si>
    <t>21/COŚ/2023</t>
  </si>
  <si>
    <t>05.06.2023</t>
  </si>
  <si>
    <t>22/COŚ/2023</t>
  </si>
  <si>
    <t>12.06.2023</t>
  </si>
  <si>
    <t>23/COŚ/2023</t>
  </si>
  <si>
    <t>19.06.2023</t>
  </si>
  <si>
    <t>24/COŚ/2023</t>
  </si>
  <si>
    <t>26.06.2023</t>
  </si>
  <si>
    <t>25/COŚ/2023</t>
  </si>
  <si>
    <t>03.07.2023</t>
  </si>
  <si>
    <t>26/COŚ/2023</t>
  </si>
  <si>
    <t>10.07.2023</t>
  </si>
  <si>
    <t>27/COŚ/2023</t>
  </si>
  <si>
    <t>17.07.2023</t>
  </si>
  <si>
    <t>28/COŚ/2023</t>
  </si>
  <si>
    <t>24.07.2023</t>
  </si>
  <si>
    <t>29/COŚ/2023</t>
  </si>
  <si>
    <t>31.07.2023</t>
  </si>
  <si>
    <t>30/COŚ/2023</t>
  </si>
  <si>
    <t>07.08.2023</t>
  </si>
  <si>
    <t>31/COŚ/2023</t>
  </si>
  <si>
    <t>16.08.2023</t>
  </si>
  <si>
    <t>32/COŚ/2023</t>
  </si>
  <si>
    <t>21.08.2023</t>
  </si>
  <si>
    <t>33/COŚ/2023</t>
  </si>
  <si>
    <t>28.08.2023</t>
  </si>
  <si>
    <t>34/COŚ/2023</t>
  </si>
  <si>
    <t>04.09.2023</t>
  </si>
  <si>
    <t>35/COŚ/2023</t>
  </si>
  <si>
    <t>11.09.2023</t>
  </si>
  <si>
    <t>36/COŚ/2023</t>
  </si>
  <si>
    <t>20.09.2023</t>
  </si>
  <si>
    <t>37/COŚ/2023</t>
  </si>
  <si>
    <t>25.09.2023</t>
  </si>
  <si>
    <t>38/COŚ/2023</t>
  </si>
  <si>
    <t>02.10.2023</t>
  </si>
  <si>
    <t>39/COŚ/2023</t>
  </si>
  <si>
    <t>09.10.2023</t>
  </si>
  <si>
    <t>40/COS/2023</t>
  </si>
  <si>
    <t>16.10.2023</t>
  </si>
  <si>
    <t>41/COŚ/2023</t>
  </si>
  <si>
    <t>30.10.2023</t>
  </si>
  <si>
    <t>42/COŚ/2023</t>
  </si>
  <si>
    <t>06.11.2023</t>
  </si>
  <si>
    <t>43/COŚ/2023</t>
  </si>
  <si>
    <t>13.11.2023</t>
  </si>
  <si>
    <t>44/COŚ/2023</t>
  </si>
  <si>
    <t>20.11.2023</t>
  </si>
  <si>
    <t>45/COŚ/2023</t>
  </si>
  <si>
    <t>27.11.2023</t>
  </si>
  <si>
    <t>04.12.2023</t>
  </si>
  <si>
    <t>11.12.2023</t>
  </si>
  <si>
    <t>18.12.2023</t>
  </si>
  <si>
    <t>Średnia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</si>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</sst>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"/>
  </numFmts>
  <fonts count="7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0"/>
        <b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2" borderId="1" xfId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/>
    </xf>
    <xf numFmtId="164" fontId="1" fillId="0" borderId="1" xfId="1" applyNumberFormat="1" applyBorder="1"/>
    <xf numFmtId="0" fontId="1" fillId="0" borderId="1" xfId="1" applyBorder="1" applyAlignment="1">
      <alignment horizontal="center"/>
    </xf>
    <xf numFmtId="0" fontId="1" fillId="0" borderId="2" xfId="1" applyBorder="1"/>
    <xf numFmtId="0" fontId="1" fillId="0" borderId="1" xfId="1" applyBorder="1"/>
    <xf numFmtId="0" fontId="3" fillId="0" borderId="1" xfId="1" applyFont="1" applyBorder="1"/>
    <xf numFmtId="0" fontId="3" fillId="0" borderId="1" xfId="1" applyFont="1" applyBorder="1" applyAlignment="1">
      <alignment horizontal="center"/>
    </xf>
    <xf numFmtId="0" fontId="3" fillId="0" borderId="2" xfId="1" applyFont="1" applyBorder="1"/>
    <xf numFmtId="2" fontId="4" fillId="3" borderId="2" xfId="1" applyNumberFormat="1" applyFont="1" applyFill="1" applyBorder="1"/>
    <xf numFmtId="2" fontId="4" fillId="3" borderId="1" xfId="1" applyNumberFormat="1" applyFont="1" applyFill="1" applyBorder="1"/>
    <xf numFmtId="2" fontId="1" fillId="4" borderId="2" xfId="1" applyNumberFormat="1" applyFill="1" applyBorder="1"/>
    <xf numFmtId="2" fontId="1" fillId="4" borderId="1" xfId="1" applyNumberFormat="1" applyFill="1" applyBorder="1"/>
    <xf numFmtId="0" fontId="1" fillId="0" borderId="0" xfId="1"/>
    <xf numFmtId="0" fontId="1" fillId="0" borderId="3" xfId="1" applyBorder="1" applyAlignment="1">
      <alignment horizontal="center"/>
    </xf>
    <xf numFmtId="0" fontId="1" fillId="4" borderId="1" xfId="1" applyFill="1" applyBorder="1" applyAlignment="1">
      <alignment horizontal="center"/>
    </xf>
    <xf numFmtId="0" fontId="1" fillId="2" borderId="1" xfId="1" applyFill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/>
    </xf>
  </cellXfs>
  <cellStyles count="2">
    <cellStyle name="Excel Built-in Normal" xfId="1" xr:uid="{40AEF802-A0D9-4232-B615-8F20A6AB113D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33720-BE10-4459-9FEB-A278CFD5C337}">
  <dimension ref="A2:S65"/>
  <sheetViews>
    <sheetView tabSelected="1" topLeftCell="A14" workbookViewId="0">
      <selection activeCell="L69" sqref="L69"/>
    </sheetView>
  </sheetViews>
  <sheetFormatPr defaultRowHeight="15" x14ac:dyDescent="0.25"/>
  <cols>
    <col min="1" max="1" width="11.85546875" customWidth="1"/>
    <col min="2" max="2" width="13.85546875" customWidth="1"/>
    <col min="3" max="3" width="9.7109375" customWidth="1"/>
  </cols>
  <sheetData>
    <row r="2" spans="1:19" ht="45" x14ac:dyDescent="0.25">
      <c r="A2" s="17" t="s">
        <v>0</v>
      </c>
      <c r="B2" s="17" t="s">
        <v>1</v>
      </c>
      <c r="C2" s="18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7" t="s">
        <v>17</v>
      </c>
      <c r="S2" s="17" t="s">
        <v>18</v>
      </c>
    </row>
    <row r="3" spans="1:19" x14ac:dyDescent="0.25">
      <c r="A3" s="17"/>
      <c r="B3" s="17"/>
      <c r="C3" s="18"/>
      <c r="D3" s="2" t="s">
        <v>19</v>
      </c>
      <c r="E3" s="2" t="s">
        <v>19</v>
      </c>
      <c r="F3" s="2" t="s">
        <v>20</v>
      </c>
      <c r="G3" s="2" t="s">
        <v>20</v>
      </c>
      <c r="H3" s="2" t="s">
        <v>20</v>
      </c>
      <c r="I3" s="2" t="s">
        <v>20</v>
      </c>
      <c r="J3" s="2" t="s">
        <v>20</v>
      </c>
      <c r="K3" s="2" t="s">
        <v>21</v>
      </c>
      <c r="L3" s="2" t="s">
        <v>21</v>
      </c>
      <c r="M3" s="2" t="s">
        <v>21</v>
      </c>
      <c r="N3" s="2" t="s">
        <v>21</v>
      </c>
      <c r="O3" s="2" t="s">
        <v>21</v>
      </c>
      <c r="P3" s="2" t="s">
        <v>21</v>
      </c>
      <c r="Q3" s="2" t="s">
        <v>21</v>
      </c>
      <c r="R3" s="17"/>
      <c r="S3" s="17"/>
    </row>
    <row r="4" spans="1:19" x14ac:dyDescent="0.25">
      <c r="A4" s="3" t="s">
        <v>22</v>
      </c>
      <c r="B4" s="4" t="s">
        <v>23</v>
      </c>
      <c r="C4" s="5">
        <v>9.4</v>
      </c>
      <c r="D4" s="6">
        <v>19.899999999999999</v>
      </c>
      <c r="E4" s="6">
        <v>63.9</v>
      </c>
      <c r="F4" s="6">
        <v>0.42</v>
      </c>
      <c r="G4" s="6">
        <v>5.3</v>
      </c>
      <c r="H4" s="6">
        <v>2.4700000000000002</v>
      </c>
      <c r="I4" s="6">
        <v>4.6399999999999997</v>
      </c>
      <c r="J4" s="6">
        <v>0.57999999999999996</v>
      </c>
      <c r="K4" s="6">
        <v>61</v>
      </c>
      <c r="L4" s="6">
        <v>1522</v>
      </c>
      <c r="M4" s="6">
        <v>4.4000000000000004</v>
      </c>
      <c r="N4" s="6">
        <v>259</v>
      </c>
      <c r="O4" s="6">
        <v>168</v>
      </c>
      <c r="P4" s="6">
        <v>70.599999999999994</v>
      </c>
      <c r="Q4" s="6">
        <v>1.0900000000000001</v>
      </c>
      <c r="R4" s="6">
        <v>0</v>
      </c>
      <c r="S4" s="6">
        <v>0</v>
      </c>
    </row>
    <row r="5" spans="1:19" x14ac:dyDescent="0.25">
      <c r="A5" s="3" t="s">
        <v>24</v>
      </c>
      <c r="B5" s="4" t="s">
        <v>25</v>
      </c>
      <c r="C5" s="5">
        <v>8.6999999999999993</v>
      </c>
      <c r="D5" s="6">
        <v>20.399999999999999</v>
      </c>
      <c r="E5" s="6">
        <v>64.7</v>
      </c>
      <c r="F5" s="6">
        <v>0.4</v>
      </c>
      <c r="G5" s="6">
        <v>5.7</v>
      </c>
      <c r="H5" s="6">
        <v>2.39</v>
      </c>
      <c r="I5" s="6">
        <v>4.0199999999999996</v>
      </c>
      <c r="J5" s="6">
        <v>0.56000000000000005</v>
      </c>
      <c r="K5" s="6">
        <v>60</v>
      </c>
      <c r="L5" s="6">
        <v>1447</v>
      </c>
      <c r="M5" s="6">
        <v>4.0999999999999996</v>
      </c>
      <c r="N5" s="6">
        <v>253</v>
      </c>
      <c r="O5" s="6">
        <v>163</v>
      </c>
      <c r="P5" s="6">
        <v>70</v>
      </c>
      <c r="Q5" s="6">
        <v>1.1599999999999999</v>
      </c>
      <c r="R5" s="6">
        <v>0</v>
      </c>
      <c r="S5" s="6">
        <v>0</v>
      </c>
    </row>
    <row r="6" spans="1:19" x14ac:dyDescent="0.25">
      <c r="A6" s="3" t="s">
        <v>26</v>
      </c>
      <c r="B6" s="4" t="s">
        <v>27</v>
      </c>
      <c r="C6" s="5">
        <v>8.5399999999999991</v>
      </c>
      <c r="D6" s="6">
        <v>19.2</v>
      </c>
      <c r="E6" s="6">
        <v>65.3</v>
      </c>
      <c r="F6" s="6">
        <v>0.44</v>
      </c>
      <c r="G6" s="6">
        <v>5.3</v>
      </c>
      <c r="H6" s="6">
        <v>2.5099999999999998</v>
      </c>
      <c r="I6" s="6">
        <v>4.2300000000000004</v>
      </c>
      <c r="J6" s="6">
        <v>0.59</v>
      </c>
      <c r="K6" s="6">
        <v>59</v>
      </c>
      <c r="L6" s="6">
        <v>1543</v>
      </c>
      <c r="M6" s="6">
        <v>6.2</v>
      </c>
      <c r="N6" s="6">
        <v>249</v>
      </c>
      <c r="O6" s="6">
        <v>154</v>
      </c>
      <c r="P6" s="6">
        <v>66</v>
      </c>
      <c r="Q6" s="6">
        <v>1.35</v>
      </c>
      <c r="R6" s="6">
        <v>0</v>
      </c>
      <c r="S6" s="6">
        <v>0</v>
      </c>
    </row>
    <row r="7" spans="1:19" x14ac:dyDescent="0.25">
      <c r="A7" s="3" t="s">
        <v>28</v>
      </c>
      <c r="B7" s="4" t="s">
        <v>29</v>
      </c>
      <c r="C7" s="5">
        <v>10.9</v>
      </c>
      <c r="D7" s="6">
        <v>20.8</v>
      </c>
      <c r="E7" s="6">
        <v>62.2</v>
      </c>
      <c r="F7" s="6">
        <v>0.37</v>
      </c>
      <c r="G7" s="6">
        <v>5</v>
      </c>
      <c r="H7" s="6">
        <v>2.34</v>
      </c>
      <c r="I7" s="6">
        <v>6.5</v>
      </c>
      <c r="J7" s="6">
        <v>0.53</v>
      </c>
      <c r="K7" s="6">
        <v>53</v>
      </c>
      <c r="L7" s="6">
        <v>1370</v>
      </c>
      <c r="M7" s="6">
        <v>6.2</v>
      </c>
      <c r="N7" s="6">
        <v>236</v>
      </c>
      <c r="O7" s="6">
        <v>142</v>
      </c>
      <c r="P7" s="6">
        <v>67</v>
      </c>
      <c r="Q7" s="6">
        <v>1.1499999999999999</v>
      </c>
      <c r="R7" s="6">
        <v>0</v>
      </c>
      <c r="S7" s="6">
        <v>0</v>
      </c>
    </row>
    <row r="8" spans="1:19" x14ac:dyDescent="0.25">
      <c r="A8" s="6" t="s">
        <v>30</v>
      </c>
      <c r="B8" s="4" t="s">
        <v>31</v>
      </c>
      <c r="C8" s="5">
        <v>11.4</v>
      </c>
      <c r="D8" s="6">
        <v>20.5</v>
      </c>
      <c r="E8" s="6">
        <v>61.9</v>
      </c>
      <c r="F8" s="6">
        <v>0.31</v>
      </c>
      <c r="G8" s="6">
        <v>5.2</v>
      </c>
      <c r="H8" s="6">
        <v>2.09</v>
      </c>
      <c r="I8" s="6">
        <v>6.8</v>
      </c>
      <c r="J8" s="6">
        <v>0.49</v>
      </c>
      <c r="K8" s="6">
        <v>49</v>
      </c>
      <c r="L8" s="6">
        <v>1235</v>
      </c>
      <c r="M8" s="6">
        <v>4.2</v>
      </c>
      <c r="N8" s="6">
        <v>215</v>
      </c>
      <c r="O8" s="6">
        <v>138</v>
      </c>
      <c r="P8" s="6">
        <v>57</v>
      </c>
      <c r="Q8" s="6">
        <v>1.1399999999999999</v>
      </c>
      <c r="R8" s="6">
        <v>0</v>
      </c>
      <c r="S8" s="6">
        <v>0</v>
      </c>
    </row>
    <row r="9" spans="1:19" x14ac:dyDescent="0.25">
      <c r="A9" s="6" t="s">
        <v>32</v>
      </c>
      <c r="B9" s="4" t="s">
        <v>33</v>
      </c>
      <c r="C9" s="5">
        <v>8.16</v>
      </c>
      <c r="D9" s="6">
        <v>19</v>
      </c>
      <c r="E9" s="6">
        <v>67</v>
      </c>
      <c r="F9" s="6">
        <v>0.42</v>
      </c>
      <c r="G9" s="6">
        <v>5.3</v>
      </c>
      <c r="H9" s="6">
        <v>2.2999999999999998</v>
      </c>
      <c r="I9" s="6">
        <v>4.3099999999999996</v>
      </c>
      <c r="J9" s="6">
        <v>0.56000000000000005</v>
      </c>
      <c r="K9" s="6">
        <v>56</v>
      </c>
      <c r="L9" s="6">
        <v>1314</v>
      </c>
      <c r="M9" s="6">
        <v>5.8</v>
      </c>
      <c r="N9" s="6">
        <v>227</v>
      </c>
      <c r="O9" s="6">
        <v>153</v>
      </c>
      <c r="P9" s="6">
        <v>62</v>
      </c>
      <c r="Q9" s="6">
        <v>0.8</v>
      </c>
      <c r="R9" s="6">
        <v>0</v>
      </c>
      <c r="S9" s="6">
        <v>0</v>
      </c>
    </row>
    <row r="10" spans="1:19" x14ac:dyDescent="0.25">
      <c r="A10" s="6" t="s">
        <v>34</v>
      </c>
      <c r="B10" s="4" t="s">
        <v>35</v>
      </c>
      <c r="C10" s="5" t="s">
        <v>36</v>
      </c>
      <c r="D10" s="6">
        <v>18.3</v>
      </c>
      <c r="E10" s="6">
        <v>52.2</v>
      </c>
      <c r="F10" s="6">
        <v>0.32</v>
      </c>
      <c r="G10" s="6">
        <v>3.6</v>
      </c>
      <c r="H10" s="6">
        <v>1.99</v>
      </c>
      <c r="I10" s="6">
        <v>11.4</v>
      </c>
      <c r="J10" s="6">
        <v>0.47</v>
      </c>
      <c r="K10" s="6">
        <v>47</v>
      </c>
      <c r="L10" s="6">
        <v>1169</v>
      </c>
      <c r="M10" s="6">
        <v>3.26</v>
      </c>
      <c r="N10" s="6">
        <v>191</v>
      </c>
      <c r="O10" s="6">
        <v>120</v>
      </c>
      <c r="P10" s="6">
        <v>50</v>
      </c>
      <c r="Q10" s="6">
        <v>0.51</v>
      </c>
      <c r="R10" s="6">
        <v>0</v>
      </c>
      <c r="S10" s="6">
        <v>0</v>
      </c>
    </row>
    <row r="11" spans="1:19" x14ac:dyDescent="0.25">
      <c r="A11" s="6" t="s">
        <v>37</v>
      </c>
      <c r="B11" s="4" t="s">
        <v>38</v>
      </c>
      <c r="C11" s="6">
        <v>9.9</v>
      </c>
      <c r="D11" s="6">
        <v>19.399999999999999</v>
      </c>
      <c r="E11" s="6">
        <v>64.900000000000006</v>
      </c>
      <c r="F11" s="6">
        <v>0.46</v>
      </c>
      <c r="G11" s="6">
        <v>5.2</v>
      </c>
      <c r="H11" s="6">
        <v>2.33</v>
      </c>
      <c r="I11" s="6">
        <v>5.8</v>
      </c>
      <c r="J11" s="6">
        <v>0.55000000000000004</v>
      </c>
      <c r="K11" s="6">
        <v>50</v>
      </c>
      <c r="L11" s="6">
        <v>1312</v>
      </c>
      <c r="M11" s="6">
        <v>3.84</v>
      </c>
      <c r="N11" s="6">
        <v>223</v>
      </c>
      <c r="O11" s="6">
        <v>139</v>
      </c>
      <c r="P11" s="6">
        <v>59</v>
      </c>
      <c r="Q11" s="6">
        <v>0.78</v>
      </c>
      <c r="R11" s="6">
        <v>0</v>
      </c>
      <c r="S11" s="6">
        <v>0</v>
      </c>
    </row>
    <row r="12" spans="1:19" x14ac:dyDescent="0.25">
      <c r="A12" s="6" t="s">
        <v>39</v>
      </c>
      <c r="B12" s="4" t="s">
        <v>40</v>
      </c>
      <c r="C12" s="5">
        <v>9.6</v>
      </c>
      <c r="D12" s="6">
        <v>19.399999999999999</v>
      </c>
      <c r="E12" s="6">
        <v>65.400000000000006</v>
      </c>
      <c r="F12" s="6">
        <v>0.41</v>
      </c>
      <c r="G12" s="6">
        <v>5.6</v>
      </c>
      <c r="H12" s="6">
        <v>2.2999999999999998</v>
      </c>
      <c r="I12" s="6">
        <v>5.45</v>
      </c>
      <c r="J12" s="6">
        <v>0.53</v>
      </c>
      <c r="K12" s="6">
        <v>53</v>
      </c>
      <c r="L12" s="6">
        <v>1291</v>
      </c>
      <c r="M12" s="6">
        <v>3.48</v>
      </c>
      <c r="N12" s="6">
        <v>244</v>
      </c>
      <c r="O12" s="6">
        <v>155</v>
      </c>
      <c r="P12" s="6">
        <v>65</v>
      </c>
      <c r="Q12" s="6">
        <v>0.8</v>
      </c>
      <c r="R12" s="6">
        <v>0</v>
      </c>
      <c r="S12" s="6">
        <v>0</v>
      </c>
    </row>
    <row r="13" spans="1:19" x14ac:dyDescent="0.25">
      <c r="A13" s="7" t="s">
        <v>41</v>
      </c>
      <c r="B13" s="8" t="s">
        <v>42</v>
      </c>
      <c r="C13" s="9">
        <v>9.8000000000000007</v>
      </c>
      <c r="D13" s="7">
        <v>19.5</v>
      </c>
      <c r="E13" s="7">
        <v>64.599999999999994</v>
      </c>
      <c r="F13" s="7">
        <v>0.39</v>
      </c>
      <c r="G13" s="7">
        <v>5.8</v>
      </c>
      <c r="H13" s="7">
        <v>2.17</v>
      </c>
      <c r="I13" s="7">
        <v>5.67</v>
      </c>
      <c r="J13" s="7">
        <v>0.55000000000000004</v>
      </c>
      <c r="K13" s="7">
        <v>61</v>
      </c>
      <c r="L13" s="7">
        <v>1318</v>
      </c>
      <c r="M13" s="7">
        <v>4.2</v>
      </c>
      <c r="N13" s="7">
        <v>248</v>
      </c>
      <c r="O13" s="7">
        <v>149</v>
      </c>
      <c r="P13" s="7">
        <v>68</v>
      </c>
      <c r="Q13" s="7">
        <v>0.56999999999999995</v>
      </c>
      <c r="R13" s="7">
        <v>0</v>
      </c>
      <c r="S13" s="7">
        <v>0</v>
      </c>
    </row>
    <row r="14" spans="1:19" x14ac:dyDescent="0.25">
      <c r="A14" s="7" t="s">
        <v>43</v>
      </c>
      <c r="B14" s="8" t="s">
        <v>44</v>
      </c>
      <c r="C14" s="9">
        <v>8.25</v>
      </c>
      <c r="D14" s="7">
        <v>19.5</v>
      </c>
      <c r="E14" s="7">
        <v>67</v>
      </c>
      <c r="F14" s="7">
        <v>0.48</v>
      </c>
      <c r="G14" s="7">
        <v>5.7</v>
      </c>
      <c r="H14" s="7">
        <v>2.12</v>
      </c>
      <c r="I14" s="7">
        <v>4.07</v>
      </c>
      <c r="J14" s="7">
        <v>0.53</v>
      </c>
      <c r="K14" s="7">
        <v>56</v>
      </c>
      <c r="L14" s="7">
        <v>1273</v>
      </c>
      <c r="M14" s="7">
        <v>4.4000000000000004</v>
      </c>
      <c r="N14" s="7">
        <v>241</v>
      </c>
      <c r="O14" s="7">
        <v>146</v>
      </c>
      <c r="P14" s="7">
        <v>74</v>
      </c>
      <c r="Q14" s="7">
        <v>0.69</v>
      </c>
      <c r="R14" s="7">
        <v>0</v>
      </c>
      <c r="S14" s="7">
        <v>0</v>
      </c>
    </row>
    <row r="15" spans="1:19" x14ac:dyDescent="0.25">
      <c r="A15" s="7" t="s">
        <v>45</v>
      </c>
      <c r="B15" s="8" t="s">
        <v>46</v>
      </c>
      <c r="C15" s="9">
        <v>10.199999999999999</v>
      </c>
      <c r="D15" s="7">
        <v>19.399999999999999</v>
      </c>
      <c r="E15" s="7">
        <v>64.599999999999994</v>
      </c>
      <c r="F15" s="7">
        <v>0.4</v>
      </c>
      <c r="G15" s="7">
        <v>5.5</v>
      </c>
      <c r="H15" s="7">
        <v>2.0699999999999998</v>
      </c>
      <c r="I15" s="7">
        <v>5.78</v>
      </c>
      <c r="J15" s="7">
        <v>0.52</v>
      </c>
      <c r="K15" s="7">
        <v>67</v>
      </c>
      <c r="L15" s="7">
        <v>1297</v>
      </c>
      <c r="M15" s="7">
        <v>3.65</v>
      </c>
      <c r="N15" s="7">
        <v>234</v>
      </c>
      <c r="O15" s="7">
        <v>141</v>
      </c>
      <c r="P15" s="7">
        <v>78</v>
      </c>
      <c r="Q15" s="7">
        <v>0.55000000000000004</v>
      </c>
      <c r="R15" s="7">
        <v>0</v>
      </c>
      <c r="S15" s="7">
        <v>0</v>
      </c>
    </row>
    <row r="16" spans="1:19" x14ac:dyDescent="0.25">
      <c r="A16" s="7" t="s">
        <v>47</v>
      </c>
      <c r="B16" s="8" t="s">
        <v>48</v>
      </c>
      <c r="C16" s="9">
        <v>10</v>
      </c>
      <c r="D16" s="7">
        <v>21.4</v>
      </c>
      <c r="E16" s="7">
        <v>65.599999999999994</v>
      </c>
      <c r="F16" s="7">
        <v>0.36</v>
      </c>
      <c r="G16" s="7">
        <v>5.5</v>
      </c>
      <c r="H16" s="7">
        <v>2.14</v>
      </c>
      <c r="I16" s="7">
        <v>5.74</v>
      </c>
      <c r="J16" s="7">
        <v>0.53</v>
      </c>
      <c r="K16" s="7">
        <v>56</v>
      </c>
      <c r="L16" s="7">
        <v>1230</v>
      </c>
      <c r="M16" s="7">
        <v>4.2</v>
      </c>
      <c r="N16" s="7">
        <v>244</v>
      </c>
      <c r="O16" s="7">
        <v>139</v>
      </c>
      <c r="P16" s="7">
        <v>76</v>
      </c>
      <c r="Q16" s="7">
        <v>0.63</v>
      </c>
      <c r="R16" s="7">
        <v>0</v>
      </c>
      <c r="S16" s="7">
        <v>0</v>
      </c>
    </row>
    <row r="17" spans="1:19" x14ac:dyDescent="0.25">
      <c r="A17" s="7" t="s">
        <v>49</v>
      </c>
      <c r="B17" s="8" t="s">
        <v>50</v>
      </c>
      <c r="C17" s="9">
        <v>9.8000000000000007</v>
      </c>
      <c r="D17" s="7">
        <v>18.899999999999999</v>
      </c>
      <c r="E17" s="7">
        <v>65.599999999999994</v>
      </c>
      <c r="F17" s="7">
        <v>0.39</v>
      </c>
      <c r="G17" s="7">
        <v>5.6</v>
      </c>
      <c r="H17" s="7">
        <v>1.96</v>
      </c>
      <c r="I17" s="7">
        <v>4.99</v>
      </c>
      <c r="J17" s="7">
        <v>0.52</v>
      </c>
      <c r="K17" s="7">
        <v>66</v>
      </c>
      <c r="L17" s="7">
        <v>1348</v>
      </c>
      <c r="M17" s="7" t="s">
        <v>51</v>
      </c>
      <c r="N17" s="7">
        <v>215</v>
      </c>
      <c r="O17" s="7">
        <v>143</v>
      </c>
      <c r="P17" s="7">
        <v>83</v>
      </c>
      <c r="Q17" s="7">
        <v>1.21</v>
      </c>
      <c r="R17" s="7">
        <v>0</v>
      </c>
      <c r="S17" s="7">
        <v>0</v>
      </c>
    </row>
    <row r="18" spans="1:19" x14ac:dyDescent="0.25">
      <c r="A18" s="7" t="s">
        <v>52</v>
      </c>
      <c r="B18" s="8" t="s">
        <v>53</v>
      </c>
      <c r="C18" s="9">
        <v>10.7</v>
      </c>
      <c r="D18" s="7">
        <v>20.3</v>
      </c>
      <c r="E18" s="7">
        <v>64</v>
      </c>
      <c r="F18" s="7">
        <v>0.38</v>
      </c>
      <c r="G18" s="7">
        <v>5.7</v>
      </c>
      <c r="H18" s="7">
        <v>2.13</v>
      </c>
      <c r="I18" s="7">
        <v>6</v>
      </c>
      <c r="J18" s="7">
        <v>0.53</v>
      </c>
      <c r="K18" s="7">
        <v>60</v>
      </c>
      <c r="L18" s="7">
        <v>1250</v>
      </c>
      <c r="M18" s="7" t="s">
        <v>51</v>
      </c>
      <c r="N18" s="7">
        <v>218</v>
      </c>
      <c r="O18" s="7">
        <v>133</v>
      </c>
      <c r="P18" s="7">
        <v>73</v>
      </c>
      <c r="Q18" s="7">
        <v>1.61</v>
      </c>
      <c r="R18" s="7">
        <v>0</v>
      </c>
      <c r="S18" s="7">
        <v>0</v>
      </c>
    </row>
    <row r="19" spans="1:19" x14ac:dyDescent="0.25">
      <c r="A19" s="7" t="s">
        <v>54</v>
      </c>
      <c r="B19" s="8" t="s">
        <v>55</v>
      </c>
      <c r="C19" s="9">
        <v>9.6</v>
      </c>
      <c r="D19" s="7">
        <v>18.600000000000001</v>
      </c>
      <c r="E19" s="7">
        <v>66</v>
      </c>
      <c r="F19" s="7">
        <v>0.42</v>
      </c>
      <c r="G19" s="7">
        <v>5.8</v>
      </c>
      <c r="H19" s="7">
        <v>2.0299999999999998</v>
      </c>
      <c r="I19" s="7">
        <v>5.16</v>
      </c>
      <c r="J19" s="7">
        <v>0.56000000000000005</v>
      </c>
      <c r="K19" s="7">
        <v>63</v>
      </c>
      <c r="L19" s="7">
        <v>1260</v>
      </c>
      <c r="M19" s="7" t="s">
        <v>51</v>
      </c>
      <c r="N19" s="7">
        <v>239</v>
      </c>
      <c r="O19" s="7">
        <v>140</v>
      </c>
      <c r="P19" s="7">
        <v>78</v>
      </c>
      <c r="Q19" s="7">
        <v>0.53</v>
      </c>
      <c r="R19" s="7">
        <v>0</v>
      </c>
      <c r="S19" s="7">
        <v>0</v>
      </c>
    </row>
    <row r="20" spans="1:19" x14ac:dyDescent="0.25">
      <c r="A20" s="7" t="s">
        <v>56</v>
      </c>
      <c r="B20" s="8" t="s">
        <v>57</v>
      </c>
      <c r="C20" s="7">
        <v>8.1</v>
      </c>
      <c r="D20" s="7">
        <v>17.7</v>
      </c>
      <c r="E20" s="7">
        <v>67</v>
      </c>
      <c r="F20" s="7">
        <v>0.48</v>
      </c>
      <c r="G20" s="7">
        <v>4.3</v>
      </c>
      <c r="H20" s="7">
        <v>2.19</v>
      </c>
      <c r="I20" s="7">
        <v>3.62</v>
      </c>
      <c r="J20" s="7">
        <v>0.62</v>
      </c>
      <c r="K20" s="7">
        <v>61</v>
      </c>
      <c r="L20" s="7">
        <v>1350</v>
      </c>
      <c r="M20" s="7" t="s">
        <v>51</v>
      </c>
      <c r="N20" s="7">
        <v>244</v>
      </c>
      <c r="O20" s="7">
        <v>144</v>
      </c>
      <c r="P20" s="7">
        <v>79</v>
      </c>
      <c r="Q20" s="7">
        <v>0.57999999999999996</v>
      </c>
      <c r="R20" s="7">
        <v>0</v>
      </c>
      <c r="S20" s="7">
        <v>0</v>
      </c>
    </row>
    <row r="21" spans="1:19" x14ac:dyDescent="0.25">
      <c r="A21" s="7" t="s">
        <v>58</v>
      </c>
      <c r="B21" s="8" t="s">
        <v>59</v>
      </c>
      <c r="C21" s="9">
        <v>8</v>
      </c>
      <c r="D21" s="7">
        <v>19</v>
      </c>
      <c r="E21" s="7">
        <v>68</v>
      </c>
      <c r="F21" s="7">
        <v>0.55000000000000004</v>
      </c>
      <c r="G21" s="7">
        <v>4.5</v>
      </c>
      <c r="H21" s="7">
        <v>2.27</v>
      </c>
      <c r="I21" s="7">
        <v>3.78</v>
      </c>
      <c r="J21" s="7">
        <v>0.69</v>
      </c>
      <c r="K21" s="7">
        <v>53</v>
      </c>
      <c r="L21" s="7">
        <v>1400</v>
      </c>
      <c r="M21" s="7" t="s">
        <v>51</v>
      </c>
      <c r="N21" s="7">
        <v>272</v>
      </c>
      <c r="O21" s="7">
        <v>139</v>
      </c>
      <c r="P21" s="7">
        <v>85</v>
      </c>
      <c r="Q21" s="7">
        <v>0.77</v>
      </c>
      <c r="R21" s="7">
        <v>0</v>
      </c>
      <c r="S21" s="7">
        <v>0</v>
      </c>
    </row>
    <row r="22" spans="1:19" x14ac:dyDescent="0.25">
      <c r="A22" s="7" t="s">
        <v>60</v>
      </c>
      <c r="B22" s="8" t="s">
        <v>61</v>
      </c>
      <c r="C22" s="9">
        <v>9.5</v>
      </c>
      <c r="D22" s="7">
        <v>18.8</v>
      </c>
      <c r="E22" s="7">
        <v>66</v>
      </c>
      <c r="F22" s="7">
        <v>0.5</v>
      </c>
      <c r="G22" s="7">
        <v>5.3</v>
      </c>
      <c r="H22" s="7">
        <v>2.37</v>
      </c>
      <c r="I22" s="7">
        <v>3.43</v>
      </c>
      <c r="J22" s="7">
        <v>0.61</v>
      </c>
      <c r="K22" s="7">
        <v>40</v>
      </c>
      <c r="L22" s="7">
        <v>1300</v>
      </c>
      <c r="M22" s="7" t="s">
        <v>51</v>
      </c>
      <c r="N22" s="7">
        <v>257</v>
      </c>
      <c r="O22" s="7">
        <v>121</v>
      </c>
      <c r="P22" s="7">
        <v>68</v>
      </c>
      <c r="Q22" s="7" t="s">
        <v>62</v>
      </c>
      <c r="R22" s="7">
        <v>0</v>
      </c>
      <c r="S22" s="7">
        <v>0</v>
      </c>
    </row>
    <row r="23" spans="1:19" x14ac:dyDescent="0.25">
      <c r="A23" s="7" t="s">
        <v>63</v>
      </c>
      <c r="B23" s="8" t="s">
        <v>64</v>
      </c>
      <c r="C23" s="9">
        <v>9.3000000000000007</v>
      </c>
      <c r="D23" s="7">
        <v>18.899999999999999</v>
      </c>
      <c r="E23" s="7">
        <v>67</v>
      </c>
      <c r="F23" s="7">
        <v>0.5</v>
      </c>
      <c r="G23" s="7">
        <v>5.6</v>
      </c>
      <c r="H23" s="7">
        <v>2.39</v>
      </c>
      <c r="I23" s="7">
        <v>3.3</v>
      </c>
      <c r="J23" s="7">
        <v>0.65</v>
      </c>
      <c r="K23" s="7">
        <v>51</v>
      </c>
      <c r="L23" s="7">
        <v>1290</v>
      </c>
      <c r="M23" s="7" t="s">
        <v>51</v>
      </c>
      <c r="N23" s="7">
        <v>242</v>
      </c>
      <c r="O23" s="7">
        <v>123</v>
      </c>
      <c r="P23" s="7">
        <v>68</v>
      </c>
      <c r="Q23" s="7">
        <v>0.96</v>
      </c>
      <c r="R23" s="7">
        <v>0</v>
      </c>
      <c r="S23" s="7">
        <v>0</v>
      </c>
    </row>
    <row r="24" spans="1:19" x14ac:dyDescent="0.25">
      <c r="A24" s="7" t="s">
        <v>65</v>
      </c>
      <c r="B24" s="8" t="s">
        <v>66</v>
      </c>
      <c r="C24" s="9">
        <v>8</v>
      </c>
      <c r="D24" s="7">
        <v>19.600000000000001</v>
      </c>
      <c r="E24" s="7">
        <v>66</v>
      </c>
      <c r="F24" s="7">
        <v>0.52</v>
      </c>
      <c r="G24" s="7">
        <v>5.2</v>
      </c>
      <c r="H24" s="7">
        <v>2.11</v>
      </c>
      <c r="I24" s="7">
        <v>3.98</v>
      </c>
      <c r="J24" s="7">
        <v>0.62</v>
      </c>
      <c r="K24" s="7">
        <v>47</v>
      </c>
      <c r="L24" s="7">
        <v>1280</v>
      </c>
      <c r="M24" s="7" t="s">
        <v>51</v>
      </c>
      <c r="N24" s="7">
        <v>225</v>
      </c>
      <c r="O24" s="7">
        <v>136</v>
      </c>
      <c r="P24" s="7">
        <v>73</v>
      </c>
      <c r="Q24" s="7">
        <v>0.71</v>
      </c>
      <c r="R24" s="7">
        <v>0</v>
      </c>
      <c r="S24" s="7">
        <v>0</v>
      </c>
    </row>
    <row r="25" spans="1:19" x14ac:dyDescent="0.25">
      <c r="A25" s="7" t="s">
        <v>67</v>
      </c>
      <c r="B25" s="8" t="s">
        <v>68</v>
      </c>
      <c r="C25" s="9">
        <v>8.5</v>
      </c>
      <c r="D25" s="7">
        <v>19.2</v>
      </c>
      <c r="E25" s="7">
        <v>67</v>
      </c>
      <c r="F25" s="7">
        <v>0.53</v>
      </c>
      <c r="G25" s="7">
        <v>5.4</v>
      </c>
      <c r="H25" s="7">
        <v>2.27</v>
      </c>
      <c r="I25" s="7">
        <v>3.96</v>
      </c>
      <c r="J25" s="7">
        <v>0.57999999999999996</v>
      </c>
      <c r="K25" s="7">
        <v>44</v>
      </c>
      <c r="L25" s="7">
        <v>1300</v>
      </c>
      <c r="M25" s="7" t="s">
        <v>51</v>
      </c>
      <c r="N25" s="7">
        <v>242</v>
      </c>
      <c r="O25" s="7">
        <v>146</v>
      </c>
      <c r="P25" s="7">
        <v>79</v>
      </c>
      <c r="Q25" s="7">
        <v>0.53</v>
      </c>
      <c r="R25" s="7">
        <v>0</v>
      </c>
      <c r="S25" s="7">
        <v>0</v>
      </c>
    </row>
    <row r="26" spans="1:19" x14ac:dyDescent="0.25">
      <c r="A26" s="7" t="s">
        <v>69</v>
      </c>
      <c r="B26" s="8" t="s">
        <v>70</v>
      </c>
      <c r="C26" s="9">
        <v>10</v>
      </c>
      <c r="D26" s="7">
        <v>19</v>
      </c>
      <c r="E26" s="7">
        <v>62.6</v>
      </c>
      <c r="F26" s="7">
        <v>0.48</v>
      </c>
      <c r="G26" s="7">
        <v>5.2</v>
      </c>
      <c r="H26" s="7">
        <v>2.19</v>
      </c>
      <c r="I26" s="7">
        <v>5.9</v>
      </c>
      <c r="J26" s="7">
        <v>0.59</v>
      </c>
      <c r="K26" s="7">
        <v>44</v>
      </c>
      <c r="L26" s="7">
        <v>1310</v>
      </c>
      <c r="M26" s="7" t="s">
        <v>51</v>
      </c>
      <c r="N26" s="7">
        <v>222</v>
      </c>
      <c r="O26" s="7">
        <v>143</v>
      </c>
      <c r="P26" s="7">
        <v>78</v>
      </c>
      <c r="Q26" s="7">
        <v>0.72</v>
      </c>
      <c r="R26" s="7">
        <v>0</v>
      </c>
      <c r="S26" s="7">
        <v>0</v>
      </c>
    </row>
    <row r="27" spans="1:19" x14ac:dyDescent="0.25">
      <c r="A27" s="7" t="s">
        <v>71</v>
      </c>
      <c r="B27" s="8" t="s">
        <v>72</v>
      </c>
      <c r="C27" s="9">
        <v>10.8</v>
      </c>
      <c r="D27" s="7">
        <v>18.3</v>
      </c>
      <c r="E27" s="7">
        <v>61.9</v>
      </c>
      <c r="F27" s="7">
        <v>0.46</v>
      </c>
      <c r="G27" s="7">
        <v>5.3</v>
      </c>
      <c r="H27" s="7">
        <v>2.31</v>
      </c>
      <c r="I27" s="7">
        <v>6.5</v>
      </c>
      <c r="J27" s="7">
        <v>0.64</v>
      </c>
      <c r="K27" s="7">
        <v>51</v>
      </c>
      <c r="L27" s="7">
        <v>1280</v>
      </c>
      <c r="M27" s="7" t="s">
        <v>51</v>
      </c>
      <c r="N27" s="7">
        <v>220</v>
      </c>
      <c r="O27" s="7">
        <v>143</v>
      </c>
      <c r="P27" s="7">
        <v>79</v>
      </c>
      <c r="Q27" s="7" t="s">
        <v>62</v>
      </c>
      <c r="R27" s="7">
        <v>0</v>
      </c>
      <c r="S27" s="7">
        <v>0</v>
      </c>
    </row>
    <row r="28" spans="1:19" x14ac:dyDescent="0.25">
      <c r="A28" s="7" t="s">
        <v>73</v>
      </c>
      <c r="B28" s="8" t="s">
        <v>74</v>
      </c>
      <c r="C28" s="9">
        <v>8</v>
      </c>
      <c r="D28" s="7">
        <v>19.600000000000001</v>
      </c>
      <c r="E28" s="7">
        <v>65.5</v>
      </c>
      <c r="F28" s="7">
        <v>0.54</v>
      </c>
      <c r="G28" s="7">
        <v>6</v>
      </c>
      <c r="H28" s="7">
        <v>2.2599999999999998</v>
      </c>
      <c r="I28" s="7">
        <v>3.57</v>
      </c>
      <c r="J28" s="7">
        <v>0.67</v>
      </c>
      <c r="K28" s="7">
        <v>48</v>
      </c>
      <c r="L28" s="7">
        <v>1330</v>
      </c>
      <c r="M28" s="7" t="s">
        <v>51</v>
      </c>
      <c r="N28" s="7">
        <v>233</v>
      </c>
      <c r="O28" s="7">
        <v>146</v>
      </c>
      <c r="P28" s="7">
        <v>74</v>
      </c>
      <c r="Q28" s="7">
        <v>1</v>
      </c>
      <c r="R28" s="7">
        <v>0</v>
      </c>
      <c r="S28" s="7">
        <v>0</v>
      </c>
    </row>
    <row r="29" spans="1:19" x14ac:dyDescent="0.25">
      <c r="A29" s="6" t="s">
        <v>75</v>
      </c>
      <c r="B29" s="4" t="s">
        <v>76</v>
      </c>
      <c r="C29" s="5">
        <v>9.6999999999999993</v>
      </c>
      <c r="D29" s="6">
        <v>20.399999999999999</v>
      </c>
      <c r="E29" s="6">
        <v>62.4</v>
      </c>
      <c r="F29" s="6">
        <v>0.48</v>
      </c>
      <c r="G29" s="6">
        <v>5.3</v>
      </c>
      <c r="H29" s="6">
        <v>2.38</v>
      </c>
      <c r="I29" s="6">
        <v>5.56</v>
      </c>
      <c r="J29" s="6">
        <v>0.7</v>
      </c>
      <c r="K29" s="6">
        <v>61</v>
      </c>
      <c r="L29" s="6">
        <v>1310</v>
      </c>
      <c r="M29" s="6" t="s">
        <v>51</v>
      </c>
      <c r="N29" s="6">
        <v>200</v>
      </c>
      <c r="O29" s="6">
        <v>150</v>
      </c>
      <c r="P29" s="6">
        <v>79</v>
      </c>
      <c r="Q29" s="6">
        <v>0.56999999999999995</v>
      </c>
      <c r="R29" s="6">
        <v>0</v>
      </c>
      <c r="S29" s="6">
        <v>0</v>
      </c>
    </row>
    <row r="30" spans="1:19" x14ac:dyDescent="0.25">
      <c r="A30" s="6" t="s">
        <v>77</v>
      </c>
      <c r="B30" s="4" t="s">
        <v>78</v>
      </c>
      <c r="C30" s="5">
        <v>8.1</v>
      </c>
      <c r="D30" s="6">
        <v>21.2</v>
      </c>
      <c r="E30" s="6">
        <v>63.6</v>
      </c>
      <c r="F30" s="6">
        <v>0.49</v>
      </c>
      <c r="G30" s="6">
        <v>5.0999999999999996</v>
      </c>
      <c r="H30" s="6">
        <v>2.78</v>
      </c>
      <c r="I30" s="6">
        <v>3.86</v>
      </c>
      <c r="J30" s="6">
        <v>0.77</v>
      </c>
      <c r="K30" s="6">
        <v>48</v>
      </c>
      <c r="L30" s="6">
        <v>1960</v>
      </c>
      <c r="M30" s="6">
        <v>6.5</v>
      </c>
      <c r="N30" s="6">
        <v>242</v>
      </c>
      <c r="O30" s="6">
        <v>180</v>
      </c>
      <c r="P30" s="6">
        <v>98</v>
      </c>
      <c r="Q30" s="6">
        <v>0.97</v>
      </c>
      <c r="R30" s="6">
        <v>0</v>
      </c>
      <c r="S30" s="6">
        <v>0</v>
      </c>
    </row>
    <row r="31" spans="1:19" x14ac:dyDescent="0.25">
      <c r="A31" s="6" t="s">
        <v>79</v>
      </c>
      <c r="B31" s="4" t="s">
        <v>80</v>
      </c>
      <c r="C31" s="5">
        <v>9.8000000000000007</v>
      </c>
      <c r="D31" s="6">
        <v>22.6</v>
      </c>
      <c r="E31" s="6">
        <v>60.1</v>
      </c>
      <c r="F31" s="6">
        <v>0.36</v>
      </c>
      <c r="G31" s="6">
        <v>4.8</v>
      </c>
      <c r="H31" s="6">
        <v>2.5</v>
      </c>
      <c r="I31" s="6">
        <v>5.76</v>
      </c>
      <c r="J31" s="6">
        <v>0.74</v>
      </c>
      <c r="K31" s="6">
        <v>77</v>
      </c>
      <c r="L31" s="6">
        <v>1530</v>
      </c>
      <c r="M31" s="6">
        <v>3.92</v>
      </c>
      <c r="N31" s="6">
        <v>223</v>
      </c>
      <c r="O31" s="6">
        <v>164</v>
      </c>
      <c r="P31" s="6">
        <v>81</v>
      </c>
      <c r="Q31" s="6">
        <v>0.85</v>
      </c>
      <c r="R31" s="6">
        <v>0</v>
      </c>
      <c r="S31" s="6">
        <v>0</v>
      </c>
    </row>
    <row r="32" spans="1:19" x14ac:dyDescent="0.25">
      <c r="A32" s="6" t="s">
        <v>81</v>
      </c>
      <c r="B32" s="4" t="s">
        <v>82</v>
      </c>
      <c r="C32" s="5">
        <v>11.2</v>
      </c>
      <c r="D32" s="6">
        <v>20.8</v>
      </c>
      <c r="E32" s="6">
        <v>56.4</v>
      </c>
      <c r="F32" s="6">
        <v>0.43</v>
      </c>
      <c r="G32" s="6">
        <v>4.5</v>
      </c>
      <c r="H32" s="6">
        <v>2.61</v>
      </c>
      <c r="I32" s="6">
        <v>6.4</v>
      </c>
      <c r="J32" s="6">
        <v>0.8</v>
      </c>
      <c r="K32" s="6">
        <v>41</v>
      </c>
      <c r="L32" s="6">
        <v>1410</v>
      </c>
      <c r="M32" s="6">
        <v>3.86</v>
      </c>
      <c r="N32" s="6">
        <v>211</v>
      </c>
      <c r="O32" s="6">
        <v>146</v>
      </c>
      <c r="P32" s="6">
        <v>74</v>
      </c>
      <c r="Q32" s="6">
        <v>0.74</v>
      </c>
      <c r="R32" s="6">
        <v>0</v>
      </c>
      <c r="S32" s="6">
        <v>0</v>
      </c>
    </row>
    <row r="33" spans="1:19" x14ac:dyDescent="0.25">
      <c r="A33" s="6" t="s">
        <v>83</v>
      </c>
      <c r="B33" s="4" t="s">
        <v>84</v>
      </c>
      <c r="C33" s="5">
        <v>11.3</v>
      </c>
      <c r="D33" s="6">
        <v>24.4</v>
      </c>
      <c r="E33" s="6">
        <v>60.2</v>
      </c>
      <c r="F33" s="6">
        <v>0.38</v>
      </c>
      <c r="G33" s="6">
        <v>5.2</v>
      </c>
      <c r="H33" s="6">
        <v>2.72</v>
      </c>
      <c r="I33" s="6">
        <v>6.4</v>
      </c>
      <c r="J33" s="6">
        <v>0.81</v>
      </c>
      <c r="K33" s="6">
        <v>37</v>
      </c>
      <c r="L33" s="6">
        <v>1280</v>
      </c>
      <c r="M33" s="6">
        <v>4.5999999999999996</v>
      </c>
      <c r="N33" s="6">
        <v>174</v>
      </c>
      <c r="O33" s="6">
        <v>130</v>
      </c>
      <c r="P33" s="6">
        <v>74</v>
      </c>
      <c r="Q33" s="6">
        <v>0.51</v>
      </c>
      <c r="R33" s="6">
        <v>0</v>
      </c>
      <c r="S33" s="6">
        <v>0</v>
      </c>
    </row>
    <row r="34" spans="1:19" x14ac:dyDescent="0.25">
      <c r="A34" s="6" t="s">
        <v>85</v>
      </c>
      <c r="B34" s="4" t="s">
        <v>86</v>
      </c>
      <c r="C34" s="5">
        <v>8.1999999999999993</v>
      </c>
      <c r="D34" s="6">
        <v>19.600000000000001</v>
      </c>
      <c r="E34" s="6">
        <v>63.1</v>
      </c>
      <c r="F34" s="6">
        <v>0.44</v>
      </c>
      <c r="G34" s="6">
        <v>5.3</v>
      </c>
      <c r="H34" s="6">
        <v>2.67</v>
      </c>
      <c r="I34" s="6">
        <v>3.56</v>
      </c>
      <c r="J34" s="6">
        <v>0.78</v>
      </c>
      <c r="K34" s="6">
        <v>79</v>
      </c>
      <c r="L34" s="6">
        <v>1680</v>
      </c>
      <c r="M34" s="6">
        <v>5.8</v>
      </c>
      <c r="N34" s="6">
        <v>248</v>
      </c>
      <c r="O34" s="6">
        <v>184</v>
      </c>
      <c r="P34" s="6">
        <v>82</v>
      </c>
      <c r="Q34" s="6" t="s">
        <v>62</v>
      </c>
      <c r="R34" s="6">
        <v>0</v>
      </c>
      <c r="S34" s="6">
        <v>0</v>
      </c>
    </row>
    <row r="35" spans="1:19" x14ac:dyDescent="0.25">
      <c r="A35" s="6" t="s">
        <v>87</v>
      </c>
      <c r="B35" s="4" t="s">
        <v>88</v>
      </c>
      <c r="C35" s="5">
        <v>11.9</v>
      </c>
      <c r="D35" s="6">
        <v>22.6</v>
      </c>
      <c r="E35" s="6">
        <v>57.4</v>
      </c>
      <c r="F35" s="6">
        <v>0.34</v>
      </c>
      <c r="G35" s="6">
        <v>4.32</v>
      </c>
      <c r="H35" s="6">
        <v>2.27</v>
      </c>
      <c r="I35" s="6">
        <v>7.4</v>
      </c>
      <c r="J35" s="6">
        <v>0.7</v>
      </c>
      <c r="K35" s="6">
        <v>40</v>
      </c>
      <c r="L35" s="6">
        <v>1460</v>
      </c>
      <c r="M35" s="6">
        <v>3.51</v>
      </c>
      <c r="N35" s="6">
        <v>198</v>
      </c>
      <c r="O35" s="6">
        <v>136</v>
      </c>
      <c r="P35" s="6">
        <v>64</v>
      </c>
      <c r="Q35" s="6" t="s">
        <v>62</v>
      </c>
      <c r="R35" s="6">
        <v>0</v>
      </c>
      <c r="S35" s="6">
        <v>0</v>
      </c>
    </row>
    <row r="36" spans="1:19" x14ac:dyDescent="0.25">
      <c r="A36" s="6" t="s">
        <v>89</v>
      </c>
      <c r="B36" s="4" t="s">
        <v>90</v>
      </c>
      <c r="C36" s="5">
        <v>10.8</v>
      </c>
      <c r="D36" s="6">
        <v>21</v>
      </c>
      <c r="E36" s="6">
        <v>59.3</v>
      </c>
      <c r="F36" s="6">
        <v>0.37</v>
      </c>
      <c r="G36" s="6">
        <v>4.4000000000000004</v>
      </c>
      <c r="H36" s="6">
        <v>2.5</v>
      </c>
      <c r="I36" s="6">
        <v>6.1</v>
      </c>
      <c r="J36" s="6">
        <v>0.76</v>
      </c>
      <c r="K36" s="6">
        <v>85</v>
      </c>
      <c r="L36" s="6">
        <v>1510</v>
      </c>
      <c r="M36" s="6">
        <v>3.44</v>
      </c>
      <c r="N36" s="6">
        <v>199</v>
      </c>
      <c r="O36" s="6">
        <v>169</v>
      </c>
      <c r="P36" s="6">
        <v>81</v>
      </c>
      <c r="Q36" s="6">
        <v>0.95</v>
      </c>
      <c r="R36" s="6">
        <v>0</v>
      </c>
      <c r="S36" s="6">
        <v>0</v>
      </c>
    </row>
    <row r="37" spans="1:19" x14ac:dyDescent="0.25">
      <c r="A37" s="6" t="s">
        <v>91</v>
      </c>
      <c r="B37" s="4" t="s">
        <v>92</v>
      </c>
      <c r="C37" s="5" t="s">
        <v>36</v>
      </c>
      <c r="D37" s="6">
        <v>26</v>
      </c>
      <c r="E37" s="6">
        <v>52.9</v>
      </c>
      <c r="F37" s="6">
        <v>0.3</v>
      </c>
      <c r="G37" s="6">
        <v>4.4000000000000004</v>
      </c>
      <c r="H37" s="6">
        <v>2.27</v>
      </c>
      <c r="I37" s="6">
        <v>12.2</v>
      </c>
      <c r="J37" s="6">
        <v>0.64</v>
      </c>
      <c r="K37" s="6">
        <v>36.700000000000003</v>
      </c>
      <c r="L37" s="6">
        <v>1310</v>
      </c>
      <c r="M37" s="6">
        <v>4</v>
      </c>
      <c r="N37" s="6">
        <v>203</v>
      </c>
      <c r="O37" s="6">
        <v>133</v>
      </c>
      <c r="P37" s="6">
        <v>65</v>
      </c>
      <c r="Q37" s="6">
        <v>0.56999999999999995</v>
      </c>
      <c r="R37" s="6">
        <v>0</v>
      </c>
      <c r="S37" s="6">
        <v>0</v>
      </c>
    </row>
    <row r="38" spans="1:19" x14ac:dyDescent="0.25">
      <c r="A38" s="6" t="s">
        <v>93</v>
      </c>
      <c r="B38" s="4" t="s">
        <v>94</v>
      </c>
      <c r="C38" s="5">
        <v>11.2</v>
      </c>
      <c r="D38" s="6">
        <v>21.1</v>
      </c>
      <c r="E38" s="6">
        <v>56.4</v>
      </c>
      <c r="F38" s="6">
        <v>0.35</v>
      </c>
      <c r="G38" s="6">
        <v>4.8</v>
      </c>
      <c r="H38" s="6">
        <v>2.4900000000000002</v>
      </c>
      <c r="I38" s="6">
        <v>5.78</v>
      </c>
      <c r="J38" s="6">
        <v>0.72</v>
      </c>
      <c r="K38" s="6">
        <v>43</v>
      </c>
      <c r="L38" s="6">
        <v>1530</v>
      </c>
      <c r="M38" s="6">
        <v>4.2</v>
      </c>
      <c r="N38" s="6">
        <v>220</v>
      </c>
      <c r="O38" s="6">
        <v>165</v>
      </c>
      <c r="P38" s="6">
        <v>81</v>
      </c>
      <c r="Q38" s="6">
        <v>0.73</v>
      </c>
      <c r="R38" s="6">
        <v>0</v>
      </c>
      <c r="S38" s="6">
        <v>0</v>
      </c>
    </row>
    <row r="39" spans="1:19" x14ac:dyDescent="0.25">
      <c r="A39" s="6" t="s">
        <v>95</v>
      </c>
      <c r="B39" s="4" t="s">
        <v>96</v>
      </c>
      <c r="C39" s="5">
        <v>10.7</v>
      </c>
      <c r="D39" s="6">
        <v>21</v>
      </c>
      <c r="E39" s="6">
        <v>55.7</v>
      </c>
      <c r="F39" s="6">
        <v>0.36</v>
      </c>
      <c r="G39" s="6">
        <v>4.7</v>
      </c>
      <c r="H39" s="6">
        <v>2.39</v>
      </c>
      <c r="I39" s="6">
        <v>6</v>
      </c>
      <c r="J39" s="6">
        <v>0.7</v>
      </c>
      <c r="K39" s="6">
        <v>48</v>
      </c>
      <c r="L39" s="6">
        <v>1480</v>
      </c>
      <c r="M39" s="6">
        <v>3.56</v>
      </c>
      <c r="N39" s="6">
        <v>220</v>
      </c>
      <c r="O39" s="6">
        <v>169</v>
      </c>
      <c r="P39" s="6">
        <v>80</v>
      </c>
      <c r="Q39" s="6">
        <v>0.73</v>
      </c>
      <c r="R39" s="6">
        <v>0</v>
      </c>
      <c r="S39" s="6">
        <v>0</v>
      </c>
    </row>
    <row r="40" spans="1:19" x14ac:dyDescent="0.25">
      <c r="A40" s="6" t="s">
        <v>97</v>
      </c>
      <c r="B40" s="4" t="s">
        <v>98</v>
      </c>
      <c r="C40" s="5">
        <v>11.7</v>
      </c>
      <c r="D40" s="6">
        <v>22.1</v>
      </c>
      <c r="E40" s="6">
        <v>55.4</v>
      </c>
      <c r="F40" s="6">
        <v>0.33</v>
      </c>
      <c r="G40" s="6">
        <v>4.4000000000000004</v>
      </c>
      <c r="H40" s="6">
        <v>2.2999999999999998</v>
      </c>
      <c r="I40" s="6">
        <v>7.4</v>
      </c>
      <c r="J40" s="6">
        <v>0.65</v>
      </c>
      <c r="K40" s="6">
        <v>44</v>
      </c>
      <c r="L40" s="6">
        <v>1402</v>
      </c>
      <c r="M40" s="6">
        <v>5</v>
      </c>
      <c r="N40" s="6">
        <v>215</v>
      </c>
      <c r="O40" s="6">
        <v>164</v>
      </c>
      <c r="P40" s="6">
        <v>85</v>
      </c>
      <c r="Q40" s="6">
        <v>0.78</v>
      </c>
      <c r="R40" s="6">
        <v>0</v>
      </c>
      <c r="S40" s="6">
        <v>0</v>
      </c>
    </row>
    <row r="41" spans="1:19" x14ac:dyDescent="0.25">
      <c r="A41" s="6" t="s">
        <v>99</v>
      </c>
      <c r="B41" s="4" t="s">
        <v>100</v>
      </c>
      <c r="C41" s="5">
        <v>8.4</v>
      </c>
      <c r="D41" s="6">
        <v>19.100000000000001</v>
      </c>
      <c r="E41" s="6">
        <v>60.4</v>
      </c>
      <c r="F41" s="6">
        <v>0.42</v>
      </c>
      <c r="G41" s="6">
        <v>4.7</v>
      </c>
      <c r="H41" s="6">
        <v>2.48</v>
      </c>
      <c r="I41" s="6">
        <v>4</v>
      </c>
      <c r="J41" s="6">
        <v>0.75</v>
      </c>
      <c r="K41" s="6">
        <v>44</v>
      </c>
      <c r="L41" s="6">
        <v>1550</v>
      </c>
      <c r="M41" s="6" t="s">
        <v>51</v>
      </c>
      <c r="N41" s="6">
        <v>211</v>
      </c>
      <c r="O41" s="6">
        <v>174</v>
      </c>
      <c r="P41" s="6">
        <v>80</v>
      </c>
      <c r="Q41" s="6">
        <v>1</v>
      </c>
      <c r="R41" s="6">
        <v>0</v>
      </c>
      <c r="S41" s="6">
        <v>0</v>
      </c>
    </row>
    <row r="42" spans="1:19" x14ac:dyDescent="0.25">
      <c r="A42" s="6" t="s">
        <v>101</v>
      </c>
      <c r="B42" s="4" t="s">
        <v>102</v>
      </c>
      <c r="C42" s="5">
        <v>8.5</v>
      </c>
      <c r="D42" s="6">
        <v>17.7</v>
      </c>
      <c r="E42" s="6">
        <v>61.1</v>
      </c>
      <c r="F42" s="6">
        <v>0.38</v>
      </c>
      <c r="G42" s="6">
        <v>4.8</v>
      </c>
      <c r="H42" s="6">
        <v>2.4500000000000002</v>
      </c>
      <c r="I42" s="6">
        <v>4.12</v>
      </c>
      <c r="J42" s="6">
        <v>0.76</v>
      </c>
      <c r="K42" s="6">
        <v>45</v>
      </c>
      <c r="L42" s="6">
        <v>1589</v>
      </c>
      <c r="M42" s="6" t="s">
        <v>51</v>
      </c>
      <c r="N42" s="6">
        <v>238</v>
      </c>
      <c r="O42" s="6">
        <v>184</v>
      </c>
      <c r="P42" s="6">
        <v>82</v>
      </c>
      <c r="Q42" s="6">
        <v>0.76</v>
      </c>
      <c r="R42" s="6">
        <v>0</v>
      </c>
      <c r="S42" s="6">
        <v>0</v>
      </c>
    </row>
    <row r="43" spans="1:19" x14ac:dyDescent="0.25">
      <c r="A43" s="6" t="s">
        <v>103</v>
      </c>
      <c r="B43" s="4" t="s">
        <v>104</v>
      </c>
      <c r="C43" s="5">
        <v>10.9</v>
      </c>
      <c r="D43" s="6">
        <v>18</v>
      </c>
      <c r="E43" s="6">
        <v>58.2</v>
      </c>
      <c r="F43" s="6">
        <v>0.35</v>
      </c>
      <c r="G43" s="6">
        <v>4.5999999999999996</v>
      </c>
      <c r="H43" s="6">
        <v>2.29</v>
      </c>
      <c r="I43" s="6">
        <v>6</v>
      </c>
      <c r="J43" s="6">
        <v>0.73</v>
      </c>
      <c r="K43" s="6">
        <v>44</v>
      </c>
      <c r="L43" s="6">
        <v>1580</v>
      </c>
      <c r="M43" s="6" t="s">
        <v>51</v>
      </c>
      <c r="N43" s="6">
        <v>232</v>
      </c>
      <c r="O43" s="6">
        <v>225</v>
      </c>
      <c r="P43" s="6">
        <v>79</v>
      </c>
      <c r="Q43" s="6">
        <v>0.72</v>
      </c>
      <c r="R43" s="6">
        <v>0</v>
      </c>
      <c r="S43" s="6">
        <v>0</v>
      </c>
    </row>
    <row r="44" spans="1:19" x14ac:dyDescent="0.25">
      <c r="A44" s="6" t="s">
        <v>105</v>
      </c>
      <c r="B44" s="4" t="s">
        <v>106</v>
      </c>
      <c r="C44" s="5">
        <v>9.4</v>
      </c>
      <c r="D44" s="6">
        <v>18.8</v>
      </c>
      <c r="E44" s="6">
        <v>60.3</v>
      </c>
      <c r="F44" s="6">
        <v>0.42</v>
      </c>
      <c r="G44" s="6">
        <v>5</v>
      </c>
      <c r="H44" s="6">
        <v>2.36</v>
      </c>
      <c r="I44" s="6">
        <v>4.91</v>
      </c>
      <c r="J44" s="6">
        <v>0.71</v>
      </c>
      <c r="K44" s="6">
        <v>47</v>
      </c>
      <c r="L44" s="6">
        <v>1460</v>
      </c>
      <c r="M44" s="6" t="s">
        <v>51</v>
      </c>
      <c r="N44" s="6">
        <v>224</v>
      </c>
      <c r="O44" s="6">
        <v>179</v>
      </c>
      <c r="P44" s="6">
        <v>72</v>
      </c>
      <c r="Q44" s="6">
        <v>0.62</v>
      </c>
      <c r="R44" s="6">
        <v>0</v>
      </c>
      <c r="S44" s="6">
        <v>0</v>
      </c>
    </row>
    <row r="45" spans="1:19" x14ac:dyDescent="0.25">
      <c r="A45" s="6" t="s">
        <v>107</v>
      </c>
      <c r="B45" s="4" t="s">
        <v>108</v>
      </c>
      <c r="C45" s="5">
        <v>11.4</v>
      </c>
      <c r="D45" s="6">
        <v>21.5</v>
      </c>
      <c r="E45" s="6">
        <v>54.3</v>
      </c>
      <c r="F45" s="6">
        <v>0.37</v>
      </c>
      <c r="G45" s="6">
        <v>4.0599999999999996</v>
      </c>
      <c r="H45" s="6">
        <v>2.19</v>
      </c>
      <c r="I45" s="6">
        <v>6.6</v>
      </c>
      <c r="J45" s="6">
        <v>0.76</v>
      </c>
      <c r="K45" s="6">
        <v>41</v>
      </c>
      <c r="L45" s="6">
        <v>1500</v>
      </c>
      <c r="M45" s="6" t="s">
        <v>51</v>
      </c>
      <c r="N45" s="6">
        <v>229</v>
      </c>
      <c r="O45" s="6">
        <v>166</v>
      </c>
      <c r="P45" s="6">
        <v>76</v>
      </c>
      <c r="Q45" s="6">
        <v>0.61</v>
      </c>
      <c r="R45" s="6">
        <v>0</v>
      </c>
      <c r="S45" s="6">
        <v>0</v>
      </c>
    </row>
    <row r="46" spans="1:19" x14ac:dyDescent="0.25">
      <c r="A46" s="6" t="s">
        <v>109</v>
      </c>
      <c r="B46" s="4" t="s">
        <v>110</v>
      </c>
      <c r="C46" s="5">
        <v>11.4</v>
      </c>
      <c r="D46" s="6">
        <v>21.1</v>
      </c>
      <c r="E46" s="6">
        <v>54.2</v>
      </c>
      <c r="F46" s="6">
        <v>0.34</v>
      </c>
      <c r="G46" s="6">
        <v>4.46</v>
      </c>
      <c r="H46" s="6">
        <v>2.21</v>
      </c>
      <c r="I46" s="6">
        <v>7.9</v>
      </c>
      <c r="J46" s="6">
        <v>0.79</v>
      </c>
      <c r="K46" s="6">
        <v>38.1</v>
      </c>
      <c r="L46" s="6">
        <v>1310</v>
      </c>
      <c r="M46" s="6" t="s">
        <v>51</v>
      </c>
      <c r="N46" s="6">
        <v>208</v>
      </c>
      <c r="O46" s="6">
        <v>150</v>
      </c>
      <c r="P46" s="6">
        <v>67</v>
      </c>
      <c r="Q46" s="6">
        <v>0.76</v>
      </c>
      <c r="R46" s="6">
        <v>0</v>
      </c>
      <c r="S46" s="6">
        <v>0</v>
      </c>
    </row>
    <row r="47" spans="1:19" x14ac:dyDescent="0.25">
      <c r="A47" s="6" t="s">
        <v>111</v>
      </c>
      <c r="B47" s="4" t="s">
        <v>112</v>
      </c>
      <c r="C47" s="5">
        <v>11.9</v>
      </c>
      <c r="D47" s="6">
        <v>21</v>
      </c>
      <c r="E47" s="6">
        <v>56.6</v>
      </c>
      <c r="F47" s="6">
        <v>0.54</v>
      </c>
      <c r="G47" s="6">
        <v>4.34</v>
      </c>
      <c r="H47" s="6">
        <v>2.1</v>
      </c>
      <c r="I47" s="6">
        <v>7.1</v>
      </c>
      <c r="J47" s="6">
        <v>0.67</v>
      </c>
      <c r="K47" s="6">
        <v>36.6</v>
      </c>
      <c r="L47" s="6">
        <v>1880</v>
      </c>
      <c r="M47" s="6" t="s">
        <v>51</v>
      </c>
      <c r="N47" s="6">
        <v>201</v>
      </c>
      <c r="O47" s="6">
        <v>143</v>
      </c>
      <c r="P47" s="6">
        <v>65</v>
      </c>
      <c r="Q47" s="6">
        <v>0.54</v>
      </c>
      <c r="R47" s="6">
        <v>0</v>
      </c>
      <c r="S47" s="6">
        <v>0</v>
      </c>
    </row>
    <row r="48" spans="1:19" x14ac:dyDescent="0.25">
      <c r="A48" s="6" t="s">
        <v>113</v>
      </c>
      <c r="B48" s="4" t="s">
        <v>114</v>
      </c>
      <c r="C48" s="5">
        <v>8.1</v>
      </c>
      <c r="D48" s="6">
        <v>17.5</v>
      </c>
      <c r="E48" s="6">
        <v>64.900000000000006</v>
      </c>
      <c r="F48" s="6">
        <v>0.51</v>
      </c>
      <c r="G48" s="6">
        <v>5.3</v>
      </c>
      <c r="H48" s="6">
        <v>2.2400000000000002</v>
      </c>
      <c r="I48" s="6">
        <v>3.62</v>
      </c>
      <c r="J48" s="6">
        <v>0.71</v>
      </c>
      <c r="K48" s="6">
        <v>37.799999999999997</v>
      </c>
      <c r="L48" s="6">
        <v>1430</v>
      </c>
      <c r="M48" s="6" t="s">
        <v>51</v>
      </c>
      <c r="N48" s="6">
        <v>211</v>
      </c>
      <c r="O48" s="6">
        <v>154</v>
      </c>
      <c r="P48" s="6">
        <v>75</v>
      </c>
      <c r="Q48" s="6">
        <v>0.76</v>
      </c>
      <c r="R48" s="6">
        <v>0</v>
      </c>
      <c r="S48" s="6">
        <v>0</v>
      </c>
    </row>
    <row r="49" spans="1:19" x14ac:dyDescent="0.25">
      <c r="A49" s="6" t="s">
        <v>115</v>
      </c>
      <c r="B49" s="4"/>
      <c r="C49" s="5">
        <v>8.3000000000000007</v>
      </c>
      <c r="D49" s="6">
        <v>18.899999999999999</v>
      </c>
      <c r="E49" s="6">
        <v>64.7</v>
      </c>
      <c r="F49" s="6">
        <v>0.54</v>
      </c>
      <c r="G49" s="6">
        <v>5.2</v>
      </c>
      <c r="H49" s="6">
        <v>2.2200000000000002</v>
      </c>
      <c r="I49" s="6">
        <v>3.39</v>
      </c>
      <c r="J49" s="6">
        <v>0.78</v>
      </c>
      <c r="K49" s="6">
        <v>40</v>
      </c>
      <c r="L49" s="6">
        <v>1370</v>
      </c>
      <c r="M49" s="6">
        <v>3.15</v>
      </c>
      <c r="N49" s="6">
        <v>224</v>
      </c>
      <c r="O49" s="6">
        <v>160</v>
      </c>
      <c r="P49" s="6">
        <v>68</v>
      </c>
      <c r="Q49" s="6">
        <v>0.69</v>
      </c>
      <c r="R49" s="6">
        <v>0</v>
      </c>
      <c r="S49" s="6">
        <v>0</v>
      </c>
    </row>
    <row r="50" spans="1:19" x14ac:dyDescent="0.25">
      <c r="A50" s="6" t="s">
        <v>116</v>
      </c>
      <c r="B50" s="4"/>
      <c r="C50" s="5">
        <v>8.3000000000000007</v>
      </c>
      <c r="D50" s="6">
        <v>18.3</v>
      </c>
      <c r="E50" s="6">
        <v>65.5</v>
      </c>
      <c r="F50" s="6">
        <v>0.52</v>
      </c>
      <c r="G50" s="6">
        <v>5.3</v>
      </c>
      <c r="H50" s="6">
        <v>2.2200000000000002</v>
      </c>
      <c r="I50" s="6">
        <v>3.55</v>
      </c>
      <c r="J50" s="6">
        <v>0.68</v>
      </c>
      <c r="K50" s="6">
        <v>40</v>
      </c>
      <c r="L50" s="6">
        <v>1380</v>
      </c>
      <c r="M50" s="6">
        <v>2.96</v>
      </c>
      <c r="N50" s="6">
        <v>216</v>
      </c>
      <c r="O50" s="6">
        <v>152</v>
      </c>
      <c r="P50" s="6">
        <v>82</v>
      </c>
      <c r="Q50" s="6">
        <v>0.88</v>
      </c>
      <c r="R50" s="6">
        <v>0</v>
      </c>
      <c r="S50" s="6">
        <v>0</v>
      </c>
    </row>
    <row r="51" spans="1:19" x14ac:dyDescent="0.25">
      <c r="A51" s="6" t="s">
        <v>117</v>
      </c>
      <c r="B51" s="4"/>
      <c r="C51" s="5">
        <v>8.0500000000000007</v>
      </c>
      <c r="D51" s="6">
        <v>18</v>
      </c>
      <c r="E51" s="6">
        <v>68</v>
      </c>
      <c r="F51" s="6">
        <v>0.39</v>
      </c>
      <c r="G51" s="6">
        <v>5.3</v>
      </c>
      <c r="H51" s="6">
        <v>2.08</v>
      </c>
      <c r="I51" s="6">
        <v>3.42</v>
      </c>
      <c r="J51" s="6">
        <v>0.62</v>
      </c>
      <c r="K51" s="6">
        <v>40</v>
      </c>
      <c r="L51" s="6">
        <v>1320</v>
      </c>
      <c r="M51" s="6">
        <v>3.3</v>
      </c>
      <c r="N51" s="6">
        <v>217</v>
      </c>
      <c r="O51" s="6">
        <v>150</v>
      </c>
      <c r="P51" s="6">
        <v>87</v>
      </c>
      <c r="Q51" s="6">
        <v>0.6</v>
      </c>
      <c r="R51" s="6">
        <v>0</v>
      </c>
      <c r="S51" s="6">
        <v>0</v>
      </c>
    </row>
    <row r="52" spans="1:19" x14ac:dyDescent="0.25">
      <c r="A52" s="6" t="s">
        <v>118</v>
      </c>
      <c r="B52" s="4"/>
      <c r="C52" s="5">
        <v>7.8</v>
      </c>
      <c r="D52" s="6">
        <v>19.399999999999999</v>
      </c>
      <c r="E52" s="6">
        <v>66.3</v>
      </c>
      <c r="F52" s="6">
        <v>0.47</v>
      </c>
      <c r="G52" s="6">
        <v>4.8</v>
      </c>
      <c r="H52" s="6">
        <v>2.0499999999999998</v>
      </c>
      <c r="I52" s="6">
        <v>3.26</v>
      </c>
      <c r="J52" s="6">
        <v>0.64</v>
      </c>
      <c r="K52" s="6">
        <v>39</v>
      </c>
      <c r="L52" s="6">
        <v>1400</v>
      </c>
      <c r="M52" s="6">
        <v>3.32</v>
      </c>
      <c r="N52" s="6">
        <v>230</v>
      </c>
      <c r="O52" s="6">
        <v>156</v>
      </c>
      <c r="P52" s="6">
        <v>98</v>
      </c>
      <c r="Q52" s="6">
        <v>1.18</v>
      </c>
      <c r="R52" s="6">
        <v>0</v>
      </c>
      <c r="S52" s="6">
        <v>0</v>
      </c>
    </row>
    <row r="53" spans="1:19" x14ac:dyDescent="0.25">
      <c r="A53" s="6"/>
      <c r="B53" s="4"/>
      <c r="C53" s="5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</row>
    <row r="54" spans="1:19" x14ac:dyDescent="0.25">
      <c r="A54" s="6"/>
      <c r="B54" s="4"/>
      <c r="C54" s="5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</row>
    <row r="55" spans="1:19" x14ac:dyDescent="0.25">
      <c r="A55" s="6"/>
      <c r="B55" s="4"/>
      <c r="C55" s="5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</row>
    <row r="56" spans="1:19" x14ac:dyDescent="0.25">
      <c r="A56" s="6"/>
      <c r="B56" s="4"/>
      <c r="C56" s="5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</row>
    <row r="57" spans="1:19" x14ac:dyDescent="0.25">
      <c r="A57" s="19" t="s">
        <v>119</v>
      </c>
      <c r="B57" s="19"/>
      <c r="C57" s="10">
        <f>AVERAGE(C4:C56)</f>
        <v>9.6212765957446784</v>
      </c>
      <c r="D57" s="11">
        <f>AVERAGE(D4:D56)</f>
        <v>19.932653061224492</v>
      </c>
      <c r="E57" s="11">
        <f t="shared" ref="E57:S57" si="0">AVERAGE(E4:E56)</f>
        <v>62.312244897959189</v>
      </c>
      <c r="F57" s="11">
        <f t="shared" si="0"/>
        <v>0.42469387755102045</v>
      </c>
      <c r="G57" s="11">
        <f t="shared" si="0"/>
        <v>5.0546938775510215</v>
      </c>
      <c r="H57" s="11">
        <f t="shared" si="0"/>
        <v>2.2953061224489795</v>
      </c>
      <c r="I57" s="11">
        <f t="shared" si="0"/>
        <v>5.3651020408163266</v>
      </c>
      <c r="J57" s="11">
        <f t="shared" si="0"/>
        <v>0.6457142857142858</v>
      </c>
      <c r="K57" s="11">
        <f t="shared" si="0"/>
        <v>50.779591836734689</v>
      </c>
      <c r="L57" s="11">
        <f t="shared" si="0"/>
        <v>1401.0204081632653</v>
      </c>
      <c r="M57" s="11">
        <f>AVERAGE(M4:M56)</f>
        <v>4.2517857142857141</v>
      </c>
      <c r="N57" s="11">
        <f t="shared" si="0"/>
        <v>226.26530612244898</v>
      </c>
      <c r="O57" s="11">
        <f t="shared" si="0"/>
        <v>151.9795918367347</v>
      </c>
      <c r="P57" s="11">
        <f t="shared" si="0"/>
        <v>74.583673469387747</v>
      </c>
      <c r="Q57" s="11">
        <f t="shared" si="0"/>
        <v>0.80800000000000016</v>
      </c>
      <c r="R57" s="11">
        <f t="shared" si="0"/>
        <v>0</v>
      </c>
      <c r="S57" s="11">
        <f t="shared" si="0"/>
        <v>0</v>
      </c>
    </row>
    <row r="58" spans="1:19" x14ac:dyDescent="0.25">
      <c r="A58" s="16" t="s">
        <v>120</v>
      </c>
      <c r="B58" s="16"/>
      <c r="C58" s="12">
        <f t="shared" ref="C58:S58" si="1">MAX(C4:C56)</f>
        <v>11.9</v>
      </c>
      <c r="D58" s="13">
        <f t="shared" si="1"/>
        <v>26</v>
      </c>
      <c r="E58" s="13">
        <f t="shared" si="1"/>
        <v>68</v>
      </c>
      <c r="F58" s="13">
        <f t="shared" si="1"/>
        <v>0.55000000000000004</v>
      </c>
      <c r="G58" s="13">
        <f t="shared" si="1"/>
        <v>6</v>
      </c>
      <c r="H58" s="13">
        <f t="shared" si="1"/>
        <v>2.78</v>
      </c>
      <c r="I58" s="13">
        <f t="shared" si="1"/>
        <v>12.2</v>
      </c>
      <c r="J58" s="13">
        <f t="shared" si="1"/>
        <v>0.81</v>
      </c>
      <c r="K58" s="13">
        <f t="shared" si="1"/>
        <v>85</v>
      </c>
      <c r="L58" s="13">
        <f t="shared" si="1"/>
        <v>1960</v>
      </c>
      <c r="M58" s="13">
        <f t="shared" si="1"/>
        <v>6.5</v>
      </c>
      <c r="N58" s="13">
        <f t="shared" si="1"/>
        <v>272</v>
      </c>
      <c r="O58" s="13">
        <f t="shared" si="1"/>
        <v>225</v>
      </c>
      <c r="P58" s="13">
        <f t="shared" si="1"/>
        <v>98</v>
      </c>
      <c r="Q58" s="13">
        <f t="shared" si="1"/>
        <v>1.61</v>
      </c>
      <c r="R58" s="13">
        <f t="shared" si="1"/>
        <v>0</v>
      </c>
      <c r="S58" s="13">
        <f t="shared" si="1"/>
        <v>0</v>
      </c>
    </row>
    <row r="59" spans="1:19" x14ac:dyDescent="0.25">
      <c r="A59" s="16" t="s">
        <v>121</v>
      </c>
      <c r="B59" s="16"/>
      <c r="C59" s="12">
        <f t="shared" ref="C59:S59" si="2">MIN(C4:C56)</f>
        <v>7.8</v>
      </c>
      <c r="D59" s="13">
        <f t="shared" si="2"/>
        <v>17.5</v>
      </c>
      <c r="E59" s="13">
        <f t="shared" si="2"/>
        <v>52.2</v>
      </c>
      <c r="F59" s="13">
        <f t="shared" si="2"/>
        <v>0.3</v>
      </c>
      <c r="G59" s="13">
        <f t="shared" si="2"/>
        <v>3.6</v>
      </c>
      <c r="H59" s="13">
        <f t="shared" si="2"/>
        <v>1.96</v>
      </c>
      <c r="I59" s="13">
        <f t="shared" si="2"/>
        <v>3.26</v>
      </c>
      <c r="J59" s="13">
        <f t="shared" si="2"/>
        <v>0.47</v>
      </c>
      <c r="K59" s="13">
        <f t="shared" si="2"/>
        <v>36.6</v>
      </c>
      <c r="L59" s="13">
        <f t="shared" si="2"/>
        <v>1169</v>
      </c>
      <c r="M59" s="13">
        <f t="shared" si="2"/>
        <v>2.96</v>
      </c>
      <c r="N59" s="13">
        <f t="shared" si="2"/>
        <v>174</v>
      </c>
      <c r="O59" s="13">
        <f t="shared" si="2"/>
        <v>120</v>
      </c>
      <c r="P59" s="13">
        <f t="shared" si="2"/>
        <v>50</v>
      </c>
      <c r="Q59" s="13">
        <f t="shared" si="2"/>
        <v>0.51</v>
      </c>
      <c r="R59" s="13">
        <f t="shared" si="2"/>
        <v>0</v>
      </c>
      <c r="S59" s="13">
        <f t="shared" si="2"/>
        <v>0</v>
      </c>
    </row>
    <row r="60" spans="1:19" x14ac:dyDescent="0.25">
      <c r="A60" s="14"/>
      <c r="B60" s="15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</row>
    <row r="61" spans="1:19" ht="40.5" customHeight="1" x14ac:dyDescent="0.25">
      <c r="A61" s="14"/>
      <c r="B61" s="15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</row>
    <row r="62" spans="1:19" x14ac:dyDescent="0.25">
      <c r="A62" s="14"/>
      <c r="B62" s="15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</row>
    <row r="63" spans="1:19" x14ac:dyDescent="0.25">
      <c r="A63" s="14"/>
      <c r="B63" s="15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</row>
    <row r="64" spans="1:19" x14ac:dyDescent="0.25">
      <c r="A64" s="14"/>
      <c r="B64" s="15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</row>
    <row r="65" spans="1:19" x14ac:dyDescent="0.25">
      <c r="A65" s="14"/>
      <c r="B65" s="15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</row>
  </sheetData>
  <mergeCells count="8">
    <mergeCell ref="R2:R3"/>
    <mergeCell ref="S2:S3"/>
    <mergeCell ref="A57:B57"/>
    <mergeCell ref="A58:B58"/>
    <mergeCell ref="A59:B59"/>
    <mergeCell ref="A2:A3"/>
    <mergeCell ref="B2:B3"/>
    <mergeCell ref="C2:C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Zajączkowska Aleksandra</dc:creator>
  <cp:lastModifiedBy>Zajączkowska Aleksandra</cp:lastModifiedBy>
  <dcterms:created xsi:type="dcterms:W3CDTF">2024-11-18T06:20:36Z</dcterms:created>
  <dcterms:modified xsi:type="dcterms:W3CDTF">2024-11-18T06:25:58Z</dcterms:modified>
</cp:coreProperties>
</file>