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<sst xmlns="http://schemas.openxmlformats.org/spreadsheetml/2006/main" count="131" uniqueCount="86">
  <si>
    <t>Lp.</t>
  </si>
  <si>
    <t>Nazwa asortymentu</t>
  </si>
  <si>
    <t>Jedn. Miary</t>
  </si>
  <si>
    <t xml:space="preserve">Ilość </t>
  </si>
  <si>
    <t>DL-SA</t>
  </si>
  <si>
    <t>DL-SF</t>
  </si>
  <si>
    <t>DL-HK</t>
  </si>
  <si>
    <t>DL-SB</t>
  </si>
  <si>
    <t>DL-SP</t>
  </si>
  <si>
    <t>pożywki</t>
  </si>
  <si>
    <t>bakteriologia</t>
  </si>
  <si>
    <t>wirusologia</t>
  </si>
  <si>
    <t>Zmywalnia</t>
  </si>
  <si>
    <t xml:space="preserve">Cena jed.netto </t>
  </si>
  <si>
    <t>VAT%</t>
  </si>
  <si>
    <t xml:space="preserve">Cena jed.brutto </t>
  </si>
  <si>
    <t xml:space="preserve">Wartość netto </t>
  </si>
  <si>
    <t>Wartość brutto</t>
  </si>
  <si>
    <t>Opis / Dodatkowe wymagania</t>
  </si>
  <si>
    <t>VITEK 2GN</t>
  </si>
  <si>
    <t>Biomerieux 21341</t>
  </si>
  <si>
    <t>20 kart / op</t>
  </si>
  <si>
    <t>+</t>
  </si>
  <si>
    <t>Inside/outside termometr z usługą wzorcowania</t>
  </si>
  <si>
    <t>szt</t>
  </si>
  <si>
    <t>Elektroda zespolona redox - platynowa, szklana, elektrolit 3,5 M KCl</t>
  </si>
  <si>
    <t>Elmetron/ERS-2
Zakres pomiarowy ± 2000 mV
Zakres temperatury: 5 ÷ 80
Półogniwo wskaźnikowe: platyna
Półogniwo odniesienia: chlorosrebrowe Ag/AgCl
Roztwór odniesienia:3,5 M KCl + AgCl
Łącznik elektrolityczny   ceramiczny, pojedynczy
Średnica korpusu:12,0 ±0,5 mm
Długość elektrody bez oprawki: 140 mm
Minimalna głębokość zanurzenia: 30 mm
Maksymalna głębokość zanurzenia: 120 mm
Materiał korpusu: szkło
Długość przewodu: ok. 1 m
Złącze: BNC-50</t>
  </si>
  <si>
    <t xml:space="preserve">szt </t>
  </si>
  <si>
    <t>Minutnik elektroniczny trójkanałowy, np. Labor-3 Hanhart</t>
  </si>
  <si>
    <t>np. Merazet Poznań
Minutnik elektroniczny trójkanałowy wskazujący równocześnie 3 tory pomiarowe, trzy niezależnie zliczane czasy, max czas: co najmniej 48godz. Duży wyświetlacz LCD, baterie w zestawie, wyposażony w zawieszkę, stojak, magnes; ze świadectwem wzorcowania akredytowanego laboratorium wg PN-EN ISO 17025 np. Labor-3 Hanhart</t>
  </si>
  <si>
    <t>Pipeta HTL 200ul + wzorcowanie</t>
  </si>
  <si>
    <t>HTL DP200/6005
Zakres 20-200ul, wzorcowanie w akredytowanym laboratorium o CMC &lt; 0,30ul w pkt. 50, 100 i 200ul + świadectwo wzorcowania; wzorcowanie zgodnie z normą PN-EN ISO 8655-1:2003, w zakresie błędów systematycznych i przypadkowych</t>
  </si>
  <si>
    <t>Kuwety grafitowe</t>
  </si>
  <si>
    <t xml:space="preserve">Varian/ OEM 6310001200 </t>
  </si>
  <si>
    <t>10szt. / op.</t>
  </si>
  <si>
    <t xml:space="preserve">Polietylenowe naczynka do kuwety grafitowej </t>
  </si>
  <si>
    <t>Varian / 99-100282-00
poj. 2ml</t>
  </si>
  <si>
    <t>1000szt. / op.</t>
  </si>
  <si>
    <t>Aspirator indywidualny GilAir 5</t>
  </si>
  <si>
    <t>EKOHIGIENA APARATURA Ryszard Putyra sp. J. 55-300 Środa Śląska, ul. Strzelecka 19
Aspirator indywidualny do pobierania próbek chemicznych, np.. Firmy Sensidyne typ GilAir 5SC - wersja EX Atex, z modułem niskich przepływów i zegarem czasu pracy
Wymagania techniczne: - wbudowany zegar czasu pracy, - przepływ 0,75-5 l/min z kompensacją do 5%;
moduł niskich przepływów 20-500 ml/min z kompensancją 5%, - iskrobezpieczne wykonanie, - ciągła praca min. 10h, - stabilizacja przepływu
Dodatkowe wyposażenie: ładowarka, pokrowiec, rurka PV</t>
  </si>
  <si>
    <t xml:space="preserve">Strzykawka chromatograficzna gazoszczelna obj. 50 µL, 1705 RNR 22S/51/3   </t>
  </si>
  <si>
    <t>Strzykawka chromatograficzna gazoszczelna obj. 25 µL, 1702 RNR 22S/51/3</t>
  </si>
  <si>
    <t xml:space="preserve">Srzykawka chromatograficzna gazoszczelna obj. 100 µL, 1710 RNR 22S/51/3 </t>
  </si>
  <si>
    <t>Hamilton 80965</t>
  </si>
  <si>
    <t xml:space="preserve">Hamilton 80265 </t>
  </si>
  <si>
    <t>Hamilton 81065</t>
  </si>
  <si>
    <t>pipeta HTL Discovery Pro DP20
 Wzorcowanie dla pipety DP20 w punktach: 2, 10, 20 ul</t>
  </si>
  <si>
    <t>pipeta HTL Discovery Pro DP200
 Wzorcowanie dla pipety DP200 w punktach: 20, 100, 200 ul</t>
  </si>
  <si>
    <t>pipeta HTL Discovery Pro DP1000  Wzorcowanie dla pipety DP1000 w punktach: 100, 500, 1000 ul</t>
  </si>
  <si>
    <t>statyw do pipet HTL wielostanowiskowy 5449</t>
  </si>
  <si>
    <t>końcówki HTL do pipet 1-200
 96 końcówek / pudełko x10</t>
  </si>
  <si>
    <t>końcówki HTL do pipet 100-1000
96 końcówek / pudełko x10</t>
  </si>
  <si>
    <t>HTL0006003
Wzorcowanie w akredytowanym laboratorium o CMC &lt;3,0 ul, świadectwo wzorcowania, wzorcowanie na zgodność z normą PN-EN ISO 8655-1:2022-11, w zakresie błędów systematycznych i przypadkowych</t>
  </si>
  <si>
    <t>HTL0006005
Wzorcowanie w akredytowanym laboratorium o CMC &lt;3,0 ul, świadectwo wzorcowania, wzorcowanie na zgodność z normą PN-EN ISO 8655-1:2022-11, w zakresie błędów systematycznych i przypadkowych</t>
  </si>
  <si>
    <t>HTL0006006
Wzorcowanie w akredytowanym laboratorium o CMC &lt;3,0 ul, świadectwo wzorcowania, wzorcowanie na zgodność z normą PN-EN ISO 8655-1:2022-11, w zakresie błędów systematycznych i przypadkowych</t>
  </si>
  <si>
    <t>301-02-152</t>
  </si>
  <si>
    <t>301-01-302</t>
  </si>
  <si>
    <t>96sztx10 / op.</t>
  </si>
  <si>
    <t>Kolumienki SPE HyperSep Aminopropyl</t>
  </si>
  <si>
    <t>Thermo-Fisher Scientific / 60108-518
Kolumienki SPE, wypełnienie 500mg, obj. 3ml</t>
  </si>
  <si>
    <t>50szt. / op.</t>
  </si>
  <si>
    <t>System Baker spe 12G, 12-stanowiskowy system do SPE</t>
  </si>
  <si>
    <t>Adaptery, do kolumienek 1, 3 i 6 ml i rezerwuarów</t>
  </si>
  <si>
    <t>JTB-7520-94</t>
  </si>
  <si>
    <t>JTB-7300-00</t>
  </si>
  <si>
    <t>Bond Elut Plexa, 200mg, 6ml</t>
  </si>
  <si>
    <t>Agilent/12109206</t>
  </si>
  <si>
    <t>Septa for 40ml vials precleaned</t>
  </si>
  <si>
    <t>Agilent/5183-4743</t>
  </si>
  <si>
    <t>30szt. / op</t>
  </si>
  <si>
    <t>Sieciowy rejetstrator temperatury i wilgotności TR-72 nw wraz ze świadectwem wzorcowania wykonanym przez akredytowanego wykonawcę</t>
  </si>
  <si>
    <t>Sieciowy rejetstrator temperatury i wilgotności TR-71 nw wraz ze świadectwem wzorcowania wykonanym przez akredytowanego wykonawcę</t>
  </si>
  <si>
    <t>72szt. / op.</t>
  </si>
  <si>
    <t>PRIMAR
wg załączonej oferty
podłączenie LAN kablowe (koniecznie!) - 2 szt. 
Zakres wzorcowania - temp. warunki pokojowe</t>
  </si>
  <si>
    <t>Załącznik nr 2 do Zaproszenia</t>
  </si>
  <si>
    <r>
      <t>ROTH AN34.1
min-max z czujnikiem - mierzy temperaturę wew. I na zew. Urządzenia; wzorcowanie w punktach: czujnik wew. W temp 20</t>
    </r>
    <r>
      <rPr>
        <sz val="12"/>
        <color indexed="8"/>
        <rFont val="Calibri"/>
        <family val="2"/>
      </rPr>
      <t xml:space="preserve">°C i 25°C; czujnik na zew. Urządzenia  (sonda) w punktach 0°C i 8°C;
Wzorcowanie w laboratorium posiadającym akredytację PCA w danym zakresie, niepewność pomiaru dla CMC≤0,1°C ; świadectwo wzorcowania </t>
    </r>
  </si>
  <si>
    <r>
      <t>PRIMAR
wg załączonej oferty
podłączenie LAN kablowe (koniecznie!) -3 szt. 
Po 2 czujniki do lodówki/zamrażarki na dłuższym kablu
Zakres wzorcowania - temp. 4</t>
    </r>
    <r>
      <rPr>
        <sz val="12"/>
        <color indexed="8"/>
        <rFont val="Calibri"/>
        <family val="2"/>
      </rPr>
      <t>°C i - 20°C</t>
    </r>
  </si>
  <si>
    <r>
      <t>PRIMAR
wg załączonej oferty
podłączenie LAN kablowe (koniecznie!) -1 szt. 
Po 2 czujniki na dłuższym kablu
Zakres wzorcowania - temp. 37</t>
    </r>
    <r>
      <rPr>
        <sz val="12"/>
        <color indexed="8"/>
        <rFont val="Calibri"/>
        <family val="2"/>
      </rPr>
      <t>°C i - 25°C</t>
    </r>
  </si>
  <si>
    <r>
      <t>PRIMAR
wg załączonej oferty
podłączenie LAN kablowe (koniecznie!) -1 szt. 
Po 2 czujniki na dłuższym kablu
Zakres wzorcowania - temp. 37</t>
    </r>
    <r>
      <rPr>
        <sz val="12"/>
        <color indexed="8"/>
        <rFont val="Calibri"/>
        <family val="2"/>
      </rPr>
      <t>°C i - 42°C</t>
    </r>
  </si>
  <si>
    <t>ADM-ZP.272.2.490.2023</t>
  </si>
  <si>
    <t>Miejscowość dn., …..........</t>
  </si>
  <si>
    <t>podpis….......................................</t>
  </si>
  <si>
    <t>Spektrofotometr kropelkowy do pomiarów stężenia i czystości DNA/RNA</t>
  </si>
  <si>
    <t xml:space="preserve">MOZLIWOŚĆ SKŁADANIA OFERTY NA PAKIETY (CZĘŚCI) ujęte w tabeli w formie pozycji w kolumnie "A" Lp., 1 POZYCJA = 1 OFERTA. </t>
  </si>
  <si>
    <t>Spektrofotometr nanoobjetościowy umożliwiający dokonywanie pomiarów stężenia i czystości DNA/RNA – wbudowany ekran dotykowy, pamięć dokonanych pomiarów, czas pomiaru &lt; 3s, zakres spektralny pomiaru 190-1000nm, pojemność próbki  1μl</t>
  </si>
  <si>
    <t>Formularz asortymentowo-cenowy - Dostawa drobnego sprzętu laboratoryjnego i Spektrofotometru kropelkowego do pomiarów stężenia i czystości DNA/RNA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</si>
</sst>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9" fontId="41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8" borderId="10" xfId="0" applyFont="1" applyFill="1" applyBorder="1" applyAlignment="1">
      <alignment horizontal="center" vertical="center" wrapText="1"/>
    </xf>
    <xf numFmtId="0" fontId="42" fillId="13" borderId="10" xfId="0" applyFont="1" applyFill="1" applyBorder="1" applyAlignment="1">
      <alignment horizontal="center" vertical="center" wrapText="1"/>
    </xf>
    <xf numFmtId="0" fontId="42" fillId="9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19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9" fontId="42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1" fillId="8" borderId="10" xfId="0" applyFont="1" applyFill="1" applyBorder="1" applyAlignment="1">
      <alignment horizontal="center" vertical="center" wrapText="1"/>
    </xf>
    <xf numFmtId="0" fontId="41" fillId="13" borderId="10" xfId="0" applyFont="1" applyFill="1" applyBorder="1" applyAlignment="1">
      <alignment horizontal="center" vertical="center" wrapText="1"/>
    </xf>
    <xf numFmtId="0" fontId="41" fillId="9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19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9" fontId="41" fillId="0" borderId="10" xfId="0" applyNumberFormat="1" applyFont="1" applyBorder="1" applyAlignment="1">
      <alignment horizontal="center" vertical="center" wrapText="1"/>
    </xf>
    <xf numFmtId="49" fontId="21" fillId="0" borderId="11" xfId="51" applyNumberFormat="1" applyFont="1" applyBorder="1" applyAlignment="1">
      <alignment horizontal="center" vertical="center" wrapText="1"/>
      <protection/>
    </xf>
    <xf numFmtId="164" fontId="21" fillId="0" borderId="12" xfId="51" applyNumberFormat="1" applyFont="1" applyBorder="1" applyAlignment="1">
      <alignment horizontal="center" vertical="center" wrapText="1"/>
      <protection/>
    </xf>
    <xf numFmtId="49" fontId="21" fillId="0" borderId="10" xfId="51" applyNumberFormat="1" applyFont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/>
    </xf>
    <xf numFmtId="164" fontId="21" fillId="0" borderId="10" xfId="51" applyNumberFormat="1" applyFont="1" applyBorder="1" applyAlignment="1">
      <alignment horizontal="center" vertical="center"/>
      <protection/>
    </xf>
    <xf numFmtId="164" fontId="21" fillId="0" borderId="10" xfId="51" applyNumberFormat="1" applyFont="1" applyBorder="1" applyAlignment="1">
      <alignment horizontal="center" vertical="center" wrapText="1"/>
      <protection/>
    </xf>
    <xf numFmtId="0" fontId="21" fillId="0" borderId="10" xfId="51" applyFont="1" applyBorder="1" applyAlignment="1">
      <alignment horizontal="center" vertical="center"/>
      <protection/>
    </xf>
    <xf numFmtId="0" fontId="41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1" fillId="0" borderId="14" xfId="0" applyFont="1" applyBorder="1" applyAlignment="1">
      <alignment horizontal="center" vertical="center" wrapText="1"/>
    </xf>
    <xf numFmtId="9" fontId="41" fillId="0" borderId="15" xfId="0" applyNumberFormat="1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left" vertical="center" wrapText="1"/>
    </xf>
    <xf numFmtId="0" fontId="45" fillId="35" borderId="10" xfId="0" applyFont="1" applyFill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="80" zoomScaleNormal="80" zoomScalePageLayoutView="0" workbookViewId="0" topLeftCell="A1">
      <selection activeCell="U3" sqref="U3"/>
    </sheetView>
  </sheetViews>
  <sheetFormatPr defaultColWidth="9.140625" defaultRowHeight="15"/>
  <cols>
    <col min="1" max="1" width="7.7109375" style="1" customWidth="1"/>
    <col min="2" max="2" width="28.00390625" style="1" customWidth="1"/>
    <col min="3" max="3" width="43.7109375" style="1" customWidth="1"/>
    <col min="4" max="4" width="15.421875" style="1" customWidth="1"/>
    <col min="5" max="5" width="9.140625" style="1" customWidth="1"/>
    <col min="6" max="14" width="9.140625" style="1" hidden="1" customWidth="1"/>
    <col min="15" max="15" width="12.28125" style="2" customWidth="1"/>
    <col min="16" max="16" width="9.140625" style="3" customWidth="1"/>
    <col min="17" max="17" width="12.421875" style="2" customWidth="1"/>
    <col min="18" max="18" width="12.57421875" style="2" customWidth="1"/>
    <col min="19" max="19" width="12.421875" style="2" customWidth="1"/>
    <col min="20" max="16384" width="9.140625" style="5" customWidth="1"/>
  </cols>
  <sheetData>
    <row r="1" spans="2:19" ht="23.25" customHeight="1">
      <c r="B1" s="4" t="s">
        <v>79</v>
      </c>
      <c r="Q1" s="37" t="s">
        <v>74</v>
      </c>
      <c r="R1" s="38"/>
      <c r="S1" s="38"/>
    </row>
    <row r="2" spans="1:19" ht="33.75" customHeight="1">
      <c r="A2" s="46" t="s">
        <v>85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36.75" customHeight="1">
      <c r="A3" s="47" t="s">
        <v>83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ht="31.5">
      <c r="A4" s="6" t="s">
        <v>0</v>
      </c>
      <c r="B4" s="6" t="s">
        <v>1</v>
      </c>
      <c r="C4" s="6" t="s">
        <v>18</v>
      </c>
      <c r="D4" s="6" t="s">
        <v>2</v>
      </c>
      <c r="E4" s="6" t="s">
        <v>3</v>
      </c>
      <c r="F4" s="7" t="s">
        <v>4</v>
      </c>
      <c r="G4" s="8" t="s">
        <v>5</v>
      </c>
      <c r="H4" s="9" t="s">
        <v>6</v>
      </c>
      <c r="I4" s="10" t="s">
        <v>7</v>
      </c>
      <c r="J4" s="11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3" t="s">
        <v>13</v>
      </c>
      <c r="P4" s="14" t="s">
        <v>14</v>
      </c>
      <c r="Q4" s="13" t="s">
        <v>15</v>
      </c>
      <c r="R4" s="13" t="s">
        <v>16</v>
      </c>
      <c r="S4" s="13" t="s">
        <v>17</v>
      </c>
    </row>
    <row r="5" spans="1:19" ht="53.25" customHeight="1">
      <c r="A5" s="6">
        <v>1</v>
      </c>
      <c r="B5" s="15" t="s">
        <v>19</v>
      </c>
      <c r="C5" s="15" t="s">
        <v>20</v>
      </c>
      <c r="D5" s="16" t="s">
        <v>21</v>
      </c>
      <c r="E5" s="15">
        <v>4</v>
      </c>
      <c r="F5" s="17"/>
      <c r="G5" s="18"/>
      <c r="H5" s="19"/>
      <c r="I5" s="20"/>
      <c r="J5" s="21"/>
      <c r="K5" s="22"/>
      <c r="L5" s="22"/>
      <c r="M5" s="22" t="s">
        <v>22</v>
      </c>
      <c r="N5" s="22"/>
      <c r="O5" s="23"/>
      <c r="P5" s="24"/>
      <c r="Q5" s="23">
        <f>ROUND(O5*(1+P5),2)</f>
        <v>0</v>
      </c>
      <c r="R5" s="13">
        <f>O5*E5</f>
        <v>0</v>
      </c>
      <c r="S5" s="13">
        <f>Q5*E5</f>
        <v>0</v>
      </c>
    </row>
    <row r="6" spans="1:19" ht="175.5" customHeight="1">
      <c r="A6" s="6">
        <v>2</v>
      </c>
      <c r="B6" s="39" t="s">
        <v>23</v>
      </c>
      <c r="C6" s="15" t="s">
        <v>75</v>
      </c>
      <c r="D6" s="15" t="s">
        <v>24</v>
      </c>
      <c r="E6" s="15">
        <v>2</v>
      </c>
      <c r="F6" s="17"/>
      <c r="G6" s="18"/>
      <c r="H6" s="19"/>
      <c r="I6" s="20" t="s">
        <v>22</v>
      </c>
      <c r="J6" s="21"/>
      <c r="K6" s="22"/>
      <c r="L6" s="22"/>
      <c r="M6" s="22"/>
      <c r="N6" s="22"/>
      <c r="O6" s="23"/>
      <c r="P6" s="24"/>
      <c r="Q6" s="23">
        <f aca="true" t="shared" si="0" ref="Q6:Q31">ROUND(O6*(1+P6),2)</f>
        <v>0</v>
      </c>
      <c r="R6" s="13">
        <f aca="true" t="shared" si="1" ref="R6:R31">O6*E6</f>
        <v>0</v>
      </c>
      <c r="S6" s="13">
        <f aca="true" t="shared" si="2" ref="S6:S31">Q6*E6</f>
        <v>0</v>
      </c>
    </row>
    <row r="7" spans="1:19" ht="273" customHeight="1">
      <c r="A7" s="6">
        <v>3</v>
      </c>
      <c r="B7" s="25" t="s">
        <v>25</v>
      </c>
      <c r="C7" s="26" t="s">
        <v>26</v>
      </c>
      <c r="D7" s="15" t="s">
        <v>27</v>
      </c>
      <c r="E7" s="15">
        <v>1</v>
      </c>
      <c r="F7" s="17"/>
      <c r="G7" s="18"/>
      <c r="H7" s="19" t="s">
        <v>22</v>
      </c>
      <c r="I7" s="20"/>
      <c r="J7" s="21"/>
      <c r="K7" s="22"/>
      <c r="L7" s="22"/>
      <c r="M7" s="22"/>
      <c r="N7" s="22"/>
      <c r="O7" s="23"/>
      <c r="P7" s="24"/>
      <c r="Q7" s="23">
        <f t="shared" si="0"/>
        <v>0</v>
      </c>
      <c r="R7" s="13">
        <f t="shared" si="1"/>
        <v>0</v>
      </c>
      <c r="S7" s="13">
        <f t="shared" si="2"/>
        <v>0</v>
      </c>
    </row>
    <row r="8" spans="1:19" ht="183" customHeight="1">
      <c r="A8" s="6">
        <v>4</v>
      </c>
      <c r="B8" s="39" t="s">
        <v>28</v>
      </c>
      <c r="C8" s="15" t="s">
        <v>29</v>
      </c>
      <c r="D8" s="15" t="s">
        <v>24</v>
      </c>
      <c r="E8" s="15">
        <v>1</v>
      </c>
      <c r="F8" s="17"/>
      <c r="G8" s="18"/>
      <c r="H8" s="19"/>
      <c r="I8" s="20"/>
      <c r="J8" s="21" t="s">
        <v>22</v>
      </c>
      <c r="K8" s="22"/>
      <c r="L8" s="22"/>
      <c r="M8" s="22"/>
      <c r="N8" s="22"/>
      <c r="O8" s="23"/>
      <c r="P8" s="24"/>
      <c r="Q8" s="23">
        <f t="shared" si="0"/>
        <v>0</v>
      </c>
      <c r="R8" s="13">
        <f t="shared" si="1"/>
        <v>0</v>
      </c>
      <c r="S8" s="13">
        <f t="shared" si="2"/>
        <v>0</v>
      </c>
    </row>
    <row r="9" spans="1:19" ht="110.25">
      <c r="A9" s="6">
        <v>5</v>
      </c>
      <c r="B9" s="16" t="s">
        <v>30</v>
      </c>
      <c r="C9" s="15" t="s">
        <v>31</v>
      </c>
      <c r="D9" s="15" t="s">
        <v>24</v>
      </c>
      <c r="E9" s="15">
        <v>1</v>
      </c>
      <c r="F9" s="17" t="s">
        <v>22</v>
      </c>
      <c r="G9" s="18"/>
      <c r="H9" s="19"/>
      <c r="I9" s="20"/>
      <c r="J9" s="21"/>
      <c r="K9" s="22"/>
      <c r="L9" s="22"/>
      <c r="M9" s="22"/>
      <c r="N9" s="22"/>
      <c r="O9" s="23"/>
      <c r="P9" s="24"/>
      <c r="Q9" s="23">
        <f t="shared" si="0"/>
        <v>0</v>
      </c>
      <c r="R9" s="13">
        <f t="shared" si="1"/>
        <v>0</v>
      </c>
      <c r="S9" s="13">
        <f t="shared" si="2"/>
        <v>0</v>
      </c>
    </row>
    <row r="10" spans="1:19" ht="15.75">
      <c r="A10" s="43">
        <v>6</v>
      </c>
      <c r="B10" s="16" t="s">
        <v>32</v>
      </c>
      <c r="C10" s="15" t="s">
        <v>33</v>
      </c>
      <c r="D10" s="15" t="s">
        <v>34</v>
      </c>
      <c r="E10" s="15">
        <v>1</v>
      </c>
      <c r="F10" s="17" t="s">
        <v>22</v>
      </c>
      <c r="G10" s="18"/>
      <c r="H10" s="19"/>
      <c r="I10" s="20"/>
      <c r="J10" s="21"/>
      <c r="K10" s="22"/>
      <c r="L10" s="22"/>
      <c r="M10" s="22"/>
      <c r="N10" s="22"/>
      <c r="O10" s="23"/>
      <c r="P10" s="24"/>
      <c r="Q10" s="23">
        <f t="shared" si="0"/>
        <v>0</v>
      </c>
      <c r="R10" s="13">
        <f t="shared" si="1"/>
        <v>0</v>
      </c>
      <c r="S10" s="13">
        <f t="shared" si="2"/>
        <v>0</v>
      </c>
    </row>
    <row r="11" spans="1:19" ht="31.5">
      <c r="A11" s="44"/>
      <c r="B11" s="16" t="s">
        <v>35</v>
      </c>
      <c r="C11" s="15" t="s">
        <v>36</v>
      </c>
      <c r="D11" s="15" t="s">
        <v>37</v>
      </c>
      <c r="E11" s="15">
        <v>2</v>
      </c>
      <c r="F11" s="17" t="s">
        <v>22</v>
      </c>
      <c r="G11" s="18"/>
      <c r="H11" s="19"/>
      <c r="I11" s="20"/>
      <c r="J11" s="21"/>
      <c r="K11" s="22"/>
      <c r="L11" s="22"/>
      <c r="M11" s="22"/>
      <c r="N11" s="22"/>
      <c r="O11" s="23"/>
      <c r="P11" s="24"/>
      <c r="Q11" s="23">
        <f t="shared" si="0"/>
        <v>0</v>
      </c>
      <c r="R11" s="13">
        <f t="shared" si="1"/>
        <v>0</v>
      </c>
      <c r="S11" s="13">
        <f t="shared" si="2"/>
        <v>0</v>
      </c>
    </row>
    <row r="12" spans="1:19" ht="236.25">
      <c r="A12" s="6">
        <v>7</v>
      </c>
      <c r="B12" s="15" t="s">
        <v>38</v>
      </c>
      <c r="C12" s="15" t="s">
        <v>39</v>
      </c>
      <c r="D12" s="15" t="s">
        <v>24</v>
      </c>
      <c r="E12" s="15">
        <v>1</v>
      </c>
      <c r="F12" s="17"/>
      <c r="G12" s="18"/>
      <c r="H12" s="19"/>
      <c r="I12" s="20"/>
      <c r="J12" s="21" t="s">
        <v>22</v>
      </c>
      <c r="K12" s="22"/>
      <c r="L12" s="22"/>
      <c r="M12" s="22"/>
      <c r="N12" s="22"/>
      <c r="O12" s="23"/>
      <c r="P12" s="24"/>
      <c r="Q12" s="23">
        <f t="shared" si="0"/>
        <v>0</v>
      </c>
      <c r="R12" s="13">
        <f t="shared" si="1"/>
        <v>0</v>
      </c>
      <c r="S12" s="13">
        <f t="shared" si="2"/>
        <v>0</v>
      </c>
    </row>
    <row r="13" spans="1:19" ht="63">
      <c r="A13" s="43">
        <v>8</v>
      </c>
      <c r="B13" s="27" t="s">
        <v>40</v>
      </c>
      <c r="C13" s="28" t="s">
        <v>43</v>
      </c>
      <c r="D13" s="15" t="s">
        <v>24</v>
      </c>
      <c r="E13" s="15">
        <v>1</v>
      </c>
      <c r="F13" s="17"/>
      <c r="G13" s="18"/>
      <c r="H13" s="19" t="s">
        <v>22</v>
      </c>
      <c r="I13" s="20"/>
      <c r="J13" s="21"/>
      <c r="K13" s="22"/>
      <c r="L13" s="22"/>
      <c r="M13" s="22"/>
      <c r="N13" s="22"/>
      <c r="O13" s="23"/>
      <c r="P13" s="24"/>
      <c r="Q13" s="23">
        <f t="shared" si="0"/>
        <v>0</v>
      </c>
      <c r="R13" s="13">
        <f t="shared" si="1"/>
        <v>0</v>
      </c>
      <c r="S13" s="13">
        <f t="shared" si="2"/>
        <v>0</v>
      </c>
    </row>
    <row r="14" spans="1:19" ht="63">
      <c r="A14" s="45"/>
      <c r="B14" s="27" t="s">
        <v>41</v>
      </c>
      <c r="C14" s="29" t="s">
        <v>44</v>
      </c>
      <c r="D14" s="15" t="s">
        <v>24</v>
      </c>
      <c r="E14" s="15">
        <v>1</v>
      </c>
      <c r="F14" s="17"/>
      <c r="G14" s="18"/>
      <c r="H14" s="19" t="s">
        <v>22</v>
      </c>
      <c r="I14" s="20"/>
      <c r="J14" s="21"/>
      <c r="K14" s="22"/>
      <c r="L14" s="22"/>
      <c r="M14" s="22"/>
      <c r="N14" s="22"/>
      <c r="O14" s="23"/>
      <c r="P14" s="24"/>
      <c r="Q14" s="23">
        <f t="shared" si="0"/>
        <v>0</v>
      </c>
      <c r="R14" s="13">
        <f t="shared" si="1"/>
        <v>0</v>
      </c>
      <c r="S14" s="13">
        <f t="shared" si="2"/>
        <v>0</v>
      </c>
    </row>
    <row r="15" spans="1:19" ht="63">
      <c r="A15" s="44"/>
      <c r="B15" s="27" t="s">
        <v>42</v>
      </c>
      <c r="C15" s="29" t="s">
        <v>45</v>
      </c>
      <c r="D15" s="15" t="s">
        <v>24</v>
      </c>
      <c r="E15" s="15">
        <v>1</v>
      </c>
      <c r="F15" s="17"/>
      <c r="G15" s="18"/>
      <c r="H15" s="19" t="s">
        <v>22</v>
      </c>
      <c r="I15" s="20"/>
      <c r="J15" s="21"/>
      <c r="K15" s="22"/>
      <c r="L15" s="22"/>
      <c r="M15" s="22"/>
      <c r="N15" s="22"/>
      <c r="O15" s="23"/>
      <c r="P15" s="24"/>
      <c r="Q15" s="23">
        <f t="shared" si="0"/>
        <v>0</v>
      </c>
      <c r="R15" s="13">
        <f t="shared" si="1"/>
        <v>0</v>
      </c>
      <c r="S15" s="13">
        <f t="shared" si="2"/>
        <v>0</v>
      </c>
    </row>
    <row r="16" spans="1:19" ht="81" customHeight="1">
      <c r="A16" s="43">
        <v>9</v>
      </c>
      <c r="B16" s="27" t="s">
        <v>46</v>
      </c>
      <c r="C16" s="30" t="s">
        <v>52</v>
      </c>
      <c r="D16" s="15" t="s">
        <v>24</v>
      </c>
      <c r="E16" s="15">
        <v>1</v>
      </c>
      <c r="F16" s="17"/>
      <c r="G16" s="18"/>
      <c r="H16" s="19" t="s">
        <v>22</v>
      </c>
      <c r="I16" s="20"/>
      <c r="J16" s="21"/>
      <c r="K16" s="22"/>
      <c r="L16" s="22"/>
      <c r="M16" s="22"/>
      <c r="N16" s="22"/>
      <c r="O16" s="23"/>
      <c r="P16" s="24"/>
      <c r="Q16" s="23">
        <f t="shared" si="0"/>
        <v>0</v>
      </c>
      <c r="R16" s="13">
        <f t="shared" si="1"/>
        <v>0</v>
      </c>
      <c r="S16" s="13">
        <f t="shared" si="2"/>
        <v>0</v>
      </c>
    </row>
    <row r="17" spans="1:19" ht="110.25">
      <c r="A17" s="45"/>
      <c r="B17" s="27" t="s">
        <v>47</v>
      </c>
      <c r="C17" s="30" t="s">
        <v>53</v>
      </c>
      <c r="D17" s="15" t="s">
        <v>24</v>
      </c>
      <c r="E17" s="15">
        <v>1</v>
      </c>
      <c r="F17" s="17"/>
      <c r="G17" s="18"/>
      <c r="H17" s="19" t="s">
        <v>22</v>
      </c>
      <c r="I17" s="20"/>
      <c r="J17" s="21"/>
      <c r="K17" s="22"/>
      <c r="L17" s="22"/>
      <c r="M17" s="22"/>
      <c r="N17" s="22"/>
      <c r="O17" s="23"/>
      <c r="P17" s="24"/>
      <c r="Q17" s="23">
        <f t="shared" si="0"/>
        <v>0</v>
      </c>
      <c r="R17" s="13">
        <f t="shared" si="1"/>
        <v>0</v>
      </c>
      <c r="S17" s="13">
        <f t="shared" si="2"/>
        <v>0</v>
      </c>
    </row>
    <row r="18" spans="1:19" ht="110.25">
      <c r="A18" s="45"/>
      <c r="B18" s="27" t="s">
        <v>48</v>
      </c>
      <c r="C18" s="30" t="s">
        <v>54</v>
      </c>
      <c r="D18" s="15" t="s">
        <v>24</v>
      </c>
      <c r="E18" s="15">
        <v>1</v>
      </c>
      <c r="F18" s="17"/>
      <c r="G18" s="18"/>
      <c r="H18" s="19" t="s">
        <v>22</v>
      </c>
      <c r="I18" s="20"/>
      <c r="J18" s="21"/>
      <c r="K18" s="22"/>
      <c r="L18" s="22"/>
      <c r="M18" s="22"/>
      <c r="N18" s="22"/>
      <c r="O18" s="23"/>
      <c r="P18" s="24"/>
      <c r="Q18" s="23">
        <f t="shared" si="0"/>
        <v>0</v>
      </c>
      <c r="R18" s="13">
        <f t="shared" si="1"/>
        <v>0</v>
      </c>
      <c r="S18" s="13">
        <f t="shared" si="2"/>
        <v>0</v>
      </c>
    </row>
    <row r="19" spans="1:19" ht="31.5">
      <c r="A19" s="45"/>
      <c r="B19" s="27" t="s">
        <v>49</v>
      </c>
      <c r="C19" s="31">
        <v>5449</v>
      </c>
      <c r="D19" s="15" t="s">
        <v>24</v>
      </c>
      <c r="E19" s="15">
        <v>1</v>
      </c>
      <c r="F19" s="17"/>
      <c r="G19" s="18"/>
      <c r="H19" s="19" t="s">
        <v>22</v>
      </c>
      <c r="I19" s="20"/>
      <c r="J19" s="21"/>
      <c r="K19" s="22"/>
      <c r="L19" s="22"/>
      <c r="M19" s="22"/>
      <c r="N19" s="22"/>
      <c r="O19" s="23"/>
      <c r="P19" s="24"/>
      <c r="Q19" s="23">
        <f t="shared" si="0"/>
        <v>0</v>
      </c>
      <c r="R19" s="13">
        <f t="shared" si="1"/>
        <v>0</v>
      </c>
      <c r="S19" s="13">
        <f t="shared" si="2"/>
        <v>0</v>
      </c>
    </row>
    <row r="20" spans="1:19" ht="47.25">
      <c r="A20" s="45"/>
      <c r="B20" s="27" t="s">
        <v>50</v>
      </c>
      <c r="C20" s="29" t="s">
        <v>55</v>
      </c>
      <c r="D20" s="15" t="s">
        <v>57</v>
      </c>
      <c r="E20" s="15">
        <v>1</v>
      </c>
      <c r="F20" s="17"/>
      <c r="G20" s="18"/>
      <c r="H20" s="19" t="s">
        <v>22</v>
      </c>
      <c r="I20" s="20"/>
      <c r="J20" s="21"/>
      <c r="K20" s="22"/>
      <c r="L20" s="22"/>
      <c r="M20" s="22"/>
      <c r="N20" s="22"/>
      <c r="O20" s="23"/>
      <c r="P20" s="24"/>
      <c r="Q20" s="23">
        <f t="shared" si="0"/>
        <v>0</v>
      </c>
      <c r="R20" s="13">
        <f t="shared" si="1"/>
        <v>0</v>
      </c>
      <c r="S20" s="13">
        <f t="shared" si="2"/>
        <v>0</v>
      </c>
    </row>
    <row r="21" spans="1:19" ht="47.25">
      <c r="A21" s="44"/>
      <c r="B21" s="27" t="s">
        <v>51</v>
      </c>
      <c r="C21" s="29" t="s">
        <v>56</v>
      </c>
      <c r="D21" s="15" t="s">
        <v>57</v>
      </c>
      <c r="E21" s="15">
        <v>1</v>
      </c>
      <c r="F21" s="17"/>
      <c r="G21" s="18"/>
      <c r="H21" s="19" t="s">
        <v>22</v>
      </c>
      <c r="I21" s="20"/>
      <c r="J21" s="21"/>
      <c r="K21" s="22"/>
      <c r="L21" s="22"/>
      <c r="M21" s="22"/>
      <c r="N21" s="22"/>
      <c r="O21" s="23"/>
      <c r="P21" s="24"/>
      <c r="Q21" s="23">
        <f t="shared" si="0"/>
        <v>0</v>
      </c>
      <c r="R21" s="13">
        <f t="shared" si="1"/>
        <v>0</v>
      </c>
      <c r="S21" s="13">
        <f t="shared" si="2"/>
        <v>0</v>
      </c>
    </row>
    <row r="22" spans="1:19" ht="47.25">
      <c r="A22" s="6">
        <v>10</v>
      </c>
      <c r="B22" s="42" t="s">
        <v>58</v>
      </c>
      <c r="C22" s="33" t="s">
        <v>59</v>
      </c>
      <c r="D22" s="15" t="s">
        <v>60</v>
      </c>
      <c r="E22" s="15">
        <v>4</v>
      </c>
      <c r="F22" s="17" t="s">
        <v>22</v>
      </c>
      <c r="G22" s="18"/>
      <c r="H22" s="19"/>
      <c r="I22" s="20"/>
      <c r="J22" s="21"/>
      <c r="K22" s="22"/>
      <c r="L22" s="22"/>
      <c r="M22" s="22"/>
      <c r="N22" s="22"/>
      <c r="O22" s="23"/>
      <c r="P22" s="24"/>
      <c r="Q22" s="23">
        <f t="shared" si="0"/>
        <v>0</v>
      </c>
      <c r="R22" s="13">
        <f t="shared" si="1"/>
        <v>0</v>
      </c>
      <c r="S22" s="13">
        <f t="shared" si="2"/>
        <v>0</v>
      </c>
    </row>
    <row r="23" spans="1:19" ht="47.25">
      <c r="A23" s="43">
        <v>11</v>
      </c>
      <c r="B23" s="15" t="s">
        <v>61</v>
      </c>
      <c r="C23" s="15" t="s">
        <v>63</v>
      </c>
      <c r="D23" s="34" t="s">
        <v>24</v>
      </c>
      <c r="E23" s="15">
        <v>1</v>
      </c>
      <c r="F23" s="17" t="s">
        <v>22</v>
      </c>
      <c r="G23" s="18"/>
      <c r="H23" s="19"/>
      <c r="I23" s="20"/>
      <c r="J23" s="21"/>
      <c r="K23" s="22"/>
      <c r="L23" s="22"/>
      <c r="M23" s="22"/>
      <c r="N23" s="22"/>
      <c r="O23" s="23"/>
      <c r="P23" s="35"/>
      <c r="Q23" s="23">
        <f t="shared" si="0"/>
        <v>0</v>
      </c>
      <c r="R23" s="13">
        <f t="shared" si="1"/>
        <v>0</v>
      </c>
      <c r="S23" s="13">
        <f t="shared" si="2"/>
        <v>0</v>
      </c>
    </row>
    <row r="24" spans="1:19" ht="31.5">
      <c r="A24" s="44"/>
      <c r="B24" s="32" t="s">
        <v>62</v>
      </c>
      <c r="C24" s="32" t="s">
        <v>64</v>
      </c>
      <c r="D24" s="34" t="s">
        <v>34</v>
      </c>
      <c r="E24" s="15">
        <v>1</v>
      </c>
      <c r="F24" s="17" t="s">
        <v>22</v>
      </c>
      <c r="G24" s="18"/>
      <c r="H24" s="19"/>
      <c r="I24" s="20"/>
      <c r="J24" s="21"/>
      <c r="K24" s="22"/>
      <c r="L24" s="22"/>
      <c r="M24" s="22"/>
      <c r="N24" s="22"/>
      <c r="O24" s="23"/>
      <c r="P24" s="35"/>
      <c r="Q24" s="23">
        <f t="shared" si="0"/>
        <v>0</v>
      </c>
      <c r="R24" s="13">
        <f t="shared" si="1"/>
        <v>0</v>
      </c>
      <c r="S24" s="13">
        <f t="shared" si="2"/>
        <v>0</v>
      </c>
    </row>
    <row r="25" spans="1:19" ht="15.75">
      <c r="A25" s="43">
        <v>12</v>
      </c>
      <c r="B25" s="15" t="s">
        <v>65</v>
      </c>
      <c r="C25" s="15" t="s">
        <v>66</v>
      </c>
      <c r="D25" s="34" t="s">
        <v>69</v>
      </c>
      <c r="E25" s="15">
        <v>4</v>
      </c>
      <c r="F25" s="17" t="s">
        <v>22</v>
      </c>
      <c r="G25" s="18"/>
      <c r="H25" s="19"/>
      <c r="I25" s="20"/>
      <c r="J25" s="21"/>
      <c r="K25" s="22"/>
      <c r="L25" s="22"/>
      <c r="M25" s="22"/>
      <c r="N25" s="22"/>
      <c r="O25" s="23"/>
      <c r="P25" s="35"/>
      <c r="Q25" s="23">
        <f t="shared" si="0"/>
        <v>0</v>
      </c>
      <c r="R25" s="13">
        <f t="shared" si="1"/>
        <v>0</v>
      </c>
      <c r="S25" s="13">
        <f t="shared" si="2"/>
        <v>0</v>
      </c>
    </row>
    <row r="26" spans="1:19" ht="31.5">
      <c r="A26" s="44"/>
      <c r="B26" s="15" t="s">
        <v>67</v>
      </c>
      <c r="C26" s="15" t="s">
        <v>68</v>
      </c>
      <c r="D26" s="34" t="s">
        <v>72</v>
      </c>
      <c r="E26" s="15">
        <v>1</v>
      </c>
      <c r="F26" s="17" t="s">
        <v>22</v>
      </c>
      <c r="G26" s="18"/>
      <c r="H26" s="19"/>
      <c r="I26" s="20"/>
      <c r="J26" s="21"/>
      <c r="K26" s="22"/>
      <c r="L26" s="22"/>
      <c r="M26" s="22"/>
      <c r="N26" s="22"/>
      <c r="O26" s="23"/>
      <c r="P26" s="35"/>
      <c r="Q26" s="23">
        <f t="shared" si="0"/>
        <v>0</v>
      </c>
      <c r="R26" s="13">
        <f t="shared" si="1"/>
        <v>0</v>
      </c>
      <c r="S26" s="13">
        <f t="shared" si="2"/>
        <v>0</v>
      </c>
    </row>
    <row r="27" spans="1:19" ht="93" customHeight="1">
      <c r="A27" s="43">
        <v>13</v>
      </c>
      <c r="B27" s="40" t="s">
        <v>70</v>
      </c>
      <c r="C27" s="36" t="s">
        <v>73</v>
      </c>
      <c r="D27" s="15" t="s">
        <v>24</v>
      </c>
      <c r="E27" s="15">
        <v>2</v>
      </c>
      <c r="F27" s="17"/>
      <c r="G27" s="18"/>
      <c r="H27" s="19"/>
      <c r="I27" s="20"/>
      <c r="J27" s="21"/>
      <c r="K27" s="22"/>
      <c r="L27" s="22"/>
      <c r="M27" s="22" t="s">
        <v>22</v>
      </c>
      <c r="N27" s="22"/>
      <c r="O27" s="23"/>
      <c r="P27" s="24"/>
      <c r="Q27" s="23">
        <f t="shared" si="0"/>
        <v>0</v>
      </c>
      <c r="R27" s="13">
        <f t="shared" si="1"/>
        <v>0</v>
      </c>
      <c r="S27" s="13">
        <f t="shared" si="2"/>
        <v>0</v>
      </c>
    </row>
    <row r="28" spans="1:19" ht="126" customHeight="1">
      <c r="A28" s="45"/>
      <c r="B28" s="40" t="s">
        <v>71</v>
      </c>
      <c r="C28" s="36" t="s">
        <v>76</v>
      </c>
      <c r="D28" s="15" t="s">
        <v>24</v>
      </c>
      <c r="E28" s="15">
        <v>3</v>
      </c>
      <c r="F28" s="17"/>
      <c r="G28" s="18"/>
      <c r="H28" s="19"/>
      <c r="I28" s="20"/>
      <c r="J28" s="21"/>
      <c r="K28" s="22"/>
      <c r="L28" s="22"/>
      <c r="M28" s="22" t="s">
        <v>22</v>
      </c>
      <c r="N28" s="22"/>
      <c r="O28" s="23"/>
      <c r="P28" s="24"/>
      <c r="Q28" s="23">
        <f t="shared" si="0"/>
        <v>0</v>
      </c>
      <c r="R28" s="13">
        <f t="shared" si="1"/>
        <v>0</v>
      </c>
      <c r="S28" s="13">
        <f t="shared" si="2"/>
        <v>0</v>
      </c>
    </row>
    <row r="29" spans="1:19" ht="110.25">
      <c r="A29" s="45"/>
      <c r="B29" s="40" t="s">
        <v>71</v>
      </c>
      <c r="C29" s="36" t="s">
        <v>77</v>
      </c>
      <c r="D29" s="15" t="s">
        <v>24</v>
      </c>
      <c r="E29" s="15">
        <v>1</v>
      </c>
      <c r="F29" s="17"/>
      <c r="G29" s="18"/>
      <c r="H29" s="19"/>
      <c r="I29" s="20"/>
      <c r="J29" s="21"/>
      <c r="K29" s="22"/>
      <c r="L29" s="22"/>
      <c r="M29" s="22" t="s">
        <v>22</v>
      </c>
      <c r="N29" s="22"/>
      <c r="O29" s="23"/>
      <c r="P29" s="24"/>
      <c r="Q29" s="23">
        <f t="shared" si="0"/>
        <v>0</v>
      </c>
      <c r="R29" s="13">
        <f t="shared" si="1"/>
        <v>0</v>
      </c>
      <c r="S29" s="13">
        <f t="shared" si="2"/>
        <v>0</v>
      </c>
    </row>
    <row r="30" spans="1:19" ht="110.25">
      <c r="A30" s="44"/>
      <c r="B30" s="40" t="s">
        <v>71</v>
      </c>
      <c r="C30" s="36" t="s">
        <v>78</v>
      </c>
      <c r="D30" s="15" t="s">
        <v>24</v>
      </c>
      <c r="E30" s="15">
        <v>1</v>
      </c>
      <c r="F30" s="17"/>
      <c r="G30" s="18"/>
      <c r="H30" s="19"/>
      <c r="I30" s="20"/>
      <c r="J30" s="21"/>
      <c r="K30" s="22"/>
      <c r="L30" s="22"/>
      <c r="M30" s="22" t="s">
        <v>22</v>
      </c>
      <c r="N30" s="22"/>
      <c r="O30" s="23"/>
      <c r="P30" s="24"/>
      <c r="Q30" s="23">
        <f t="shared" si="0"/>
        <v>0</v>
      </c>
      <c r="R30" s="13">
        <f t="shared" si="1"/>
        <v>0</v>
      </c>
      <c r="S30" s="13">
        <f t="shared" si="2"/>
        <v>0</v>
      </c>
    </row>
    <row r="31" spans="1:19" ht="132.75" customHeight="1">
      <c r="A31" s="41">
        <v>14</v>
      </c>
      <c r="B31" s="39" t="s">
        <v>82</v>
      </c>
      <c r="C31" s="39" t="s">
        <v>84</v>
      </c>
      <c r="D31" s="15" t="s">
        <v>24</v>
      </c>
      <c r="E31" s="15">
        <v>1</v>
      </c>
      <c r="F31" s="17"/>
      <c r="G31" s="18"/>
      <c r="H31" s="19"/>
      <c r="I31" s="20"/>
      <c r="J31" s="21"/>
      <c r="K31" s="22"/>
      <c r="L31" s="22"/>
      <c r="M31" s="22"/>
      <c r="N31" s="22"/>
      <c r="O31" s="23"/>
      <c r="P31" s="24"/>
      <c r="Q31" s="23">
        <f t="shared" si="0"/>
        <v>0</v>
      </c>
      <c r="R31" s="13">
        <f t="shared" si="1"/>
        <v>0</v>
      </c>
      <c r="S31" s="13">
        <f t="shared" si="2"/>
        <v>0</v>
      </c>
    </row>
    <row r="34" spans="2:16" ht="15.75">
      <c r="B34" s="1" t="s">
        <v>80</v>
      </c>
      <c r="P34" s="3" t="s">
        <v>81</v>
      </c>
    </row>
  </sheetData>
  <sheetProtection/>
  <mergeCells count="8">
    <mergeCell ref="A25:A26"/>
    <mergeCell ref="A27:A30"/>
    <mergeCell ref="A2:S2"/>
    <mergeCell ref="A3:S3"/>
    <mergeCell ref="A10:A11"/>
    <mergeCell ref="A13:A15"/>
    <mergeCell ref="A16:A21"/>
    <mergeCell ref="A23:A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WSSE Lublin - Anna Mianowany</dc:creator>
  <cp:keywords/>
  <dc:description/>
  <cp:lastModifiedBy>Jacek Ławnik</cp:lastModifiedBy>
  <cp:lastPrinted>2023-11-28T12:30:26Z</cp:lastPrinted>
  <dcterms:created xsi:type="dcterms:W3CDTF">2023-11-20T11:12:28Z</dcterms:created>
  <dcterms:modified xsi:type="dcterms:W3CDTF">2023-11-28T12:31:38Z</dcterms:modified>
  <cp:category/>
  <cp:version/>
  <cp:contentType/>
  <cp:contentStatus/>
</cp:coreProperties>
</file>