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KAROLINA CH\4-odczynniki\wyjaśnienia i zmiana SWZ\"/>
    </mc:Choice>
  </mc:AlternateContent>
  <xr:revisionPtr revIDLastSave="0" documentId="13_ncr:1_{27ED3100-E9E8-4B6B-AF79-B3AE996F25FE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Sheet1" sheetId="1" r:id="rId1"/>
    <sheet name="Arkusz1" sheetId="2" r:id="rId2"/>
  </sheets>
  <calcPr calcId="191029"/>
</workbook>
</file>

<file path=xl/calcChain.xml><?xml version="1.0" encoding="utf-8"?>
<calcChain xmlns="http://schemas.openxmlformats.org/spreadsheetml/2006/main">
  <c r="F12" i="2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11" i="2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10" i="1"/>
  <c r="H91" i="2"/>
  <c r="F91" i="2" l="1"/>
</calcChain>
</file>

<file path=xl/sharedStrings.xml><?xml version="1.0" encoding="utf-8"?>
<sst xmlns="http://schemas.openxmlformats.org/spreadsheetml/2006/main" count="583" uniqueCount="478">
  <si>
    <r>
      <rPr>
        <b/>
        <sz val="12"/>
        <rFont val="Arial"/>
        <family val="2"/>
        <charset val="238"/>
      </rPr>
      <t>FORMULARZ RZECZOWO-CENOWY</t>
    </r>
  </si>
  <si>
    <r>
      <rPr>
        <b/>
        <sz val="12"/>
        <rFont val="Arial"/>
        <family val="2"/>
        <charset val="238"/>
      </rPr>
      <t>Sukcesywna dostawa odczynników chemicznych do Magazynu Wydziału Chemicznego Politechniki Gdańskiej</t>
    </r>
  </si>
  <si>
    <t>lp.</t>
  </si>
  <si>
    <r>
      <rPr>
        <b/>
        <sz val="12"/>
        <rFont val="Arial"/>
        <family val="2"/>
        <charset val="238"/>
      </rPr>
      <t>Indeks</t>
    </r>
  </si>
  <si>
    <r>
      <rPr>
        <b/>
        <sz val="12"/>
        <rFont val="Arial"/>
        <family val="2"/>
        <charset val="238"/>
      </rPr>
      <t>Opis oferowanego przedmiotu zamówienia (należy podać producenta, nr katalogowy oraz charakterystykę analityczną odczynnika)</t>
    </r>
  </si>
  <si>
    <t>1.</t>
  </si>
  <si>
    <t>COD0671</t>
  </si>
  <si>
    <t>Aceton czda 11</t>
  </si>
  <si>
    <t>Avantor 102480111</t>
  </si>
  <si>
    <t>2.</t>
  </si>
  <si>
    <t>COD0918</t>
  </si>
  <si>
    <t>Amoniak r-r 25% czda, ODCZ.FP 11</t>
  </si>
  <si>
    <t>Avantor 134963118</t>
  </si>
  <si>
    <t>3.</t>
  </si>
  <si>
    <t>COD0681</t>
  </si>
  <si>
    <t>Amonu chlorek czda 1 kg</t>
  </si>
  <si>
    <t>Avantor 137260114</t>
  </si>
  <si>
    <t>4.</t>
  </si>
  <si>
    <t>COD0895</t>
  </si>
  <si>
    <t>Amonu rodanek czda 1 kg</t>
  </si>
  <si>
    <t>Avantor 139580110</t>
  </si>
  <si>
    <t>5.</t>
  </si>
  <si>
    <t>COD0688</t>
  </si>
  <si>
    <t>Amonu siarczan czda 1 kg</t>
  </si>
  <si>
    <t>Avantor 139720110</t>
  </si>
  <si>
    <t>6.</t>
  </si>
  <si>
    <t>COD0893</t>
  </si>
  <si>
    <t>Amonu wodorowęglan czda 1 kg</t>
  </si>
  <si>
    <t>Avantor 140370115</t>
  </si>
  <si>
    <t>7.</t>
  </si>
  <si>
    <t>8.</t>
  </si>
  <si>
    <t>COD0697</t>
  </si>
  <si>
    <t>Butanol - 1 czda 11</t>
  </si>
  <si>
    <t>Avantor 203230115</t>
  </si>
  <si>
    <t>9.</t>
  </si>
  <si>
    <t>COD0700</t>
  </si>
  <si>
    <t>Chlorobenzen czda 11</t>
  </si>
  <si>
    <t>Avantor 227660118</t>
  </si>
  <si>
    <t>10.</t>
  </si>
  <si>
    <t>COD0701</t>
  </si>
  <si>
    <t>Chloroform czda 11</t>
  </si>
  <si>
    <t>Avantor 234431116</t>
  </si>
  <si>
    <t>11.</t>
  </si>
  <si>
    <t>COD0703</t>
  </si>
  <si>
    <t>Cykloheksan czda 11</t>
  </si>
  <si>
    <t>Avantor 256420115</t>
  </si>
  <si>
    <t>12.</t>
  </si>
  <si>
    <t>COD0709</t>
  </si>
  <si>
    <t>Tetrachloroetylen cz, 11</t>
  </si>
  <si>
    <t>Avnator 275920413</t>
  </si>
  <si>
    <t>13.</t>
  </si>
  <si>
    <t>COD0710</t>
  </si>
  <si>
    <t>Tetrahydrofuran czda, ACS 11</t>
  </si>
  <si>
    <t>Avantor 278200118</t>
  </si>
  <si>
    <t>14.</t>
  </si>
  <si>
    <t>COD0905</t>
  </si>
  <si>
    <t>Dioksan czda 11</t>
  </si>
  <si>
    <t>Avantor 292300119</t>
  </si>
  <si>
    <t>15.</t>
  </si>
  <si>
    <t>COD0906</t>
  </si>
  <si>
    <t>Dimetylu sulfotlenek czda, ACS, ODCZ. FP 11</t>
  </si>
  <si>
    <t>Avantor 363550117</t>
  </si>
  <si>
    <t>16.</t>
  </si>
  <si>
    <t>COD0717</t>
  </si>
  <si>
    <t>N,N - Dimetyloformamid czda, ACS, ODCZ. FP 11</t>
  </si>
  <si>
    <t>Avantor 355120112</t>
  </si>
  <si>
    <t>17.</t>
  </si>
  <si>
    <t>COD0730</t>
  </si>
  <si>
    <t>Formaldehyd 36-38% czda 11</t>
  </si>
  <si>
    <t>Avantor 432173111</t>
  </si>
  <si>
    <t>18.</t>
  </si>
  <si>
    <t>COD0719</t>
  </si>
  <si>
    <t>Eter dietylowy czda, Ph.Eur. 11</t>
  </si>
  <si>
    <t>Avantor 384210114</t>
  </si>
  <si>
    <t>19.</t>
  </si>
  <si>
    <t>COD0721</t>
  </si>
  <si>
    <t>Eter naftcwy 40/60 "C czda, ODCZ. FPlIczda 1 lEter nafta</t>
  </si>
  <si>
    <t>Avantor 384690115</t>
  </si>
  <si>
    <t>20.</t>
  </si>
  <si>
    <t>COD0887</t>
  </si>
  <si>
    <t>Etylcwy alkohol 96% czda 11</t>
  </si>
  <si>
    <t>Avantor 396420113</t>
  </si>
  <si>
    <t>21.</t>
  </si>
  <si>
    <t>COD0725</t>
  </si>
  <si>
    <t>Etylcwy alkohol bezw. 99,8% czda, ODCZ. FP 11</t>
  </si>
  <si>
    <t>Avantor 396480111</t>
  </si>
  <si>
    <t>22.</t>
  </si>
  <si>
    <t>COD0729</t>
  </si>
  <si>
    <t>Etylu octan czda, ACS 11</t>
  </si>
  <si>
    <t>Avantor 405030115</t>
  </si>
  <si>
    <t>23.</t>
  </si>
  <si>
    <t>COD0727</t>
  </si>
  <si>
    <t>Etylu octan cz. 18 1</t>
  </si>
  <si>
    <t>Avantor 405030421</t>
  </si>
  <si>
    <t>24.</t>
  </si>
  <si>
    <t>COD0733</t>
  </si>
  <si>
    <t>Gliceryna bezwodna czda 11</t>
  </si>
  <si>
    <t>Avantor 443320113</t>
  </si>
  <si>
    <t>25.</t>
  </si>
  <si>
    <t>COD0734</t>
  </si>
  <si>
    <t>Glikol etylenowy czda 11</t>
  </si>
  <si>
    <t>Avantor 446630117</t>
  </si>
  <si>
    <t>26.</t>
  </si>
  <si>
    <t>COD0738</t>
  </si>
  <si>
    <t>D -(+)- Glukoza bezwodna czda 1kg</t>
  </si>
  <si>
    <t>Avantor 459560117</t>
  </si>
  <si>
    <t>27.</t>
  </si>
  <si>
    <t>COD0904</t>
  </si>
  <si>
    <t>Heksan frakcja z nafty cz. 20I</t>
  </si>
  <si>
    <t>Avantor 466400426</t>
  </si>
  <si>
    <t>28.</t>
  </si>
  <si>
    <t>COD0750</t>
  </si>
  <si>
    <t>Ksylen (mieszanina izomerów) czda 11</t>
  </si>
  <si>
    <t>Avantor 520860119</t>
  </si>
  <si>
    <t>29.</t>
  </si>
  <si>
    <t>COD0751</t>
  </si>
  <si>
    <t>Glicyna czda, ODCZ.FP 1 kg</t>
  </si>
  <si>
    <t>Avantor 527560117</t>
  </si>
  <si>
    <t>30.</t>
  </si>
  <si>
    <t>COD0754</t>
  </si>
  <si>
    <t>Kwas azotowy 65 %, czda 5I</t>
  </si>
  <si>
    <t>Avantor 529603115</t>
  </si>
  <si>
    <t>31.</t>
  </si>
  <si>
    <t>COD0755</t>
  </si>
  <si>
    <t>Kwas borowy czda 1 kg</t>
  </si>
  <si>
    <t>Avantor 531360115</t>
  </si>
  <si>
    <t>32.</t>
  </si>
  <si>
    <t>COD0758</t>
  </si>
  <si>
    <t>Kwas cytrynowy czda 1 kg</t>
  </si>
  <si>
    <t>Avantor 538210118</t>
  </si>
  <si>
    <t>33.</t>
  </si>
  <si>
    <t>COD0907</t>
  </si>
  <si>
    <t>Kwas mrówkowy 80%, czda 11</t>
  </si>
  <si>
    <t>Avantor 564630116</t>
  </si>
  <si>
    <t>34.</t>
  </si>
  <si>
    <t>COD0762</t>
  </si>
  <si>
    <t>Kwas octowy 99,5%--99,9% czda 11</t>
  </si>
  <si>
    <t>Avantor 568760114</t>
  </si>
  <si>
    <t>35.</t>
  </si>
  <si>
    <t>COD0885</t>
  </si>
  <si>
    <t>Kwas orto-fosforcwy 85% czda 11</t>
  </si>
  <si>
    <t>Avantor 569150111</t>
  </si>
  <si>
    <t>36.</t>
  </si>
  <si>
    <t>COD0764</t>
  </si>
  <si>
    <t>Kwas siarkowy (VI) min.95% czdall</t>
  </si>
  <si>
    <t>Avantor 575000115</t>
  </si>
  <si>
    <t>37.</t>
  </si>
  <si>
    <t>COD0765</t>
  </si>
  <si>
    <t>TitraFix TM odważka analityczna kwas solny 0,1 mol/l (0,1 N) (ciecz)</t>
  </si>
  <si>
    <t>38.</t>
  </si>
  <si>
    <t>COD0766</t>
  </si>
  <si>
    <t>Kwas solny 35-38% czda 5I</t>
  </si>
  <si>
    <t>Avantor 575283115</t>
  </si>
  <si>
    <t>39.</t>
  </si>
  <si>
    <t>COD0769</t>
  </si>
  <si>
    <t>Kwas trójchlorooctcwy czda 1 kg</t>
  </si>
  <si>
    <t>Avantor 577970115</t>
  </si>
  <si>
    <t>40.</t>
  </si>
  <si>
    <t>COD0774</t>
  </si>
  <si>
    <t>Magnezu chlorek 6-cio wodny czda 1kg</t>
  </si>
  <si>
    <t>Avantor 612050110</t>
  </si>
  <si>
    <t>41.</t>
  </si>
  <si>
    <t>COD0784</t>
  </si>
  <si>
    <t>Metanol czda 11</t>
  </si>
  <si>
    <t>Avantor 621990110</t>
  </si>
  <si>
    <t>42.</t>
  </si>
  <si>
    <t>COD0787</t>
  </si>
  <si>
    <t>Dichlorometan czda, ASC,ODCZ.FP 11</t>
  </si>
  <si>
    <t>Avantor 628410114</t>
  </si>
  <si>
    <t>43.</t>
  </si>
  <si>
    <t>COD0797</t>
  </si>
  <si>
    <t>Octowy bezwodnik czda 11</t>
  </si>
  <si>
    <t>Avantor 693870115</t>
  </si>
  <si>
    <t>44.</t>
  </si>
  <si>
    <t>COD0888</t>
  </si>
  <si>
    <t>Wodoru nadtlenek roztwór 30%, czda 11</t>
  </si>
  <si>
    <t>Avantor 885193111</t>
  </si>
  <si>
    <t>45.</t>
  </si>
  <si>
    <t>COD0810</t>
  </si>
  <si>
    <t>Potasu chlorek czda 1 kg</t>
  </si>
  <si>
    <t>Avantor 739740114</t>
  </si>
  <si>
    <t>46.</t>
  </si>
  <si>
    <t>COD0908</t>
  </si>
  <si>
    <t>Potasu diwodorofosforan czda, ODCZ. FP 11</t>
  </si>
  <si>
    <t>Avantor 742020112</t>
  </si>
  <si>
    <t>47.</t>
  </si>
  <si>
    <t>COD0815</t>
  </si>
  <si>
    <t>Potasu jodek czda 500g</t>
  </si>
  <si>
    <t>Avantor 743160117</t>
  </si>
  <si>
    <t>48.</t>
  </si>
  <si>
    <t>COD0898</t>
  </si>
  <si>
    <t>Potasu nadmanganian czda 250 g</t>
  </si>
  <si>
    <t>Avantor 743880111</t>
  </si>
  <si>
    <t>49.</t>
  </si>
  <si>
    <t>COD0817</t>
  </si>
  <si>
    <t>Potasu octan bezwodny czda 1 kg</t>
  </si>
  <si>
    <t>Avantor 744330113</t>
  </si>
  <si>
    <t>50.</t>
  </si>
  <si>
    <t>COD0819</t>
  </si>
  <si>
    <t>Potasu węglan bezw.czda 1 kg</t>
  </si>
  <si>
    <t>Avantor 746570114</t>
  </si>
  <si>
    <t>51.</t>
  </si>
  <si>
    <t>COD0822</t>
  </si>
  <si>
    <t>TitraFix TM odważka analityczna potasu wodorotlenek 0,1 mol/l (ciecz)</t>
  </si>
  <si>
    <t>52.</t>
  </si>
  <si>
    <t>COD0823</t>
  </si>
  <si>
    <t>Potasu wodorotlenek czda 1 kg</t>
  </si>
  <si>
    <t>Avantor 746800113</t>
  </si>
  <si>
    <t>53.</t>
  </si>
  <si>
    <t>COD0825</t>
  </si>
  <si>
    <t>2-Propanol (izopropanol) czda 11</t>
  </si>
  <si>
    <t>Avantor 751500111</t>
  </si>
  <si>
    <t>54.</t>
  </si>
  <si>
    <t>COD0826</t>
  </si>
  <si>
    <t>1-Propanol czdall</t>
  </si>
  <si>
    <t>Avantor 751460114</t>
  </si>
  <si>
    <t>55.</t>
  </si>
  <si>
    <t>COD0831</t>
  </si>
  <si>
    <t>Sacharoza czda 1kg</t>
  </si>
  <si>
    <t>Avantor 772090110</t>
  </si>
  <si>
    <t>56.</t>
  </si>
  <si>
    <t>COD0838</t>
  </si>
  <si>
    <t>Silikonowy smar do celów laboratoryjnych 50g.</t>
  </si>
  <si>
    <t>Avantor 786260536</t>
  </si>
  <si>
    <t>57.</t>
  </si>
  <si>
    <t>COD0842</t>
  </si>
  <si>
    <t>Sodu chlorek czda 1 kg</t>
  </si>
  <si>
    <t>Avantor 794121116</t>
  </si>
  <si>
    <t>58.</t>
  </si>
  <si>
    <t>COD0900</t>
  </si>
  <si>
    <t>Sodu diwodorofosforan 2, hydrat czda, 1 kg</t>
  </si>
  <si>
    <t>Avantor 799190116</t>
  </si>
  <si>
    <t>59.</t>
  </si>
  <si>
    <t>COD0853</t>
  </si>
  <si>
    <t>Sodu tiosiarczan 5-cio wodny czda 1 kg</t>
  </si>
  <si>
    <t>Avantor 809580111</t>
  </si>
  <si>
    <t>60.</t>
  </si>
  <si>
    <t>COD0854</t>
  </si>
  <si>
    <t>di-Sodu wersenian czda 1 kg</t>
  </si>
  <si>
    <t>Avantor 879810112</t>
  </si>
  <si>
    <t>61.</t>
  </si>
  <si>
    <t>COD0855</t>
  </si>
  <si>
    <t>Sodu wodorosiarczyn r-r 40% cz.11</t>
  </si>
  <si>
    <t>Avantor 808165428</t>
  </si>
  <si>
    <t>62.</t>
  </si>
  <si>
    <t>COD0857</t>
  </si>
  <si>
    <t>TitraFix TM odważka analityczna sodu wodorotlenek 0,1 mol/l (0,1N) (ciecz)</t>
  </si>
  <si>
    <t>63.</t>
  </si>
  <si>
    <t>COD0859</t>
  </si>
  <si>
    <t>Sodu wodorotlenek mikrogranulki czda 1 kg</t>
  </si>
  <si>
    <t>Avantor 810981118</t>
  </si>
  <si>
    <t>64.</t>
  </si>
  <si>
    <t>COD0861</t>
  </si>
  <si>
    <t>Sodu wodorowęglan czda 1 kg</t>
  </si>
  <si>
    <t>Avantor 810530115</t>
  </si>
  <si>
    <t>65.</t>
  </si>
  <si>
    <t>COD0864</t>
  </si>
  <si>
    <t>TitraFix ™ odważka analityczna srebra azotan 0,1 T)ol/l(0,1N) (ciecz)</t>
  </si>
  <si>
    <t>66.</t>
  </si>
  <si>
    <t>COD0865</t>
  </si>
  <si>
    <t>Srebra azotan czda 250g</t>
  </si>
  <si>
    <t>Avantor 814322777</t>
  </si>
  <si>
    <t>67.</t>
  </si>
  <si>
    <t>COD0870</t>
  </si>
  <si>
    <t>Toluen czda 11</t>
  </si>
  <si>
    <t>Avantor 837040114</t>
  </si>
  <si>
    <t>68.</t>
  </si>
  <si>
    <t>COD0902</t>
  </si>
  <si>
    <t>Wapnia chlorek bezw. granulki czda 1 kg</t>
  </si>
  <si>
    <t>Avantor 874896118</t>
  </si>
  <si>
    <t>69.</t>
  </si>
  <si>
    <t>COD0916</t>
  </si>
  <si>
    <t>Alkohol izo-amylowy czda 500ml</t>
  </si>
  <si>
    <t>Avantor 485560111</t>
  </si>
  <si>
    <t>Avantor 4655</t>
  </si>
  <si>
    <t>Avantor 4673</t>
  </si>
  <si>
    <t>Avantor 4687</t>
  </si>
  <si>
    <t>Avantor 4681</t>
  </si>
  <si>
    <t>Magnezu siarczan bezwodny czda 1kg</t>
  </si>
  <si>
    <t>Miedzi siarczan (II) 5-wodny czda 1kg</t>
  </si>
  <si>
    <t>Sodu octan bezwodny czda 1kg</t>
  </si>
  <si>
    <t xml:space="preserve">Sodu węglan bezwodny czda 1kg </t>
  </si>
  <si>
    <t xml:space="preserve">Magnezu azotan czda 6 wodny 1kg </t>
  </si>
  <si>
    <t>Amonu azotan czda 1kg</t>
  </si>
  <si>
    <t>Amonu węglan czda 1kg</t>
  </si>
  <si>
    <t>Tiomocznik czda 1kg</t>
  </si>
  <si>
    <t>2-propanol techniczny 20L</t>
  </si>
  <si>
    <t>Stanlab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</si>
  <si>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</si>
  <si>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</si>
  <si>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</si>
  <si>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</si>
  <si>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</si>
  <si>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</si>
  <si>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</si>
  <si>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</si>
  <si>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</si>
  <si>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COD0776</t>
  </si>
  <si>
    <t>COD0915</t>
  </si>
  <si>
    <t>COD0788</t>
  </si>
  <si>
    <t>COD0849</t>
  </si>
  <si>
    <t>COD0862</t>
  </si>
  <si>
    <t>COD0680</t>
  </si>
  <si>
    <t>COD1144</t>
  </si>
  <si>
    <t>COD1145</t>
  </si>
  <si>
    <t>COD0689</t>
  </si>
  <si>
    <t>Chempur CHEM -118105602 -1kg</t>
  </si>
  <si>
    <t>Chempur CHEM -111403608 -1kg</t>
  </si>
  <si>
    <t>Chempur CHEM -111369900 -1kg</t>
  </si>
  <si>
    <t>Chempur CHEM -118056403 -1kg</t>
  </si>
  <si>
    <t>Chempur CHEM -118345701 -1kg</t>
  </si>
  <si>
    <t>Chempur CHEM -116137606-1kg</t>
  </si>
  <si>
    <t>Chempur CHEM -116583101 -1kg</t>
  </si>
  <si>
    <t>Chempur CHEM -116117701 -1kg</t>
  </si>
  <si>
    <t xml:space="preserve">Przedmiot zamówienia </t>
  </si>
  <si>
    <t>Sodu siarczan bezwodny czda 1kg</t>
  </si>
  <si>
    <t>Chempur CHEM - 118078707</t>
  </si>
  <si>
    <t>WCH</t>
  </si>
  <si>
    <t>WILIŚ</t>
  </si>
  <si>
    <t>79.</t>
  </si>
  <si>
    <t xml:space="preserve">Sodu wodorotlenek peletki czyste, klasa farmaceutyczna 1 kg    </t>
  </si>
  <si>
    <t>POL-AURA 1310-73-2</t>
  </si>
  <si>
    <t>WETI</t>
  </si>
  <si>
    <t>POZYCJA DOPISANA WILIś</t>
  </si>
  <si>
    <t>Azotan potasu 99% 0.5 kg</t>
  </si>
  <si>
    <t>Sigma Aldrich - 221295-500G</t>
  </si>
  <si>
    <t>250 zł netto /szt</t>
  </si>
  <si>
    <t>https://www.sigmaaldrich.com/GB/en/product/sigald/221295</t>
  </si>
  <si>
    <t>Heksacyjanożelazian(III) potasu ACS reagent 100g</t>
  </si>
  <si>
    <t>Sigma Aldrich - 244023-100G</t>
  </si>
  <si>
    <t>173 zł netto /szt</t>
  </si>
  <si>
    <t>https://www.sigmaaldrich.com/PL/pl/product/sigald/244023</t>
  </si>
  <si>
    <t>Heksacyjanożelazian(II) potasu trójwodny 99,5% 250g</t>
  </si>
  <si>
    <t>Sigma Aldrich - 60279-250G</t>
  </si>
  <si>
    <t>446 zł netto / szt</t>
  </si>
  <si>
    <t>https://www.sigmaaldrich.com/PL/pl/product/sigma/60279</t>
  </si>
  <si>
    <t>Wodorofosforan sodu bezwodny 99% 500g</t>
  </si>
  <si>
    <t>Sigma Aldrich - S9763-500G</t>
  </si>
  <si>
    <t>477 zł netto /szt</t>
  </si>
  <si>
    <t>https://www.sigmaaldrich.com/PL/pl/product/sigald/s9763</t>
  </si>
  <si>
    <t>Diwodorofosforan sodu bezwodny 99% 250 g</t>
  </si>
  <si>
    <t>Sigma Aldrich - S0751-500G</t>
  </si>
  <si>
    <t>462 zł netto /szt</t>
  </si>
  <si>
    <t>https://www.sigmaaldrich.com/PL/pl/product/sial/s0751</t>
  </si>
  <si>
    <t>Acetonitryl odpowiedni do HPLC, 1L</t>
  </si>
  <si>
    <t>Sigma Aldrich - 34851-1L</t>
  </si>
  <si>
    <t>955 zł netto /szt</t>
  </si>
  <si>
    <t>https://www.sigmaaldrich.com/PL/pl/product/sigald/34851</t>
  </si>
  <si>
    <t>Tetraboran sodu 99%, 0,5kg</t>
  </si>
  <si>
    <t>Sigma Aldrich - 221732-500G</t>
  </si>
  <si>
    <t>280 zł netto /szt</t>
  </si>
  <si>
    <t>https://www.sigmaaldrich.com/PL/pl/product/aldrich/221732</t>
  </si>
  <si>
    <t>86.</t>
  </si>
  <si>
    <t>Siarczan cynku siedmiouwodniony, &gt;99%, 100 g</t>
  </si>
  <si>
    <t>SIgma Aldrich - Z0251-100G</t>
  </si>
  <si>
    <t>292 zł netto / szt</t>
  </si>
  <si>
    <t>https://www.sigmaaldrich.com/PL/pl/product/sigma/z0251</t>
  </si>
  <si>
    <t>87.</t>
  </si>
  <si>
    <t>1 molowy roztwór heksa fluorofosforanu litu w mieszaninie 1:1 obj. weglanu dimetylu i węglanu etylu, 100 ml</t>
  </si>
  <si>
    <t>SIgma Aldrich - 746746-100ML</t>
  </si>
  <si>
    <t>879 zł netto / szt</t>
  </si>
  <si>
    <t>https://www.sigmaaldrich.com/PL/pl/product/aldrich/746711</t>
  </si>
  <si>
    <t>88.</t>
  </si>
  <si>
    <t>sód metaliczny, ACS reagent, suchy, 50g</t>
  </si>
  <si>
    <t>SIgma Aldrich - 282065-50G</t>
  </si>
  <si>
    <t>280 zł netto / szt</t>
  </si>
  <si>
    <t>https://www.sigmaaldrich.com/PL/pl/product/sial/282065</t>
  </si>
  <si>
    <t>89.</t>
  </si>
  <si>
    <t>lit metaliczny, 25 g, wstążka o grubości 0.75 mm i szerokości 19 mm.</t>
  </si>
  <si>
    <t>SIgma Aldrich - 320080-25G</t>
  </si>
  <si>
    <t>956 zł netto/szt</t>
  </si>
  <si>
    <t>Lithium | Sigma-Aldrich (sigmaaldrich.com)</t>
  </si>
  <si>
    <t>80.</t>
  </si>
  <si>
    <t>81.</t>
  </si>
  <si>
    <t>82.</t>
  </si>
  <si>
    <t>83.</t>
  </si>
  <si>
    <t>84.</t>
  </si>
  <si>
    <t>85.</t>
  </si>
  <si>
    <t>90.</t>
  </si>
  <si>
    <t>Chempur CHEM - 116583101 - 1kg</t>
  </si>
  <si>
    <t>91.</t>
  </si>
  <si>
    <t>WMiF</t>
  </si>
  <si>
    <t>POZYCJA DOPISANA WMiF</t>
  </si>
  <si>
    <t>Weti</t>
  </si>
  <si>
    <t>Ilość</t>
  </si>
  <si>
    <t>Sodu wodorotlenek peletki czyste, klasa farmaceutyczna, opakowanie 1kg</t>
  </si>
  <si>
    <t>Cena jednostkowa netto
[PLN]</t>
  </si>
  <si>
    <t>Wartość netto 
[PLN]
(kol. 3 x kol. 5)</t>
  </si>
  <si>
    <t>Aceton czda, opakowanie 1L</t>
  </si>
  <si>
    <t>Amoniak r-r 25% czda, ODCZ.FP, opakowanie 1L</t>
  </si>
  <si>
    <t>Amonu chlorek czda, opakowanie 1 kg</t>
  </si>
  <si>
    <t>Amonu rodanek czda, opakowanie 1 kg</t>
  </si>
  <si>
    <t>Amonu siarczan czda, opakowanie 1 kg</t>
  </si>
  <si>
    <t>Amonu wodorowęglan czda, opakowanie 1 kg</t>
  </si>
  <si>
    <t>Butanol - 1 czda, opakowanie 1L</t>
  </si>
  <si>
    <t>Chlorobenzen czda, opakowanie 1L</t>
  </si>
  <si>
    <t>Chloroform czda, opakowanie 1L</t>
  </si>
  <si>
    <t>Cykloheksan czda, opakowanie 1L</t>
  </si>
  <si>
    <t>Tetrachloroetylen cz, opakowanie 1L</t>
  </si>
  <si>
    <t>Tetrahydrofuran czda, ACS, opakowanie 1L</t>
  </si>
  <si>
    <t>Dioksan czda, opakowanie 1L</t>
  </si>
  <si>
    <t>Dimetylu sulfotlenek czda, ACS, ODCZ. FP, opakowanie 1L</t>
  </si>
  <si>
    <t>N,N - Dimetyloformamid czda, ACS, ODCZ. FP, opakowanie 1L</t>
  </si>
  <si>
    <t>Formaldehyd 36-38% czda, opakowanie 1L</t>
  </si>
  <si>
    <t>Eter dietylowy czda, Ph.Eur., opakowanie 1L</t>
  </si>
  <si>
    <t>Eter naftowy 40/60 "C czda, ODCZ. FPlIczda 1 lEter nafta, opakowanie 1L</t>
  </si>
  <si>
    <t>Etylowy alkohol 96% czda, opakowanie 1L</t>
  </si>
  <si>
    <t>Etylowy alkohol bezw. 99,8% czda, ODCZ. FP, opakowanie 1L</t>
  </si>
  <si>
    <t>Etylu octan czda, ACS, opakowanie 1L</t>
  </si>
  <si>
    <t>Etylu octan cz. 18, opakowanie 18L</t>
  </si>
  <si>
    <t>Gliceryna bezwodna czda, opakowanie 1L</t>
  </si>
  <si>
    <t>Glikol etylenowy czda, opakowanie 1L</t>
  </si>
  <si>
    <t>D -(+)- Glukoza bezwodna czda, opakowanie 1kg</t>
  </si>
  <si>
    <t>Heksan frakcja z nafty cz., opakowanie 20L</t>
  </si>
  <si>
    <t>Ksylen (mieszanina izomerów) czda, opakowanie 1L</t>
  </si>
  <si>
    <t>Glicyna czda, ODCZ.FP, opakowanie 1 kg</t>
  </si>
  <si>
    <t>Kwas azotowy 65 %, czda, opakowanie 5L</t>
  </si>
  <si>
    <t>Kwas borowy czda, opakowanie 1 kg</t>
  </si>
  <si>
    <t>Kwas cytrynowy czda, opakowanie 1 kg</t>
  </si>
  <si>
    <t>Kwas mrówkowy 80%, czda, opakowanie 1L</t>
  </si>
  <si>
    <t>Kwas octowy 99,5%--99,9% czda, opakowanie 1L</t>
  </si>
  <si>
    <t>Kwas orto-fosforcwy 85% czda, opakowanie 1L</t>
  </si>
  <si>
    <t>Kwas siarkowy (VI) min.95% czdall, opakowanie 1L</t>
  </si>
  <si>
    <t>Kwas solny 35-38% czda, opakowanie 5L</t>
  </si>
  <si>
    <t>Kwas trójchlorooctcwy czda, opakowanie 1 kg</t>
  </si>
  <si>
    <t>Magnezu chlorek 6-cio wodny czda, opakowanie 1kg</t>
  </si>
  <si>
    <t>Metanol czda, opakowanie  1L</t>
  </si>
  <si>
    <t>Dichlorometan czda, ASC,ODCZ.FP, opakowanie 1L</t>
  </si>
  <si>
    <t>Octowy bezwodnik czda, opakowanie 1L</t>
  </si>
  <si>
    <t>Wodoru nadtlenek roztwór 30%, czda, opakowanie 1L</t>
  </si>
  <si>
    <t>Potasu chlorek czda, opakowanie  1 kg</t>
  </si>
  <si>
    <t>Potasu diwodorofosforan czda, ODCZ. FP, opakowanie  1L</t>
  </si>
  <si>
    <t>Potasu jodek czda, opakowanie  500g</t>
  </si>
  <si>
    <t>Potasu nadmanganian czda, opakowanie  250 g</t>
  </si>
  <si>
    <t>Potasu octan bezwodny czda, opakowanie  1 kg</t>
  </si>
  <si>
    <t>Potasu węglan bezw.czda, opakowanie 1 kg</t>
  </si>
  <si>
    <t>Potasu wodorotlenek czda, opakowanie 1 kg</t>
  </si>
  <si>
    <t>2-Propanol (izopropanol) czda, opakowanie 1L</t>
  </si>
  <si>
    <t>1-Propanol czda, opakowanie 1L</t>
  </si>
  <si>
    <t>Sacharoza czda, opakowanie 1kg</t>
  </si>
  <si>
    <t>Silikonowy smar do celów laboratoryjnych, opakowanie 50g</t>
  </si>
  <si>
    <t>Sodu chlorek czda, opakowanie  1 kg</t>
  </si>
  <si>
    <t>Sodu diwodorofosforan 2, hydrat czda, opakowanie 1 kg</t>
  </si>
  <si>
    <t>Sodu tiosiarczan 5-cio wodny czda, opakowanie 1 kg</t>
  </si>
  <si>
    <t>di-Sodu wersenian czda, opakowanie 1 kg</t>
  </si>
  <si>
    <t>Sodu wodorosiarczyn r-r 40% cz., opakowanie 1L</t>
  </si>
  <si>
    <t>Sodu wodorotlenek mikrogranulki czda, opakowanie 1 kg</t>
  </si>
  <si>
    <t>Sodu wodorowęglan czda, opakowanie 1 kg</t>
  </si>
  <si>
    <t>Srebra azotan czda, opakowanie 250g</t>
  </si>
  <si>
    <t>Toluen czda, opakowanie 1L</t>
  </si>
  <si>
    <t>Wapnia chlorek bezw. granulki czda, opakowanie 1 kg</t>
  </si>
  <si>
    <t>Alkohol izo-amylowy czda, opakowanie 500ml</t>
  </si>
  <si>
    <t>Magnezu siarczan bezwodny czda, opakowanie 1kg</t>
  </si>
  <si>
    <t xml:space="preserve">Magnezu azotan czda 6 wodny, opakowanie  1kg </t>
  </si>
  <si>
    <t>Miedzi siarczan (II) 5-wodny czda, opakowanie 1kg</t>
  </si>
  <si>
    <t>Sodu octan bezwodny czda, opakowanie 1kg</t>
  </si>
  <si>
    <t xml:space="preserve">Sodu węglan bezwodny czda, opakowanie 1kg </t>
  </si>
  <si>
    <t>Amonu azotan czda, opakowanie 1kg</t>
  </si>
  <si>
    <t>Amonu węglan czda, opakowanie 1kg</t>
  </si>
  <si>
    <t>Tiomocznik czda, opakowanie 1kg</t>
  </si>
  <si>
    <t>Sodu siarczan bezwodny czda, opakowanie 1kg</t>
  </si>
  <si>
    <t>Miedzi siarczan (III) 5-wodny czda, opakowanie 1kg</t>
  </si>
  <si>
    <t>RAZEM</t>
  </si>
  <si>
    <t>lub w postaci elektronicznej opatrzonej podpisem zaufanym lub podpisem osobistym</t>
  </si>
  <si>
    <t>Formularz składany jest w formie elektronicznej opatrzonej kwalifikowanym podpisem elektronicznym</t>
  </si>
  <si>
    <t>Wartość brutto
[PLN]
(kol. 6 x kol. 7)</t>
  </si>
  <si>
    <t>Stawka podatku VAT</t>
  </si>
  <si>
    <t>Opis oferowanego przedmiotu zamówienia oraz producent i numer katalogowy umożliwiający identyfikację oferowanego przedmiotu zamówienia</t>
  </si>
  <si>
    <t>Ogółem wartość netto z tabeli powyżej: …………………………….. zł</t>
  </si>
  <si>
    <t xml:space="preserve">Podatek VAT obliczony według stawki ….. % …………………………… zł </t>
  </si>
  <si>
    <t>Wartość brutto …………………………… zł</t>
  </si>
  <si>
    <t>Na potrzeby postępowania o udzielenie zamówienia publicznego prowadzonego w trybie podstawowym bez negocjacji na sukcesywną dostawę odczynników chemicznych do Magazynu Wydziału Chemicznego Politechniki Gdańskiej przedkładamy:</t>
  </si>
  <si>
    <t>Załącznik nr 3 do SWZ</t>
  </si>
  <si>
    <t xml:space="preserve">FORMULARZ RZECZOWO - CENOWY </t>
  </si>
  <si>
    <t>Wartość przedmiotu zamówienia:</t>
  </si>
  <si>
    <t>ZP/303/008/D/23</t>
  </si>
  <si>
    <t>po zmianie z dnia 03.01.2024 r.</t>
  </si>
  <si>
    <t>2-propanol techniczny, opakowanie 25L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</si>
</sst>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9" applyNumberFormat="0" applyFill="0" applyBorder="0" applyAlignment="0" applyProtection="0"/>
  </cellStyleXfs>
  <cellXfs count="78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/>
    <xf numFmtId="0" fontId="1" fillId="0" borderId="2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0" xfId="0" applyFont="1" applyAlignment="1"/>
    <xf numFmtId="49" fontId="1" fillId="0" borderId="3" xfId="0" applyNumberFormat="1" applyFont="1" applyBorder="1" applyAlignment="1">
      <alignment horizontal="justify" vertical="center"/>
    </xf>
    <xf numFmtId="49" fontId="1" fillId="0" borderId="4" xfId="0" applyNumberFormat="1" applyFont="1" applyBorder="1" applyAlignment="1">
      <alignment horizontal="justify" vertical="center"/>
    </xf>
    <xf numFmtId="49" fontId="1" fillId="0" borderId="6" xfId="0" applyNumberFormat="1" applyFont="1" applyBorder="1" applyAlignment="1">
      <alignment horizontal="justify"/>
    </xf>
    <xf numFmtId="49" fontId="1" fillId="0" borderId="7" xfId="0" applyNumberFormat="1" applyFont="1" applyBorder="1" applyAlignment="1">
      <alignment horizontal="justify" vertical="top"/>
    </xf>
    <xf numFmtId="49" fontId="1" fillId="0" borderId="8" xfId="0" applyNumberFormat="1" applyFont="1" applyBorder="1" applyAlignment="1">
      <alignment horizontal="justify" vertical="top"/>
    </xf>
    <xf numFmtId="49" fontId="1" fillId="0" borderId="10" xfId="0" applyNumberFormat="1" applyFont="1" applyBorder="1" applyAlignment="1">
      <alignment horizontal="justify" vertical="top"/>
    </xf>
    <xf numFmtId="49" fontId="1" fillId="0" borderId="11" xfId="0" applyNumberFormat="1" applyFont="1" applyBorder="1" applyAlignment="1">
      <alignment horizontal="justify" vertical="top"/>
    </xf>
    <xf numFmtId="49" fontId="1" fillId="0" borderId="12" xfId="0" applyNumberFormat="1" applyFont="1" applyBorder="1" applyAlignment="1">
      <alignment horizontal="justify" vertical="top"/>
    </xf>
    <xf numFmtId="49" fontId="2" fillId="0" borderId="5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justify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49" fontId="1" fillId="0" borderId="10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 vertical="top"/>
    </xf>
    <xf numFmtId="49" fontId="1" fillId="0" borderId="16" xfId="0" applyNumberFormat="1" applyFont="1" applyBorder="1" applyAlignment="1">
      <alignment horizontal="left" vertical="top"/>
    </xf>
    <xf numFmtId="49" fontId="1" fillId="0" borderId="17" xfId="0" applyNumberFormat="1" applyFont="1" applyBorder="1" applyAlignment="1">
      <alignment horizontal="left" vertical="top"/>
    </xf>
    <xf numFmtId="0" fontId="2" fillId="0" borderId="8" xfId="0" applyFont="1" applyBorder="1" applyAlignment="1">
      <alignment vertical="center"/>
    </xf>
    <xf numFmtId="0" fontId="1" fillId="0" borderId="8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0" borderId="18" xfId="0" applyFont="1" applyBorder="1"/>
    <xf numFmtId="0" fontId="1" fillId="0" borderId="12" xfId="0" applyFont="1" applyBorder="1"/>
    <xf numFmtId="49" fontId="3" fillId="0" borderId="19" xfId="0" applyNumberFormat="1" applyFont="1" applyBorder="1" applyAlignment="1">
      <alignment horizontal="justify" vertical="top"/>
    </xf>
    <xf numFmtId="49" fontId="4" fillId="0" borderId="16" xfId="0" applyNumberFormat="1" applyFont="1" applyBorder="1" applyAlignment="1">
      <alignment horizontal="justify" vertical="top"/>
    </xf>
    <xf numFmtId="0" fontId="4" fillId="0" borderId="20" xfId="0" applyFont="1" applyBorder="1" applyAlignment="1">
      <alignment horizontal="center" vertical="top"/>
    </xf>
    <xf numFmtId="0" fontId="4" fillId="0" borderId="0" xfId="0" applyFont="1"/>
    <xf numFmtId="49" fontId="4" fillId="0" borderId="6" xfId="0" applyNumberFormat="1" applyFont="1" applyBorder="1" applyAlignment="1">
      <alignment horizontal="justify"/>
    </xf>
    <xf numFmtId="49" fontId="4" fillId="0" borderId="21" xfId="0" applyNumberFormat="1" applyFont="1" applyBorder="1" applyAlignment="1">
      <alignment horizontal="left" vertical="top"/>
    </xf>
    <xf numFmtId="0" fontId="4" fillId="0" borderId="14" xfId="0" applyFont="1" applyBorder="1" applyAlignment="1">
      <alignment horizontal="center"/>
    </xf>
    <xf numFmtId="0" fontId="6" fillId="0" borderId="0" xfId="1" applyFont="1"/>
    <xf numFmtId="0" fontId="4" fillId="0" borderId="21" xfId="0" applyFont="1" applyBorder="1" applyAlignment="1">
      <alignment horizontal="left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9" xfId="0" applyFont="1" applyBorder="1"/>
    <xf numFmtId="0" fontId="4" fillId="0" borderId="21" xfId="0" applyFont="1" applyBorder="1"/>
    <xf numFmtId="0" fontId="4" fillId="0" borderId="21" xfId="0" applyFont="1" applyBorder="1" applyAlignment="1">
      <alignment wrapText="1"/>
    </xf>
    <xf numFmtId="0" fontId="4" fillId="0" borderId="9" xfId="0" applyFont="1" applyFill="1" applyBorder="1"/>
    <xf numFmtId="0" fontId="4" fillId="0" borderId="9" xfId="2" applyFont="1"/>
    <xf numFmtId="0" fontId="7" fillId="0" borderId="9" xfId="2" applyFont="1"/>
    <xf numFmtId="49" fontId="4" fillId="0" borderId="10" xfId="0" applyNumberFormat="1" applyFont="1" applyBorder="1" applyAlignment="1">
      <alignment horizontal="justify"/>
    </xf>
    <xf numFmtId="49" fontId="4" fillId="0" borderId="8" xfId="0" applyNumberFormat="1" applyFont="1" applyBorder="1" applyAlignment="1">
      <alignment horizontal="justify" vertical="top"/>
    </xf>
    <xf numFmtId="49" fontId="4" fillId="0" borderId="10" xfId="0" applyNumberFormat="1" applyFont="1" applyBorder="1" applyAlignment="1">
      <alignment horizontal="justify" vertical="top"/>
    </xf>
    <xf numFmtId="0" fontId="4" fillId="0" borderId="15" xfId="0" applyFont="1" applyBorder="1"/>
    <xf numFmtId="0" fontId="8" fillId="0" borderId="0" xfId="0" applyFont="1"/>
    <xf numFmtId="0" fontId="0" fillId="0" borderId="0" xfId="0" applyAlignment="1">
      <alignment wrapText="1"/>
    </xf>
    <xf numFmtId="0" fontId="0" fillId="0" borderId="22" xfId="0" applyBorder="1"/>
    <xf numFmtId="49" fontId="1" fillId="0" borderId="22" xfId="0" applyNumberFormat="1" applyFont="1" applyBorder="1" applyAlignment="1">
      <alignment horizontal="justify"/>
    </xf>
    <xf numFmtId="49" fontId="1" fillId="0" borderId="22" xfId="0" applyNumberFormat="1" applyFont="1" applyBorder="1" applyAlignment="1">
      <alignment horizontal="justify" vertical="top"/>
    </xf>
    <xf numFmtId="49" fontId="1" fillId="0" borderId="22" xfId="0" applyNumberFormat="1" applyFont="1" applyBorder="1" applyAlignment="1">
      <alignment horizontal="left"/>
    </xf>
    <xf numFmtId="49" fontId="1" fillId="0" borderId="22" xfId="0" applyNumberFormat="1" applyFont="1" applyBorder="1" applyAlignment="1">
      <alignment horizontal="left" vertical="top"/>
    </xf>
    <xf numFmtId="0" fontId="9" fillId="0" borderId="22" xfId="0" applyFont="1" applyBorder="1" applyAlignment="1">
      <alignment horizontal="center" wrapText="1"/>
    </xf>
    <xf numFmtId="49" fontId="9" fillId="0" borderId="22" xfId="0" applyNumberFormat="1" applyFont="1" applyBorder="1" applyAlignment="1">
      <alignment horizontal="center" vertical="center"/>
    </xf>
    <xf numFmtId="0" fontId="1" fillId="0" borderId="22" xfId="0" applyFont="1" applyBorder="1"/>
    <xf numFmtId="49" fontId="9" fillId="3" borderId="22" xfId="0" applyNumberFormat="1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wrapText="1"/>
    </xf>
    <xf numFmtId="2" fontId="0" fillId="0" borderId="22" xfId="0" applyNumberFormat="1" applyBorder="1"/>
    <xf numFmtId="0" fontId="8" fillId="3" borderId="22" xfId="0" applyFont="1" applyFill="1" applyBorder="1" applyAlignment="1">
      <alignment horizontal="right"/>
    </xf>
    <xf numFmtId="49" fontId="1" fillId="0" borderId="8" xfId="0" applyNumberFormat="1" applyFont="1" applyBorder="1" applyAlignment="1">
      <alignment horizontal="left" vertical="top"/>
    </xf>
    <xf numFmtId="0" fontId="8" fillId="2" borderId="22" xfId="0" applyFont="1" applyFill="1" applyBorder="1" applyAlignment="1">
      <alignment horizontal="right"/>
    </xf>
    <xf numFmtId="2" fontId="8" fillId="2" borderId="22" xfId="0" applyNumberFormat="1" applyFont="1" applyFill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0" xfId="0" applyAlignment="1">
      <alignment horizontal="left" wrapText="1"/>
    </xf>
    <xf numFmtId="49" fontId="4" fillId="0" borderId="22" xfId="0" applyNumberFormat="1" applyFont="1" applyBorder="1" applyAlignment="1">
      <alignment horizontal="left" vertical="top"/>
    </xf>
    <xf numFmtId="0" fontId="7" fillId="0" borderId="22" xfId="0" applyFont="1" applyBorder="1"/>
    <xf numFmtId="0" fontId="7" fillId="0" borderId="0" xfId="0" applyFont="1" applyAlignment="1">
      <alignment horizontal="center"/>
    </xf>
  </cellXfs>
  <cellStyles count="3">
    <cellStyle name="Hiperłącze" xfId="1" builtinId="8"/>
    <cellStyle name="Hyperlink" xfId="2" xr:uid="{1F7A69BF-8FA7-4824-972C-245F4464AC0E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gmaaldrich.com/PL/pl/search/lithium?focus=products&amp;page=1&amp;perpage=30&amp;sort=relevance&amp;term=lithium&amp;type=product" TargetMode="External"/><Relationship Id="rId2" Type="http://schemas.openxmlformats.org/officeDocument/2006/relationships/hyperlink" Target="https://www.sigmaaldrich.com/PL/pl/product/sial/282065" TargetMode="External"/><Relationship Id="rId1" Type="http://schemas.openxmlformats.org/officeDocument/2006/relationships/hyperlink" Target="https://www.sigmaaldrich.com/PL/pl/product/sigma/z025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igmaaldrich.com/GB/en/product/sigald/22129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9"/>
  <sheetViews>
    <sheetView topLeftCell="A85" zoomScaleNormal="100" workbookViewId="0">
      <selection activeCell="C100" sqref="C100"/>
    </sheetView>
  </sheetViews>
  <sheetFormatPr defaultRowHeight="15" x14ac:dyDescent="0.2"/>
  <cols>
    <col min="1" max="1" width="6.42578125" style="5" customWidth="1"/>
    <col min="2" max="2" width="18.28515625" style="5" customWidth="1"/>
    <col min="3" max="3" width="62.42578125" style="5" customWidth="1"/>
    <col min="4" max="4" width="39.5703125" style="5" customWidth="1"/>
    <col min="5" max="5" width="15.7109375" style="2" customWidth="1"/>
    <col min="6" max="16384" width="9.140625" style="2"/>
  </cols>
  <sheetData>
    <row r="1" spans="1:9" x14ac:dyDescent="0.2">
      <c r="A1" s="1"/>
    </row>
    <row r="3" spans="1:9" x14ac:dyDescent="0.2">
      <c r="A3" s="1"/>
    </row>
    <row r="5" spans="1:9" ht="15.75" x14ac:dyDescent="0.2">
      <c r="A5" s="3" t="s">
        <v>0</v>
      </c>
    </row>
    <row r="7" spans="1:9" ht="15.75" x14ac:dyDescent="0.2">
      <c r="A7" s="3" t="s">
        <v>1</v>
      </c>
    </row>
    <row r="8" spans="1:9" ht="15.75" thickBot="1" x14ac:dyDescent="0.25"/>
    <row r="9" spans="1:9" ht="79.5" thickBot="1" x14ac:dyDescent="0.3">
      <c r="A9" s="6" t="s">
        <v>2</v>
      </c>
      <c r="B9" s="7" t="s">
        <v>3</v>
      </c>
      <c r="C9" s="14" t="s">
        <v>314</v>
      </c>
      <c r="D9" s="15" t="s">
        <v>4</v>
      </c>
      <c r="E9" s="24" t="s">
        <v>317</v>
      </c>
      <c r="F9" s="2" t="s">
        <v>318</v>
      </c>
      <c r="G9" s="2" t="s">
        <v>322</v>
      </c>
      <c r="H9" s="2" t="s">
        <v>381</v>
      </c>
    </row>
    <row r="10" spans="1:9" ht="15.75" thickBot="1" x14ac:dyDescent="0.25">
      <c r="A10" s="8" t="s">
        <v>5</v>
      </c>
      <c r="B10" s="9" t="s">
        <v>6</v>
      </c>
      <c r="C10" s="11" t="s">
        <v>7</v>
      </c>
      <c r="D10" s="11" t="s">
        <v>8</v>
      </c>
      <c r="E10" s="17">
        <v>1500</v>
      </c>
      <c r="F10" s="26">
        <v>2</v>
      </c>
      <c r="G10" s="26">
        <v>91</v>
      </c>
      <c r="H10" s="17">
        <v>52</v>
      </c>
      <c r="I10" s="2">
        <f>SUM(E10:H10)</f>
        <v>1645</v>
      </c>
    </row>
    <row r="11" spans="1:9" ht="15.75" thickBot="1" x14ac:dyDescent="0.25">
      <c r="A11" s="8" t="s">
        <v>9</v>
      </c>
      <c r="B11" s="8" t="s">
        <v>10</v>
      </c>
      <c r="C11" s="16" t="s">
        <v>11</v>
      </c>
      <c r="D11" s="16" t="s">
        <v>12</v>
      </c>
      <c r="E11" s="18">
        <v>100</v>
      </c>
      <c r="F11" s="27"/>
      <c r="G11" s="27">
        <v>8</v>
      </c>
      <c r="H11" s="18">
        <v>0</v>
      </c>
      <c r="I11" s="2">
        <f t="shared" ref="I11:I74" si="0">SUM(E11:H11)</f>
        <v>108</v>
      </c>
    </row>
    <row r="12" spans="1:9" ht="15.75" thickBot="1" x14ac:dyDescent="0.25">
      <c r="A12" s="9" t="s">
        <v>13</v>
      </c>
      <c r="B12" s="9" t="s">
        <v>14</v>
      </c>
      <c r="C12" s="11" t="s">
        <v>15</v>
      </c>
      <c r="D12" s="11" t="s">
        <v>16</v>
      </c>
      <c r="E12" s="18">
        <v>12</v>
      </c>
      <c r="F12" s="27">
        <v>15</v>
      </c>
      <c r="G12" s="27"/>
      <c r="H12" s="18">
        <v>0</v>
      </c>
      <c r="I12" s="2">
        <f t="shared" si="0"/>
        <v>27</v>
      </c>
    </row>
    <row r="13" spans="1:9" ht="15.75" thickBot="1" x14ac:dyDescent="0.25">
      <c r="A13" s="9" t="s">
        <v>17</v>
      </c>
      <c r="B13" s="9" t="s">
        <v>18</v>
      </c>
      <c r="C13" s="11" t="s">
        <v>19</v>
      </c>
      <c r="D13" s="11" t="s">
        <v>20</v>
      </c>
      <c r="E13" s="18">
        <v>6</v>
      </c>
      <c r="F13" s="27"/>
      <c r="G13" s="27"/>
      <c r="H13" s="18">
        <v>0</v>
      </c>
      <c r="I13" s="2">
        <f t="shared" si="0"/>
        <v>6</v>
      </c>
    </row>
    <row r="14" spans="1:9" ht="15.75" thickBot="1" x14ac:dyDescent="0.25">
      <c r="A14" s="8" t="s">
        <v>21</v>
      </c>
      <c r="B14" s="8" t="s">
        <v>22</v>
      </c>
      <c r="C14" s="16" t="s">
        <v>23</v>
      </c>
      <c r="D14" s="16" t="s">
        <v>24</v>
      </c>
      <c r="E14" s="18">
        <v>10</v>
      </c>
      <c r="F14" s="27">
        <v>1</v>
      </c>
      <c r="G14" s="27"/>
      <c r="H14" s="18">
        <v>0</v>
      </c>
      <c r="I14" s="2">
        <f t="shared" si="0"/>
        <v>11</v>
      </c>
    </row>
    <row r="15" spans="1:9" ht="15.75" thickBot="1" x14ac:dyDescent="0.25">
      <c r="A15" s="8" t="s">
        <v>25</v>
      </c>
      <c r="B15" s="9" t="s">
        <v>26</v>
      </c>
      <c r="C15" s="11" t="s">
        <v>27</v>
      </c>
      <c r="D15" s="11" t="s">
        <v>28</v>
      </c>
      <c r="E15" s="18">
        <v>6</v>
      </c>
      <c r="F15" s="18"/>
      <c r="G15" s="27"/>
      <c r="H15" s="18">
        <v>0</v>
      </c>
      <c r="I15" s="2">
        <f t="shared" si="0"/>
        <v>6</v>
      </c>
    </row>
    <row r="16" spans="1:9" ht="15.75" thickBot="1" x14ac:dyDescent="0.25">
      <c r="A16" s="9" t="s">
        <v>29</v>
      </c>
      <c r="B16" s="9" t="s">
        <v>31</v>
      </c>
      <c r="C16" s="11" t="s">
        <v>32</v>
      </c>
      <c r="D16" s="11" t="s">
        <v>33</v>
      </c>
      <c r="E16" s="18">
        <v>60</v>
      </c>
      <c r="F16" s="18"/>
      <c r="G16" s="27"/>
      <c r="H16" s="18">
        <v>0</v>
      </c>
      <c r="I16" s="2">
        <f t="shared" si="0"/>
        <v>60</v>
      </c>
    </row>
    <row r="17" spans="1:9" ht="15.75" thickBot="1" x14ac:dyDescent="0.25">
      <c r="A17" s="8" t="s">
        <v>30</v>
      </c>
      <c r="B17" s="9" t="s">
        <v>35</v>
      </c>
      <c r="C17" s="11" t="s">
        <v>36</v>
      </c>
      <c r="D17" s="11" t="s">
        <v>37</v>
      </c>
      <c r="E17" s="18">
        <v>20</v>
      </c>
      <c r="F17" s="18"/>
      <c r="G17" s="27"/>
      <c r="H17" s="18">
        <v>0</v>
      </c>
      <c r="I17" s="2">
        <f t="shared" si="0"/>
        <v>20</v>
      </c>
    </row>
    <row r="18" spans="1:9" ht="15.75" thickBot="1" x14ac:dyDescent="0.25">
      <c r="A18" s="8" t="s">
        <v>34</v>
      </c>
      <c r="B18" s="9" t="s">
        <v>39</v>
      </c>
      <c r="C18" s="11" t="s">
        <v>40</v>
      </c>
      <c r="D18" s="11" t="s">
        <v>41</v>
      </c>
      <c r="E18" s="18">
        <v>600</v>
      </c>
      <c r="F18" s="27">
        <v>2</v>
      </c>
      <c r="G18" s="27"/>
      <c r="H18" s="18">
        <v>5</v>
      </c>
      <c r="I18" s="2">
        <f t="shared" si="0"/>
        <v>607</v>
      </c>
    </row>
    <row r="19" spans="1:9" ht="15.75" thickBot="1" x14ac:dyDescent="0.25">
      <c r="A19" s="9" t="s">
        <v>38</v>
      </c>
      <c r="B19" s="9" t="s">
        <v>43</v>
      </c>
      <c r="C19" s="11" t="s">
        <v>44</v>
      </c>
      <c r="D19" s="11" t="s">
        <v>45</v>
      </c>
      <c r="E19" s="18">
        <v>30</v>
      </c>
      <c r="F19" s="27"/>
      <c r="G19" s="27"/>
      <c r="H19" s="18">
        <v>0</v>
      </c>
      <c r="I19" s="2">
        <f t="shared" si="0"/>
        <v>30</v>
      </c>
    </row>
    <row r="20" spans="1:9" ht="15.75" thickBot="1" x14ac:dyDescent="0.25">
      <c r="A20" s="8" t="s">
        <v>42</v>
      </c>
      <c r="B20" s="8" t="s">
        <v>47</v>
      </c>
      <c r="C20" s="16" t="s">
        <v>48</v>
      </c>
      <c r="D20" s="16" t="s">
        <v>49</v>
      </c>
      <c r="E20" s="18">
        <v>30</v>
      </c>
      <c r="F20" s="27"/>
      <c r="G20" s="27"/>
      <c r="H20" s="18">
        <v>0</v>
      </c>
      <c r="I20" s="2">
        <f t="shared" si="0"/>
        <v>30</v>
      </c>
    </row>
    <row r="21" spans="1:9" ht="15.75" thickBot="1" x14ac:dyDescent="0.25">
      <c r="A21" s="8" t="s">
        <v>46</v>
      </c>
      <c r="B21" s="8" t="s">
        <v>51</v>
      </c>
      <c r="C21" s="16" t="s">
        <v>52</v>
      </c>
      <c r="D21" s="16" t="s">
        <v>53</v>
      </c>
      <c r="E21" s="18">
        <v>160</v>
      </c>
      <c r="F21" s="27"/>
      <c r="G21" s="27"/>
      <c r="H21" s="18">
        <v>0</v>
      </c>
      <c r="I21" s="2">
        <f t="shared" si="0"/>
        <v>160</v>
      </c>
    </row>
    <row r="22" spans="1:9" ht="15.75" thickBot="1" x14ac:dyDescent="0.25">
      <c r="A22" s="9" t="s">
        <v>50</v>
      </c>
      <c r="B22" s="9" t="s">
        <v>55</v>
      </c>
      <c r="C22" s="11" t="s">
        <v>56</v>
      </c>
      <c r="D22" s="11" t="s">
        <v>57</v>
      </c>
      <c r="E22" s="18">
        <v>30</v>
      </c>
      <c r="F22" s="27"/>
      <c r="G22" s="27"/>
      <c r="H22" s="18">
        <v>0</v>
      </c>
      <c r="I22" s="2">
        <f t="shared" si="0"/>
        <v>30</v>
      </c>
    </row>
    <row r="23" spans="1:9" ht="15.75" thickBot="1" x14ac:dyDescent="0.25">
      <c r="A23" s="8" t="s">
        <v>54</v>
      </c>
      <c r="B23" s="8" t="s">
        <v>59</v>
      </c>
      <c r="C23" s="16" t="s">
        <v>60</v>
      </c>
      <c r="D23" s="16" t="s">
        <v>61</v>
      </c>
      <c r="E23" s="18">
        <v>40</v>
      </c>
      <c r="F23" s="27"/>
      <c r="G23" s="27"/>
      <c r="H23" s="18">
        <v>5</v>
      </c>
      <c r="I23" s="2">
        <f t="shared" si="0"/>
        <v>45</v>
      </c>
    </row>
    <row r="24" spans="1:9" ht="15.75" thickBot="1" x14ac:dyDescent="0.25">
      <c r="A24" s="8" t="s">
        <v>58</v>
      </c>
      <c r="B24" s="8" t="s">
        <v>63</v>
      </c>
      <c r="C24" s="16" t="s">
        <v>64</v>
      </c>
      <c r="D24" s="16" t="s">
        <v>65</v>
      </c>
      <c r="E24" s="18">
        <v>90</v>
      </c>
      <c r="F24" s="27"/>
      <c r="G24" s="27">
        <v>1</v>
      </c>
      <c r="H24" s="18">
        <v>5</v>
      </c>
      <c r="I24" s="2">
        <f t="shared" si="0"/>
        <v>96</v>
      </c>
    </row>
    <row r="25" spans="1:9" ht="15.75" thickBot="1" x14ac:dyDescent="0.25">
      <c r="A25" s="9" t="s">
        <v>62</v>
      </c>
      <c r="B25" s="9" t="s">
        <v>67</v>
      </c>
      <c r="C25" s="11" t="s">
        <v>68</v>
      </c>
      <c r="D25" s="11" t="s">
        <v>69</v>
      </c>
      <c r="E25" s="18">
        <v>6</v>
      </c>
      <c r="F25" s="27"/>
      <c r="G25" s="27"/>
      <c r="H25" s="18">
        <v>0</v>
      </c>
      <c r="I25" s="2">
        <f t="shared" si="0"/>
        <v>6</v>
      </c>
    </row>
    <row r="26" spans="1:9" ht="15.75" thickBot="1" x14ac:dyDescent="0.25">
      <c r="A26" s="8" t="s">
        <v>66</v>
      </c>
      <c r="B26" s="8" t="s">
        <v>71</v>
      </c>
      <c r="C26" s="16" t="s">
        <v>72</v>
      </c>
      <c r="D26" s="16" t="s">
        <v>73</v>
      </c>
      <c r="E26" s="18">
        <v>500</v>
      </c>
      <c r="F26" s="27"/>
      <c r="G26" s="27"/>
      <c r="H26" s="18">
        <v>2</v>
      </c>
      <c r="I26" s="2">
        <f t="shared" si="0"/>
        <v>502</v>
      </c>
    </row>
    <row r="27" spans="1:9" ht="15.75" thickBot="1" x14ac:dyDescent="0.25">
      <c r="A27" s="8" t="s">
        <v>70</v>
      </c>
      <c r="B27" s="8" t="s">
        <v>75</v>
      </c>
      <c r="C27" s="16" t="s">
        <v>76</v>
      </c>
      <c r="D27" s="16" t="s">
        <v>77</v>
      </c>
      <c r="E27" s="18">
        <v>240</v>
      </c>
      <c r="F27" s="27"/>
      <c r="G27" s="27"/>
      <c r="H27" s="18">
        <v>4</v>
      </c>
      <c r="I27" s="2">
        <f t="shared" si="0"/>
        <v>244</v>
      </c>
    </row>
    <row r="28" spans="1:9" ht="15.75" thickBot="1" x14ac:dyDescent="0.25">
      <c r="A28" s="9" t="s">
        <v>74</v>
      </c>
      <c r="B28" s="8" t="s">
        <v>79</v>
      </c>
      <c r="C28" s="16" t="s">
        <v>80</v>
      </c>
      <c r="D28" s="16" t="s">
        <v>81</v>
      </c>
      <c r="E28" s="18">
        <v>200</v>
      </c>
      <c r="F28" s="27"/>
      <c r="G28" s="27">
        <v>5</v>
      </c>
      <c r="H28" s="18">
        <v>34</v>
      </c>
      <c r="I28" s="2">
        <f t="shared" si="0"/>
        <v>239</v>
      </c>
    </row>
    <row r="29" spans="1:9" ht="15.75" thickBot="1" x14ac:dyDescent="0.25">
      <c r="A29" s="8" t="s">
        <v>78</v>
      </c>
      <c r="B29" s="9" t="s">
        <v>83</v>
      </c>
      <c r="C29" s="11" t="s">
        <v>84</v>
      </c>
      <c r="D29" s="11" t="s">
        <v>85</v>
      </c>
      <c r="E29" s="18">
        <v>200</v>
      </c>
      <c r="F29" s="27"/>
      <c r="G29" s="27">
        <v>82</v>
      </c>
      <c r="H29" s="18">
        <v>6</v>
      </c>
      <c r="I29" s="2">
        <f t="shared" si="0"/>
        <v>288</v>
      </c>
    </row>
    <row r="30" spans="1:9" ht="15.75" thickBot="1" x14ac:dyDescent="0.25">
      <c r="A30" s="8" t="s">
        <v>82</v>
      </c>
      <c r="B30" s="8" t="s">
        <v>87</v>
      </c>
      <c r="C30" s="16" t="s">
        <v>88</v>
      </c>
      <c r="D30" s="16" t="s">
        <v>89</v>
      </c>
      <c r="E30" s="18">
        <v>500</v>
      </c>
      <c r="F30" s="27"/>
      <c r="G30" s="27"/>
      <c r="H30" s="18">
        <v>0</v>
      </c>
      <c r="I30" s="2">
        <f t="shared" si="0"/>
        <v>500</v>
      </c>
    </row>
    <row r="31" spans="1:9" ht="15.75" thickBot="1" x14ac:dyDescent="0.25">
      <c r="A31" s="9" t="s">
        <v>86</v>
      </c>
      <c r="B31" s="8" t="s">
        <v>91</v>
      </c>
      <c r="C31" s="16" t="s">
        <v>92</v>
      </c>
      <c r="D31" s="16" t="s">
        <v>93</v>
      </c>
      <c r="E31" s="18">
        <v>20</v>
      </c>
      <c r="F31" s="27"/>
      <c r="G31" s="27"/>
      <c r="H31" s="18">
        <v>5</v>
      </c>
      <c r="I31" s="2">
        <f t="shared" si="0"/>
        <v>25</v>
      </c>
    </row>
    <row r="32" spans="1:9" ht="15.75" thickBot="1" x14ac:dyDescent="0.25">
      <c r="A32" s="8" t="s">
        <v>90</v>
      </c>
      <c r="B32" s="8" t="s">
        <v>95</v>
      </c>
      <c r="C32" s="20" t="s">
        <v>96</v>
      </c>
      <c r="D32" s="16" t="s">
        <v>97</v>
      </c>
      <c r="E32" s="18">
        <v>48</v>
      </c>
      <c r="F32" s="27">
        <v>1</v>
      </c>
      <c r="G32" s="27">
        <v>10</v>
      </c>
      <c r="H32" s="18">
        <v>0</v>
      </c>
      <c r="I32" s="2">
        <f t="shared" si="0"/>
        <v>59</v>
      </c>
    </row>
    <row r="33" spans="1:9" ht="15.75" thickBot="1" x14ac:dyDescent="0.25">
      <c r="A33" s="8" t="s">
        <v>94</v>
      </c>
      <c r="B33" s="8" t="s">
        <v>99</v>
      </c>
      <c r="C33" s="20" t="s">
        <v>100</v>
      </c>
      <c r="D33" s="16" t="s">
        <v>101</v>
      </c>
      <c r="E33" s="18">
        <v>48</v>
      </c>
      <c r="F33" s="18"/>
      <c r="G33" s="27"/>
      <c r="H33" s="18">
        <v>5</v>
      </c>
      <c r="I33" s="2">
        <f t="shared" si="0"/>
        <v>53</v>
      </c>
    </row>
    <row r="34" spans="1:9" ht="15.75" thickBot="1" x14ac:dyDescent="0.25">
      <c r="A34" s="9" t="s">
        <v>98</v>
      </c>
      <c r="B34" s="9" t="s">
        <v>103</v>
      </c>
      <c r="C34" s="21" t="s">
        <v>104</v>
      </c>
      <c r="D34" s="11" t="s">
        <v>105</v>
      </c>
      <c r="E34" s="18">
        <v>18</v>
      </c>
      <c r="F34" s="27">
        <v>1</v>
      </c>
      <c r="G34" s="27"/>
      <c r="H34" s="18">
        <v>0</v>
      </c>
      <c r="I34" s="2">
        <f t="shared" si="0"/>
        <v>19</v>
      </c>
    </row>
    <row r="35" spans="1:9" ht="15.75" thickBot="1" x14ac:dyDescent="0.25">
      <c r="A35" s="8" t="s">
        <v>102</v>
      </c>
      <c r="B35" s="8" t="s">
        <v>107</v>
      </c>
      <c r="C35" s="20" t="s">
        <v>108</v>
      </c>
      <c r="D35" s="16" t="s">
        <v>109</v>
      </c>
      <c r="E35" s="18">
        <v>45</v>
      </c>
      <c r="F35" s="27"/>
      <c r="G35" s="27"/>
      <c r="H35" s="18">
        <v>0</v>
      </c>
      <c r="I35" s="2">
        <f t="shared" si="0"/>
        <v>45</v>
      </c>
    </row>
    <row r="36" spans="1:9" ht="15.75" thickBot="1" x14ac:dyDescent="0.25">
      <c r="A36" s="8" t="s">
        <v>106</v>
      </c>
      <c r="B36" s="9" t="s">
        <v>111</v>
      </c>
      <c r="C36" s="21" t="s">
        <v>112</v>
      </c>
      <c r="D36" s="11" t="s">
        <v>113</v>
      </c>
      <c r="E36" s="18">
        <v>24</v>
      </c>
      <c r="F36" s="27"/>
      <c r="G36" s="27"/>
      <c r="H36" s="18">
        <v>0</v>
      </c>
      <c r="I36" s="2">
        <f t="shared" si="0"/>
        <v>24</v>
      </c>
    </row>
    <row r="37" spans="1:9" ht="15.75" thickBot="1" x14ac:dyDescent="0.25">
      <c r="A37" s="9" t="s">
        <v>110</v>
      </c>
      <c r="B37" s="9" t="s">
        <v>115</v>
      </c>
      <c r="C37" s="21" t="s">
        <v>116</v>
      </c>
      <c r="D37" s="11" t="s">
        <v>117</v>
      </c>
      <c r="E37" s="18">
        <v>4</v>
      </c>
      <c r="F37" s="27"/>
      <c r="G37" s="27"/>
      <c r="H37" s="18">
        <v>0</v>
      </c>
      <c r="I37" s="2">
        <f t="shared" si="0"/>
        <v>4</v>
      </c>
    </row>
    <row r="38" spans="1:9" ht="15.75" thickBot="1" x14ac:dyDescent="0.25">
      <c r="A38" s="8" t="s">
        <v>114</v>
      </c>
      <c r="B38" s="8" t="s">
        <v>119</v>
      </c>
      <c r="C38" s="20" t="s">
        <v>120</v>
      </c>
      <c r="D38" s="16" t="s">
        <v>121</v>
      </c>
      <c r="E38" s="18">
        <v>36</v>
      </c>
      <c r="F38" s="27"/>
      <c r="G38" s="27">
        <v>2</v>
      </c>
      <c r="H38" s="18">
        <v>1</v>
      </c>
      <c r="I38" s="2">
        <f t="shared" si="0"/>
        <v>39</v>
      </c>
    </row>
    <row r="39" spans="1:9" ht="15.75" thickBot="1" x14ac:dyDescent="0.25">
      <c r="A39" s="8" t="s">
        <v>118</v>
      </c>
      <c r="B39" s="9" t="s">
        <v>123</v>
      </c>
      <c r="C39" s="21" t="s">
        <v>124</v>
      </c>
      <c r="D39" s="11" t="s">
        <v>125</v>
      </c>
      <c r="E39" s="18">
        <v>12</v>
      </c>
      <c r="F39" s="27"/>
      <c r="G39" s="27">
        <v>1</v>
      </c>
      <c r="H39" s="18">
        <v>1</v>
      </c>
      <c r="I39" s="2">
        <f t="shared" si="0"/>
        <v>14</v>
      </c>
    </row>
    <row r="40" spans="1:9" ht="15.75" thickBot="1" x14ac:dyDescent="0.25">
      <c r="A40" s="9" t="s">
        <v>122</v>
      </c>
      <c r="B40" s="9" t="s">
        <v>127</v>
      </c>
      <c r="C40" s="21" t="s">
        <v>128</v>
      </c>
      <c r="D40" s="11" t="s">
        <v>129</v>
      </c>
      <c r="E40" s="18">
        <v>72</v>
      </c>
      <c r="F40" s="27"/>
      <c r="G40" s="27">
        <v>5</v>
      </c>
      <c r="H40" s="18">
        <v>5</v>
      </c>
      <c r="I40" s="2">
        <f t="shared" si="0"/>
        <v>82</v>
      </c>
    </row>
    <row r="41" spans="1:9" ht="15.75" thickBot="1" x14ac:dyDescent="0.25">
      <c r="A41" s="8" t="s">
        <v>126</v>
      </c>
      <c r="B41" s="8" t="s">
        <v>131</v>
      </c>
      <c r="C41" s="20" t="s">
        <v>132</v>
      </c>
      <c r="D41" s="16" t="s">
        <v>133</v>
      </c>
      <c r="E41" s="18">
        <v>12</v>
      </c>
      <c r="F41" s="27"/>
      <c r="G41" s="27"/>
      <c r="H41" s="18">
        <v>0</v>
      </c>
      <c r="I41" s="2">
        <f t="shared" si="0"/>
        <v>12</v>
      </c>
    </row>
    <row r="42" spans="1:9" ht="15.75" thickBot="1" x14ac:dyDescent="0.25">
      <c r="A42" s="8" t="s">
        <v>130</v>
      </c>
      <c r="B42" s="9" t="s">
        <v>135</v>
      </c>
      <c r="C42" s="21" t="s">
        <v>136</v>
      </c>
      <c r="D42" s="11" t="s">
        <v>137</v>
      </c>
      <c r="E42" s="18">
        <v>120</v>
      </c>
      <c r="F42" s="27">
        <v>2</v>
      </c>
      <c r="G42" s="27"/>
      <c r="H42" s="18">
        <v>1</v>
      </c>
      <c r="I42" s="2">
        <f t="shared" si="0"/>
        <v>123</v>
      </c>
    </row>
    <row r="43" spans="1:9" ht="15.75" thickBot="1" x14ac:dyDescent="0.25">
      <c r="A43" s="9" t="s">
        <v>134</v>
      </c>
      <c r="B43" s="9" t="s">
        <v>139</v>
      </c>
      <c r="C43" s="21" t="s">
        <v>140</v>
      </c>
      <c r="D43" s="11" t="s">
        <v>141</v>
      </c>
      <c r="E43" s="18">
        <v>18</v>
      </c>
      <c r="F43" s="27"/>
      <c r="G43" s="27"/>
      <c r="H43" s="18">
        <v>0</v>
      </c>
      <c r="I43" s="2">
        <f t="shared" si="0"/>
        <v>18</v>
      </c>
    </row>
    <row r="44" spans="1:9" ht="15.75" thickBot="1" x14ac:dyDescent="0.25">
      <c r="A44" s="8" t="s">
        <v>138</v>
      </c>
      <c r="B44" s="8" t="s">
        <v>143</v>
      </c>
      <c r="C44" s="20" t="s">
        <v>144</v>
      </c>
      <c r="D44" s="16" t="s">
        <v>145</v>
      </c>
      <c r="E44" s="18">
        <v>120</v>
      </c>
      <c r="F44" s="27"/>
      <c r="G44" s="27">
        <v>16</v>
      </c>
      <c r="H44" s="18">
        <v>1</v>
      </c>
      <c r="I44" s="2">
        <f t="shared" si="0"/>
        <v>137</v>
      </c>
    </row>
    <row r="45" spans="1:9" ht="15.75" thickBot="1" x14ac:dyDescent="0.25">
      <c r="A45" s="8" t="s">
        <v>142</v>
      </c>
      <c r="B45" s="8" t="s">
        <v>147</v>
      </c>
      <c r="C45" s="20" t="s">
        <v>148</v>
      </c>
      <c r="D45" s="16" t="s">
        <v>274</v>
      </c>
      <c r="E45" s="18">
        <v>90</v>
      </c>
      <c r="F45" s="27">
        <v>20</v>
      </c>
      <c r="G45" s="27"/>
      <c r="H45" s="18">
        <v>0</v>
      </c>
      <c r="I45" s="2">
        <f t="shared" si="0"/>
        <v>110</v>
      </c>
    </row>
    <row r="46" spans="1:9" ht="15.75" thickBot="1" x14ac:dyDescent="0.25">
      <c r="A46" s="9" t="s">
        <v>146</v>
      </c>
      <c r="B46" s="9" t="s">
        <v>150</v>
      </c>
      <c r="C46" s="21" t="s">
        <v>151</v>
      </c>
      <c r="D46" s="11" t="s">
        <v>152</v>
      </c>
      <c r="E46" s="18">
        <v>48</v>
      </c>
      <c r="F46" s="28">
        <v>5</v>
      </c>
      <c r="G46" s="27">
        <v>7</v>
      </c>
      <c r="H46" s="18">
        <v>1</v>
      </c>
      <c r="I46" s="2">
        <f t="shared" si="0"/>
        <v>61</v>
      </c>
    </row>
    <row r="47" spans="1:9" ht="15.75" thickBot="1" x14ac:dyDescent="0.25">
      <c r="A47" s="8" t="s">
        <v>149</v>
      </c>
      <c r="B47" s="8" t="s">
        <v>154</v>
      </c>
      <c r="C47" s="20" t="s">
        <v>155</v>
      </c>
      <c r="D47" s="16" t="s">
        <v>156</v>
      </c>
      <c r="E47" s="18">
        <v>3</v>
      </c>
      <c r="F47" s="27"/>
      <c r="G47" s="27"/>
      <c r="H47" s="18">
        <v>0</v>
      </c>
      <c r="I47" s="2">
        <f t="shared" si="0"/>
        <v>3</v>
      </c>
    </row>
    <row r="48" spans="1:9" ht="15.75" thickBot="1" x14ac:dyDescent="0.25">
      <c r="A48" s="8" t="s">
        <v>153</v>
      </c>
      <c r="B48" s="8" t="s">
        <v>158</v>
      </c>
      <c r="C48" s="20" t="s">
        <v>159</v>
      </c>
      <c r="D48" s="16" t="s">
        <v>160</v>
      </c>
      <c r="E48" s="18">
        <v>6</v>
      </c>
      <c r="F48" s="27">
        <v>1</v>
      </c>
      <c r="G48" s="27"/>
      <c r="H48" s="18">
        <v>0</v>
      </c>
      <c r="I48" s="2">
        <f t="shared" si="0"/>
        <v>7</v>
      </c>
    </row>
    <row r="49" spans="1:9" ht="15.75" thickBot="1" x14ac:dyDescent="0.25">
      <c r="A49" s="9" t="s">
        <v>157</v>
      </c>
      <c r="B49" s="8" t="s">
        <v>162</v>
      </c>
      <c r="C49" s="16" t="s">
        <v>163</v>
      </c>
      <c r="D49" s="16" t="s">
        <v>164</v>
      </c>
      <c r="E49" s="18">
        <v>1200</v>
      </c>
      <c r="F49" s="18"/>
      <c r="G49" s="27">
        <v>10</v>
      </c>
      <c r="H49" s="18">
        <v>35</v>
      </c>
      <c r="I49" s="2">
        <f t="shared" si="0"/>
        <v>1245</v>
      </c>
    </row>
    <row r="50" spans="1:9" ht="15.75" thickBot="1" x14ac:dyDescent="0.25">
      <c r="A50" s="8" t="s">
        <v>161</v>
      </c>
      <c r="B50" s="8" t="s">
        <v>166</v>
      </c>
      <c r="C50" s="16" t="s">
        <v>167</v>
      </c>
      <c r="D50" s="16" t="s">
        <v>168</v>
      </c>
      <c r="E50" s="18">
        <v>900</v>
      </c>
      <c r="F50" s="18"/>
      <c r="G50" s="27"/>
      <c r="H50" s="18">
        <v>0</v>
      </c>
      <c r="I50" s="2">
        <f t="shared" si="0"/>
        <v>900</v>
      </c>
    </row>
    <row r="51" spans="1:9" ht="15.75" thickBot="1" x14ac:dyDescent="0.25">
      <c r="A51" s="8" t="s">
        <v>165</v>
      </c>
      <c r="B51" s="9" t="s">
        <v>170</v>
      </c>
      <c r="C51" s="11" t="s">
        <v>171</v>
      </c>
      <c r="D51" s="11" t="s">
        <v>172</v>
      </c>
      <c r="E51" s="18">
        <v>18</v>
      </c>
      <c r="F51" s="18"/>
      <c r="G51" s="27"/>
      <c r="H51" s="18">
        <v>0</v>
      </c>
      <c r="I51" s="2">
        <f t="shared" si="0"/>
        <v>18</v>
      </c>
    </row>
    <row r="52" spans="1:9" ht="15.75" thickBot="1" x14ac:dyDescent="0.25">
      <c r="A52" s="9" t="s">
        <v>169</v>
      </c>
      <c r="B52" s="8" t="s">
        <v>174</v>
      </c>
      <c r="C52" s="16" t="s">
        <v>175</v>
      </c>
      <c r="D52" s="16" t="s">
        <v>176</v>
      </c>
      <c r="E52" s="18">
        <v>60</v>
      </c>
      <c r="F52" s="18"/>
      <c r="G52" s="27">
        <v>2</v>
      </c>
      <c r="H52" s="18">
        <v>18</v>
      </c>
      <c r="I52" s="2">
        <f t="shared" si="0"/>
        <v>80</v>
      </c>
    </row>
    <row r="53" spans="1:9" ht="15.75" thickBot="1" x14ac:dyDescent="0.25">
      <c r="A53" s="8" t="s">
        <v>173</v>
      </c>
      <c r="B53" s="8" t="s">
        <v>178</v>
      </c>
      <c r="C53" s="16" t="s">
        <v>179</v>
      </c>
      <c r="D53" s="16" t="s">
        <v>180</v>
      </c>
      <c r="E53" s="18">
        <v>18</v>
      </c>
      <c r="F53" s="18"/>
      <c r="G53" s="27">
        <v>1</v>
      </c>
      <c r="H53" s="18">
        <v>0</v>
      </c>
      <c r="I53" s="2">
        <f t="shared" si="0"/>
        <v>19</v>
      </c>
    </row>
    <row r="54" spans="1:9" ht="15.75" thickBot="1" x14ac:dyDescent="0.25">
      <c r="A54" s="8" t="s">
        <v>177</v>
      </c>
      <c r="B54" s="9" t="s">
        <v>182</v>
      </c>
      <c r="C54" s="11" t="s">
        <v>183</v>
      </c>
      <c r="D54" s="11" t="s">
        <v>184</v>
      </c>
      <c r="E54" s="18">
        <v>3</v>
      </c>
      <c r="F54" s="27">
        <v>2</v>
      </c>
      <c r="G54" s="27"/>
      <c r="H54" s="18">
        <v>0</v>
      </c>
      <c r="I54" s="2">
        <f t="shared" si="0"/>
        <v>5</v>
      </c>
    </row>
    <row r="55" spans="1:9" ht="15.75" thickBot="1" x14ac:dyDescent="0.25">
      <c r="A55" s="9" t="s">
        <v>181</v>
      </c>
      <c r="B55" s="8" t="s">
        <v>186</v>
      </c>
      <c r="C55" s="16" t="s">
        <v>187</v>
      </c>
      <c r="D55" s="16" t="s">
        <v>188</v>
      </c>
      <c r="E55" s="18">
        <v>24</v>
      </c>
      <c r="F55" s="27"/>
      <c r="G55" s="27"/>
      <c r="H55" s="18">
        <v>0</v>
      </c>
      <c r="I55" s="2">
        <f t="shared" si="0"/>
        <v>24</v>
      </c>
    </row>
    <row r="56" spans="1:9" ht="15.75" thickBot="1" x14ac:dyDescent="0.25">
      <c r="A56" s="8" t="s">
        <v>185</v>
      </c>
      <c r="B56" s="9" t="s">
        <v>190</v>
      </c>
      <c r="C56" s="11" t="s">
        <v>191</v>
      </c>
      <c r="D56" s="11" t="s">
        <v>192</v>
      </c>
      <c r="E56" s="18">
        <v>8</v>
      </c>
      <c r="F56" s="27"/>
      <c r="G56" s="27"/>
      <c r="H56" s="18">
        <v>1</v>
      </c>
      <c r="I56" s="2">
        <f t="shared" si="0"/>
        <v>9</v>
      </c>
    </row>
    <row r="57" spans="1:9" ht="15.75" thickBot="1" x14ac:dyDescent="0.25">
      <c r="A57" s="8" t="s">
        <v>189</v>
      </c>
      <c r="B57" s="9" t="s">
        <v>194</v>
      </c>
      <c r="C57" s="11" t="s">
        <v>195</v>
      </c>
      <c r="D57" s="11" t="s">
        <v>196</v>
      </c>
      <c r="E57" s="18">
        <v>3</v>
      </c>
      <c r="F57" s="27"/>
      <c r="G57" s="27"/>
      <c r="H57" s="18">
        <v>0</v>
      </c>
      <c r="I57" s="2">
        <f t="shared" si="0"/>
        <v>3</v>
      </c>
    </row>
    <row r="58" spans="1:9" ht="15.75" thickBot="1" x14ac:dyDescent="0.25">
      <c r="A58" s="9" t="s">
        <v>193</v>
      </c>
      <c r="B58" s="8" t="s">
        <v>198</v>
      </c>
      <c r="C58" s="16" t="s">
        <v>199</v>
      </c>
      <c r="D58" s="16" t="s">
        <v>200</v>
      </c>
      <c r="E58" s="18">
        <v>6</v>
      </c>
      <c r="F58" s="27">
        <v>5</v>
      </c>
      <c r="G58" s="27"/>
      <c r="H58" s="18">
        <v>0</v>
      </c>
      <c r="I58" s="2">
        <f t="shared" si="0"/>
        <v>11</v>
      </c>
    </row>
    <row r="59" spans="1:9" ht="15.75" thickBot="1" x14ac:dyDescent="0.25">
      <c r="A59" s="8" t="s">
        <v>197</v>
      </c>
      <c r="B59" s="8" t="s">
        <v>202</v>
      </c>
      <c r="C59" s="20" t="s">
        <v>203</v>
      </c>
      <c r="D59" s="16" t="s">
        <v>275</v>
      </c>
      <c r="E59" s="18">
        <v>12</v>
      </c>
      <c r="F59" s="27"/>
      <c r="G59" s="27"/>
      <c r="H59" s="18">
        <v>0</v>
      </c>
      <c r="I59" s="2">
        <f t="shared" si="0"/>
        <v>12</v>
      </c>
    </row>
    <row r="60" spans="1:9" ht="15.75" thickBot="1" x14ac:dyDescent="0.25">
      <c r="A60" s="8" t="s">
        <v>201</v>
      </c>
      <c r="B60" s="9" t="s">
        <v>205</v>
      </c>
      <c r="C60" s="21" t="s">
        <v>206</v>
      </c>
      <c r="D60" s="11" t="s">
        <v>207</v>
      </c>
      <c r="E60" s="18">
        <v>24</v>
      </c>
      <c r="F60" s="27"/>
      <c r="G60" s="27">
        <v>10</v>
      </c>
      <c r="H60" s="18">
        <v>0</v>
      </c>
      <c r="I60" s="2">
        <f t="shared" si="0"/>
        <v>34</v>
      </c>
    </row>
    <row r="61" spans="1:9" ht="15.75" thickBot="1" x14ac:dyDescent="0.25">
      <c r="A61" s="9" t="s">
        <v>204</v>
      </c>
      <c r="B61" s="8" t="s">
        <v>209</v>
      </c>
      <c r="C61" s="20" t="s">
        <v>210</v>
      </c>
      <c r="D61" s="16" t="s">
        <v>211</v>
      </c>
      <c r="E61" s="18">
        <v>520</v>
      </c>
      <c r="F61" s="27"/>
      <c r="G61" s="27">
        <v>200</v>
      </c>
      <c r="H61" s="18">
        <v>110</v>
      </c>
      <c r="I61" s="2">
        <f t="shared" si="0"/>
        <v>830</v>
      </c>
    </row>
    <row r="62" spans="1:9" ht="15.75" thickBot="1" x14ac:dyDescent="0.25">
      <c r="A62" s="8" t="s">
        <v>208</v>
      </c>
      <c r="B62" s="9" t="s">
        <v>213</v>
      </c>
      <c r="C62" s="21" t="s">
        <v>214</v>
      </c>
      <c r="D62" s="11" t="s">
        <v>215</v>
      </c>
      <c r="E62" s="18">
        <v>12</v>
      </c>
      <c r="F62" s="27"/>
      <c r="G62" s="27"/>
      <c r="H62" s="18">
        <v>0</v>
      </c>
      <c r="I62" s="2">
        <f t="shared" si="0"/>
        <v>12</v>
      </c>
    </row>
    <row r="63" spans="1:9" ht="15.75" thickBot="1" x14ac:dyDescent="0.25">
      <c r="A63" s="8" t="s">
        <v>212</v>
      </c>
      <c r="B63" s="9" t="s">
        <v>217</v>
      </c>
      <c r="C63" s="21" t="s">
        <v>218</v>
      </c>
      <c r="D63" s="11" t="s">
        <v>219</v>
      </c>
      <c r="E63" s="18">
        <v>6</v>
      </c>
      <c r="F63" s="27"/>
      <c r="G63" s="27"/>
      <c r="H63" s="18">
        <v>0</v>
      </c>
      <c r="I63" s="2">
        <f t="shared" si="0"/>
        <v>6</v>
      </c>
    </row>
    <row r="64" spans="1:9" ht="15.75" thickBot="1" x14ac:dyDescent="0.25">
      <c r="A64" s="9" t="s">
        <v>216</v>
      </c>
      <c r="B64" s="8" t="s">
        <v>221</v>
      </c>
      <c r="C64" s="20" t="s">
        <v>222</v>
      </c>
      <c r="D64" s="16" t="s">
        <v>223</v>
      </c>
      <c r="E64" s="18">
        <v>60</v>
      </c>
      <c r="F64" s="27"/>
      <c r="G64" s="27"/>
      <c r="H64" s="18">
        <v>3</v>
      </c>
      <c r="I64" s="2">
        <f t="shared" si="0"/>
        <v>63</v>
      </c>
    </row>
    <row r="65" spans="1:9" ht="15.75" thickBot="1" x14ac:dyDescent="0.25">
      <c r="A65" s="8" t="s">
        <v>220</v>
      </c>
      <c r="B65" s="9" t="s">
        <v>225</v>
      </c>
      <c r="C65" s="21" t="s">
        <v>226</v>
      </c>
      <c r="D65" s="11" t="s">
        <v>227</v>
      </c>
      <c r="E65" s="18">
        <v>90</v>
      </c>
      <c r="F65" s="27"/>
      <c r="G65" s="27"/>
      <c r="H65" s="18">
        <v>0</v>
      </c>
      <c r="I65" s="2">
        <f t="shared" si="0"/>
        <v>90</v>
      </c>
    </row>
    <row r="66" spans="1:9" ht="15.75" thickBot="1" x14ac:dyDescent="0.25">
      <c r="A66" s="8" t="s">
        <v>224</v>
      </c>
      <c r="B66" s="8" t="s">
        <v>229</v>
      </c>
      <c r="C66" s="20" t="s">
        <v>230</v>
      </c>
      <c r="D66" s="16" t="s">
        <v>231</v>
      </c>
      <c r="E66" s="18">
        <v>4</v>
      </c>
      <c r="F66" s="27">
        <v>2</v>
      </c>
      <c r="G66" s="27"/>
      <c r="H66" s="18">
        <v>1</v>
      </c>
      <c r="I66" s="2">
        <f t="shared" si="0"/>
        <v>7</v>
      </c>
    </row>
    <row r="67" spans="1:9" ht="15.75" thickBot="1" x14ac:dyDescent="0.25">
      <c r="A67" s="9" t="s">
        <v>228</v>
      </c>
      <c r="B67" s="9" t="s">
        <v>233</v>
      </c>
      <c r="C67" s="21" t="s">
        <v>234</v>
      </c>
      <c r="D67" s="11" t="s">
        <v>235</v>
      </c>
      <c r="E67" s="18">
        <v>6</v>
      </c>
      <c r="F67" s="27"/>
      <c r="G67" s="27"/>
      <c r="H67" s="18">
        <v>0</v>
      </c>
      <c r="I67" s="2">
        <f t="shared" si="0"/>
        <v>6</v>
      </c>
    </row>
    <row r="68" spans="1:9" ht="15.75" thickBot="1" x14ac:dyDescent="0.25">
      <c r="A68" s="8" t="s">
        <v>232</v>
      </c>
      <c r="B68" s="9" t="s">
        <v>237</v>
      </c>
      <c r="C68" s="21" t="s">
        <v>238</v>
      </c>
      <c r="D68" s="11" t="s">
        <v>239</v>
      </c>
      <c r="E68" s="18">
        <v>4</v>
      </c>
      <c r="F68" s="27"/>
      <c r="G68" s="27"/>
      <c r="H68" s="18">
        <v>0</v>
      </c>
      <c r="I68" s="2">
        <f t="shared" si="0"/>
        <v>4</v>
      </c>
    </row>
    <row r="69" spans="1:9" ht="15.75" thickBot="1" x14ac:dyDescent="0.25">
      <c r="A69" s="8" t="s">
        <v>236</v>
      </c>
      <c r="B69" s="8" t="s">
        <v>241</v>
      </c>
      <c r="C69" s="20" t="s">
        <v>242</v>
      </c>
      <c r="D69" s="16" t="s">
        <v>243</v>
      </c>
      <c r="E69" s="18">
        <v>10</v>
      </c>
      <c r="F69" s="27"/>
      <c r="G69" s="27"/>
      <c r="H69" s="18">
        <v>0</v>
      </c>
      <c r="I69" s="2">
        <f t="shared" si="0"/>
        <v>10</v>
      </c>
    </row>
    <row r="70" spans="1:9" ht="15.75" thickBot="1" x14ac:dyDescent="0.25">
      <c r="A70" s="9" t="s">
        <v>240</v>
      </c>
      <c r="B70" s="8" t="s">
        <v>245</v>
      </c>
      <c r="C70" s="20" t="s">
        <v>246</v>
      </c>
      <c r="D70" s="16" t="s">
        <v>276</v>
      </c>
      <c r="E70" s="18">
        <v>60</v>
      </c>
      <c r="F70" s="27">
        <v>10</v>
      </c>
      <c r="G70" s="27"/>
      <c r="H70" s="18">
        <v>0</v>
      </c>
      <c r="I70" s="2">
        <f t="shared" si="0"/>
        <v>70</v>
      </c>
    </row>
    <row r="71" spans="1:9" ht="15.75" thickBot="1" x14ac:dyDescent="0.25">
      <c r="A71" s="8" t="s">
        <v>244</v>
      </c>
      <c r="B71" s="9" t="s">
        <v>248</v>
      </c>
      <c r="C71" s="21" t="s">
        <v>249</v>
      </c>
      <c r="D71" s="11" t="s">
        <v>250</v>
      </c>
      <c r="E71" s="18">
        <v>90</v>
      </c>
      <c r="F71" s="27">
        <v>15</v>
      </c>
      <c r="G71" s="27"/>
      <c r="H71" s="18">
        <v>0</v>
      </c>
      <c r="I71" s="2">
        <f t="shared" si="0"/>
        <v>105</v>
      </c>
    </row>
    <row r="72" spans="1:9" ht="15.75" thickBot="1" x14ac:dyDescent="0.25">
      <c r="A72" s="8" t="s">
        <v>247</v>
      </c>
      <c r="B72" s="8" t="s">
        <v>252</v>
      </c>
      <c r="C72" s="20" t="s">
        <v>253</v>
      </c>
      <c r="D72" s="16" t="s">
        <v>254</v>
      </c>
      <c r="E72" s="18">
        <v>18</v>
      </c>
      <c r="F72" s="18"/>
      <c r="G72" s="27"/>
      <c r="H72" s="18">
        <v>1</v>
      </c>
      <c r="I72" s="2">
        <f t="shared" si="0"/>
        <v>19</v>
      </c>
    </row>
    <row r="73" spans="1:9" ht="15.75" thickBot="1" x14ac:dyDescent="0.25">
      <c r="A73" s="9" t="s">
        <v>251</v>
      </c>
      <c r="B73" s="8" t="s">
        <v>256</v>
      </c>
      <c r="C73" s="20" t="s">
        <v>257</v>
      </c>
      <c r="D73" s="16" t="s">
        <v>277</v>
      </c>
      <c r="E73" s="18">
        <v>12</v>
      </c>
      <c r="F73" s="18"/>
      <c r="G73" s="27">
        <v>1</v>
      </c>
      <c r="H73" s="18">
        <v>0</v>
      </c>
      <c r="I73" s="2">
        <f t="shared" si="0"/>
        <v>13</v>
      </c>
    </row>
    <row r="74" spans="1:9" ht="15.75" thickBot="1" x14ac:dyDescent="0.25">
      <c r="A74" s="8" t="s">
        <v>255</v>
      </c>
      <c r="B74" s="9" t="s">
        <v>259</v>
      </c>
      <c r="C74" s="21" t="s">
        <v>260</v>
      </c>
      <c r="D74" s="11" t="s">
        <v>261</v>
      </c>
      <c r="E74" s="18">
        <v>6</v>
      </c>
      <c r="F74" s="18"/>
      <c r="G74" s="27"/>
      <c r="H74" s="18">
        <v>1</v>
      </c>
      <c r="I74" s="2">
        <f t="shared" si="0"/>
        <v>7</v>
      </c>
    </row>
    <row r="75" spans="1:9" ht="15.75" thickBot="1" x14ac:dyDescent="0.25">
      <c r="A75" s="8" t="s">
        <v>258</v>
      </c>
      <c r="B75" s="9" t="s">
        <v>263</v>
      </c>
      <c r="C75" s="21" t="s">
        <v>264</v>
      </c>
      <c r="D75" s="11" t="s">
        <v>265</v>
      </c>
      <c r="E75" s="18">
        <v>180</v>
      </c>
      <c r="F75" s="18"/>
      <c r="G75" s="27"/>
      <c r="H75" s="18">
        <v>0</v>
      </c>
      <c r="I75" s="2">
        <f t="shared" ref="I75:I87" si="1">SUM(E75:H75)</f>
        <v>180</v>
      </c>
    </row>
    <row r="76" spans="1:9" ht="15.75" thickBot="1" x14ac:dyDescent="0.25">
      <c r="A76" s="9" t="s">
        <v>262</v>
      </c>
      <c r="B76" s="9" t="s">
        <v>267</v>
      </c>
      <c r="C76" s="21" t="s">
        <v>268</v>
      </c>
      <c r="D76" s="11" t="s">
        <v>269</v>
      </c>
      <c r="E76" s="18">
        <v>36</v>
      </c>
      <c r="F76" s="18"/>
      <c r="G76" s="27"/>
      <c r="H76" s="18">
        <v>0</v>
      </c>
      <c r="I76" s="2">
        <f t="shared" si="1"/>
        <v>36</v>
      </c>
    </row>
    <row r="77" spans="1:9" ht="15.75" thickBot="1" x14ac:dyDescent="0.25">
      <c r="A77" s="8" t="s">
        <v>266</v>
      </c>
      <c r="B77" s="10" t="s">
        <v>271</v>
      </c>
      <c r="C77" s="21" t="s">
        <v>272</v>
      </c>
      <c r="D77" s="11" t="s">
        <v>273</v>
      </c>
      <c r="E77" s="18">
        <v>12</v>
      </c>
      <c r="F77" s="27"/>
      <c r="G77" s="27"/>
      <c r="H77" s="18">
        <v>0</v>
      </c>
      <c r="I77" s="2">
        <f t="shared" si="1"/>
        <v>12</v>
      </c>
    </row>
    <row r="78" spans="1:9" ht="17.25" customHeight="1" thickBot="1" x14ac:dyDescent="0.25">
      <c r="A78" s="8" t="s">
        <v>270</v>
      </c>
      <c r="B78" s="10" t="s">
        <v>297</v>
      </c>
      <c r="C78" s="22" t="s">
        <v>278</v>
      </c>
      <c r="D78" s="11" t="s">
        <v>311</v>
      </c>
      <c r="E78" s="18">
        <v>20</v>
      </c>
      <c r="F78" s="27">
        <v>6</v>
      </c>
      <c r="G78" s="27"/>
      <c r="H78" s="18">
        <v>1</v>
      </c>
      <c r="I78" s="2">
        <f t="shared" si="1"/>
        <v>27</v>
      </c>
    </row>
    <row r="79" spans="1:9" ht="17.25" customHeight="1" thickBot="1" x14ac:dyDescent="0.25">
      <c r="A79" s="9" t="s">
        <v>288</v>
      </c>
      <c r="B79" s="10" t="s">
        <v>298</v>
      </c>
      <c r="C79" s="22" t="s">
        <v>282</v>
      </c>
      <c r="D79" s="11" t="s">
        <v>313</v>
      </c>
      <c r="E79" s="18">
        <v>12</v>
      </c>
      <c r="F79" s="27"/>
      <c r="G79" s="27"/>
      <c r="H79" s="18">
        <v>0</v>
      </c>
      <c r="I79" s="2">
        <f t="shared" si="1"/>
        <v>12</v>
      </c>
    </row>
    <row r="80" spans="1:9" ht="15.75" thickBot="1" x14ac:dyDescent="0.25">
      <c r="A80" s="8" t="s">
        <v>289</v>
      </c>
      <c r="B80" s="10" t="s">
        <v>299</v>
      </c>
      <c r="C80" s="22" t="s">
        <v>279</v>
      </c>
      <c r="D80" s="11" t="s">
        <v>312</v>
      </c>
      <c r="E80" s="18">
        <v>6</v>
      </c>
      <c r="F80" s="27">
        <v>2</v>
      </c>
      <c r="G80" s="27"/>
      <c r="H80" s="18">
        <v>2</v>
      </c>
      <c r="I80" s="2">
        <f t="shared" si="1"/>
        <v>10</v>
      </c>
    </row>
    <row r="81" spans="1:15" ht="15.75" thickBot="1" x14ac:dyDescent="0.25">
      <c r="A81" s="8" t="s">
        <v>290</v>
      </c>
      <c r="B81" s="10" t="s">
        <v>300</v>
      </c>
      <c r="C81" s="22" t="s">
        <v>280</v>
      </c>
      <c r="D81" s="11" t="s">
        <v>309</v>
      </c>
      <c r="E81" s="18">
        <v>6</v>
      </c>
      <c r="F81" s="27"/>
      <c r="G81" s="27"/>
      <c r="H81" s="18">
        <v>2</v>
      </c>
      <c r="I81" s="2">
        <f t="shared" si="1"/>
        <v>8</v>
      </c>
    </row>
    <row r="82" spans="1:15" ht="15.75" thickBot="1" x14ac:dyDescent="0.25">
      <c r="A82" s="9" t="s">
        <v>291</v>
      </c>
      <c r="B82" s="10" t="s">
        <v>301</v>
      </c>
      <c r="C82" s="22" t="s">
        <v>281</v>
      </c>
      <c r="D82" s="11" t="s">
        <v>306</v>
      </c>
      <c r="E82" s="18">
        <v>6</v>
      </c>
      <c r="F82" s="27"/>
      <c r="G82" s="27"/>
      <c r="H82" s="18">
        <v>1</v>
      </c>
      <c r="I82" s="2">
        <f t="shared" si="1"/>
        <v>7</v>
      </c>
    </row>
    <row r="83" spans="1:15" ht="15.75" thickBot="1" x14ac:dyDescent="0.25">
      <c r="A83" s="8" t="s">
        <v>292</v>
      </c>
      <c r="B83" s="10" t="s">
        <v>302</v>
      </c>
      <c r="C83" s="22" t="s">
        <v>283</v>
      </c>
      <c r="D83" s="11" t="s">
        <v>308</v>
      </c>
      <c r="E83" s="18">
        <v>6</v>
      </c>
      <c r="F83" s="27"/>
      <c r="G83" s="27"/>
      <c r="H83" s="18">
        <v>0</v>
      </c>
      <c r="I83" s="2">
        <f t="shared" si="1"/>
        <v>6</v>
      </c>
    </row>
    <row r="84" spans="1:15" ht="15.75" thickBot="1" x14ac:dyDescent="0.25">
      <c r="A84" s="8" t="s">
        <v>293</v>
      </c>
      <c r="B84" s="10" t="s">
        <v>305</v>
      </c>
      <c r="C84" s="22" t="s">
        <v>284</v>
      </c>
      <c r="D84" s="11" t="s">
        <v>307</v>
      </c>
      <c r="E84" s="18">
        <v>6</v>
      </c>
      <c r="F84" s="18"/>
      <c r="G84" s="27"/>
      <c r="H84" s="18">
        <v>0</v>
      </c>
      <c r="I84" s="2">
        <f t="shared" si="1"/>
        <v>6</v>
      </c>
    </row>
    <row r="85" spans="1:15" ht="15.75" thickBot="1" x14ac:dyDescent="0.25">
      <c r="A85" s="9" t="s">
        <v>294</v>
      </c>
      <c r="B85" s="10" t="s">
        <v>303</v>
      </c>
      <c r="C85" s="22" t="s">
        <v>285</v>
      </c>
      <c r="D85" s="11" t="s">
        <v>310</v>
      </c>
      <c r="E85" s="18">
        <v>6</v>
      </c>
      <c r="F85" s="18"/>
      <c r="G85" s="27"/>
      <c r="H85" s="18">
        <v>0</v>
      </c>
      <c r="I85" s="2">
        <f t="shared" si="1"/>
        <v>6</v>
      </c>
    </row>
    <row r="86" spans="1:15" ht="15.75" thickBot="1" x14ac:dyDescent="0.25">
      <c r="A86" s="8" t="s">
        <v>295</v>
      </c>
      <c r="B86" s="13" t="s">
        <v>304</v>
      </c>
      <c r="C86" s="23" t="s">
        <v>286</v>
      </c>
      <c r="D86" s="12" t="s">
        <v>287</v>
      </c>
      <c r="E86" s="19">
        <v>12</v>
      </c>
      <c r="F86" s="29"/>
      <c r="G86" s="27"/>
      <c r="H86" s="18">
        <v>0</v>
      </c>
      <c r="I86" s="2">
        <f t="shared" si="1"/>
        <v>12</v>
      </c>
    </row>
    <row r="87" spans="1:15" ht="15.75" thickBot="1" x14ac:dyDescent="0.25">
      <c r="A87" s="8" t="s">
        <v>296</v>
      </c>
      <c r="B87" s="10"/>
      <c r="C87" s="22" t="s">
        <v>315</v>
      </c>
      <c r="D87" s="10" t="s">
        <v>316</v>
      </c>
      <c r="E87" s="25">
        <v>6</v>
      </c>
      <c r="F87" s="30"/>
      <c r="G87" s="26">
        <v>1</v>
      </c>
      <c r="H87" s="18">
        <v>0</v>
      </c>
      <c r="I87" s="2">
        <f t="shared" si="1"/>
        <v>7</v>
      </c>
    </row>
    <row r="88" spans="1:15" ht="45.75" thickBot="1" x14ac:dyDescent="0.25">
      <c r="A88" s="35" t="s">
        <v>319</v>
      </c>
      <c r="B88" s="31" t="s">
        <v>323</v>
      </c>
      <c r="C88" s="21" t="s">
        <v>320</v>
      </c>
      <c r="D88" s="32" t="s">
        <v>321</v>
      </c>
      <c r="E88" s="33">
        <v>0</v>
      </c>
      <c r="F88" s="34">
        <v>5</v>
      </c>
      <c r="G88" s="34"/>
      <c r="H88" s="34"/>
      <c r="I88" s="34"/>
      <c r="J88" s="34"/>
      <c r="K88" s="34"/>
      <c r="L88" s="34"/>
      <c r="M88" s="34"/>
      <c r="N88" s="34"/>
      <c r="O88" s="34"/>
    </row>
    <row r="89" spans="1:15" ht="15.75" thickBot="1" x14ac:dyDescent="0.25">
      <c r="A89" s="35" t="s">
        <v>372</v>
      </c>
      <c r="B89" s="36" t="s">
        <v>383</v>
      </c>
      <c r="C89" s="36" t="s">
        <v>324</v>
      </c>
      <c r="D89" s="36" t="s">
        <v>325</v>
      </c>
      <c r="E89" s="34"/>
      <c r="F89" s="34"/>
      <c r="G89" s="37">
        <v>2</v>
      </c>
      <c r="H89" s="34" t="s">
        <v>326</v>
      </c>
      <c r="I89" s="38" t="s">
        <v>327</v>
      </c>
      <c r="J89" s="34"/>
      <c r="K89" s="34"/>
      <c r="L89" s="34"/>
      <c r="M89" s="34"/>
      <c r="N89" s="34"/>
      <c r="O89" s="34"/>
    </row>
    <row r="90" spans="1:15" ht="15.75" thickBot="1" x14ac:dyDescent="0.25">
      <c r="A90" s="35" t="s">
        <v>373</v>
      </c>
      <c r="B90" s="36" t="s">
        <v>383</v>
      </c>
      <c r="C90" s="36" t="s">
        <v>328</v>
      </c>
      <c r="D90" s="36" t="s">
        <v>329</v>
      </c>
      <c r="E90" s="34"/>
      <c r="F90" s="34"/>
      <c r="G90" s="37">
        <v>1</v>
      </c>
      <c r="H90" s="34" t="s">
        <v>330</v>
      </c>
      <c r="I90" s="34" t="s">
        <v>331</v>
      </c>
      <c r="J90" s="34"/>
      <c r="K90" s="34"/>
      <c r="L90" s="34"/>
      <c r="M90" s="34"/>
      <c r="N90" s="34"/>
      <c r="O90" s="34"/>
    </row>
    <row r="91" spans="1:15" ht="15.75" thickBot="1" x14ac:dyDescent="0.25">
      <c r="A91" s="35" t="s">
        <v>374</v>
      </c>
      <c r="B91" s="39" t="s">
        <v>383</v>
      </c>
      <c r="C91" s="39" t="s">
        <v>332</v>
      </c>
      <c r="D91" s="39" t="s">
        <v>333</v>
      </c>
      <c r="E91" s="34"/>
      <c r="F91" s="34"/>
      <c r="G91" s="37">
        <v>1</v>
      </c>
      <c r="H91" s="34" t="s">
        <v>334</v>
      </c>
      <c r="I91" s="34" t="s">
        <v>335</v>
      </c>
      <c r="J91" s="34"/>
      <c r="K91" s="34"/>
      <c r="L91" s="34"/>
      <c r="M91" s="34"/>
      <c r="N91" s="34"/>
      <c r="O91" s="34"/>
    </row>
    <row r="92" spans="1:15" ht="15.75" thickBot="1" x14ac:dyDescent="0.25">
      <c r="A92" s="35" t="s">
        <v>375</v>
      </c>
      <c r="B92" s="39" t="s">
        <v>383</v>
      </c>
      <c r="C92" s="39" t="s">
        <v>336</v>
      </c>
      <c r="D92" s="39" t="s">
        <v>337</v>
      </c>
      <c r="E92" s="34"/>
      <c r="F92" s="34"/>
      <c r="G92" s="37">
        <v>1</v>
      </c>
      <c r="H92" s="34" t="s">
        <v>338</v>
      </c>
      <c r="I92" s="34" t="s">
        <v>339</v>
      </c>
      <c r="J92" s="34"/>
      <c r="K92" s="34"/>
      <c r="L92" s="34"/>
      <c r="M92" s="34"/>
      <c r="N92" s="34"/>
      <c r="O92" s="34"/>
    </row>
    <row r="93" spans="1:15" ht="15.75" thickBot="1" x14ac:dyDescent="0.25">
      <c r="A93" s="35" t="s">
        <v>376</v>
      </c>
      <c r="B93" s="39" t="s">
        <v>383</v>
      </c>
      <c r="C93" s="39" t="s">
        <v>340</v>
      </c>
      <c r="D93" s="39" t="s">
        <v>341</v>
      </c>
      <c r="E93" s="34"/>
      <c r="F93" s="34"/>
      <c r="G93" s="37">
        <v>1</v>
      </c>
      <c r="H93" s="34" t="s">
        <v>342</v>
      </c>
      <c r="I93" s="34" t="s">
        <v>343</v>
      </c>
      <c r="J93" s="34"/>
      <c r="K93" s="34"/>
      <c r="L93" s="34"/>
      <c r="M93" s="34"/>
      <c r="N93" s="34"/>
      <c r="O93" s="34"/>
    </row>
    <row r="94" spans="1:15" ht="15.75" thickBot="1" x14ac:dyDescent="0.25">
      <c r="A94" s="35" t="s">
        <v>377</v>
      </c>
      <c r="B94" s="39" t="s">
        <v>383</v>
      </c>
      <c r="C94" s="39" t="s">
        <v>344</v>
      </c>
      <c r="D94" s="39" t="s">
        <v>345</v>
      </c>
      <c r="E94" s="34"/>
      <c r="F94" s="34"/>
      <c r="G94" s="37">
        <v>2</v>
      </c>
      <c r="H94" s="34" t="s">
        <v>346</v>
      </c>
      <c r="I94" s="34" t="s">
        <v>347</v>
      </c>
      <c r="J94" s="34"/>
      <c r="K94" s="34"/>
      <c r="L94" s="34"/>
      <c r="M94" s="34"/>
      <c r="N94" s="34"/>
      <c r="O94" s="34"/>
    </row>
    <row r="95" spans="1:15" ht="15.75" thickBot="1" x14ac:dyDescent="0.25">
      <c r="A95" s="35" t="s">
        <v>352</v>
      </c>
      <c r="B95" s="40" t="s">
        <v>383</v>
      </c>
      <c r="C95" s="41" t="s">
        <v>348</v>
      </c>
      <c r="D95" s="41" t="s">
        <v>349</v>
      </c>
      <c r="E95" s="34"/>
      <c r="F95" s="34"/>
      <c r="G95" s="37">
        <v>1</v>
      </c>
      <c r="H95" s="42" t="s">
        <v>350</v>
      </c>
      <c r="I95" s="34" t="s">
        <v>351</v>
      </c>
      <c r="J95" s="34"/>
      <c r="K95" s="34"/>
      <c r="L95" s="34"/>
      <c r="M95" s="34"/>
      <c r="N95" s="34"/>
      <c r="O95" s="34"/>
    </row>
    <row r="96" spans="1:15" ht="15.75" thickBot="1" x14ac:dyDescent="0.25">
      <c r="A96" s="35" t="s">
        <v>357</v>
      </c>
      <c r="B96" s="43" t="s">
        <v>383</v>
      </c>
      <c r="C96" s="43" t="s">
        <v>353</v>
      </c>
      <c r="D96" s="43" t="s">
        <v>354</v>
      </c>
      <c r="E96" s="34"/>
      <c r="F96" s="34"/>
      <c r="G96" s="37">
        <v>1</v>
      </c>
      <c r="H96" s="42" t="s">
        <v>355</v>
      </c>
      <c r="I96" s="34" t="s">
        <v>356</v>
      </c>
      <c r="J96" s="34"/>
      <c r="K96" s="34"/>
      <c r="L96" s="34"/>
      <c r="M96" s="34"/>
      <c r="N96" s="34"/>
      <c r="O96" s="34"/>
    </row>
    <row r="97" spans="1:15" ht="30.75" thickBot="1" x14ac:dyDescent="0.25">
      <c r="A97" s="35" t="s">
        <v>362</v>
      </c>
      <c r="B97" s="43" t="s">
        <v>383</v>
      </c>
      <c r="C97" s="44" t="s">
        <v>358</v>
      </c>
      <c r="D97" s="43" t="s">
        <v>359</v>
      </c>
      <c r="E97" s="34"/>
      <c r="F97" s="34"/>
      <c r="G97" s="37">
        <v>1</v>
      </c>
      <c r="H97" s="42" t="s">
        <v>360</v>
      </c>
      <c r="I97" s="45" t="s">
        <v>361</v>
      </c>
      <c r="J97" s="34"/>
      <c r="K97" s="34"/>
      <c r="L97" s="34"/>
      <c r="M97" s="34"/>
      <c r="N97" s="34"/>
      <c r="O97" s="34"/>
    </row>
    <row r="98" spans="1:15" ht="15.75" thickBot="1" x14ac:dyDescent="0.25">
      <c r="A98" s="35" t="s">
        <v>367</v>
      </c>
      <c r="B98" s="43" t="s">
        <v>383</v>
      </c>
      <c r="C98" s="43" t="s">
        <v>363</v>
      </c>
      <c r="D98" s="43" t="s">
        <v>364</v>
      </c>
      <c r="E98" s="34"/>
      <c r="F98" s="34"/>
      <c r="G98" s="37">
        <v>1</v>
      </c>
      <c r="H98" s="42" t="s">
        <v>365</v>
      </c>
      <c r="I98" s="46" t="s">
        <v>366</v>
      </c>
      <c r="J98" s="34"/>
      <c r="K98" s="34"/>
      <c r="L98" s="34"/>
      <c r="M98" s="34"/>
      <c r="N98" s="34"/>
      <c r="O98" s="34"/>
    </row>
    <row r="99" spans="1:15" ht="30.75" thickBot="1" x14ac:dyDescent="0.25">
      <c r="A99" s="35" t="s">
        <v>378</v>
      </c>
      <c r="B99" s="43" t="s">
        <v>383</v>
      </c>
      <c r="C99" s="44" t="s">
        <v>368</v>
      </c>
      <c r="D99" s="43" t="s">
        <v>369</v>
      </c>
      <c r="E99" s="34"/>
      <c r="F99" s="34"/>
      <c r="G99" s="37">
        <v>1</v>
      </c>
      <c r="H99" s="42" t="s">
        <v>370</v>
      </c>
      <c r="I99" s="47" t="s">
        <v>371</v>
      </c>
      <c r="J99" s="34"/>
      <c r="K99" s="34"/>
      <c r="L99" s="34"/>
      <c r="M99" s="34"/>
      <c r="N99" s="34"/>
      <c r="O99" s="34"/>
    </row>
    <row r="100" spans="1:15" ht="45.75" thickBot="1" x14ac:dyDescent="0.25">
      <c r="A100" s="48" t="s">
        <v>380</v>
      </c>
      <c r="B100" s="49" t="s">
        <v>382</v>
      </c>
      <c r="C100" s="66" t="s">
        <v>279</v>
      </c>
      <c r="D100" s="50" t="s">
        <v>379</v>
      </c>
      <c r="E100" s="51"/>
      <c r="F100" s="34"/>
      <c r="G100" s="34">
        <v>5</v>
      </c>
    </row>
    <row r="101" spans="1:15" x14ac:dyDescent="0.2">
      <c r="A101" s="4"/>
    </row>
    <row r="102" spans="1:15" x14ac:dyDescent="0.2">
      <c r="A102" s="4"/>
    </row>
    <row r="104" spans="1:15" x14ac:dyDescent="0.2">
      <c r="A104" s="4"/>
    </row>
    <row r="106" spans="1:15" x14ac:dyDescent="0.2">
      <c r="A106" s="4"/>
    </row>
    <row r="108" spans="1:15" x14ac:dyDescent="0.2">
      <c r="A108" s="4"/>
    </row>
    <row r="109" spans="1:15" x14ac:dyDescent="0.2">
      <c r="A109" s="4"/>
    </row>
  </sheetData>
  <hyperlinks>
    <hyperlink ref="I96" r:id="rId1" xr:uid="{FADC79DC-55B8-4EA5-9D33-DF6BFC63281E}"/>
    <hyperlink ref="I98" r:id="rId2" xr:uid="{8973705A-7B69-4E7A-AB24-F0624DA6BA1E}"/>
    <hyperlink ref="I99" r:id="rId3" xr:uid="{142CB9E4-06A5-4C30-8330-457CBE7260C4}"/>
    <hyperlink ref="I89" r:id="rId4" xr:uid="{302F3371-00A8-45E6-AD82-342AB81A64EA}"/>
  </hyperlinks>
  <pageMargins left="0.7" right="0.7" top="0.75" bottom="0.75" header="0.3" footer="0.3"/>
  <pageSetup paperSize="9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30216-7587-417F-B6AB-9B2F2E4CE6CB}">
  <sheetPr>
    <pageSetUpPr fitToPage="1"/>
  </sheetPr>
  <dimension ref="A2:I103"/>
  <sheetViews>
    <sheetView tabSelected="1" topLeftCell="A64" workbookViewId="0">
      <selection activeCell="D87" sqref="D87"/>
    </sheetView>
  </sheetViews>
  <sheetFormatPr defaultRowHeight="12.75" x14ac:dyDescent="0.2"/>
  <cols>
    <col min="2" max="2" width="78.7109375" customWidth="1"/>
    <col min="3" max="3" width="11.5703125" customWidth="1"/>
    <col min="4" max="4" width="29.28515625" customWidth="1"/>
    <col min="5" max="5" width="18" customWidth="1"/>
    <col min="6" max="7" width="14.28515625" customWidth="1"/>
    <col min="8" max="8" width="15.42578125" customWidth="1"/>
  </cols>
  <sheetData>
    <row r="2" spans="1:9" x14ac:dyDescent="0.2">
      <c r="B2" s="52" t="s">
        <v>475</v>
      </c>
      <c r="F2" s="71" t="s">
        <v>472</v>
      </c>
      <c r="G2" s="71"/>
      <c r="H2" s="72"/>
    </row>
    <row r="4" spans="1:9" ht="26.25" customHeight="1" x14ac:dyDescent="0.2">
      <c r="B4" s="74" t="s">
        <v>471</v>
      </c>
      <c r="C4" s="74"/>
      <c r="D4" s="74"/>
      <c r="E4" s="74"/>
      <c r="F4" s="74"/>
      <c r="G4" s="74"/>
      <c r="H4" s="74"/>
    </row>
    <row r="5" spans="1:9" x14ac:dyDescent="0.2">
      <c r="A5" s="70" t="s">
        <v>473</v>
      </c>
      <c r="B5" s="70"/>
      <c r="C5" s="70"/>
      <c r="D5" s="70"/>
      <c r="E5" s="70"/>
      <c r="F5" s="70"/>
      <c r="G5" s="70"/>
      <c r="H5" s="70"/>
    </row>
    <row r="6" spans="1:9" x14ac:dyDescent="0.2">
      <c r="B6" s="77" t="s">
        <v>476</v>
      </c>
      <c r="C6" s="77"/>
      <c r="D6" s="77"/>
      <c r="E6" s="77"/>
      <c r="F6" s="77"/>
      <c r="G6" s="77"/>
      <c r="H6" s="77"/>
    </row>
    <row r="9" spans="1:9" ht="88.5" customHeight="1" x14ac:dyDescent="0.2">
      <c r="A9" s="62" t="s">
        <v>2</v>
      </c>
      <c r="B9" s="62" t="s">
        <v>314</v>
      </c>
      <c r="C9" s="63" t="s">
        <v>384</v>
      </c>
      <c r="D9" s="63" t="s">
        <v>467</v>
      </c>
      <c r="E9" s="63" t="s">
        <v>386</v>
      </c>
      <c r="F9" s="63" t="s">
        <v>387</v>
      </c>
      <c r="G9" s="63" t="s">
        <v>466</v>
      </c>
      <c r="H9" s="63" t="s">
        <v>465</v>
      </c>
      <c r="I9" s="53"/>
    </row>
    <row r="10" spans="1:9" x14ac:dyDescent="0.2">
      <c r="A10" s="60" t="s">
        <v>5</v>
      </c>
      <c r="B10" s="60" t="s">
        <v>9</v>
      </c>
      <c r="C10" s="59" t="s">
        <v>13</v>
      </c>
      <c r="D10" s="59" t="s">
        <v>17</v>
      </c>
      <c r="E10" s="59" t="s">
        <v>21</v>
      </c>
      <c r="F10" s="59" t="s">
        <v>25</v>
      </c>
      <c r="G10" s="59" t="s">
        <v>29</v>
      </c>
      <c r="H10" s="59" t="s">
        <v>30</v>
      </c>
      <c r="I10" s="53"/>
    </row>
    <row r="11" spans="1:9" ht="15" x14ac:dyDescent="0.2">
      <c r="A11" s="55" t="s">
        <v>5</v>
      </c>
      <c r="B11" s="56" t="s">
        <v>388</v>
      </c>
      <c r="C11" s="54">
        <v>1645</v>
      </c>
      <c r="D11" s="54"/>
      <c r="E11" s="64"/>
      <c r="F11" s="64">
        <f>C11*E11</f>
        <v>0</v>
      </c>
      <c r="G11" s="64"/>
      <c r="H11" s="64"/>
    </row>
    <row r="12" spans="1:9" ht="15" x14ac:dyDescent="0.2">
      <c r="A12" s="55" t="s">
        <v>9</v>
      </c>
      <c r="B12" s="55" t="s">
        <v>389</v>
      </c>
      <c r="C12" s="54">
        <v>108</v>
      </c>
      <c r="D12" s="54"/>
      <c r="E12" s="64"/>
      <c r="F12" s="64">
        <f t="shared" ref="F12:F75" si="0">C12*E12</f>
        <v>0</v>
      </c>
      <c r="G12" s="64"/>
      <c r="H12" s="64"/>
    </row>
    <row r="13" spans="1:9" ht="15" x14ac:dyDescent="0.2">
      <c r="A13" s="56" t="s">
        <v>13</v>
      </c>
      <c r="B13" s="56" t="s">
        <v>390</v>
      </c>
      <c r="C13" s="54">
        <v>27</v>
      </c>
      <c r="D13" s="54"/>
      <c r="E13" s="64"/>
      <c r="F13" s="64">
        <f t="shared" si="0"/>
        <v>0</v>
      </c>
      <c r="G13" s="64"/>
      <c r="H13" s="64"/>
    </row>
    <row r="14" spans="1:9" ht="15" x14ac:dyDescent="0.2">
      <c r="A14" s="56" t="s">
        <v>17</v>
      </c>
      <c r="B14" s="56" t="s">
        <v>391</v>
      </c>
      <c r="C14" s="54">
        <v>6</v>
      </c>
      <c r="D14" s="54"/>
      <c r="E14" s="64"/>
      <c r="F14" s="64">
        <f t="shared" si="0"/>
        <v>0</v>
      </c>
      <c r="G14" s="64"/>
      <c r="H14" s="64"/>
    </row>
    <row r="15" spans="1:9" ht="15" x14ac:dyDescent="0.2">
      <c r="A15" s="55" t="s">
        <v>21</v>
      </c>
      <c r="B15" s="55" t="s">
        <v>392</v>
      </c>
      <c r="C15" s="54">
        <v>11</v>
      </c>
      <c r="D15" s="54"/>
      <c r="E15" s="64"/>
      <c r="F15" s="64">
        <f t="shared" si="0"/>
        <v>0</v>
      </c>
      <c r="G15" s="64"/>
      <c r="H15" s="64"/>
    </row>
    <row r="16" spans="1:9" ht="15" x14ac:dyDescent="0.2">
      <c r="A16" s="55" t="s">
        <v>25</v>
      </c>
      <c r="B16" s="56" t="s">
        <v>393</v>
      </c>
      <c r="C16" s="54">
        <v>6</v>
      </c>
      <c r="D16" s="54"/>
      <c r="E16" s="64"/>
      <c r="F16" s="64">
        <f t="shared" si="0"/>
        <v>0</v>
      </c>
      <c r="G16" s="64"/>
      <c r="H16" s="64"/>
    </row>
    <row r="17" spans="1:8" ht="15" x14ac:dyDescent="0.2">
      <c r="A17" s="56" t="s">
        <v>29</v>
      </c>
      <c r="B17" s="56" t="s">
        <v>394</v>
      </c>
      <c r="C17" s="54">
        <v>60</v>
      </c>
      <c r="D17" s="54"/>
      <c r="E17" s="64"/>
      <c r="F17" s="64">
        <f t="shared" si="0"/>
        <v>0</v>
      </c>
      <c r="G17" s="64"/>
      <c r="H17" s="64"/>
    </row>
    <row r="18" spans="1:8" ht="15" x14ac:dyDescent="0.2">
      <c r="A18" s="55" t="s">
        <v>30</v>
      </c>
      <c r="B18" s="56" t="s">
        <v>395</v>
      </c>
      <c r="C18" s="54">
        <v>20</v>
      </c>
      <c r="D18" s="54"/>
      <c r="E18" s="64"/>
      <c r="F18" s="64">
        <f t="shared" si="0"/>
        <v>0</v>
      </c>
      <c r="G18" s="64"/>
      <c r="H18" s="64"/>
    </row>
    <row r="19" spans="1:8" ht="15" x14ac:dyDescent="0.2">
      <c r="A19" s="55" t="s">
        <v>34</v>
      </c>
      <c r="B19" s="56" t="s">
        <v>396</v>
      </c>
      <c r="C19" s="54">
        <v>607</v>
      </c>
      <c r="D19" s="54"/>
      <c r="E19" s="64"/>
      <c r="F19" s="64">
        <f t="shared" si="0"/>
        <v>0</v>
      </c>
      <c r="G19" s="64"/>
      <c r="H19" s="64"/>
    </row>
    <row r="20" spans="1:8" ht="15" x14ac:dyDescent="0.2">
      <c r="A20" s="56" t="s">
        <v>38</v>
      </c>
      <c r="B20" s="56" t="s">
        <v>397</v>
      </c>
      <c r="C20" s="54">
        <v>30</v>
      </c>
      <c r="D20" s="54"/>
      <c r="E20" s="64"/>
      <c r="F20" s="64">
        <f t="shared" si="0"/>
        <v>0</v>
      </c>
      <c r="G20" s="64"/>
      <c r="H20" s="64"/>
    </row>
    <row r="21" spans="1:8" ht="15" x14ac:dyDescent="0.2">
      <c r="A21" s="55" t="s">
        <v>42</v>
      </c>
      <c r="B21" s="55" t="s">
        <v>398</v>
      </c>
      <c r="C21" s="54">
        <v>30</v>
      </c>
      <c r="D21" s="54"/>
      <c r="E21" s="64"/>
      <c r="F21" s="64">
        <f t="shared" si="0"/>
        <v>0</v>
      </c>
      <c r="G21" s="64"/>
      <c r="H21" s="64"/>
    </row>
    <row r="22" spans="1:8" ht="15" x14ac:dyDescent="0.2">
      <c r="A22" s="55" t="s">
        <v>46</v>
      </c>
      <c r="B22" s="55" t="s">
        <v>399</v>
      </c>
      <c r="C22" s="54">
        <v>160</v>
      </c>
      <c r="D22" s="54"/>
      <c r="E22" s="64"/>
      <c r="F22" s="64">
        <f t="shared" si="0"/>
        <v>0</v>
      </c>
      <c r="G22" s="64"/>
      <c r="H22" s="64"/>
    </row>
    <row r="23" spans="1:8" ht="15" x14ac:dyDescent="0.2">
      <c r="A23" s="56" t="s">
        <v>50</v>
      </c>
      <c r="B23" s="56" t="s">
        <v>400</v>
      </c>
      <c r="C23" s="54">
        <v>30</v>
      </c>
      <c r="D23" s="54"/>
      <c r="E23" s="64"/>
      <c r="F23" s="64">
        <f t="shared" si="0"/>
        <v>0</v>
      </c>
      <c r="G23" s="64"/>
      <c r="H23" s="64"/>
    </row>
    <row r="24" spans="1:8" ht="15" x14ac:dyDescent="0.2">
      <c r="A24" s="55" t="s">
        <v>54</v>
      </c>
      <c r="B24" s="55" t="s">
        <v>401</v>
      </c>
      <c r="C24" s="54">
        <v>45</v>
      </c>
      <c r="D24" s="54"/>
      <c r="E24" s="64"/>
      <c r="F24" s="64">
        <f t="shared" si="0"/>
        <v>0</v>
      </c>
      <c r="G24" s="64"/>
      <c r="H24" s="64"/>
    </row>
    <row r="25" spans="1:8" ht="15" x14ac:dyDescent="0.2">
      <c r="A25" s="55" t="s">
        <v>58</v>
      </c>
      <c r="B25" s="55" t="s">
        <v>402</v>
      </c>
      <c r="C25" s="54">
        <v>96</v>
      </c>
      <c r="D25" s="54"/>
      <c r="E25" s="64"/>
      <c r="F25" s="64">
        <f t="shared" si="0"/>
        <v>0</v>
      </c>
      <c r="G25" s="64"/>
      <c r="H25" s="64"/>
    </row>
    <row r="26" spans="1:8" ht="15" x14ac:dyDescent="0.2">
      <c r="A26" s="56" t="s">
        <v>62</v>
      </c>
      <c r="B26" s="56" t="s">
        <v>403</v>
      </c>
      <c r="C26" s="54">
        <v>6</v>
      </c>
      <c r="D26" s="54"/>
      <c r="E26" s="64"/>
      <c r="F26" s="64">
        <f t="shared" si="0"/>
        <v>0</v>
      </c>
      <c r="G26" s="64"/>
      <c r="H26" s="64"/>
    </row>
    <row r="27" spans="1:8" ht="15" x14ac:dyDescent="0.2">
      <c r="A27" s="55" t="s">
        <v>66</v>
      </c>
      <c r="B27" s="55" t="s">
        <v>404</v>
      </c>
      <c r="C27" s="54">
        <v>502</v>
      </c>
      <c r="D27" s="54"/>
      <c r="E27" s="64"/>
      <c r="F27" s="64">
        <f t="shared" si="0"/>
        <v>0</v>
      </c>
      <c r="G27" s="64"/>
      <c r="H27" s="64"/>
    </row>
    <row r="28" spans="1:8" ht="15" x14ac:dyDescent="0.2">
      <c r="A28" s="55" t="s">
        <v>70</v>
      </c>
      <c r="B28" s="55" t="s">
        <v>405</v>
      </c>
      <c r="C28" s="54">
        <v>244</v>
      </c>
      <c r="D28" s="54"/>
      <c r="E28" s="64"/>
      <c r="F28" s="64">
        <f t="shared" si="0"/>
        <v>0</v>
      </c>
      <c r="G28" s="64"/>
      <c r="H28" s="64"/>
    </row>
    <row r="29" spans="1:8" ht="15" x14ac:dyDescent="0.2">
      <c r="A29" s="56" t="s">
        <v>74</v>
      </c>
      <c r="B29" s="55" t="s">
        <v>406</v>
      </c>
      <c r="C29" s="54">
        <v>239</v>
      </c>
      <c r="D29" s="54"/>
      <c r="E29" s="64"/>
      <c r="F29" s="64">
        <f t="shared" si="0"/>
        <v>0</v>
      </c>
      <c r="G29" s="64"/>
      <c r="H29" s="64"/>
    </row>
    <row r="30" spans="1:8" ht="15" x14ac:dyDescent="0.2">
      <c r="A30" s="55" t="s">
        <v>78</v>
      </c>
      <c r="B30" s="56" t="s">
        <v>407</v>
      </c>
      <c r="C30" s="54">
        <v>288</v>
      </c>
      <c r="D30" s="54"/>
      <c r="E30" s="64"/>
      <c r="F30" s="64">
        <f t="shared" si="0"/>
        <v>0</v>
      </c>
      <c r="G30" s="64"/>
      <c r="H30" s="64"/>
    </row>
    <row r="31" spans="1:8" ht="15" x14ac:dyDescent="0.2">
      <c r="A31" s="55" t="s">
        <v>82</v>
      </c>
      <c r="B31" s="55" t="s">
        <v>408</v>
      </c>
      <c r="C31" s="54">
        <v>500</v>
      </c>
      <c r="D31" s="54"/>
      <c r="E31" s="64"/>
      <c r="F31" s="64">
        <f t="shared" si="0"/>
        <v>0</v>
      </c>
      <c r="G31" s="64"/>
      <c r="H31" s="64"/>
    </row>
    <row r="32" spans="1:8" ht="15" x14ac:dyDescent="0.2">
      <c r="A32" s="56" t="s">
        <v>86</v>
      </c>
      <c r="B32" s="55" t="s">
        <v>409</v>
      </c>
      <c r="C32" s="54">
        <v>25</v>
      </c>
      <c r="D32" s="54"/>
      <c r="E32" s="64"/>
      <c r="F32" s="64">
        <f t="shared" si="0"/>
        <v>0</v>
      </c>
      <c r="G32" s="64"/>
      <c r="H32" s="64"/>
    </row>
    <row r="33" spans="1:8" ht="15" x14ac:dyDescent="0.2">
      <c r="A33" s="55" t="s">
        <v>90</v>
      </c>
      <c r="B33" s="57" t="s">
        <v>410</v>
      </c>
      <c r="C33" s="54">
        <v>59</v>
      </c>
      <c r="D33" s="54"/>
      <c r="E33" s="64"/>
      <c r="F33" s="64">
        <f t="shared" si="0"/>
        <v>0</v>
      </c>
      <c r="G33" s="64"/>
      <c r="H33" s="64"/>
    </row>
    <row r="34" spans="1:8" ht="15" x14ac:dyDescent="0.2">
      <c r="A34" s="55" t="s">
        <v>94</v>
      </c>
      <c r="B34" s="57" t="s">
        <v>411</v>
      </c>
      <c r="C34" s="54">
        <v>53</v>
      </c>
      <c r="D34" s="54"/>
      <c r="E34" s="64"/>
      <c r="F34" s="64">
        <f t="shared" si="0"/>
        <v>0</v>
      </c>
      <c r="G34" s="64"/>
      <c r="H34" s="64"/>
    </row>
    <row r="35" spans="1:8" ht="15" x14ac:dyDescent="0.2">
      <c r="A35" s="56" t="s">
        <v>98</v>
      </c>
      <c r="B35" s="58" t="s">
        <v>412</v>
      </c>
      <c r="C35" s="54">
        <v>19</v>
      </c>
      <c r="D35" s="54"/>
      <c r="E35" s="64"/>
      <c r="F35" s="64">
        <f t="shared" si="0"/>
        <v>0</v>
      </c>
      <c r="G35" s="64"/>
      <c r="H35" s="64"/>
    </row>
    <row r="36" spans="1:8" ht="15" x14ac:dyDescent="0.2">
      <c r="A36" s="55" t="s">
        <v>102</v>
      </c>
      <c r="B36" s="57" t="s">
        <v>413</v>
      </c>
      <c r="C36" s="54">
        <v>45</v>
      </c>
      <c r="D36" s="54"/>
      <c r="E36" s="64"/>
      <c r="F36" s="64">
        <f t="shared" si="0"/>
        <v>0</v>
      </c>
      <c r="G36" s="64"/>
      <c r="H36" s="64"/>
    </row>
    <row r="37" spans="1:8" ht="15" x14ac:dyDescent="0.2">
      <c r="A37" s="55" t="s">
        <v>106</v>
      </c>
      <c r="B37" s="58" t="s">
        <v>414</v>
      </c>
      <c r="C37" s="54">
        <v>24</v>
      </c>
      <c r="D37" s="54"/>
      <c r="E37" s="64"/>
      <c r="F37" s="64">
        <f t="shared" si="0"/>
        <v>0</v>
      </c>
      <c r="G37" s="64"/>
      <c r="H37" s="64"/>
    </row>
    <row r="38" spans="1:8" ht="15" x14ac:dyDescent="0.2">
      <c r="A38" s="56" t="s">
        <v>110</v>
      </c>
      <c r="B38" s="58" t="s">
        <v>415</v>
      </c>
      <c r="C38" s="54">
        <v>4</v>
      </c>
      <c r="D38" s="54"/>
      <c r="E38" s="64"/>
      <c r="F38" s="64">
        <f t="shared" si="0"/>
        <v>0</v>
      </c>
      <c r="G38" s="64"/>
      <c r="H38" s="64"/>
    </row>
    <row r="39" spans="1:8" ht="15" x14ac:dyDescent="0.2">
      <c r="A39" s="55" t="s">
        <v>114</v>
      </c>
      <c r="B39" s="57" t="s">
        <v>416</v>
      </c>
      <c r="C39" s="54">
        <v>39</v>
      </c>
      <c r="D39" s="54"/>
      <c r="E39" s="64"/>
      <c r="F39" s="64">
        <f t="shared" si="0"/>
        <v>0</v>
      </c>
      <c r="G39" s="64"/>
      <c r="H39" s="64"/>
    </row>
    <row r="40" spans="1:8" ht="15" x14ac:dyDescent="0.2">
      <c r="A40" s="55" t="s">
        <v>118</v>
      </c>
      <c r="B40" s="58" t="s">
        <v>417</v>
      </c>
      <c r="C40" s="54">
        <v>14</v>
      </c>
      <c r="D40" s="54"/>
      <c r="E40" s="64"/>
      <c r="F40" s="64">
        <f t="shared" si="0"/>
        <v>0</v>
      </c>
      <c r="G40" s="64"/>
      <c r="H40" s="64"/>
    </row>
    <row r="41" spans="1:8" ht="15" x14ac:dyDescent="0.2">
      <c r="A41" s="56" t="s">
        <v>122</v>
      </c>
      <c r="B41" s="58" t="s">
        <v>418</v>
      </c>
      <c r="C41" s="54">
        <v>82</v>
      </c>
      <c r="D41" s="54"/>
      <c r="E41" s="64"/>
      <c r="F41" s="64">
        <f t="shared" si="0"/>
        <v>0</v>
      </c>
      <c r="G41" s="64"/>
      <c r="H41" s="64"/>
    </row>
    <row r="42" spans="1:8" ht="15" x14ac:dyDescent="0.2">
      <c r="A42" s="55" t="s">
        <v>126</v>
      </c>
      <c r="B42" s="57" t="s">
        <v>419</v>
      </c>
      <c r="C42" s="54">
        <v>12</v>
      </c>
      <c r="D42" s="54"/>
      <c r="E42" s="64"/>
      <c r="F42" s="64">
        <f t="shared" si="0"/>
        <v>0</v>
      </c>
      <c r="G42" s="64"/>
      <c r="H42" s="64"/>
    </row>
    <row r="43" spans="1:8" ht="15" x14ac:dyDescent="0.2">
      <c r="A43" s="55" t="s">
        <v>130</v>
      </c>
      <c r="B43" s="58" t="s">
        <v>420</v>
      </c>
      <c r="C43" s="54">
        <v>123</v>
      </c>
      <c r="D43" s="54"/>
      <c r="E43" s="64"/>
      <c r="F43" s="64">
        <f t="shared" si="0"/>
        <v>0</v>
      </c>
      <c r="G43" s="64"/>
      <c r="H43" s="64"/>
    </row>
    <row r="44" spans="1:8" ht="15" x14ac:dyDescent="0.2">
      <c r="A44" s="56" t="s">
        <v>134</v>
      </c>
      <c r="B44" s="58" t="s">
        <v>421</v>
      </c>
      <c r="C44" s="54">
        <v>18</v>
      </c>
      <c r="D44" s="54"/>
      <c r="E44" s="64"/>
      <c r="F44" s="64">
        <f t="shared" si="0"/>
        <v>0</v>
      </c>
      <c r="G44" s="64"/>
      <c r="H44" s="64"/>
    </row>
    <row r="45" spans="1:8" ht="15" x14ac:dyDescent="0.2">
      <c r="A45" s="55" t="s">
        <v>138</v>
      </c>
      <c r="B45" s="57" t="s">
        <v>422</v>
      </c>
      <c r="C45" s="54">
        <v>137</v>
      </c>
      <c r="D45" s="54"/>
      <c r="E45" s="64"/>
      <c r="F45" s="64">
        <f t="shared" si="0"/>
        <v>0</v>
      </c>
      <c r="G45" s="64"/>
      <c r="H45" s="64"/>
    </row>
    <row r="46" spans="1:8" ht="15" x14ac:dyDescent="0.2">
      <c r="A46" s="55" t="s">
        <v>142</v>
      </c>
      <c r="B46" s="57" t="s">
        <v>148</v>
      </c>
      <c r="C46" s="54">
        <v>110</v>
      </c>
      <c r="D46" s="54"/>
      <c r="E46" s="64"/>
      <c r="F46" s="64">
        <f t="shared" si="0"/>
        <v>0</v>
      </c>
      <c r="G46" s="64"/>
      <c r="H46" s="64"/>
    </row>
    <row r="47" spans="1:8" ht="15" x14ac:dyDescent="0.2">
      <c r="A47" s="56" t="s">
        <v>146</v>
      </c>
      <c r="B47" s="58" t="s">
        <v>423</v>
      </c>
      <c r="C47" s="54">
        <v>61</v>
      </c>
      <c r="D47" s="54"/>
      <c r="E47" s="64"/>
      <c r="F47" s="64">
        <f t="shared" si="0"/>
        <v>0</v>
      </c>
      <c r="G47" s="64"/>
      <c r="H47" s="64"/>
    </row>
    <row r="48" spans="1:8" ht="15" x14ac:dyDescent="0.2">
      <c r="A48" s="55" t="s">
        <v>149</v>
      </c>
      <c r="B48" s="57" t="s">
        <v>424</v>
      </c>
      <c r="C48" s="54">
        <v>3</v>
      </c>
      <c r="D48" s="54"/>
      <c r="E48" s="64"/>
      <c r="F48" s="64">
        <f t="shared" si="0"/>
        <v>0</v>
      </c>
      <c r="G48" s="64"/>
      <c r="H48" s="64"/>
    </row>
    <row r="49" spans="1:8" ht="15" x14ac:dyDescent="0.2">
      <c r="A49" s="55" t="s">
        <v>153</v>
      </c>
      <c r="B49" s="57" t="s">
        <v>425</v>
      </c>
      <c r="C49" s="54">
        <v>7</v>
      </c>
      <c r="D49" s="54"/>
      <c r="E49" s="64"/>
      <c r="F49" s="64">
        <f t="shared" si="0"/>
        <v>0</v>
      </c>
      <c r="G49" s="64"/>
      <c r="H49" s="64"/>
    </row>
    <row r="50" spans="1:8" ht="15" x14ac:dyDescent="0.2">
      <c r="A50" s="56" t="s">
        <v>157</v>
      </c>
      <c r="B50" s="55" t="s">
        <v>426</v>
      </c>
      <c r="C50" s="54">
        <v>1245</v>
      </c>
      <c r="D50" s="54"/>
      <c r="E50" s="64"/>
      <c r="F50" s="64">
        <f t="shared" si="0"/>
        <v>0</v>
      </c>
      <c r="G50" s="64"/>
      <c r="H50" s="64"/>
    </row>
    <row r="51" spans="1:8" ht="15" x14ac:dyDescent="0.2">
      <c r="A51" s="55" t="s">
        <v>161</v>
      </c>
      <c r="B51" s="55" t="s">
        <v>427</v>
      </c>
      <c r="C51" s="54">
        <v>900</v>
      </c>
      <c r="D51" s="54"/>
      <c r="E51" s="64"/>
      <c r="F51" s="64">
        <f t="shared" si="0"/>
        <v>0</v>
      </c>
      <c r="G51" s="64"/>
      <c r="H51" s="64"/>
    </row>
    <row r="52" spans="1:8" ht="15" x14ac:dyDescent="0.2">
      <c r="A52" s="55" t="s">
        <v>165</v>
      </c>
      <c r="B52" s="56" t="s">
        <v>428</v>
      </c>
      <c r="C52" s="54">
        <v>18</v>
      </c>
      <c r="D52" s="54"/>
      <c r="E52" s="64"/>
      <c r="F52" s="64">
        <f t="shared" si="0"/>
        <v>0</v>
      </c>
      <c r="G52" s="64"/>
      <c r="H52" s="64"/>
    </row>
    <row r="53" spans="1:8" ht="15" x14ac:dyDescent="0.2">
      <c r="A53" s="56" t="s">
        <v>169</v>
      </c>
      <c r="B53" s="55" t="s">
        <v>429</v>
      </c>
      <c r="C53" s="54">
        <v>80</v>
      </c>
      <c r="D53" s="54"/>
      <c r="E53" s="64"/>
      <c r="F53" s="64">
        <f t="shared" si="0"/>
        <v>0</v>
      </c>
      <c r="G53" s="64"/>
      <c r="H53" s="64"/>
    </row>
    <row r="54" spans="1:8" ht="15" x14ac:dyDescent="0.2">
      <c r="A54" s="55" t="s">
        <v>173</v>
      </c>
      <c r="B54" s="55" t="s">
        <v>430</v>
      </c>
      <c r="C54" s="54">
        <v>19</v>
      </c>
      <c r="D54" s="54"/>
      <c r="E54" s="64"/>
      <c r="F54" s="64">
        <f t="shared" si="0"/>
        <v>0</v>
      </c>
      <c r="G54" s="64"/>
      <c r="H54" s="64"/>
    </row>
    <row r="55" spans="1:8" ht="15" x14ac:dyDescent="0.2">
      <c r="A55" s="55" t="s">
        <v>177</v>
      </c>
      <c r="B55" s="56" t="s">
        <v>431</v>
      </c>
      <c r="C55" s="54">
        <v>5</v>
      </c>
      <c r="D55" s="54"/>
      <c r="E55" s="64"/>
      <c r="F55" s="64">
        <f t="shared" si="0"/>
        <v>0</v>
      </c>
      <c r="G55" s="64"/>
      <c r="H55" s="64"/>
    </row>
    <row r="56" spans="1:8" ht="15" x14ac:dyDescent="0.2">
      <c r="A56" s="56" t="s">
        <v>181</v>
      </c>
      <c r="B56" s="55" t="s">
        <v>432</v>
      </c>
      <c r="C56" s="54">
        <v>24</v>
      </c>
      <c r="D56" s="54"/>
      <c r="E56" s="64"/>
      <c r="F56" s="64">
        <f t="shared" si="0"/>
        <v>0</v>
      </c>
      <c r="G56" s="64"/>
      <c r="H56" s="64"/>
    </row>
    <row r="57" spans="1:8" ht="15" x14ac:dyDescent="0.2">
      <c r="A57" s="55" t="s">
        <v>185</v>
      </c>
      <c r="B57" s="56" t="s">
        <v>433</v>
      </c>
      <c r="C57" s="54">
        <v>9</v>
      </c>
      <c r="D57" s="54"/>
      <c r="E57" s="64"/>
      <c r="F57" s="64">
        <f t="shared" si="0"/>
        <v>0</v>
      </c>
      <c r="G57" s="64"/>
      <c r="H57" s="64"/>
    </row>
    <row r="58" spans="1:8" ht="15" x14ac:dyDescent="0.2">
      <c r="A58" s="55" t="s">
        <v>189</v>
      </c>
      <c r="B58" s="56" t="s">
        <v>434</v>
      </c>
      <c r="C58" s="54">
        <v>3</v>
      </c>
      <c r="D58" s="54"/>
      <c r="E58" s="64"/>
      <c r="F58" s="64">
        <f t="shared" si="0"/>
        <v>0</v>
      </c>
      <c r="G58" s="64"/>
      <c r="H58" s="64"/>
    </row>
    <row r="59" spans="1:8" ht="15" x14ac:dyDescent="0.2">
      <c r="A59" s="56" t="s">
        <v>193</v>
      </c>
      <c r="B59" s="55" t="s">
        <v>435</v>
      </c>
      <c r="C59" s="54">
        <v>11</v>
      </c>
      <c r="D59" s="54"/>
      <c r="E59" s="64"/>
      <c r="F59" s="64">
        <f t="shared" si="0"/>
        <v>0</v>
      </c>
      <c r="G59" s="64"/>
      <c r="H59" s="64"/>
    </row>
    <row r="60" spans="1:8" ht="15" x14ac:dyDescent="0.2">
      <c r="A60" s="55" t="s">
        <v>197</v>
      </c>
      <c r="B60" s="57" t="s">
        <v>203</v>
      </c>
      <c r="C60" s="54">
        <v>12</v>
      </c>
      <c r="D60" s="54"/>
      <c r="E60" s="64"/>
      <c r="F60" s="64">
        <f t="shared" si="0"/>
        <v>0</v>
      </c>
      <c r="G60" s="64"/>
      <c r="H60" s="64"/>
    </row>
    <row r="61" spans="1:8" ht="15" x14ac:dyDescent="0.2">
      <c r="A61" s="55" t="s">
        <v>201</v>
      </c>
      <c r="B61" s="58" t="s">
        <v>436</v>
      </c>
      <c r="C61" s="54">
        <v>34</v>
      </c>
      <c r="D61" s="54"/>
      <c r="E61" s="64"/>
      <c r="F61" s="64">
        <f t="shared" si="0"/>
        <v>0</v>
      </c>
      <c r="G61" s="64"/>
      <c r="H61" s="64"/>
    </row>
    <row r="62" spans="1:8" ht="15" x14ac:dyDescent="0.2">
      <c r="A62" s="56" t="s">
        <v>204</v>
      </c>
      <c r="B62" s="57" t="s">
        <v>437</v>
      </c>
      <c r="C62" s="54">
        <v>830</v>
      </c>
      <c r="D62" s="54"/>
      <c r="E62" s="64"/>
      <c r="F62" s="64">
        <f t="shared" si="0"/>
        <v>0</v>
      </c>
      <c r="G62" s="64"/>
      <c r="H62" s="64"/>
    </row>
    <row r="63" spans="1:8" ht="15" x14ac:dyDescent="0.2">
      <c r="A63" s="55" t="s">
        <v>208</v>
      </c>
      <c r="B63" s="58" t="s">
        <v>438</v>
      </c>
      <c r="C63" s="54">
        <v>12</v>
      </c>
      <c r="D63" s="54"/>
      <c r="E63" s="64"/>
      <c r="F63" s="64">
        <f t="shared" si="0"/>
        <v>0</v>
      </c>
      <c r="G63" s="64"/>
      <c r="H63" s="64"/>
    </row>
    <row r="64" spans="1:8" ht="15" x14ac:dyDescent="0.2">
      <c r="A64" s="55" t="s">
        <v>212</v>
      </c>
      <c r="B64" s="58" t="s">
        <v>439</v>
      </c>
      <c r="C64" s="54">
        <v>6</v>
      </c>
      <c r="D64" s="54"/>
      <c r="E64" s="64"/>
      <c r="F64" s="64">
        <f t="shared" si="0"/>
        <v>0</v>
      </c>
      <c r="G64" s="64"/>
      <c r="H64" s="64"/>
    </row>
    <row r="65" spans="1:8" ht="15" x14ac:dyDescent="0.2">
      <c r="A65" s="56" t="s">
        <v>216</v>
      </c>
      <c r="B65" s="57" t="s">
        <v>440</v>
      </c>
      <c r="C65" s="54">
        <v>63</v>
      </c>
      <c r="D65" s="54"/>
      <c r="E65" s="64"/>
      <c r="F65" s="64">
        <f t="shared" si="0"/>
        <v>0</v>
      </c>
      <c r="G65" s="64"/>
      <c r="H65" s="64"/>
    </row>
    <row r="66" spans="1:8" ht="15" x14ac:dyDescent="0.2">
      <c r="A66" s="55" t="s">
        <v>220</v>
      </c>
      <c r="B66" s="58" t="s">
        <v>441</v>
      </c>
      <c r="C66" s="54">
        <v>90</v>
      </c>
      <c r="D66" s="54"/>
      <c r="E66" s="64"/>
      <c r="F66" s="64">
        <f t="shared" si="0"/>
        <v>0</v>
      </c>
      <c r="G66" s="64"/>
      <c r="H66" s="64"/>
    </row>
    <row r="67" spans="1:8" ht="15" x14ac:dyDescent="0.2">
      <c r="A67" s="55" t="s">
        <v>224</v>
      </c>
      <c r="B67" s="57" t="s">
        <v>442</v>
      </c>
      <c r="C67" s="54">
        <v>7</v>
      </c>
      <c r="D67" s="54"/>
      <c r="E67" s="64"/>
      <c r="F67" s="64">
        <f t="shared" si="0"/>
        <v>0</v>
      </c>
      <c r="G67" s="64"/>
      <c r="H67" s="64"/>
    </row>
    <row r="68" spans="1:8" ht="15" x14ac:dyDescent="0.2">
      <c r="A68" s="56" t="s">
        <v>228</v>
      </c>
      <c r="B68" s="58" t="s">
        <v>443</v>
      </c>
      <c r="C68" s="54">
        <v>6</v>
      </c>
      <c r="D68" s="54"/>
      <c r="E68" s="64"/>
      <c r="F68" s="64">
        <f t="shared" si="0"/>
        <v>0</v>
      </c>
      <c r="G68" s="64"/>
      <c r="H68" s="64"/>
    </row>
    <row r="69" spans="1:8" ht="15" x14ac:dyDescent="0.2">
      <c r="A69" s="55" t="s">
        <v>232</v>
      </c>
      <c r="B69" s="58" t="s">
        <v>444</v>
      </c>
      <c r="C69" s="54">
        <v>4</v>
      </c>
      <c r="D69" s="54"/>
      <c r="E69" s="64"/>
      <c r="F69" s="64">
        <f t="shared" si="0"/>
        <v>0</v>
      </c>
      <c r="G69" s="64"/>
      <c r="H69" s="64"/>
    </row>
    <row r="70" spans="1:8" ht="15" x14ac:dyDescent="0.2">
      <c r="A70" s="55" t="s">
        <v>236</v>
      </c>
      <c r="B70" s="57" t="s">
        <v>445</v>
      </c>
      <c r="C70" s="54">
        <v>10</v>
      </c>
      <c r="D70" s="54"/>
      <c r="E70" s="64"/>
      <c r="F70" s="64">
        <f t="shared" si="0"/>
        <v>0</v>
      </c>
      <c r="G70" s="64"/>
      <c r="H70" s="64"/>
    </row>
    <row r="71" spans="1:8" ht="15" x14ac:dyDescent="0.2">
      <c r="A71" s="56" t="s">
        <v>240</v>
      </c>
      <c r="B71" s="57" t="s">
        <v>246</v>
      </c>
      <c r="C71" s="54">
        <v>70</v>
      </c>
      <c r="D71" s="54"/>
      <c r="E71" s="64"/>
      <c r="F71" s="64">
        <f t="shared" si="0"/>
        <v>0</v>
      </c>
      <c r="G71" s="64"/>
      <c r="H71" s="64"/>
    </row>
    <row r="72" spans="1:8" ht="15" x14ac:dyDescent="0.2">
      <c r="A72" s="55" t="s">
        <v>244</v>
      </c>
      <c r="B72" s="58" t="s">
        <v>446</v>
      </c>
      <c r="C72" s="54">
        <v>105</v>
      </c>
      <c r="D72" s="54"/>
      <c r="E72" s="64"/>
      <c r="F72" s="64">
        <f t="shared" si="0"/>
        <v>0</v>
      </c>
      <c r="G72" s="64"/>
      <c r="H72" s="64"/>
    </row>
    <row r="73" spans="1:8" ht="15" x14ac:dyDescent="0.2">
      <c r="A73" s="55" t="s">
        <v>247</v>
      </c>
      <c r="B73" s="57" t="s">
        <v>447</v>
      </c>
      <c r="C73" s="54">
        <v>19</v>
      </c>
      <c r="D73" s="54"/>
      <c r="E73" s="64"/>
      <c r="F73" s="64">
        <f t="shared" si="0"/>
        <v>0</v>
      </c>
      <c r="G73" s="64"/>
      <c r="H73" s="64"/>
    </row>
    <row r="74" spans="1:8" ht="15" x14ac:dyDescent="0.2">
      <c r="A74" s="56" t="s">
        <v>251</v>
      </c>
      <c r="B74" s="57" t="s">
        <v>257</v>
      </c>
      <c r="C74" s="54">
        <v>13</v>
      </c>
      <c r="D74" s="54"/>
      <c r="E74" s="64"/>
      <c r="F74" s="64">
        <f t="shared" si="0"/>
        <v>0</v>
      </c>
      <c r="G74" s="64"/>
      <c r="H74" s="64"/>
    </row>
    <row r="75" spans="1:8" ht="15" x14ac:dyDescent="0.2">
      <c r="A75" s="55" t="s">
        <v>255</v>
      </c>
      <c r="B75" s="58" t="s">
        <v>448</v>
      </c>
      <c r="C75" s="54">
        <v>7</v>
      </c>
      <c r="D75" s="54"/>
      <c r="E75" s="64"/>
      <c r="F75" s="64">
        <f t="shared" si="0"/>
        <v>0</v>
      </c>
      <c r="G75" s="64"/>
      <c r="H75" s="64"/>
    </row>
    <row r="76" spans="1:8" ht="15" x14ac:dyDescent="0.2">
      <c r="A76" s="55" t="s">
        <v>258</v>
      </c>
      <c r="B76" s="58" t="s">
        <v>449</v>
      </c>
      <c r="C76" s="54">
        <v>180</v>
      </c>
      <c r="D76" s="54"/>
      <c r="E76" s="64"/>
      <c r="F76" s="64">
        <f t="shared" ref="F76:F90" si="1">C76*E76</f>
        <v>0</v>
      </c>
      <c r="G76" s="64"/>
      <c r="H76" s="64"/>
    </row>
    <row r="77" spans="1:8" ht="15" x14ac:dyDescent="0.2">
      <c r="A77" s="56" t="s">
        <v>262</v>
      </c>
      <c r="B77" s="58" t="s">
        <v>450</v>
      </c>
      <c r="C77" s="54">
        <v>36</v>
      </c>
      <c r="D77" s="54"/>
      <c r="E77" s="64"/>
      <c r="F77" s="64">
        <f t="shared" si="1"/>
        <v>0</v>
      </c>
      <c r="G77" s="64"/>
      <c r="H77" s="64"/>
    </row>
    <row r="78" spans="1:8" ht="15" x14ac:dyDescent="0.2">
      <c r="A78" s="55" t="s">
        <v>266</v>
      </c>
      <c r="B78" s="58" t="s">
        <v>451</v>
      </c>
      <c r="C78" s="54">
        <v>12</v>
      </c>
      <c r="D78" s="54"/>
      <c r="E78" s="64"/>
      <c r="F78" s="64">
        <f t="shared" si="1"/>
        <v>0</v>
      </c>
      <c r="G78" s="64"/>
      <c r="H78" s="64"/>
    </row>
    <row r="79" spans="1:8" ht="15" x14ac:dyDescent="0.2">
      <c r="A79" s="55" t="s">
        <v>270</v>
      </c>
      <c r="B79" s="58" t="s">
        <v>452</v>
      </c>
      <c r="C79" s="54">
        <v>27</v>
      </c>
      <c r="D79" s="54"/>
      <c r="E79" s="64"/>
      <c r="F79" s="64">
        <f t="shared" si="1"/>
        <v>0</v>
      </c>
      <c r="G79" s="64"/>
      <c r="H79" s="64"/>
    </row>
    <row r="80" spans="1:8" ht="15" x14ac:dyDescent="0.2">
      <c r="A80" s="56" t="s">
        <v>288</v>
      </c>
      <c r="B80" s="58" t="s">
        <v>453</v>
      </c>
      <c r="C80" s="54">
        <v>12</v>
      </c>
      <c r="D80" s="54"/>
      <c r="E80" s="64"/>
      <c r="F80" s="64">
        <f t="shared" si="1"/>
        <v>0</v>
      </c>
      <c r="G80" s="64"/>
      <c r="H80" s="64"/>
    </row>
    <row r="81" spans="1:8" ht="15" x14ac:dyDescent="0.2">
      <c r="A81" s="55" t="s">
        <v>289</v>
      </c>
      <c r="B81" s="58" t="s">
        <v>454</v>
      </c>
      <c r="C81" s="54">
        <v>10</v>
      </c>
      <c r="D81" s="54"/>
      <c r="E81" s="64"/>
      <c r="F81" s="64">
        <f t="shared" si="1"/>
        <v>0</v>
      </c>
      <c r="G81" s="64"/>
      <c r="H81" s="64"/>
    </row>
    <row r="82" spans="1:8" ht="15" x14ac:dyDescent="0.2">
      <c r="A82" s="55" t="s">
        <v>290</v>
      </c>
      <c r="B82" s="58" t="s">
        <v>455</v>
      </c>
      <c r="C82" s="54">
        <v>8</v>
      </c>
      <c r="D82" s="54"/>
      <c r="E82" s="64"/>
      <c r="F82" s="64">
        <f t="shared" si="1"/>
        <v>0</v>
      </c>
      <c r="G82" s="64"/>
      <c r="H82" s="64"/>
    </row>
    <row r="83" spans="1:8" ht="15" x14ac:dyDescent="0.2">
      <c r="A83" s="56" t="s">
        <v>291</v>
      </c>
      <c r="B83" s="58" t="s">
        <v>456</v>
      </c>
      <c r="C83" s="54">
        <v>7</v>
      </c>
      <c r="D83" s="54"/>
      <c r="E83" s="64"/>
      <c r="F83" s="64">
        <f t="shared" si="1"/>
        <v>0</v>
      </c>
      <c r="G83" s="64"/>
      <c r="H83" s="64"/>
    </row>
    <row r="84" spans="1:8" ht="15" x14ac:dyDescent="0.2">
      <c r="A84" s="55" t="s">
        <v>292</v>
      </c>
      <c r="B84" s="58" t="s">
        <v>457</v>
      </c>
      <c r="C84" s="54">
        <v>6</v>
      </c>
      <c r="D84" s="54"/>
      <c r="E84" s="64"/>
      <c r="F84" s="64">
        <f t="shared" si="1"/>
        <v>0</v>
      </c>
      <c r="G84" s="64"/>
      <c r="H84" s="64"/>
    </row>
    <row r="85" spans="1:8" ht="15" x14ac:dyDescent="0.2">
      <c r="A85" s="55" t="s">
        <v>293</v>
      </c>
      <c r="B85" s="58" t="s">
        <v>458</v>
      </c>
      <c r="C85" s="54">
        <v>6</v>
      </c>
      <c r="D85" s="54"/>
      <c r="E85" s="64"/>
      <c r="F85" s="64">
        <f t="shared" si="1"/>
        <v>0</v>
      </c>
      <c r="G85" s="64"/>
      <c r="H85" s="64"/>
    </row>
    <row r="86" spans="1:8" ht="15" x14ac:dyDescent="0.2">
      <c r="A86" s="56" t="s">
        <v>294</v>
      </c>
      <c r="B86" s="58" t="s">
        <v>459</v>
      </c>
      <c r="C86" s="54">
        <v>6</v>
      </c>
      <c r="D86" s="54"/>
      <c r="E86" s="64"/>
      <c r="F86" s="64">
        <f t="shared" si="1"/>
        <v>0</v>
      </c>
      <c r="G86" s="64"/>
      <c r="H86" s="64"/>
    </row>
    <row r="87" spans="1:8" ht="15" x14ac:dyDescent="0.2">
      <c r="A87" s="55" t="s">
        <v>295</v>
      </c>
      <c r="B87" s="75" t="s">
        <v>477</v>
      </c>
      <c r="C87" s="76">
        <v>10</v>
      </c>
      <c r="D87" s="54"/>
      <c r="E87" s="64"/>
      <c r="F87" s="64">
        <f t="shared" si="1"/>
        <v>0</v>
      </c>
      <c r="G87" s="64"/>
      <c r="H87" s="64"/>
    </row>
    <row r="88" spans="1:8" ht="15" x14ac:dyDescent="0.2">
      <c r="A88" s="55" t="s">
        <v>296</v>
      </c>
      <c r="B88" s="58" t="s">
        <v>460</v>
      </c>
      <c r="C88" s="54">
        <v>7</v>
      </c>
      <c r="D88" s="54"/>
      <c r="E88" s="64"/>
      <c r="F88" s="64">
        <f t="shared" si="1"/>
        <v>0</v>
      </c>
      <c r="G88" s="64"/>
      <c r="H88" s="64"/>
    </row>
    <row r="89" spans="1:8" ht="15" x14ac:dyDescent="0.2">
      <c r="A89" s="55" t="s">
        <v>319</v>
      </c>
      <c r="B89" s="61" t="s">
        <v>385</v>
      </c>
      <c r="C89" s="54">
        <v>5</v>
      </c>
      <c r="D89" s="54"/>
      <c r="E89" s="64"/>
      <c r="F89" s="64">
        <f t="shared" si="1"/>
        <v>0</v>
      </c>
      <c r="G89" s="64"/>
      <c r="H89" s="64"/>
    </row>
    <row r="90" spans="1:8" ht="15" x14ac:dyDescent="0.2">
      <c r="A90" s="55" t="s">
        <v>372</v>
      </c>
      <c r="B90" s="61" t="s">
        <v>461</v>
      </c>
      <c r="C90" s="54">
        <v>5</v>
      </c>
      <c r="D90" s="54"/>
      <c r="E90" s="64"/>
      <c r="F90" s="64">
        <f t="shared" si="1"/>
        <v>0</v>
      </c>
      <c r="G90" s="64"/>
      <c r="H90" s="64"/>
    </row>
    <row r="91" spans="1:8" ht="25.5" customHeight="1" x14ac:dyDescent="0.2">
      <c r="A91" s="54"/>
      <c r="B91" s="54"/>
      <c r="C91" s="54"/>
      <c r="D91" s="54"/>
      <c r="E91" s="65" t="s">
        <v>462</v>
      </c>
      <c r="F91" s="68">
        <f>SUM(F11:F90)</f>
        <v>0</v>
      </c>
      <c r="G91" s="67"/>
      <c r="H91" s="64">
        <f>SUM(H11:H90)</f>
        <v>0</v>
      </c>
    </row>
    <row r="93" spans="1:8" x14ac:dyDescent="0.2">
      <c r="B93" s="69" t="s">
        <v>474</v>
      </c>
    </row>
    <row r="95" spans="1:8" x14ac:dyDescent="0.2">
      <c r="B95" s="52" t="s">
        <v>468</v>
      </c>
    </row>
    <row r="97" spans="2:8" x14ac:dyDescent="0.2">
      <c r="B97" s="52" t="s">
        <v>469</v>
      </c>
    </row>
    <row r="99" spans="2:8" x14ac:dyDescent="0.2">
      <c r="B99" s="52" t="s">
        <v>470</v>
      </c>
    </row>
    <row r="102" spans="2:8" x14ac:dyDescent="0.2">
      <c r="C102" s="73" t="s">
        <v>464</v>
      </c>
      <c r="D102" s="73"/>
      <c r="E102" s="73"/>
      <c r="F102" s="73"/>
      <c r="G102" s="73"/>
      <c r="H102" s="73"/>
    </row>
    <row r="103" spans="2:8" x14ac:dyDescent="0.2">
      <c r="D103" s="73" t="s">
        <v>463</v>
      </c>
      <c r="E103" s="73"/>
      <c r="F103" s="73"/>
      <c r="G103" s="73"/>
      <c r="H103" s="73"/>
    </row>
  </sheetData>
  <mergeCells count="6">
    <mergeCell ref="A5:H5"/>
    <mergeCell ref="F2:H2"/>
    <mergeCell ref="C102:H102"/>
    <mergeCell ref="D103:H103"/>
    <mergeCell ref="B4:H4"/>
    <mergeCell ref="B6:H6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Sheet1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Karolina</cp:lastModifiedBy>
  <cp:lastPrinted>2023-11-24T13:05:10Z</cp:lastPrinted>
  <dcterms:created xsi:type="dcterms:W3CDTF">2023-06-05T05:47:20Z</dcterms:created>
  <dcterms:modified xsi:type="dcterms:W3CDTF">2024-01-03T06:49:49Z</dcterms:modified>
</cp:coreProperties>
</file>