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<sst xmlns="http://schemas.openxmlformats.org/spreadsheetml/2006/main" count="89" uniqueCount="59">
  <si>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>Numer pozycji</t>
  </si>
  <si>
    <t>Podstawa</t>
  </si>
  <si>
    <t>Opis roboty  do wykonania</t>
  </si>
  <si>
    <t>Jm</t>
  </si>
  <si>
    <t>Ilość</t>
  </si>
  <si>
    <t>Cena netto (zł)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</si>
  <si>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</si>
  <si>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</si>
  <si>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</si>
  <si>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</si>
  <si>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</si>
  <si>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Kalkulacja wlasna</t>
  </si>
  <si>
    <t xml:space="preserve">Obsługa bieżąca dotycząca sprawdzania i eksploatacji przepompowni </t>
  </si>
  <si>
    <t>1.</t>
  </si>
  <si>
    <t>1.1</t>
  </si>
  <si>
    <t>1.2</t>
  </si>
  <si>
    <t>1.3</t>
  </si>
  <si>
    <t>1.4</t>
  </si>
  <si>
    <t>1.5</t>
  </si>
  <si>
    <t>1.7</t>
  </si>
  <si>
    <t>2.</t>
  </si>
  <si>
    <t>3.</t>
  </si>
  <si>
    <t>4.</t>
  </si>
  <si>
    <t>2.3.</t>
  </si>
  <si>
    <t>2.1</t>
  </si>
  <si>
    <t>2.2</t>
  </si>
  <si>
    <t>Zakres rzeczowo- finansowy</t>
  </si>
  <si>
    <t>szt.</t>
  </si>
  <si>
    <t>mb</t>
  </si>
  <si>
    <t>m3</t>
  </si>
  <si>
    <t>1.6</t>
  </si>
  <si>
    <t>1.8</t>
  </si>
  <si>
    <t>1.9</t>
  </si>
  <si>
    <t>1.10</t>
  </si>
  <si>
    <t>m2</t>
  </si>
  <si>
    <t xml:space="preserve">Oczyszczanie  zbiorników  wodnych  z glonów i rzęsy  1 raz do roku  (3 zbiorniki) z wywozem  </t>
  </si>
  <si>
    <t>1.11</t>
  </si>
  <si>
    <t xml:space="preserve">Prace utrzymaniowe systemu melioracyjnego </t>
  </si>
  <si>
    <t xml:space="preserve">5. </t>
  </si>
  <si>
    <t>6.</t>
  </si>
  <si>
    <t>Codzienny dozór krat na wlotach do urządzeń 9 szt * 2 lata</t>
  </si>
  <si>
    <t xml:space="preserve">Odmulanie i udrażnianie przepustów 10 szt 2 raz w miesiącu * 2 lata </t>
  </si>
  <si>
    <t>Odmulanie zbiornika wodnego przed przepompownią 1 raz w roku (200 m3) z wywozem * 2 lata</t>
  </si>
  <si>
    <t>Odmulanie rowów melioracyjnych 2 razy w roku 3030 mb        * 2 lata</t>
  </si>
  <si>
    <t>Odmulanie i oczyszczanie zbiorników wodnych 3 szt  1  raz do roku (2 170 m3, 2 131 m3, 1 163 m3) z wywozem zanieczyszczeń  * 2 lata</t>
  </si>
  <si>
    <t>Oczyszczanie rowów melioracyjnych z glonów i rzęsy  2 razy w roku   3030 mb  z wywozem  * 2 lata</t>
  </si>
  <si>
    <t>Usuwanie zatorów na rowach i innych śmieci * 2 lata</t>
  </si>
  <si>
    <t>Prace konserwacyjne na rowach melioracyjnych wg. potrzeb w tym malowanie barierwk i poręczy na przepustach 1 raz w roku. * 2 lata</t>
  </si>
  <si>
    <t>Koszenie skarp rowów i zbiorników wraz z wywozem trawy 6 razy w roku (od maja do października) * 2 lata</t>
  </si>
  <si>
    <t>Usuwanie tam i zatorów wykonywanych przez bobry wg. Potrzeb  * 2 lata</t>
  </si>
  <si>
    <t>Bieżąca kontrola poziomów (min- max) wody w zbiorniku pompowni 1 raz w tygodniu * 2 lata</t>
  </si>
  <si>
    <t>Prace eksploatacyjne i konserwacyjne na urządzeniach przepompowni ( w tym pomiary elektryczne) * 2 lata</t>
  </si>
  <si>
    <t>Studzienki obserwacyjne szt 23 - pomiar poziomu wody gruntowej co 2 tygodnie * 2 lata</t>
  </si>
  <si>
    <t>Prowadzenie na bieżąco dokumentacji eksploatacyjnej - dzenniki wykonywanych prac  wraz z dokumentącja fotograficzną * 2 lata</t>
  </si>
  <si>
    <t>Prace utrzymaniowe i konserwacyjne na przepustach betonowych szt.3 pod przyszłe rowy melioracyjne wybudowane w Sektorze nr 1 Parku Zdrojowego, wg. potrzeb  * 2 lata</t>
  </si>
  <si>
    <t>Remont istniejących przyczółków betonowych na rowach melioracyjnych  do 4 sztuk.</t>
  </si>
  <si>
    <t>Bieżące utrzymanie melioracji szczególowej  na terenie Parku Zdrojowego w Świnoujściu   w latach 2023 - 2025</t>
  </si>
  <si>
    <t>Oczyuszczanie komory pompowni z namułu i osadu 1 raz w roku * 2 lata</t>
  </si>
  <si>
    <t>Załącznik nr 6.2 do SWZ.BZP.271.1.8.2023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</si>
</sst>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name val="Times New Roman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  <xf numFmtId="0" fontId="29" fillId="0" borderId="0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zoomScaleSheetLayoutView="160" zoomScalePageLayoutView="0" workbookViewId="0" topLeftCell="A21">
      <selection activeCell="H39" sqref="H39"/>
    </sheetView>
  </sheetViews>
  <sheetFormatPr defaultColWidth="8.796875" defaultRowHeight="14.25"/>
  <cols>
    <col min="1" max="1" width="3.69921875" style="1" customWidth="1"/>
    <col min="2" max="2" width="10.3984375" style="2" customWidth="1"/>
    <col min="3" max="3" width="33.3984375" style="3" customWidth="1"/>
    <col min="4" max="4" width="3.69921875" style="1" customWidth="1"/>
    <col min="5" max="5" width="8.5" style="1" customWidth="1"/>
    <col min="6" max="6" width="5.8984375" style="0" customWidth="1"/>
    <col min="7" max="7" width="11" style="0" customWidth="1"/>
  </cols>
  <sheetData>
    <row r="1" spans="1:7" s="6" customFormat="1" ht="14.25">
      <c r="A1" s="4"/>
      <c r="B1" s="5"/>
      <c r="C1" s="35"/>
      <c r="D1" s="35"/>
      <c r="E1" s="35"/>
      <c r="F1" s="35"/>
      <c r="G1" s="35"/>
    </row>
    <row r="2" spans="1:7" ht="14.25">
      <c r="A2" s="7"/>
      <c r="B2" s="8"/>
      <c r="C2" s="40" t="s">
        <v>58</v>
      </c>
      <c r="D2" s="35"/>
      <c r="E2" s="35"/>
      <c r="F2" s="35"/>
      <c r="G2" s="35"/>
    </row>
    <row r="3" spans="1:7" ht="13.5" customHeight="1">
      <c r="A3" s="7"/>
      <c r="B3" s="8"/>
      <c r="C3" s="9"/>
      <c r="D3" s="7"/>
      <c r="E3" s="36"/>
      <c r="F3" s="36"/>
      <c r="G3" s="36"/>
    </row>
    <row r="4" spans="1:7" ht="14.25" customHeight="1">
      <c r="A4" s="7"/>
      <c r="B4" s="8"/>
      <c r="C4" s="9"/>
      <c r="D4" s="7"/>
      <c r="E4" s="36"/>
      <c r="F4" s="36"/>
      <c r="G4" s="36"/>
    </row>
    <row r="5" spans="1:7" ht="14.25">
      <c r="A5" s="7"/>
      <c r="B5" s="8"/>
      <c r="C5" s="9"/>
      <c r="D5" s="7"/>
      <c r="E5" s="36"/>
      <c r="F5" s="36"/>
      <c r="G5" s="36"/>
    </row>
    <row r="6" spans="1:7" ht="14.25">
      <c r="A6" s="7"/>
      <c r="B6" s="8"/>
      <c r="C6" s="9"/>
      <c r="D6" s="7"/>
      <c r="E6" s="7"/>
      <c r="F6" s="10"/>
      <c r="G6" s="10"/>
    </row>
    <row r="7" spans="1:7" ht="15.75">
      <c r="A7" s="37" t="s">
        <v>26</v>
      </c>
      <c r="B7" s="37"/>
      <c r="C7" s="37"/>
      <c r="D7" s="37"/>
      <c r="E7" s="37"/>
      <c r="F7" s="37"/>
      <c r="G7" s="37"/>
    </row>
    <row r="8" spans="1:7" ht="63.75" customHeight="1">
      <c r="A8" s="11"/>
      <c r="B8" s="38" t="s">
        <v>56</v>
      </c>
      <c r="C8" s="38"/>
      <c r="D8" s="38"/>
      <c r="E8" s="38"/>
      <c r="F8" s="38"/>
      <c r="G8" s="12"/>
    </row>
    <row r="9" spans="1:7" ht="14.25">
      <c r="A9" s="13"/>
      <c r="B9" s="7"/>
      <c r="C9" s="14"/>
      <c r="D9" s="7"/>
      <c r="E9" s="7"/>
      <c r="F9" s="7"/>
      <c r="G9" s="7"/>
    </row>
    <row r="10" spans="1:7" ht="45">
      <c r="A10" s="15" t="s">
        <v>0</v>
      </c>
      <c r="B10" s="15" t="s">
        <v>1</v>
      </c>
      <c r="C10" s="16" t="s">
        <v>2</v>
      </c>
      <c r="D10" s="15" t="s">
        <v>3</v>
      </c>
      <c r="E10" s="17" t="s">
        <v>4</v>
      </c>
      <c r="F10" s="17" t="s">
        <v>5</v>
      </c>
      <c r="G10" s="17" t="s">
        <v>6</v>
      </c>
    </row>
    <row r="11" spans="1:7" ht="14.25">
      <c r="A11" s="30" t="s">
        <v>13</v>
      </c>
      <c r="B11" s="19"/>
      <c r="C11" s="27" t="s">
        <v>37</v>
      </c>
      <c r="D11" s="18"/>
      <c r="E11" s="20"/>
      <c r="F11" s="20"/>
      <c r="G11" s="20"/>
    </row>
    <row r="12" spans="1:7" ht="22.5">
      <c r="A12" s="18" t="s">
        <v>14</v>
      </c>
      <c r="B12" s="21" t="s">
        <v>7</v>
      </c>
      <c r="C12" s="22" t="s">
        <v>40</v>
      </c>
      <c r="D12" s="18" t="s">
        <v>27</v>
      </c>
      <c r="E12" s="20">
        <v>6570</v>
      </c>
      <c r="F12" s="20"/>
      <c r="G12" s="20">
        <f aca="true" t="shared" si="0" ref="G12:G19">ROUND(E12*F12,2)</f>
        <v>0</v>
      </c>
    </row>
    <row r="13" spans="1:7" ht="22.5">
      <c r="A13" s="18" t="s">
        <v>15</v>
      </c>
      <c r="B13" s="21" t="s">
        <v>7</v>
      </c>
      <c r="C13" s="22" t="s">
        <v>41</v>
      </c>
      <c r="D13" s="18" t="s">
        <v>27</v>
      </c>
      <c r="E13" s="20">
        <v>480</v>
      </c>
      <c r="F13" s="20"/>
      <c r="G13" s="20">
        <f t="shared" si="0"/>
        <v>0</v>
      </c>
    </row>
    <row r="14" spans="1:7" s="23" customFormat="1" ht="22.5">
      <c r="A14" s="18" t="s">
        <v>16</v>
      </c>
      <c r="B14" s="21" t="s">
        <v>7</v>
      </c>
      <c r="C14" s="22" t="s">
        <v>43</v>
      </c>
      <c r="D14" s="18" t="s">
        <v>28</v>
      </c>
      <c r="E14" s="20">
        <v>6060</v>
      </c>
      <c r="F14" s="20"/>
      <c r="G14" s="20">
        <f t="shared" si="0"/>
        <v>0</v>
      </c>
    </row>
    <row r="15" spans="1:7" s="23" customFormat="1" ht="22.5">
      <c r="A15" s="18" t="s">
        <v>17</v>
      </c>
      <c r="B15" s="21" t="s">
        <v>7</v>
      </c>
      <c r="C15" s="22" t="s">
        <v>42</v>
      </c>
      <c r="D15" s="18" t="s">
        <v>29</v>
      </c>
      <c r="E15" s="20">
        <v>400</v>
      </c>
      <c r="F15" s="20"/>
      <c r="G15" s="20">
        <f t="shared" si="0"/>
        <v>0</v>
      </c>
    </row>
    <row r="16" spans="1:7" s="23" customFormat="1" ht="33.75">
      <c r="A16" s="32" t="s">
        <v>18</v>
      </c>
      <c r="B16" s="21" t="s">
        <v>7</v>
      </c>
      <c r="C16" s="22" t="s">
        <v>44</v>
      </c>
      <c r="D16" s="18" t="s">
        <v>29</v>
      </c>
      <c r="E16" s="20">
        <v>10928</v>
      </c>
      <c r="F16" s="20"/>
      <c r="G16" s="20">
        <f t="shared" si="0"/>
        <v>0</v>
      </c>
    </row>
    <row r="17" spans="1:7" s="23" customFormat="1" ht="22.5">
      <c r="A17" s="33" t="s">
        <v>30</v>
      </c>
      <c r="B17" s="21" t="s">
        <v>7</v>
      </c>
      <c r="C17" s="22" t="s">
        <v>45</v>
      </c>
      <c r="D17" s="18" t="s">
        <v>28</v>
      </c>
      <c r="E17" s="20">
        <v>6060</v>
      </c>
      <c r="F17" s="20"/>
      <c r="G17" s="20">
        <f t="shared" si="0"/>
        <v>0</v>
      </c>
    </row>
    <row r="18" spans="1:7" s="23" customFormat="1" ht="22.5">
      <c r="A18" s="33" t="s">
        <v>19</v>
      </c>
      <c r="B18" s="21" t="s">
        <v>7</v>
      </c>
      <c r="C18" s="22" t="s">
        <v>35</v>
      </c>
      <c r="D18" s="18" t="s">
        <v>29</v>
      </c>
      <c r="E18" s="20">
        <v>10928</v>
      </c>
      <c r="F18" s="20"/>
      <c r="G18" s="20">
        <f t="shared" si="0"/>
        <v>0</v>
      </c>
    </row>
    <row r="19" spans="1:7" ht="22.5">
      <c r="A19" s="18" t="s">
        <v>31</v>
      </c>
      <c r="B19" s="21" t="s">
        <v>7</v>
      </c>
      <c r="C19" s="22" t="s">
        <v>46</v>
      </c>
      <c r="D19" s="18" t="s">
        <v>27</v>
      </c>
      <c r="E19" s="20">
        <v>360</v>
      </c>
      <c r="F19" s="20"/>
      <c r="G19" s="20">
        <f t="shared" si="0"/>
        <v>0</v>
      </c>
    </row>
    <row r="20" spans="1:7" ht="33.75">
      <c r="A20" s="18" t="s">
        <v>32</v>
      </c>
      <c r="B20" s="21" t="s">
        <v>7</v>
      </c>
      <c r="C20" s="22" t="s">
        <v>47</v>
      </c>
      <c r="D20" s="18" t="s">
        <v>28</v>
      </c>
      <c r="E20" s="20">
        <v>2020</v>
      </c>
      <c r="F20" s="20"/>
      <c r="G20" s="20">
        <f aca="true" t="shared" si="1" ref="G20:G31">ROUND(E20*F20,2)</f>
        <v>0</v>
      </c>
    </row>
    <row r="21" spans="1:7" s="23" customFormat="1" ht="22.5">
      <c r="A21" s="24" t="s">
        <v>33</v>
      </c>
      <c r="B21" s="21" t="s">
        <v>7</v>
      </c>
      <c r="C21" s="22" t="s">
        <v>48</v>
      </c>
      <c r="D21" s="18" t="s">
        <v>34</v>
      </c>
      <c r="E21" s="20">
        <v>165000</v>
      </c>
      <c r="F21" s="20"/>
      <c r="G21" s="20">
        <f t="shared" si="1"/>
        <v>0</v>
      </c>
    </row>
    <row r="22" spans="1:7" s="23" customFormat="1" ht="22.5">
      <c r="A22" s="24" t="s">
        <v>36</v>
      </c>
      <c r="B22" s="21" t="s">
        <v>7</v>
      </c>
      <c r="C22" s="22" t="s">
        <v>49</v>
      </c>
      <c r="D22" s="18" t="s">
        <v>27</v>
      </c>
      <c r="E22" s="20">
        <v>100</v>
      </c>
      <c r="F22" s="20"/>
      <c r="G22" s="20">
        <f t="shared" si="1"/>
        <v>0</v>
      </c>
    </row>
    <row r="23" spans="1:7" s="23" customFormat="1" ht="15">
      <c r="A23" s="24"/>
      <c r="B23" s="21"/>
      <c r="C23" s="22"/>
      <c r="D23" s="18"/>
      <c r="E23" s="20"/>
      <c r="F23" s="20"/>
      <c r="G23" s="20"/>
    </row>
    <row r="24" spans="1:7" ht="21">
      <c r="A24" s="31" t="s">
        <v>20</v>
      </c>
      <c r="B24" s="21"/>
      <c r="C24" s="28" t="s">
        <v>12</v>
      </c>
      <c r="D24" s="18"/>
      <c r="E24" s="20"/>
      <c r="F24" s="20"/>
      <c r="G24" s="20"/>
    </row>
    <row r="25" spans="1:7" ht="22.5">
      <c r="A25" s="24" t="s">
        <v>24</v>
      </c>
      <c r="B25" s="21" t="s">
        <v>7</v>
      </c>
      <c r="C25" s="22" t="s">
        <v>57</v>
      </c>
      <c r="D25" s="18" t="s">
        <v>27</v>
      </c>
      <c r="E25" s="20">
        <v>2</v>
      </c>
      <c r="F25" s="20"/>
      <c r="G25" s="20">
        <f t="shared" si="1"/>
        <v>0</v>
      </c>
    </row>
    <row r="26" spans="1:7" ht="22.5">
      <c r="A26" s="24" t="s">
        <v>25</v>
      </c>
      <c r="B26" s="21" t="s">
        <v>7</v>
      </c>
      <c r="C26" s="22" t="s">
        <v>50</v>
      </c>
      <c r="D26" s="18" t="s">
        <v>27</v>
      </c>
      <c r="E26" s="20">
        <v>96</v>
      </c>
      <c r="F26" s="20"/>
      <c r="G26" s="20">
        <f t="shared" si="1"/>
        <v>0</v>
      </c>
    </row>
    <row r="27" spans="1:7" ht="22.5">
      <c r="A27" s="24" t="s">
        <v>23</v>
      </c>
      <c r="B27" s="21" t="s">
        <v>7</v>
      </c>
      <c r="C27" s="29" t="s">
        <v>51</v>
      </c>
      <c r="D27" s="18" t="s">
        <v>27</v>
      </c>
      <c r="E27" s="20">
        <v>24</v>
      </c>
      <c r="F27" s="20"/>
      <c r="G27" s="20">
        <f t="shared" si="1"/>
        <v>0</v>
      </c>
    </row>
    <row r="28" spans="1:7" ht="22.5">
      <c r="A28" s="31" t="s">
        <v>21</v>
      </c>
      <c r="B28" s="21" t="s">
        <v>11</v>
      </c>
      <c r="C28" s="26" t="s">
        <v>52</v>
      </c>
      <c r="D28" s="18" t="s">
        <v>27</v>
      </c>
      <c r="E28" s="20">
        <v>1104</v>
      </c>
      <c r="F28" s="20"/>
      <c r="G28" s="20">
        <f t="shared" si="1"/>
        <v>0</v>
      </c>
    </row>
    <row r="29" spans="1:7" ht="31.5">
      <c r="A29" s="31" t="s">
        <v>22</v>
      </c>
      <c r="B29" s="21" t="s">
        <v>7</v>
      </c>
      <c r="C29" s="26" t="s">
        <v>53</v>
      </c>
      <c r="D29" s="18" t="s">
        <v>27</v>
      </c>
      <c r="E29" s="20">
        <v>730</v>
      </c>
      <c r="F29" s="20"/>
      <c r="G29" s="20">
        <f t="shared" si="1"/>
        <v>0</v>
      </c>
    </row>
    <row r="30" spans="1:7" ht="22.5">
      <c r="A30" s="31" t="s">
        <v>38</v>
      </c>
      <c r="B30" s="21" t="s">
        <v>7</v>
      </c>
      <c r="C30" s="22" t="s">
        <v>55</v>
      </c>
      <c r="D30" s="18" t="s">
        <v>27</v>
      </c>
      <c r="E30" s="20">
        <v>4</v>
      </c>
      <c r="F30" s="20"/>
      <c r="G30" s="20">
        <f>ROUND(E30*F30,2)</f>
        <v>0</v>
      </c>
    </row>
    <row r="31" spans="1:7" ht="45">
      <c r="A31" s="31" t="s">
        <v>39</v>
      </c>
      <c r="B31" s="21" t="s">
        <v>7</v>
      </c>
      <c r="C31" s="22" t="s">
        <v>54</v>
      </c>
      <c r="D31" s="18" t="s">
        <v>27</v>
      </c>
      <c r="E31" s="20">
        <v>6</v>
      </c>
      <c r="F31" s="20"/>
      <c r="G31" s="20">
        <f t="shared" si="1"/>
        <v>0</v>
      </c>
    </row>
    <row r="32" spans="1:7" ht="14.25">
      <c r="A32" s="24"/>
      <c r="B32" s="21"/>
      <c r="C32" s="29"/>
      <c r="D32" s="18"/>
      <c r="E32" s="20"/>
      <c r="F32" s="20"/>
      <c r="G32" s="20"/>
    </row>
    <row r="33" spans="1:7" ht="15.75">
      <c r="A33" s="34" t="s">
        <v>8</v>
      </c>
      <c r="B33" s="34"/>
      <c r="C33" s="34"/>
      <c r="D33" s="34"/>
      <c r="E33" s="34"/>
      <c r="F33" s="34"/>
      <c r="G33" s="25">
        <f>SUM(G12:G31)</f>
        <v>0</v>
      </c>
    </row>
    <row r="34" spans="1:7" ht="15">
      <c r="A34" s="39" t="s">
        <v>9</v>
      </c>
      <c r="B34" s="39"/>
      <c r="C34" s="39"/>
      <c r="D34" s="39"/>
      <c r="E34" s="39"/>
      <c r="F34" s="39"/>
      <c r="G34" s="25">
        <f>ROUND(G33*0.23,2)</f>
        <v>0</v>
      </c>
    </row>
    <row r="35" spans="1:7" ht="15.75">
      <c r="A35" s="34" t="s">
        <v>10</v>
      </c>
      <c r="B35" s="34"/>
      <c r="C35" s="34"/>
      <c r="D35" s="34"/>
      <c r="E35" s="34"/>
      <c r="F35" s="34"/>
      <c r="G35" s="25">
        <f>G33+G34</f>
        <v>0</v>
      </c>
    </row>
    <row r="36" spans="2:3" ht="14.25">
      <c r="B36"/>
      <c r="C36"/>
    </row>
  </sheetData>
  <sheetProtection/>
  <mergeCells count="8">
    <mergeCell ref="A35:F35"/>
    <mergeCell ref="C1:G1"/>
    <mergeCell ref="E3:G5"/>
    <mergeCell ref="A7:G7"/>
    <mergeCell ref="B8:F8"/>
    <mergeCell ref="A33:F33"/>
    <mergeCell ref="A34:F34"/>
    <mergeCell ref="C2:G2"/>
  </mergeCells>
  <printOptions/>
  <pageMargins left="0.7083333333333334" right="0.31527777777777777" top="0.39375" bottom="0.5513888888888889" header="0.5118055555555556" footer="0.31527777777777777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Bogdał Włodzimierz</dc:creator>
  <cp:keywords/>
  <dc:description/>
  <cp:lastModifiedBy>wbogdal</cp:lastModifiedBy>
  <cp:lastPrinted>2023-02-06T11:01:09Z</cp:lastPrinted>
  <dcterms:created xsi:type="dcterms:W3CDTF">2023-02-03T07:35:06Z</dcterms:created>
  <dcterms:modified xsi:type="dcterms:W3CDTF">2023-03-30T12:28:50Z</dcterms:modified>
  <cp:category/>
  <cp:version/>
  <cp:contentType/>
  <cp:contentStatus/>
</cp:coreProperties>
</file>