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krystek\Desktop\monitoring składowisk 2024\"/>
    </mc:Choice>
  </mc:AlternateContent>
  <xr:revisionPtr revIDLastSave="0" documentId="13_ncr:1_{DEA7A89F-53FF-443F-909D-BB39F85780F9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zał. 1 Wola Kruszyńska" sheetId="6" r:id="rId1"/>
    <sheet name="zał. 2 Ostrzeszów" sheetId="4" r:id="rId2"/>
    <sheet name="zał.3  Gotartów 1" sheetId="24" r:id="rId3"/>
    <sheet name="zał. 4  Dylów" sheetId="22" r:id="rId4"/>
    <sheet name="zał. 5  Julków" sheetId="17" r:id="rId5"/>
    <sheet name="Gotartów" sheetId="18" state="hidden" r:id="rId6"/>
    <sheet name="zał. 6 Teklinów" sheetId="2" r:id="rId7"/>
    <sheet name="zał. 7 Kowale" sheetId="5" r:id="rId8"/>
    <sheet name="zał. 8  Skomlin" sheetId="19" r:id="rId9"/>
    <sheet name="zał. 9 Czerwona ---" sheetId="25" r:id="rId10"/>
  </sheets>
  <definedNames>
    <definedName name="_xlnm.Print_Area" localSheetId="5">Gotartów!$A$1:$Q$199</definedName>
    <definedName name="_xlnm.Print_Area" localSheetId="0">'zał. 1 Wola Kruszyńska'!$A$1:$K$138</definedName>
    <definedName name="_xlnm.Print_Area" localSheetId="1">'zał. 2 Ostrzeszów'!$A$1:$J$295</definedName>
    <definedName name="_xlnm.Print_Area" localSheetId="3">'zał. 4  Dylów'!$A$1:$R$190</definedName>
    <definedName name="_xlnm.Print_Area" localSheetId="4">'zał. 5  Julków'!$A$1:$Q$231</definedName>
    <definedName name="_xlnm.Print_Area" localSheetId="6">'zał. 6 Teklinów'!$A$1:$I$176</definedName>
    <definedName name="_xlnm.Print_Area" localSheetId="7">'zał. 7 Kowale'!$A$1:$H$103</definedName>
    <definedName name="_xlnm.Print_Area" localSheetId="8">'zał. 8  Skomlin'!$A$1:$I$93</definedName>
    <definedName name="_xlnm.Print_Area" localSheetId="9">'zał. 9 Czerwona ---'!$A$1:$D$124</definedName>
    <definedName name="_xlnm.Print_Area" localSheetId="2">'zał.3  Gotartów 1'!$A$1:$Q$203</definedName>
  </definedNames>
  <calcPr calcId="191029"/>
</workbook>
</file>

<file path=xl/calcChain.xml><?xml version="1.0" encoding="utf-8"?>
<calcChain xmlns="http://schemas.openxmlformats.org/spreadsheetml/2006/main">
  <c r="J174" i="2" l="1"/>
  <c r="Q57" i="17"/>
  <c r="Q56" i="17" s="1"/>
  <c r="Q51" i="17"/>
  <c r="Q53" i="17" s="1"/>
  <c r="Q52" i="17" s="1"/>
  <c r="P55" i="17" l="1"/>
  <c r="P57" i="17" s="1"/>
  <c r="P56" i="17" s="1"/>
  <c r="P53" i="17"/>
  <c r="P52" i="17" s="1"/>
  <c r="O55" i="17"/>
  <c r="O57" i="17" s="1"/>
  <c r="O56" i="17" s="1"/>
  <c r="O53" i="17"/>
  <c r="O52" i="17" s="1"/>
  <c r="N55" i="17"/>
  <c r="N57" i="17" s="1"/>
  <c r="N56" i="17" s="1"/>
  <c r="N53" i="17"/>
  <c r="N52" i="17" s="1"/>
  <c r="E174" i="4" l="1"/>
  <c r="F84" i="4" l="1"/>
  <c r="F83" i="4" s="1"/>
  <c r="F86" i="4"/>
  <c r="F88" i="4" s="1"/>
  <c r="F87" i="4" s="1"/>
  <c r="F172" i="4"/>
  <c r="F171" i="4" s="1"/>
  <c r="F174" i="4"/>
  <c r="F176" i="4" s="1"/>
  <c r="F175" i="4" s="1"/>
  <c r="J174" i="4"/>
  <c r="I174" i="4"/>
  <c r="K293" i="4" l="1"/>
  <c r="E122" i="25"/>
  <c r="K294" i="4" l="1"/>
  <c r="K295" i="4"/>
  <c r="E123" i="25"/>
  <c r="E124" i="25"/>
  <c r="H193" i="18" l="1"/>
  <c r="I144" i="18"/>
  <c r="I141" i="18"/>
  <c r="I146" i="18"/>
  <c r="I142" i="18"/>
  <c r="I193" i="18"/>
  <c r="I195" i="18" s="1"/>
  <c r="I194" i="18" s="1"/>
  <c r="I191" i="18"/>
  <c r="I190" i="18" s="1"/>
  <c r="I96" i="18"/>
  <c r="I98" i="18" s="1"/>
  <c r="I97" i="18" s="1"/>
  <c r="I94" i="18"/>
  <c r="I93" i="18" s="1"/>
  <c r="I47" i="18"/>
  <c r="I44" i="18"/>
  <c r="I49" i="18"/>
  <c r="I48" i="18" s="1"/>
  <c r="I45" i="18"/>
  <c r="H47" i="18"/>
  <c r="K193" i="18"/>
  <c r="R201" i="24" l="1"/>
  <c r="R203" i="24"/>
  <c r="I197" i="18"/>
  <c r="I199" i="18"/>
  <c r="I145" i="18"/>
  <c r="I198" i="18" s="1"/>
  <c r="J191" i="18"/>
  <c r="J190" i="18" s="1"/>
  <c r="H191" i="18"/>
  <c r="H190" i="18" s="1"/>
  <c r="G191" i="18"/>
  <c r="G190" i="18"/>
  <c r="E191" i="18"/>
  <c r="E190" i="18" s="1"/>
  <c r="D191" i="18"/>
  <c r="D190" i="18" s="1"/>
  <c r="Q193" i="18"/>
  <c r="Q195" i="18" s="1"/>
  <c r="Q194" i="18" s="1"/>
  <c r="Q191" i="18"/>
  <c r="Q190" i="18" s="1"/>
  <c r="D174" i="4"/>
  <c r="D176" i="4" s="1"/>
  <c r="D175" i="4" s="1"/>
  <c r="H86" i="4"/>
  <c r="G86" i="4"/>
  <c r="E86" i="4"/>
  <c r="D86" i="4"/>
  <c r="E130" i="4"/>
  <c r="E128" i="4"/>
  <c r="E127" i="4" s="1"/>
  <c r="J176" i="4"/>
  <c r="J175" i="4" s="1"/>
  <c r="E176" i="4"/>
  <c r="E175" i="4" s="1"/>
  <c r="G174" i="4"/>
  <c r="G176" i="4" s="1"/>
  <c r="G175" i="4" s="1"/>
  <c r="H174" i="4"/>
  <c r="H176" i="4" s="1"/>
  <c r="H175" i="4" s="1"/>
  <c r="E172" i="4"/>
  <c r="E171" i="4" s="1"/>
  <c r="G172" i="4"/>
  <c r="G171" i="4" s="1"/>
  <c r="H172" i="4"/>
  <c r="H171" i="4" s="1"/>
  <c r="I172" i="4"/>
  <c r="I171" i="4" s="1"/>
  <c r="J172" i="4"/>
  <c r="J171" i="4" s="1"/>
  <c r="D172" i="4"/>
  <c r="D171" i="4" s="1"/>
  <c r="D142" i="18"/>
  <c r="D141" i="18"/>
  <c r="D194" i="18"/>
  <c r="D195" i="18"/>
  <c r="E193" i="18"/>
  <c r="E195" i="18" s="1"/>
  <c r="E194" i="18" s="1"/>
  <c r="D193" i="18"/>
  <c r="P191" i="18"/>
  <c r="P190" i="18" s="1"/>
  <c r="O191" i="18"/>
  <c r="O190" i="18" s="1"/>
  <c r="M191" i="18"/>
  <c r="M190" i="18" s="1"/>
  <c r="N191" i="18"/>
  <c r="N190" i="18" s="1"/>
  <c r="K191" i="18"/>
  <c r="K190" i="18" s="1"/>
  <c r="L191" i="18"/>
  <c r="L190" i="18" s="1"/>
  <c r="I176" i="4" l="1"/>
  <c r="I175" i="4" s="1"/>
  <c r="R202" i="24"/>
  <c r="E96" i="18" l="1"/>
  <c r="L96" i="18"/>
  <c r="L98" i="18" s="1"/>
  <c r="L97" i="18" s="1"/>
  <c r="M96" i="18"/>
  <c r="M98" i="18" s="1"/>
  <c r="M97" i="18" s="1"/>
  <c r="K96" i="18"/>
  <c r="K98" i="18" s="1"/>
  <c r="K97" i="18" s="1"/>
  <c r="J96" i="18"/>
  <c r="J98" i="18" s="1"/>
  <c r="J97" i="18" s="1"/>
  <c r="M94" i="18"/>
  <c r="M93" i="18" s="1"/>
  <c r="L94" i="18"/>
  <c r="L93" i="18" s="1"/>
  <c r="K94" i="18"/>
  <c r="K93" i="18" s="1"/>
  <c r="J94" i="18"/>
  <c r="J93" i="18" s="1"/>
  <c r="L47" i="18"/>
  <c r="K47" i="18"/>
  <c r="L45" i="18"/>
  <c r="L44" i="18" s="1"/>
  <c r="K45" i="18"/>
  <c r="K44" i="18" s="1"/>
  <c r="P193" i="18"/>
  <c r="O193" i="18"/>
  <c r="O195" i="18" s="1"/>
  <c r="O194" i="18" s="1"/>
  <c r="N193" i="18"/>
  <c r="N195" i="18" s="1"/>
  <c r="N194" i="18" s="1"/>
  <c r="P197" i="18" l="1"/>
  <c r="P195" i="18"/>
  <c r="P194" i="18" s="1"/>
  <c r="L49" i="18"/>
  <c r="L48" i="18" s="1"/>
  <c r="K49" i="18"/>
  <c r="K48" i="18" s="1"/>
  <c r="J142" i="18"/>
  <c r="K142" i="18"/>
  <c r="K141" i="18" s="1"/>
  <c r="L142" i="18"/>
  <c r="L141" i="18" s="1"/>
  <c r="K195" i="18"/>
  <c r="K194" i="18" s="1"/>
  <c r="M193" i="18"/>
  <c r="L193" i="18"/>
  <c r="Q197" i="18"/>
  <c r="L144" i="18"/>
  <c r="L146" i="18" s="1"/>
  <c r="L145" i="18" s="1"/>
  <c r="K144" i="18"/>
  <c r="K197" i="18" s="1"/>
  <c r="J144" i="18"/>
  <c r="L195" i="18" l="1"/>
  <c r="L194" i="18" s="1"/>
  <c r="L197" i="18"/>
  <c r="M197" i="18"/>
  <c r="M195" i="18"/>
  <c r="M194" i="18" s="1"/>
  <c r="K146" i="18"/>
  <c r="K145" i="18" s="1"/>
  <c r="Q198" i="18"/>
  <c r="M199" i="18"/>
  <c r="Q199" i="18" l="1"/>
  <c r="M198" i="18"/>
  <c r="S188" i="22" l="1"/>
  <c r="S190" i="22"/>
  <c r="S189" i="22" l="1"/>
  <c r="R229" i="17" l="1"/>
  <c r="G193" i="18"/>
  <c r="G195" i="18" s="1"/>
  <c r="G194" i="18" s="1"/>
  <c r="H195" i="18"/>
  <c r="J193" i="18"/>
  <c r="J195" i="18" s="1"/>
  <c r="J194" i="18" s="1"/>
  <c r="O144" i="18"/>
  <c r="E144" i="18"/>
  <c r="G144" i="18"/>
  <c r="H144" i="18"/>
  <c r="N144" i="18"/>
  <c r="D144" i="18"/>
  <c r="O96" i="18"/>
  <c r="G96" i="18"/>
  <c r="H96" i="18"/>
  <c r="N96" i="18"/>
  <c r="D96" i="18"/>
  <c r="J91" i="19" l="1"/>
  <c r="H197" i="18"/>
  <c r="H194" i="18"/>
  <c r="D146" i="18"/>
  <c r="D145" i="18" s="1"/>
  <c r="D197" i="18"/>
  <c r="G197" i="18"/>
  <c r="O47" i="18"/>
  <c r="O49" i="18" s="1"/>
  <c r="N47" i="18"/>
  <c r="N49" i="18" s="1"/>
  <c r="N48" i="18" s="1"/>
  <c r="E47" i="18"/>
  <c r="E197" i="18" s="1"/>
  <c r="G47" i="18"/>
  <c r="J47" i="18"/>
  <c r="J197" i="18" s="1"/>
  <c r="D47" i="18"/>
  <c r="O45" i="18"/>
  <c r="O44" i="18" s="1"/>
  <c r="N45" i="18"/>
  <c r="N44" i="18" s="1"/>
  <c r="J92" i="19" l="1"/>
  <c r="J93" i="19"/>
  <c r="O197" i="18"/>
  <c r="N197" i="18"/>
  <c r="R197" i="18" s="1"/>
  <c r="L199" i="18"/>
  <c r="O48" i="18"/>
  <c r="L136" i="6" l="1"/>
  <c r="D45" i="18"/>
  <c r="D44" i="18" s="1"/>
  <c r="E45" i="18"/>
  <c r="E44" i="18" s="1"/>
  <c r="G45" i="18"/>
  <c r="G44" i="18" s="1"/>
  <c r="H45" i="18"/>
  <c r="H44" i="18" s="1"/>
  <c r="J45" i="18"/>
  <c r="J44" i="18" s="1"/>
  <c r="D49" i="18"/>
  <c r="D48" i="18" s="1"/>
  <c r="E49" i="18"/>
  <c r="E48" i="18" s="1"/>
  <c r="G49" i="18"/>
  <c r="G48" i="18" s="1"/>
  <c r="H49" i="18"/>
  <c r="H48" i="18" s="1"/>
  <c r="J49" i="18"/>
  <c r="J48" i="18" s="1"/>
  <c r="D94" i="18"/>
  <c r="E94" i="18"/>
  <c r="G94" i="18"/>
  <c r="G93" i="18" s="1"/>
  <c r="H94" i="18"/>
  <c r="H93" i="18" s="1"/>
  <c r="N94" i="18"/>
  <c r="O94" i="18"/>
  <c r="E98" i="18"/>
  <c r="G98" i="18"/>
  <c r="O98" i="18"/>
  <c r="K199" i="18" s="1"/>
  <c r="D98" i="18"/>
  <c r="H98" i="18"/>
  <c r="N98" i="18"/>
  <c r="E142" i="18"/>
  <c r="E141" i="18" s="1"/>
  <c r="G142" i="18"/>
  <c r="G141" i="18" s="1"/>
  <c r="H142" i="18"/>
  <c r="H141" i="18" s="1"/>
  <c r="J141" i="18"/>
  <c r="N142" i="18"/>
  <c r="N141" i="18" s="1"/>
  <c r="O142" i="18"/>
  <c r="O141" i="18" s="1"/>
  <c r="E146" i="18"/>
  <c r="E145" i="18" s="1"/>
  <c r="G146" i="18"/>
  <c r="G145" i="18" s="1"/>
  <c r="N146" i="18"/>
  <c r="N145" i="18" s="1"/>
  <c r="O146" i="18"/>
  <c r="H146" i="18"/>
  <c r="J146" i="18"/>
  <c r="J145" i="18" s="1"/>
  <c r="L138" i="6" l="1"/>
  <c r="H145" i="18"/>
  <c r="H199" i="18"/>
  <c r="P198" i="18"/>
  <c r="E93" i="18"/>
  <c r="D199" i="18"/>
  <c r="O145" i="18"/>
  <c r="O199" i="18"/>
  <c r="N93" i="18"/>
  <c r="D93" i="18"/>
  <c r="P199" i="18"/>
  <c r="H97" i="18"/>
  <c r="L198" i="18"/>
  <c r="J199" i="18"/>
  <c r="G199" i="18"/>
  <c r="G97" i="18"/>
  <c r="G198" i="18" s="1"/>
  <c r="O97" i="18"/>
  <c r="N199" i="18"/>
  <c r="E97" i="18"/>
  <c r="E198" i="18" s="1"/>
  <c r="E199" i="18"/>
  <c r="N97" i="18"/>
  <c r="J198" i="18" s="1"/>
  <c r="D97" i="18"/>
  <c r="D198" i="18" s="1"/>
  <c r="O93" i="18"/>
  <c r="L137" i="6" l="1"/>
  <c r="H198" i="18"/>
  <c r="R199" i="18"/>
  <c r="N198" i="18"/>
  <c r="K198" i="18"/>
  <c r="O198" i="18"/>
  <c r="R230" i="17" l="1"/>
  <c r="R231" i="17"/>
  <c r="R198" i="18"/>
  <c r="J176" i="2" l="1"/>
  <c r="J175" i="2"/>
  <c r="E132" i="4"/>
  <c r="E131" i="4" s="1"/>
  <c r="H88" i="4"/>
  <c r="H87" i="4" s="1"/>
  <c r="E88" i="4"/>
  <c r="E87" i="4" s="1"/>
  <c r="G88" i="4"/>
  <c r="G87" i="4" s="1"/>
  <c r="E84" i="4"/>
  <c r="E83" i="4" s="1"/>
  <c r="G84" i="4"/>
  <c r="G83" i="4" s="1"/>
  <c r="H84" i="4"/>
  <c r="H83" i="4" s="1"/>
  <c r="D84" i="4" l="1"/>
  <c r="D83" i="4" s="1"/>
  <c r="D88" i="4" l="1"/>
  <c r="D87" i="4" s="1"/>
  <c r="I101" i="5"/>
  <c r="I103" i="5" l="1"/>
  <c r="I10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Emilia Krystek</author>
  </authors>
  <commentList>
    <comment ref="F79" authorId="0" shapeId="0" xr:uid="{F67A415E-F715-49E7-8329-53FCC781E693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>wyłącznie   do 31.12.2022</t>
        </r>
      </text>
    </comment>
    <comment ref="E92" authorId="0" shapeId="0" xr:uid="{CB88486A-4FBD-4F54-A24E-00711F36D9A9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6"/>
            <color indexed="81"/>
            <rFont val="Tahoma"/>
            <family val="2"/>
            <charset val="238"/>
          </rPr>
          <t xml:space="preserve">pozwolenie wodnoprane - odcieki </t>
        </r>
      </text>
    </comment>
    <comment ref="F181" authorId="0" shapeId="0" xr:uid="{1762B93B-D257-42A6-889C-E416D9A6A354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pozwolenie wodnoprawne z dnia 27.03.2023 r. </t>
        </r>
      </text>
    </comment>
    <comment ref="F212" authorId="0" shapeId="0" xr:uid="{04F7D6CF-7B98-4980-9E13-B3854E464E99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 xml:space="preserve">Pozwol. Wodnoprawne z dnia 27.03.2023 r.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Emilia Krystek</author>
  </authors>
  <commentList>
    <comment ref="H4" authorId="0" shapeId="0" xr:uid="{7E05FCBB-A3F7-40A4-ACF9-9A4D30AF7160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 uzyskano nowe pozwolenie wodnoprawne w dniu 18.02.2022 r , 
ZB2 i ZB3 wyynikłao z starego pozwolenia </t>
        </r>
      </text>
    </comment>
    <comment ref="G31" authorId="0" shapeId="0" xr:uid="{20960E57-FB89-4891-BE6C-255104C25281}">
      <text>
        <r>
          <rPr>
            <b/>
            <sz val="9"/>
            <color indexed="81"/>
            <rFont val="Tahoma"/>
            <family val="2"/>
            <charset val="238"/>
          </rPr>
          <t>Emilia Krystek</t>
        </r>
      </text>
    </comment>
    <comment ref="H54" authorId="0" shapeId="0" xr:uid="{47ACEB8F-38A6-4633-962C-6A64ED3BB6BE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 xml:space="preserve"> zmiana pozwolenia wodnoprawnego od 18.II 2022</t>
        </r>
      </text>
    </comment>
    <comment ref="K54" authorId="0" shapeId="0" xr:uid="{4E9ACEAB-C6E9-4025-BDDA-11A0492D2767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str 83 PZ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Emilia Krystek</author>
  </authors>
  <commentList>
    <comment ref="H4" authorId="0" shapeId="0" xr:uid="{FBDB313D-35FC-4C66-B710-1A9339CC3BC1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str 46 IPSO</t>
        </r>
      </text>
    </comment>
    <comment ref="I4" authorId="0" shapeId="0" xr:uid="{41A9D43F-A3DD-4386-8B13-7E9E55FE3B83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str. 46 IPSO</t>
        </r>
      </text>
    </comment>
    <comment ref="H37" authorId="0" shapeId="0" xr:uid="{B03DC3AA-CDF7-4ECF-8D32-EA60425B28B4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podkwatera Iia, Iib i nadbudowa</t>
        </r>
      </text>
    </comment>
    <comment ref="J37" authorId="0" shapeId="0" xr:uid="{6AF1A95E-8A38-415F-87B2-C1FE7B72AC78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>podkwatera Iia, Iib i nadbudowa</t>
        </r>
      </text>
    </comment>
    <comment ref="H50" authorId="0" shapeId="0" xr:uid="{E2D2602B-CA9E-40E6-93F7-65D49AF50F23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str 46 IPSO</t>
        </r>
      </text>
    </comment>
    <comment ref="I50" authorId="0" shapeId="0" xr:uid="{660E6B01-4EAB-422D-900C-4251D32A2CF5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str. 46 IPSO</t>
        </r>
      </text>
    </comment>
    <comment ref="H84" authorId="0" shapeId="0" xr:uid="{6FD4C0AE-8BA6-4642-982D-D58B08C4D0C8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podkwatera Iia, Iib i nadbudowa</t>
        </r>
      </text>
    </comment>
    <comment ref="J84" authorId="0" shapeId="0" xr:uid="{16211372-EC67-469B-8FDB-5829CF00C6C8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>podkwatera Iia, Iib i nadbudowa</t>
        </r>
      </text>
    </comment>
    <comment ref="H97" authorId="0" shapeId="0" xr:uid="{83B6D254-96F9-40E4-91F3-1928247A8F7D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str 46 IPSO</t>
        </r>
      </text>
    </comment>
    <comment ref="I97" authorId="0" shapeId="0" xr:uid="{9AC48EC9-AFD8-4250-947C-0AD051DFE623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str. 46 IPSO</t>
        </r>
      </text>
    </comment>
    <comment ref="H131" authorId="0" shapeId="0" xr:uid="{BDC06955-82F4-4F5F-8DBB-A660D9FF0A62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podkwatera Iia, Iib i nadbudowa</t>
        </r>
      </text>
    </comment>
    <comment ref="J131" authorId="0" shapeId="0" xr:uid="{6A712ED0-56F8-4160-A6EF-8CCD754E4DA1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>podkwatera Iia, Iib i nadbudowa</t>
        </r>
      </text>
    </comment>
    <comment ref="H144" authorId="0" shapeId="0" xr:uid="{B8242A82-0BC5-4463-BF30-2E62C6F57A48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str 46 IPSO</t>
        </r>
      </text>
    </comment>
    <comment ref="I144" authorId="0" shapeId="0" xr:uid="{D7989CB0-DF8D-4642-9545-5D8D9371FD37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str. 46 IPSO</t>
        </r>
      </text>
    </comment>
    <comment ref="H177" authorId="0" shapeId="0" xr:uid="{8A0079AB-8434-4BDA-8C1F-D61454596B35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podkwatera Iia, Iib i nadbudowa</t>
        </r>
      </text>
    </comment>
    <comment ref="J177" authorId="0" shapeId="0" xr:uid="{251FAEB4-6AAA-4386-98B7-549495CD4E43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>podkwatera Iia, Iib i nadbudowa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Emilia Krystek</author>
  </authors>
  <commentList>
    <comment ref="H28" authorId="0" shapeId="0" xr:uid="{D0AD6C3A-8A71-48E1-A82A-164E97135735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warunki z umowy z oczyszczalnią </t>
        </r>
      </text>
    </comment>
    <comment ref="H84" authorId="0" shapeId="0" xr:uid="{897666BD-5B29-494E-A9F3-29F27EF448A5}">
      <text>
        <r>
          <rPr>
            <b/>
            <sz val="9"/>
            <color indexed="81"/>
            <rFont val="Tahoma"/>
            <family val="2"/>
            <charset val="238"/>
          </rPr>
          <t>Emilia Krystek: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umowa z oczyszczalniią ścieków </t>
        </r>
      </text>
    </comment>
  </commentList>
</comments>
</file>

<file path=xl/sharedStrings.xml><?xml version="1.0" encoding="utf-8"?>
<sst xmlns="http://schemas.openxmlformats.org/spreadsheetml/2006/main" count="7130" uniqueCount="605">
  <si>
    <t>Lp.</t>
  </si>
  <si>
    <t>WSKAŹNIK</t>
  </si>
  <si>
    <t>Jednostka</t>
  </si>
  <si>
    <t>Analiza wód podziemnych (poziom i skład wód)</t>
  </si>
  <si>
    <t>Analiza wód odciekowych (objętość, skład)</t>
  </si>
  <si>
    <t>Analiza biogazu (skład i emisja)</t>
  </si>
  <si>
    <t>zakres podstawowy</t>
  </si>
  <si>
    <t>zakres dodatkowy 1</t>
  </si>
  <si>
    <t>1.</t>
  </si>
  <si>
    <t>odczyn pH</t>
  </si>
  <si>
    <t>-</t>
  </si>
  <si>
    <t>✔</t>
  </si>
  <si>
    <t>2.</t>
  </si>
  <si>
    <t>przewodność elektrolityczna właściwa</t>
  </si>
  <si>
    <t>µS/cm</t>
  </si>
  <si>
    <t>3.</t>
  </si>
  <si>
    <t>Ołów</t>
  </si>
  <si>
    <t>mg Pb/l</t>
  </si>
  <si>
    <t>4.</t>
  </si>
  <si>
    <t>Kadm</t>
  </si>
  <si>
    <t>mg Cd/l</t>
  </si>
  <si>
    <t>5.</t>
  </si>
  <si>
    <t>Miedź</t>
  </si>
  <si>
    <t>mg Cu/l</t>
  </si>
  <si>
    <t>6.</t>
  </si>
  <si>
    <t>Cynk</t>
  </si>
  <si>
    <t>mg Zn/l</t>
  </si>
  <si>
    <t>7.</t>
  </si>
  <si>
    <t>Chrom VI</t>
  </si>
  <si>
    <t>mg Cr/l</t>
  </si>
  <si>
    <t>8.</t>
  </si>
  <si>
    <t>Rtęć</t>
  </si>
  <si>
    <t>mg Hg/l</t>
  </si>
  <si>
    <t>9.</t>
  </si>
  <si>
    <t>OWO</t>
  </si>
  <si>
    <t>mg C/l</t>
  </si>
  <si>
    <t>10.</t>
  </si>
  <si>
    <t>suma WWA</t>
  </si>
  <si>
    <t>µg/l</t>
  </si>
  <si>
    <t>11.</t>
  </si>
  <si>
    <t>Poziom lustra wody</t>
  </si>
  <si>
    <t>m</t>
  </si>
  <si>
    <t>12.</t>
  </si>
  <si>
    <t>Arsen</t>
  </si>
  <si>
    <t>mg/l</t>
  </si>
  <si>
    <t>13.</t>
  </si>
  <si>
    <t>Nikiel</t>
  </si>
  <si>
    <t>14.</t>
  </si>
  <si>
    <t>Węglowodory ropopochodne</t>
  </si>
  <si>
    <t>15.</t>
  </si>
  <si>
    <t>Fosfor ogólny P</t>
  </si>
  <si>
    <t>16.</t>
  </si>
  <si>
    <t>Azot amonowy</t>
  </si>
  <si>
    <t>17.</t>
  </si>
  <si>
    <t>Metan (CH4)</t>
  </si>
  <si>
    <t>% kg/h</t>
  </si>
  <si>
    <t>18.</t>
  </si>
  <si>
    <t>Tlen (O2)</t>
  </si>
  <si>
    <t>%; kg/h</t>
  </si>
  <si>
    <t>19.</t>
  </si>
  <si>
    <t>Dwutlenek węgla (CO2)</t>
  </si>
  <si>
    <t>20.</t>
  </si>
  <si>
    <t>Temperatura</t>
  </si>
  <si>
    <t>MIEJSCE POBORU ORAZ CZĘSTOTLIWOŚĆ WYKONYWANIA BADAŃ</t>
  </si>
  <si>
    <t>MIEJSCE POBORU</t>
  </si>
  <si>
    <t xml:space="preserve">CZĘSTOTLIWOŚĆ </t>
  </si>
  <si>
    <t>METODA POBORU</t>
  </si>
  <si>
    <t>PUNKT POBORU</t>
  </si>
  <si>
    <t>Punkty zlewne oczyszczalni ścieków-jako miejsce poboru odcieków do analizy jakościowej</t>
  </si>
  <si>
    <t>Cena netto:</t>
  </si>
  <si>
    <t>VAT:</t>
  </si>
  <si>
    <t>Cenna brutto:</t>
  </si>
  <si>
    <t>SKŁADOWISKO ODPADÓW INNYCH NIŻ NIEBEZPIECZNE I OBOJĘTNE - TEKLINÓW (gm. Wieruszów)</t>
  </si>
  <si>
    <t>Chrom ogólny</t>
  </si>
  <si>
    <t>Azot azotynowy</t>
  </si>
  <si>
    <t>Lotne fenole</t>
  </si>
  <si>
    <t>21.</t>
  </si>
  <si>
    <t>22.</t>
  </si>
  <si>
    <t>Składowisko odpadów innych niż niebezpieczne i obojętne zlokalizowane w Teklinowie</t>
  </si>
  <si>
    <t>piezometry(6): P1,P2,P2a,P3,P4, P5</t>
  </si>
  <si>
    <t xml:space="preserve">studzienka </t>
  </si>
  <si>
    <t>studzienka odgazowująca (3)S1, S2, S3</t>
  </si>
  <si>
    <t>SKŁADOWISKO ODPADÓW INNYCH NIŻ NIEBEZPIECZNE I OBOJĘTNE - GOTARTÓW (gm. Kluczbork)</t>
  </si>
  <si>
    <t>Zawiesina ogólna</t>
  </si>
  <si>
    <t>Fosfor ogólny</t>
  </si>
  <si>
    <t>mg P/l</t>
  </si>
  <si>
    <t>mg Ni/l</t>
  </si>
  <si>
    <t>mg /l</t>
  </si>
  <si>
    <t>Chrom ogólny (Cr)</t>
  </si>
  <si>
    <t>ChZT-Cr</t>
  </si>
  <si>
    <t>mgO2/l</t>
  </si>
  <si>
    <t>BZT5</t>
  </si>
  <si>
    <t>Siarczany</t>
  </si>
  <si>
    <t>mgSO4/l</t>
  </si>
  <si>
    <t>Chlorki</t>
  </si>
  <si>
    <t>mg Cl/l</t>
  </si>
  <si>
    <t>23.</t>
  </si>
  <si>
    <t>24.</t>
  </si>
  <si>
    <t>25.</t>
  </si>
  <si>
    <t>26.</t>
  </si>
  <si>
    <t>piezometry: (4) P1,P2,P3,P4</t>
  </si>
  <si>
    <t>SKŁADOWISKO ODPADÓW INNYCH NIŻ NIEBEZPIECZNE I OBOJĘTNE - OSTRZESZÓW (gm. Ostrzeszów)</t>
  </si>
  <si>
    <t>Analiza wód powierzchniowych</t>
  </si>
  <si>
    <t>zakres dodatkowy 2</t>
  </si>
  <si>
    <t>Składowisko odpadów innych niż niebezpieczne i obojętne zlokalizowane w Ostrzeszów</t>
  </si>
  <si>
    <t>piezometry(3): P1,P2,P3</t>
  </si>
  <si>
    <t>studzienka rewizyjna</t>
  </si>
  <si>
    <t>mgr/l</t>
  </si>
  <si>
    <t>27.</t>
  </si>
  <si>
    <t>28.</t>
  </si>
  <si>
    <t>Składowisko odpadów innych niż niebezpieczne i obojętne zlokalizowane w Kowalach</t>
  </si>
  <si>
    <t>piezometry(6): P1,P2,P3,P4,P5,P6</t>
  </si>
  <si>
    <t>zbiornik odcieków</t>
  </si>
  <si>
    <t xml:space="preserve"> zawór kontrolny na pochodni na studni odgazowującej (2 pochodnie)</t>
  </si>
  <si>
    <t xml:space="preserve">Składowisko odpadów innych niż niebezpieczne i obojętne zlokalizowane w Woli Kruszyńskiej </t>
  </si>
  <si>
    <t>piezometry (7): P2,P4,P5,P6,P7,P8,P9</t>
  </si>
  <si>
    <t>SKŁADOWISKO ODPADÓW INNYCH NIŻ NIEBEZPIECZNE I OBOJĘTNE - Julków (gm. Skierniewice)</t>
  </si>
  <si>
    <t>Substancje rozpuszczone</t>
  </si>
  <si>
    <t>Glin</t>
  </si>
  <si>
    <t>mg Al/l</t>
  </si>
  <si>
    <t>mg Cl-/l</t>
  </si>
  <si>
    <t>Mangan</t>
  </si>
  <si>
    <t>Żelazo ogólne</t>
  </si>
  <si>
    <t>mg As/l</t>
  </si>
  <si>
    <t>ChZTCr</t>
  </si>
  <si>
    <t>29.</t>
  </si>
  <si>
    <t>Składowisko odpadów innych niż niebezpieczne i obojętne zlokalizowane w Julkowie</t>
  </si>
  <si>
    <t>Odcieki pochodzące ze składowiska w Julkowie kierowane do punktów zlewnych takich jak:</t>
  </si>
  <si>
    <t>studzienka przepompowni (Po-1)</t>
  </si>
  <si>
    <t>Wielkopierścieniowe węglowodory ropopochodne (suma)</t>
  </si>
  <si>
    <t>zbiornik wód powierzchniowych</t>
  </si>
  <si>
    <t>zakres dodatkowy 3</t>
  </si>
  <si>
    <t>30.</t>
  </si>
  <si>
    <t>Zawiesina Ogólna</t>
  </si>
  <si>
    <t>zbiornik ZB3</t>
  </si>
  <si>
    <t xml:space="preserve">bezodpływowy zbiornik </t>
  </si>
  <si>
    <t>piezometry (7): P1, P1-A, P2, P3, P4,P5, P6</t>
  </si>
  <si>
    <t>(studzienka przepompowni)</t>
  </si>
  <si>
    <t>węglowodory ropopochodne</t>
  </si>
  <si>
    <t>studnia przepompowni odcieków P02</t>
  </si>
  <si>
    <t>ILOŚĆ PUNKTÓW POORU</t>
  </si>
  <si>
    <t xml:space="preserve">CENA JEDNOSTKOWA ZA WYKONANIE ANALIZY W DANYM PUNKCIE POMIAROWYM </t>
  </si>
  <si>
    <t>CENA ŁĄCZNA  ZA WYKONANIE ANALIZ WE WSKAZANYCH PUNKTACH POMIAROWYCH</t>
  </si>
  <si>
    <t>Składowisko odpadów innych niż niebezpieczne i obojętne zlokalizowane w Dylów "A"</t>
  </si>
  <si>
    <t>ILOŚĆ PUNKTÓW POBRU</t>
  </si>
  <si>
    <t>ILOŚĆ PUNKTÓW POBORU</t>
  </si>
  <si>
    <t>Składowisko odpadów innych niż niebezpieczne i obojętne zlokalizowane w Ostrzeszowie</t>
  </si>
  <si>
    <t>31.</t>
  </si>
  <si>
    <r>
      <rPr>
        <sz val="11"/>
        <rFont val="Calibri"/>
        <family val="2"/>
        <charset val="238"/>
      </rPr>
      <t>°</t>
    </r>
    <r>
      <rPr>
        <sz val="11"/>
        <rFont val="Calibri"/>
        <family val="2"/>
        <charset val="238"/>
        <scheme val="minor"/>
      </rPr>
      <t>C</t>
    </r>
  </si>
  <si>
    <t>Analiza biogazu  (skład i emisja)</t>
  </si>
  <si>
    <r>
      <rPr>
        <sz val="14"/>
        <rFont val="Calibri"/>
        <family val="2"/>
        <charset val="238"/>
      </rPr>
      <t>°</t>
    </r>
    <r>
      <rPr>
        <sz val="14"/>
        <rFont val="Calibri"/>
        <family val="2"/>
        <charset val="238"/>
        <scheme val="minor"/>
      </rPr>
      <t>C</t>
    </r>
  </si>
  <si>
    <t>Analiza wód podziemnych                           (poziom i skład wód)</t>
  </si>
  <si>
    <t>Sprawność systemu odprowadzania gazu składowiskowego</t>
  </si>
  <si>
    <t>Analiza biogazu                                 (skład i emisja)</t>
  </si>
  <si>
    <t>Składowisko odpadów innych niż niebezpieczne i obojętne zlokalizowane                      w Dylów "A"</t>
  </si>
  <si>
    <t>Składowisko odpadów innych niż niebezpieczne i obojętne zlokalizowane                                                                                                         w Dylów "A"</t>
  </si>
  <si>
    <t xml:space="preserve"> zawór kontrolny na pochodni zbier. gaz z  studni odgazowujących                                   (1 pochodnia)</t>
  </si>
  <si>
    <t>Azot ogólny</t>
  </si>
  <si>
    <t>piezometry (7): P1, P1-A, P2, P3, P4, P5, P6</t>
  </si>
  <si>
    <t xml:space="preserve">Azot ogólny </t>
  </si>
  <si>
    <t>Azot  ogólny</t>
  </si>
  <si>
    <t>32.</t>
  </si>
  <si>
    <t>piezometry (3): P1,P2,P3,</t>
  </si>
  <si>
    <t>Zbiornik odcieków</t>
  </si>
  <si>
    <t>pochodnia Sg1</t>
  </si>
  <si>
    <t>Składowisko odpadów innych niż niebezpieczne i obojętne zlokalizowane w Skomlinie</t>
  </si>
  <si>
    <t xml:space="preserve">całkowity koszt. </t>
  </si>
  <si>
    <t>piezometry (5):                                            P2-A, P3-A, P4-A, P7, P8</t>
  </si>
  <si>
    <t>zzakres dodatkowy 3</t>
  </si>
  <si>
    <t xml:space="preserve">Arsen </t>
  </si>
  <si>
    <t>substancje rozpuszczone</t>
  </si>
  <si>
    <t>CENA ŁĄCZNA  ZA WYKONANIE ANALIZ W 2022 R.</t>
  </si>
  <si>
    <t>BADANIA WYKONYWANE W IV KWARTALE 2022 R. (październik-grudzień)</t>
  </si>
  <si>
    <t>BADANIA WYKONYWANE W III KWARTALE 2022 R. (lipiec-wrzesień)</t>
  </si>
  <si>
    <t>BADANIA WYKONYWANE W II KWARTALE 2022 R. (kwiecień-czerwiec)</t>
  </si>
  <si>
    <t>piezometry(6):                        P1,P2,P2a,P3,P4, P5</t>
  </si>
  <si>
    <t>BADANIA WYKONYWANE W I KWARTALE 2022 R. (styczeń-marzec)</t>
  </si>
  <si>
    <t xml:space="preserve"> grudzień 2022 r. </t>
  </si>
  <si>
    <t xml:space="preserve"> zawór kontrolny na pochodni na studni odgazowującej           (2 pochodnie)</t>
  </si>
  <si>
    <r>
      <t>kolektory zbierający gazy do  pochodni  P</t>
    </r>
    <r>
      <rPr>
        <vertAlign val="subscript"/>
        <sz val="14"/>
        <rFont val="Calibri"/>
        <family val="2"/>
        <charset val="238"/>
        <scheme val="minor"/>
      </rPr>
      <t>G</t>
    </r>
  </si>
  <si>
    <t>Analiza biogazu                    (skład i emisja)</t>
  </si>
  <si>
    <t>PK1- zbiornik ZB1</t>
  </si>
  <si>
    <t>PK2  - zbiornik ZB2</t>
  </si>
  <si>
    <t>zbiornik ZB4    - myjnia przejazdowa</t>
  </si>
  <si>
    <t xml:space="preserve">kwartalnie </t>
  </si>
  <si>
    <t xml:space="preserve">miesięcznie </t>
  </si>
  <si>
    <t>IPSO</t>
  </si>
  <si>
    <t>IPSO+ PW</t>
  </si>
  <si>
    <t>arsen</t>
  </si>
  <si>
    <t>PZ   (BAT)</t>
  </si>
  <si>
    <t>kwartalnie</t>
  </si>
  <si>
    <t>półrocznie</t>
  </si>
  <si>
    <t>miesięcznie</t>
  </si>
  <si>
    <t xml:space="preserve">półrocznie </t>
  </si>
  <si>
    <t xml:space="preserve">miesiecznie </t>
  </si>
  <si>
    <t xml:space="preserve">zakres dodatkowy </t>
  </si>
  <si>
    <t xml:space="preserve">co 12 miesięcy </t>
  </si>
  <si>
    <t xml:space="preserve">co  12 miesięcy </t>
  </si>
  <si>
    <t xml:space="preserve">Składowisko odpadów innych niż niebezpieczne i obojętne zlokalizowane w Gotartowie </t>
  </si>
  <si>
    <t>studzienka odgazowująca (3) S1, S2, S3</t>
  </si>
  <si>
    <t xml:space="preserve">1. Oczyszczalnia ścieków w Żydomicach administrowana przez Spółkę Rawskie Wodociągi i Kanalizacja Sp. z o. o. z/s w Rawie Mazowieckiej                                                  2.  Koluszkowskie Przedsiębiorstwo Gospodarki Komunalnej Sp. z o. o. </t>
  </si>
  <si>
    <t xml:space="preserve">co 12 miesięcu </t>
  </si>
  <si>
    <t>PW</t>
  </si>
  <si>
    <t>Badanie morfologi odpadów zdeponowanych na kwaterze (struktura i skład masy odpadów )</t>
  </si>
  <si>
    <t xml:space="preserve">Badanie morfologi odpadów zdeponowanych na kwaterze (struktura i skład masy odpadów) </t>
  </si>
  <si>
    <t>studzienka odgazowująca (3)                           S1, S2, S3</t>
  </si>
  <si>
    <t>IPSO + PZ</t>
  </si>
  <si>
    <t xml:space="preserve">IPSO </t>
  </si>
  <si>
    <t xml:space="preserve">Odcieki z zbiornika pochodzące ze składowiska w Dylowie ''A" kierowane do punktów zlewnych </t>
  </si>
  <si>
    <t xml:space="preserve"> Oczyszczalnia ścieków w Piotrkowie Trybunalskim                                  </t>
  </si>
  <si>
    <t xml:space="preserve"> Przedsiębiorstwo Wodociągów i Kanalizacji Sp. z o. o.  ul. Mauryców 1A, 97-425 Zelów     </t>
  </si>
  <si>
    <t xml:space="preserve">Oczyszczalnia ścieków w Piotrkowie Trybunalskim                                  </t>
  </si>
  <si>
    <t xml:space="preserve">Przedsiębiorstwo Wodociągów i Kanalizacji Sp. z o. o.  ul. Mauryców 1A, 97-425 Zelów     </t>
  </si>
  <si>
    <t xml:space="preserve"> miesięcznie </t>
  </si>
  <si>
    <t xml:space="preserve">studnia przepompowni odcieków P02- ścieki z kwatery 2 </t>
  </si>
  <si>
    <t xml:space="preserve">✔  v </t>
  </si>
  <si>
    <t>studnia przepompowni odcieków z biologii   PK3</t>
  </si>
  <si>
    <t>°C</t>
  </si>
  <si>
    <r>
      <rPr>
        <b/>
        <u/>
        <sz val="15"/>
        <rFont val="Arial"/>
        <family val="2"/>
        <charset val="238"/>
      </rPr>
      <t>faza eksploatacyjna:</t>
    </r>
    <r>
      <rPr>
        <sz val="15"/>
        <rFont val="Arial"/>
        <family val="2"/>
        <charset val="238"/>
      </rPr>
      <t xml:space="preserve">  (do 15-tego dnia każdego ostatniego  miesiąca danego kwartału)                                 </t>
    </r>
    <r>
      <rPr>
        <b/>
        <sz val="15"/>
        <color rgb="FFFF0000"/>
        <rFont val="Arial"/>
        <family val="2"/>
        <charset val="238"/>
      </rPr>
      <t>marzec 2022 r.</t>
    </r>
  </si>
  <si>
    <r>
      <rPr>
        <b/>
        <u/>
        <sz val="15"/>
        <rFont val="Arial"/>
        <family val="2"/>
        <charset val="238"/>
      </rPr>
      <t>faza eksploatacyjna:</t>
    </r>
    <r>
      <rPr>
        <sz val="15"/>
        <rFont val="Arial"/>
        <family val="2"/>
        <charset val="238"/>
      </rPr>
      <t xml:space="preserve">  (do 15-tego dnia każdego ostatniego  miesiąca danego kwartału)                                               </t>
    </r>
    <r>
      <rPr>
        <b/>
        <sz val="15"/>
        <color rgb="FFFF0000"/>
        <rFont val="Arial"/>
        <family val="2"/>
        <charset val="238"/>
      </rPr>
      <t>marzec 2022 r.</t>
    </r>
  </si>
  <si>
    <r>
      <rPr>
        <b/>
        <u/>
        <sz val="15"/>
        <rFont val="Arial"/>
        <family val="2"/>
        <charset val="238"/>
      </rPr>
      <t>faza eksploatacyjna:</t>
    </r>
    <r>
      <rPr>
        <sz val="15"/>
        <rFont val="Arial"/>
        <family val="2"/>
        <charset val="238"/>
      </rPr>
      <t xml:space="preserve">  (do 15-tego dnia każdego ostatniego  miesiąca danego kwartału)                                                              </t>
    </r>
    <r>
      <rPr>
        <b/>
        <sz val="15"/>
        <color rgb="FFFF0000"/>
        <rFont val="Arial"/>
        <family val="2"/>
        <charset val="238"/>
      </rPr>
      <t>marzec 2022 r.</t>
    </r>
  </si>
  <si>
    <r>
      <rPr>
        <b/>
        <u/>
        <sz val="15"/>
        <rFont val="Arial"/>
        <family val="2"/>
        <charset val="238"/>
      </rPr>
      <t>faza eksploatacyjna:</t>
    </r>
    <r>
      <rPr>
        <sz val="15"/>
        <rFont val="Arial"/>
        <family val="2"/>
        <charset val="238"/>
      </rPr>
      <t xml:space="preserve">  (do 15-tego dnia każdego ostatniego  miesiąca danego kwartału)      </t>
    </r>
    <r>
      <rPr>
        <sz val="15"/>
        <color rgb="FFFF0000"/>
        <rFont val="Arial"/>
        <family val="2"/>
        <charset val="238"/>
      </rPr>
      <t xml:space="preserve">                                           </t>
    </r>
    <r>
      <rPr>
        <b/>
        <sz val="15"/>
        <color rgb="FFFF0000"/>
        <rFont val="Arial"/>
        <family val="2"/>
        <charset val="238"/>
      </rPr>
      <t>styczeń, luty, marzec 2022 r.</t>
    </r>
    <r>
      <rPr>
        <b/>
        <sz val="15"/>
        <rFont val="Arial"/>
        <family val="2"/>
        <charset val="238"/>
      </rPr>
      <t xml:space="preserve">      </t>
    </r>
  </si>
  <si>
    <r>
      <rPr>
        <b/>
        <u/>
        <sz val="15"/>
        <rFont val="Arial"/>
        <family val="2"/>
        <charset val="238"/>
      </rPr>
      <t xml:space="preserve">faza eksploatacyjna: </t>
    </r>
    <r>
      <rPr>
        <sz val="15"/>
        <rFont val="Arial"/>
        <family val="2"/>
        <charset val="238"/>
      </rPr>
      <t xml:space="preserve"> (do 15-tego dnia każdego ostatniego  miesiąca danego kwartału)                                        </t>
    </r>
    <r>
      <rPr>
        <b/>
        <sz val="15"/>
        <color rgb="FFFF0000"/>
        <rFont val="Arial"/>
        <family val="2"/>
        <charset val="238"/>
      </rPr>
      <t>marzec 2022 r.</t>
    </r>
  </si>
  <si>
    <r>
      <t xml:space="preserve"> (do 15-tego każdego ostatniego  miesiąca danego miesiąca)                                                 </t>
    </r>
    <r>
      <rPr>
        <b/>
        <sz val="15"/>
        <color rgb="FFFF0000"/>
        <rFont val="Arial"/>
        <family val="2"/>
        <charset val="238"/>
      </rPr>
      <t xml:space="preserve">styczeń, luty, marzec 2022 r. </t>
    </r>
  </si>
  <si>
    <r>
      <t xml:space="preserve"> (do 15-tego każdego ostatniego  miesiąca danego miesiąca)                                   </t>
    </r>
    <r>
      <rPr>
        <b/>
        <sz val="15"/>
        <color rgb="FFFF0000"/>
        <rFont val="Arial"/>
        <family val="2"/>
        <charset val="238"/>
      </rPr>
      <t xml:space="preserve">styczeń, luty, marzec 2022 r. </t>
    </r>
  </si>
  <si>
    <r>
      <rPr>
        <b/>
        <u/>
        <sz val="15"/>
        <rFont val="Arial"/>
        <family val="2"/>
        <charset val="238"/>
      </rPr>
      <t xml:space="preserve"> faza eksploatacyjna:</t>
    </r>
    <r>
      <rPr>
        <u/>
        <sz val="15"/>
        <rFont val="Arial"/>
        <family val="2"/>
        <charset val="238"/>
      </rPr>
      <t xml:space="preserve">  </t>
    </r>
    <r>
      <rPr>
        <sz val="15"/>
        <rFont val="Arial"/>
        <family val="2"/>
        <charset val="238"/>
      </rPr>
      <t xml:space="preserve"> (do 15-tego dnia każdego  miesiąca)    </t>
    </r>
    <r>
      <rPr>
        <b/>
        <sz val="15"/>
        <color rgb="FFFF0000"/>
        <rFont val="Arial"/>
        <family val="2"/>
        <charset val="238"/>
      </rPr>
      <t xml:space="preserve">                                                                    styczeń, luty, marzec 2022 r.</t>
    </r>
  </si>
  <si>
    <r>
      <t xml:space="preserve"> zawór kontrolny na pochodni na studni odgazowującej (5 studni-Pg1,Pg2,Pg3,Pg4,Pg5)                 </t>
    </r>
    <r>
      <rPr>
        <b/>
        <sz val="14"/>
        <rFont val="Arial"/>
        <family val="2"/>
        <charset val="238"/>
      </rPr>
      <t>kwatera 1</t>
    </r>
  </si>
  <si>
    <r>
      <t xml:space="preserve"> (do 15-tego każdego ostatniego  miesiąca danego miesiąca)                                                                </t>
    </r>
    <r>
      <rPr>
        <b/>
        <sz val="14"/>
        <color rgb="FFFF0000"/>
        <rFont val="Arial"/>
        <family val="2"/>
        <charset val="238"/>
      </rPr>
      <t>wrzesień 2022 r.</t>
    </r>
  </si>
  <si>
    <r>
      <t xml:space="preserve"> (do 15-tego każdego ostatniego  miesiąca danego miesiąca)                                   </t>
    </r>
    <r>
      <rPr>
        <b/>
        <sz val="14"/>
        <color rgb="FFFF0000"/>
        <rFont val="Arial"/>
        <family val="2"/>
        <charset val="238"/>
      </rPr>
      <t>wrzesień 2022 r.</t>
    </r>
  </si>
  <si>
    <r>
      <t xml:space="preserve"> (do 15-tego każdego ostatniego  miesiąca danego miesiąca)                                                                      </t>
    </r>
    <r>
      <rPr>
        <b/>
        <sz val="14"/>
        <color rgb="FFFF0000"/>
        <rFont val="Arial"/>
        <family val="2"/>
        <charset val="238"/>
      </rPr>
      <t>wrzesień 2022 r.</t>
    </r>
  </si>
  <si>
    <r>
      <t xml:space="preserve"> (do 15-tego każdego ostatniego  miesiąca danego miesiąca)                                   </t>
    </r>
    <r>
      <rPr>
        <b/>
        <sz val="14"/>
        <color rgb="FFFF0000"/>
        <rFont val="Arial"/>
        <family val="2"/>
        <charset val="238"/>
      </rPr>
      <t>lipiec, sierpień, wrzesień 2022 r.</t>
    </r>
  </si>
  <si>
    <r>
      <t xml:space="preserve"> (do 15-tego każdego ostatniego  miesiąca danego miesiąca)                                   </t>
    </r>
    <r>
      <rPr>
        <b/>
        <sz val="14"/>
        <color rgb="FFFF0000"/>
        <rFont val="Arial"/>
        <family val="2"/>
        <charset val="238"/>
      </rPr>
      <t>lipiec, sierpień, wrzesień   2022 r.</t>
    </r>
  </si>
  <si>
    <r>
      <t xml:space="preserve"> (do 15-tego każdego ostatniego  miesiąca danego miesiąca)</t>
    </r>
    <r>
      <rPr>
        <b/>
        <sz val="14"/>
        <color rgb="FFFF0000"/>
        <rFont val="Arial"/>
        <family val="2"/>
        <charset val="238"/>
      </rPr>
      <t xml:space="preserve">                                              wrzesień 2022 r.</t>
    </r>
  </si>
  <si>
    <r>
      <t xml:space="preserve"> (do 15-tego każdego ostatniego  miesiąca danego miesiąca)                                 </t>
    </r>
    <r>
      <rPr>
        <b/>
        <sz val="14"/>
        <color rgb="FFFF0000"/>
        <rFont val="Arial"/>
        <family val="2"/>
        <charset val="238"/>
      </rPr>
      <t xml:space="preserve"> wrzesień 2022 r.</t>
    </r>
  </si>
  <si>
    <r>
      <t xml:space="preserve"> (do 15-tego każdego ostatniego  miesiąca danego miesiąca)                                   </t>
    </r>
    <r>
      <rPr>
        <b/>
        <sz val="14"/>
        <color rgb="FFFF0000"/>
        <rFont val="Arial"/>
        <family val="2"/>
        <charset val="238"/>
      </rPr>
      <t>lipiec, sierpień, wrzesień  2022 r.</t>
    </r>
  </si>
  <si>
    <r>
      <t xml:space="preserve"> (do 15-tego dnia każdego  miesiąca)                               </t>
    </r>
    <r>
      <rPr>
        <b/>
        <sz val="14"/>
        <color rgb="FFFF0000"/>
        <rFont val="Arial"/>
        <family val="2"/>
        <charset val="238"/>
      </rPr>
      <t>lipiec, sierpień, wrzesień                     2022 r.</t>
    </r>
  </si>
  <si>
    <r>
      <t xml:space="preserve"> (do 15-tego dnia każdego  miesiąca)                                    </t>
    </r>
    <r>
      <rPr>
        <b/>
        <sz val="14"/>
        <color rgb="FFFF0000"/>
        <rFont val="Arial"/>
        <family val="2"/>
        <charset val="238"/>
      </rPr>
      <t>lipiec, sierpień, wrzesień       2022 r.</t>
    </r>
  </si>
  <si>
    <r>
      <t xml:space="preserve"> (do 15-tego każdego ostatniego  miesiąca danego miesiąca)                                                          </t>
    </r>
    <r>
      <rPr>
        <b/>
        <sz val="14"/>
        <color rgb="FFFF0000"/>
        <rFont val="Arial"/>
        <family val="2"/>
        <charset val="238"/>
      </rPr>
      <t>grudzień 2022 r.</t>
    </r>
  </si>
  <si>
    <r>
      <t xml:space="preserve"> (do 15-tego każdego ostatniego  miesiąca danego miesiąca)                                        </t>
    </r>
    <r>
      <rPr>
        <b/>
        <sz val="14"/>
        <color rgb="FFFF0000"/>
        <rFont val="Arial"/>
        <family val="2"/>
        <charset val="238"/>
      </rPr>
      <t>grudzień 2022 r.</t>
    </r>
  </si>
  <si>
    <r>
      <t xml:space="preserve"> (do 15-tego każdego ostatniego  miesiąca danego miesiąca)                                        </t>
    </r>
    <r>
      <rPr>
        <b/>
        <sz val="14"/>
        <color rgb="FFFF0000"/>
        <rFont val="Arial"/>
        <family val="2"/>
        <charset val="238"/>
      </rPr>
      <t xml:space="preserve"> grudzień  2022 r.</t>
    </r>
  </si>
  <si>
    <r>
      <t xml:space="preserve"> (do 15-tego każdego ostatniego  miesiąca danego miesiąca)                                                           </t>
    </r>
    <r>
      <rPr>
        <b/>
        <sz val="14"/>
        <color rgb="FFFF0000"/>
        <rFont val="Arial"/>
        <family val="2"/>
        <charset val="238"/>
      </rPr>
      <t>grudzień 2022 r.</t>
    </r>
  </si>
  <si>
    <r>
      <t xml:space="preserve"> (do 15-tego każdego ostatniego  miesiąca danego miesiąca)                                     </t>
    </r>
    <r>
      <rPr>
        <b/>
        <sz val="14"/>
        <color rgb="FFFF0000"/>
        <rFont val="Arial"/>
        <family val="2"/>
        <charset val="238"/>
      </rPr>
      <t xml:space="preserve"> grudzień 2022 r.</t>
    </r>
  </si>
  <si>
    <r>
      <t xml:space="preserve"> (do 15-tego każdego ostatniego  miesiąca danego miesiąca)                                     </t>
    </r>
    <r>
      <rPr>
        <b/>
        <sz val="14"/>
        <color rgb="FFFF0000"/>
        <rFont val="Arial"/>
        <family val="2"/>
        <charset val="238"/>
      </rPr>
      <t>październik, listopad, grudzień 2022 r.</t>
    </r>
  </si>
  <si>
    <r>
      <t xml:space="preserve"> (do 15-tego każdego ostatniego  miesiąca danego miesiąca)                               </t>
    </r>
    <r>
      <rPr>
        <b/>
        <sz val="14"/>
        <color rgb="FFFF0000"/>
        <rFont val="Arial"/>
        <family val="2"/>
        <charset val="238"/>
      </rPr>
      <t>grudzień 2022 r.</t>
    </r>
  </si>
  <si>
    <r>
      <t xml:space="preserve"> (do 15-tego każdego ostatniego  miesiąca danego miesiąca)                                   </t>
    </r>
    <r>
      <rPr>
        <b/>
        <sz val="14"/>
        <color rgb="FFFF0000"/>
        <rFont val="Arial"/>
        <family val="2"/>
        <charset val="238"/>
      </rPr>
      <t>październik, listopad, grudzień 2022 r.</t>
    </r>
  </si>
  <si>
    <r>
      <t xml:space="preserve"> (do 15-tego każdego ostatniego  miesiąca danego miesiąca)                                   </t>
    </r>
    <r>
      <rPr>
        <b/>
        <sz val="14"/>
        <color rgb="FFFF0000"/>
        <rFont val="Arial"/>
        <family val="2"/>
        <charset val="238"/>
      </rPr>
      <t>grudzień 2022 r.</t>
    </r>
  </si>
  <si>
    <r>
      <t xml:space="preserve"> (do 15-tego dnia każdego  miesiąca)                                    </t>
    </r>
    <r>
      <rPr>
        <b/>
        <sz val="14"/>
        <color rgb="FFFF0000"/>
        <rFont val="Arial"/>
        <family val="2"/>
        <charset val="238"/>
      </rPr>
      <t>październik, listopad, grudzień   2022 r.</t>
    </r>
  </si>
  <si>
    <r>
      <t xml:space="preserve"> zawór kontrolny na pochodni na studni odgazowującej  (7 studni-Sg1,Sg2,Sg3,Sg4,Sg5, Sg6, Sg7)    </t>
    </r>
    <r>
      <rPr>
        <b/>
        <sz val="14"/>
        <rFont val="Arial"/>
        <family val="2"/>
        <charset val="238"/>
      </rPr>
      <t>kwatera 2</t>
    </r>
  </si>
  <si>
    <r>
      <t xml:space="preserve"> zawór kontrolny na pochodni na studni odgazowującej   (5 szt.  pochodni-Pg1,Pg2,Pg3,Pg 4,Pg5) </t>
    </r>
    <r>
      <rPr>
        <b/>
        <sz val="14"/>
        <rFont val="Arial"/>
        <family val="2"/>
        <charset val="238"/>
      </rPr>
      <t>kwatera 1</t>
    </r>
  </si>
  <si>
    <r>
      <t xml:space="preserve"> (do 15-tego dnia każdego  miesiąca)   </t>
    </r>
    <r>
      <rPr>
        <b/>
        <sz val="14"/>
        <color rgb="FFFF0000"/>
        <rFont val="Arial"/>
        <family val="2"/>
        <charset val="238"/>
      </rPr>
      <t>październik, listopad, grudzień   2022 r.</t>
    </r>
  </si>
  <si>
    <r>
      <rPr>
        <b/>
        <u/>
        <sz val="15"/>
        <rFont val="Arial"/>
        <family val="2"/>
        <charset val="238"/>
      </rPr>
      <t>faza eksploatacyjna</t>
    </r>
    <r>
      <rPr>
        <b/>
        <sz val="15"/>
        <rFont val="Arial"/>
        <family val="2"/>
        <charset val="238"/>
      </rPr>
      <t>:</t>
    </r>
    <r>
      <rPr>
        <sz val="15"/>
        <rFont val="Arial"/>
        <family val="2"/>
        <charset val="238"/>
      </rPr>
      <t xml:space="preserve"> (do 15-tego dnia każdego  miesiąca)                                 </t>
    </r>
    <r>
      <rPr>
        <b/>
        <sz val="15"/>
        <color rgb="FFFF0000"/>
        <rFont val="Arial"/>
        <family val="2"/>
        <charset val="238"/>
      </rPr>
      <t>styczeń, luty, marzec      2022 r.</t>
    </r>
  </si>
  <si>
    <r>
      <rPr>
        <u/>
        <sz val="14"/>
        <rFont val="Arial"/>
        <family val="2"/>
        <charset val="238"/>
      </rPr>
      <t>faza eksploatacyjna</t>
    </r>
    <r>
      <rPr>
        <sz val="14"/>
        <rFont val="Arial"/>
        <family val="2"/>
        <charset val="238"/>
      </rPr>
      <t xml:space="preserve">:  (do 15-tego każdego ostatniego  miesiąca danego miesiąca)                                              </t>
    </r>
    <r>
      <rPr>
        <b/>
        <sz val="14"/>
        <color rgb="FFFF0000"/>
        <rFont val="Arial"/>
        <family val="2"/>
        <charset val="238"/>
      </rPr>
      <t>czerwiec 2022 r.</t>
    </r>
  </si>
  <si>
    <r>
      <t xml:space="preserve"> </t>
    </r>
    <r>
      <rPr>
        <u/>
        <sz val="14"/>
        <rFont val="Arial"/>
        <family val="2"/>
        <charset val="238"/>
      </rPr>
      <t xml:space="preserve">faza eksploatacyjna: </t>
    </r>
    <r>
      <rPr>
        <sz val="14"/>
        <rFont val="Arial"/>
        <family val="2"/>
        <charset val="238"/>
      </rPr>
      <t xml:space="preserve">(do 15-tego każdego ostatniego  miesiąca danego miesiąca)                               </t>
    </r>
    <r>
      <rPr>
        <b/>
        <sz val="14"/>
        <color rgb="FFFF0000"/>
        <rFont val="Arial"/>
        <family val="2"/>
        <charset val="238"/>
      </rPr>
      <t>czerwiec 2022 r.</t>
    </r>
  </si>
  <si>
    <r>
      <rPr>
        <u/>
        <sz val="14"/>
        <rFont val="Arial"/>
        <family val="2"/>
        <charset val="238"/>
      </rPr>
      <t xml:space="preserve"> faza eksploatacyjna:</t>
    </r>
    <r>
      <rPr>
        <sz val="14"/>
        <rFont val="Arial"/>
        <family val="2"/>
        <charset val="238"/>
      </rPr>
      <t xml:space="preserve"> (do 15-tego każdego ostatniego  miesiąca danego miesiąca)                                                </t>
    </r>
    <r>
      <rPr>
        <b/>
        <sz val="14"/>
        <color rgb="FFFF0000"/>
        <rFont val="Arial"/>
        <family val="2"/>
        <charset val="238"/>
      </rPr>
      <t>czerwiec 2022 r.</t>
    </r>
  </si>
  <si>
    <r>
      <rPr>
        <u/>
        <sz val="14"/>
        <rFont val="Arial"/>
        <family val="2"/>
        <charset val="238"/>
      </rPr>
      <t xml:space="preserve">faza eksploatacyjna:  </t>
    </r>
    <r>
      <rPr>
        <sz val="14"/>
        <rFont val="Arial"/>
        <family val="2"/>
        <charset val="238"/>
      </rPr>
      <t xml:space="preserve">     (do 15-tego każdego ostatniego  miesiąca danego miesiąca)                                </t>
    </r>
    <r>
      <rPr>
        <b/>
        <sz val="14"/>
        <color rgb="FFFF0000"/>
        <rFont val="Arial"/>
        <family val="2"/>
        <charset val="238"/>
      </rPr>
      <t>czerwiec 2022 r.</t>
    </r>
  </si>
  <si>
    <r>
      <t xml:space="preserve">faza eksploatacyjna:  (do 15-tego każdego ostatniego  miesiąca danego miesiąca)                                  </t>
    </r>
    <r>
      <rPr>
        <b/>
        <sz val="14"/>
        <color rgb="FFFF0000"/>
        <rFont val="Arial"/>
        <family val="2"/>
        <charset val="238"/>
      </rPr>
      <t>czerwiec 2022 r.</t>
    </r>
  </si>
  <si>
    <r>
      <t xml:space="preserve">faza eksploatacyjna:  (do 15-tego każdego ostatniego  miesiąca danego miesiąca)                                </t>
    </r>
    <r>
      <rPr>
        <b/>
        <sz val="14"/>
        <color rgb="FFFF0000"/>
        <rFont val="Arial"/>
        <family val="2"/>
        <charset val="238"/>
      </rPr>
      <t>kwiecień, maj, czerwiec                       2022 r.</t>
    </r>
  </si>
  <si>
    <r>
      <rPr>
        <u/>
        <sz val="14"/>
        <rFont val="Arial"/>
        <family val="2"/>
        <charset val="238"/>
      </rPr>
      <t>faza eksploatacyjna:</t>
    </r>
    <r>
      <rPr>
        <b/>
        <u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 xml:space="preserve"> (do 15-tego dnia każdego ostatniego  miesiąca danego kwartału)                                        </t>
    </r>
    <r>
      <rPr>
        <b/>
        <sz val="14"/>
        <color rgb="FFFF0000"/>
        <rFont val="Arial"/>
        <family val="2"/>
        <charset val="238"/>
      </rPr>
      <t>czerwiec  2022 r.</t>
    </r>
  </si>
  <si>
    <r>
      <t xml:space="preserve">faza eksploatacyjna:  (do 15-tego każdego ostatniego  miesiąca danego miesiąca)                                   </t>
    </r>
    <r>
      <rPr>
        <b/>
        <sz val="14"/>
        <color rgb="FFFF0000"/>
        <rFont val="Arial"/>
        <family val="2"/>
        <charset val="238"/>
      </rPr>
      <t>kwiecień, maj, czerwiec       2022 r.</t>
    </r>
  </si>
  <si>
    <r>
      <t xml:space="preserve">faza eksploatacyjna:  (do 15-tego każdego ostatniego  miesiąca danego miesiąca)                                   </t>
    </r>
    <r>
      <rPr>
        <b/>
        <sz val="14"/>
        <color rgb="FFFF0000"/>
        <rFont val="Arial"/>
        <family val="2"/>
        <charset val="238"/>
      </rPr>
      <t>kwiecień, maj, czerwiec  2022 r.</t>
    </r>
  </si>
  <si>
    <r>
      <t xml:space="preserve"> faza eksploatacyjna: (do 15-tego każdego ostatniego  miesiąca danego miesiąca)                                   </t>
    </r>
    <r>
      <rPr>
        <b/>
        <sz val="14"/>
        <color rgb="FFFF0000"/>
        <rFont val="Arial"/>
        <family val="2"/>
        <charset val="238"/>
      </rPr>
      <t>czerwiec  2022 r.</t>
    </r>
  </si>
  <si>
    <r>
      <t xml:space="preserve">faza eksploatacyjna:  (do 15-tego dnia każdego  miesiąca)    </t>
    </r>
    <r>
      <rPr>
        <b/>
        <sz val="14"/>
        <color rgb="FFFF0000"/>
        <rFont val="Arial"/>
        <family val="2"/>
        <charset val="238"/>
      </rPr>
      <t xml:space="preserve">                          kwiecień, maj, czerwiec        2022 r.</t>
    </r>
  </si>
  <si>
    <r>
      <t xml:space="preserve">faza eksploatacyjna:  (do 15-tego dnia każdego  miesiąca)    </t>
    </r>
    <r>
      <rPr>
        <b/>
        <sz val="14"/>
        <color rgb="FFFF0000"/>
        <rFont val="Arial"/>
        <family val="2"/>
        <charset val="238"/>
      </rPr>
      <t xml:space="preserve">                             kwiecień, maj, czerwiec        2022 r.</t>
    </r>
  </si>
  <si>
    <t>ścieki oczyszczone   ze zbiornika</t>
  </si>
  <si>
    <t>ścieki oczyszczone ze zbiornika</t>
  </si>
  <si>
    <t xml:space="preserve">2 punky pomiarowe: zawór kontrolny na pochodni kolektor zbierający pochodnia kwatera 1, kolektor zbierający gaz   - pochodnia PG -  3  </t>
  </si>
  <si>
    <r>
      <t xml:space="preserve"> zawór kontrolny na pochodni na studni odgazowującej                   (7 studni Sg1, Sg2, Sg3, Sg4, Sg5, Sg6, Sg7)                                   </t>
    </r>
    <r>
      <rPr>
        <b/>
        <sz val="14"/>
        <rFont val="Arial"/>
        <family val="2"/>
        <charset val="238"/>
      </rPr>
      <t>kwatera 2</t>
    </r>
  </si>
  <si>
    <r>
      <t xml:space="preserve"> zawór kontrolny na pochodni na studni odgazowującej (5 pochodni-Pg1,Pg2,Pg3,Pg4,Pg5)                 </t>
    </r>
    <r>
      <rPr>
        <b/>
        <sz val="14"/>
        <rFont val="Arial"/>
        <family val="2"/>
        <charset val="238"/>
      </rPr>
      <t>kwatera 1</t>
    </r>
  </si>
  <si>
    <t xml:space="preserve">studnia przepompowni odcieków P0 </t>
  </si>
  <si>
    <t xml:space="preserve">✔  </t>
  </si>
  <si>
    <t xml:space="preserve">✔ </t>
  </si>
  <si>
    <t xml:space="preserve">✔   </t>
  </si>
  <si>
    <t>Częstotliwość</t>
  </si>
  <si>
    <t xml:space="preserve">do usuniecia </t>
  </si>
  <si>
    <t xml:space="preserve"> zbiornik ZB2</t>
  </si>
  <si>
    <r>
      <t xml:space="preserve">studnia przepompowni odcieków </t>
    </r>
    <r>
      <rPr>
        <b/>
        <sz val="18"/>
        <rFont val="Arial"/>
        <family val="2"/>
        <charset val="238"/>
      </rPr>
      <t>P02</t>
    </r>
  </si>
  <si>
    <r>
      <t xml:space="preserve">przepompownia odcieków     </t>
    </r>
    <r>
      <rPr>
        <b/>
        <sz val="18"/>
        <rFont val="Arial"/>
        <family val="2"/>
        <charset val="238"/>
      </rPr>
      <t>P0</t>
    </r>
  </si>
  <si>
    <r>
      <t xml:space="preserve">przepompownia odcieków                                         </t>
    </r>
    <r>
      <rPr>
        <b/>
        <sz val="18"/>
        <rFont val="Arial"/>
        <family val="2"/>
        <charset val="238"/>
      </rPr>
      <t>P0</t>
    </r>
  </si>
  <si>
    <t xml:space="preserve"> PW</t>
  </si>
  <si>
    <t xml:space="preserve">chrom ogólny </t>
  </si>
  <si>
    <t>BADANIA WYKONYWANE W II KWARTALE 2023 R. (kwiecień-czerwiec)</t>
  </si>
  <si>
    <t>BADANIA WYKONYWANE W III KWARTALE 2023 R. (lipiec-wrzesień)</t>
  </si>
  <si>
    <t xml:space="preserve">Chrom ogólny </t>
  </si>
  <si>
    <t>BAT</t>
  </si>
  <si>
    <r>
      <t xml:space="preserve">Składowisko odpadów innych niż niebezpieczne i obojętne zlokalizowane w Dylów "A"  + </t>
    </r>
    <r>
      <rPr>
        <b/>
        <sz val="18"/>
        <rFont val="Calibri"/>
        <family val="2"/>
        <charset val="238"/>
        <scheme val="minor"/>
      </rPr>
      <t xml:space="preserve">instalacja MBP </t>
    </r>
  </si>
  <si>
    <t>SKŁADOWISKO ODPADÓW INNYCH NIŻ NIEBEZPIECZNE I OBOJĘTNE - DYLÓW "A" (gm. Pajęczno) + Instalacja MBP</t>
  </si>
  <si>
    <r>
      <t xml:space="preserve">Badanie morfologi odpadów zdeponowanych na kwaterze         </t>
    </r>
    <r>
      <rPr>
        <i/>
        <sz val="16"/>
        <rFont val="Calibri"/>
        <family val="2"/>
        <charset val="238"/>
        <scheme val="minor"/>
      </rPr>
      <t>(struktura i skład masy odpadów)</t>
    </r>
  </si>
  <si>
    <r>
      <t xml:space="preserve">studnia przepompowni odcieków MBP -              PK1-przepompownia </t>
    </r>
    <r>
      <rPr>
        <b/>
        <sz val="16"/>
        <rFont val="Arial"/>
        <family val="2"/>
        <charset val="238"/>
      </rPr>
      <t>PO1</t>
    </r>
  </si>
  <si>
    <r>
      <t xml:space="preserve"> zawór kontrolny na pochodni -  gaz  </t>
    </r>
    <r>
      <rPr>
        <b/>
        <sz val="16"/>
        <rFont val="Arial"/>
        <family val="2"/>
        <charset val="238"/>
      </rPr>
      <t>kwatera 1+ kwatera 2</t>
    </r>
  </si>
  <si>
    <t>SKŁADOWISKO ODPADÓW INNYCH NIŻ NIEBEZPIECZNE I OBOJĘTNE - GOTARTÓW (gm. Kluczbork) + instalacja MBP</t>
  </si>
  <si>
    <t xml:space="preserve">Składowisko odpadów innych niż niebezpieczne i obojętne zlokalizowane w Gotartowie + instalacja MBP </t>
  </si>
  <si>
    <t>SKŁADOWISKO ODPADÓW INNYCH NIŻ NIEBEZPIECZNE I OBOJĘTNE - GOTARTÓW (gm. Kluczbork)   +   instalacja MBP</t>
  </si>
  <si>
    <r>
      <t xml:space="preserve">przepompownia odcieków  </t>
    </r>
    <r>
      <rPr>
        <b/>
        <sz val="24"/>
        <rFont val="Arial"/>
        <family val="2"/>
        <charset val="238"/>
      </rPr>
      <t>P0</t>
    </r>
  </si>
  <si>
    <r>
      <t xml:space="preserve">piezometry: (4) </t>
    </r>
    <r>
      <rPr>
        <b/>
        <sz val="22"/>
        <rFont val="Arial"/>
        <family val="2"/>
        <charset val="238"/>
      </rPr>
      <t>P1</t>
    </r>
    <r>
      <rPr>
        <sz val="16"/>
        <rFont val="Arial"/>
        <family val="2"/>
        <charset val="238"/>
      </rPr>
      <t>,P2,P3,P4</t>
    </r>
  </si>
  <si>
    <r>
      <t>IPSO +</t>
    </r>
    <r>
      <rPr>
        <b/>
        <i/>
        <sz val="22"/>
        <color rgb="FF00B0F0"/>
        <rFont val="Calibri"/>
        <family val="2"/>
        <charset val="238"/>
        <scheme val="minor"/>
      </rPr>
      <t xml:space="preserve"> PW1</t>
    </r>
  </si>
  <si>
    <t xml:space="preserve">miesięcznie  </t>
  </si>
  <si>
    <t>PZ</t>
  </si>
  <si>
    <t>33.</t>
  </si>
  <si>
    <t>zbiornik na ścieki ZS-2</t>
  </si>
  <si>
    <r>
      <rPr>
        <sz val="16"/>
        <rFont val="Calibri"/>
        <family val="2"/>
        <charset val="238"/>
        <scheme val="minor"/>
      </rPr>
      <t xml:space="preserve">odcieki pochodzące m.in. z MBP </t>
    </r>
    <r>
      <rPr>
        <b/>
        <sz val="16"/>
        <rFont val="Calibri"/>
        <family val="2"/>
        <charset val="238"/>
        <scheme val="minor"/>
      </rPr>
      <t xml:space="preserve">  </t>
    </r>
  </si>
  <si>
    <t>Odcieki pochodzące z Zakładu/Instalacji w Julkowie kierowane do punktów zlewnych takich jak:</t>
  </si>
  <si>
    <t>studzienka odgazowująca (3)  S1, S2, S3</t>
  </si>
  <si>
    <t>Analiza biogazu              (skład i emisja)</t>
  </si>
  <si>
    <r>
      <t xml:space="preserve">kolektory zbierający gazy do  pochodni </t>
    </r>
    <r>
      <rPr>
        <sz val="18"/>
        <rFont val="Calibri"/>
        <family val="2"/>
        <charset val="238"/>
        <scheme val="minor"/>
      </rPr>
      <t xml:space="preserve"> P</t>
    </r>
    <r>
      <rPr>
        <vertAlign val="subscript"/>
        <sz val="18"/>
        <rFont val="Calibri"/>
        <family val="2"/>
        <charset val="238"/>
        <scheme val="minor"/>
      </rPr>
      <t>G</t>
    </r>
  </si>
  <si>
    <r>
      <rPr>
        <b/>
        <i/>
        <sz val="26"/>
        <rFont val="Calibri"/>
        <family val="2"/>
        <charset val="238"/>
        <scheme val="minor"/>
      </rPr>
      <t xml:space="preserve">IPSO </t>
    </r>
    <r>
      <rPr>
        <b/>
        <i/>
        <sz val="16"/>
        <rFont val="Calibri"/>
        <family val="2"/>
        <charset val="238"/>
        <scheme val="minor"/>
      </rPr>
      <t>+</t>
    </r>
    <r>
      <rPr>
        <b/>
        <i/>
        <sz val="20"/>
        <rFont val="Calibri"/>
        <family val="2"/>
        <charset val="238"/>
        <scheme val="minor"/>
      </rPr>
      <t xml:space="preserve"> </t>
    </r>
    <r>
      <rPr>
        <b/>
        <i/>
        <sz val="20"/>
        <color rgb="FF00B0F0"/>
        <rFont val="Calibri"/>
        <family val="2"/>
        <charset val="238"/>
        <scheme val="minor"/>
      </rPr>
      <t>PW1</t>
    </r>
  </si>
  <si>
    <r>
      <rPr>
        <b/>
        <sz val="12"/>
        <rFont val="Calibri"/>
        <family val="2"/>
        <charset val="238"/>
        <scheme val="minor"/>
      </rPr>
      <t xml:space="preserve">faza poeksploatacyjna:   </t>
    </r>
    <r>
      <rPr>
        <sz val="12"/>
        <rFont val="Calibri"/>
        <family val="2"/>
        <charset val="238"/>
        <scheme val="minor"/>
      </rPr>
      <t xml:space="preserve">                                       (do 15-tego każdego ostatniego  miesiąca danego miesiąca)                                                          </t>
    </r>
    <r>
      <rPr>
        <b/>
        <sz val="16"/>
        <color rgb="FFFF0000"/>
        <rFont val="Calibri"/>
        <family val="2"/>
        <charset val="238"/>
        <scheme val="minor"/>
      </rPr>
      <t>czerwiec 2023 r.</t>
    </r>
  </si>
  <si>
    <r>
      <rPr>
        <b/>
        <sz val="12"/>
        <rFont val="Calibri"/>
        <family val="2"/>
        <charset val="238"/>
        <scheme val="minor"/>
      </rPr>
      <t xml:space="preserve">faza poeksploatacyjna:  </t>
    </r>
    <r>
      <rPr>
        <sz val="12"/>
        <rFont val="Calibri"/>
        <family val="2"/>
        <charset val="238"/>
        <scheme val="minor"/>
      </rPr>
      <t xml:space="preserve">                                            (do 15-tego każdego ostatniego  miesiąca danego miesiąca)</t>
    </r>
    <r>
      <rPr>
        <sz val="14"/>
        <rFont val="Calibri"/>
        <family val="2"/>
        <charset val="238"/>
        <scheme val="minor"/>
      </rPr>
      <t xml:space="preserve">                                                           </t>
    </r>
    <r>
      <rPr>
        <b/>
        <sz val="16"/>
        <color rgb="FFFF0000"/>
        <rFont val="Calibri"/>
        <family val="2"/>
        <charset val="238"/>
        <scheme val="minor"/>
      </rPr>
      <t>czerwiec 2023 r.</t>
    </r>
  </si>
  <si>
    <r>
      <rPr>
        <b/>
        <i/>
        <sz val="20"/>
        <color rgb="FF00B0F0"/>
        <rFont val="Calibri"/>
        <family val="2"/>
        <charset val="238"/>
        <scheme val="minor"/>
      </rPr>
      <t>PW</t>
    </r>
    <r>
      <rPr>
        <b/>
        <i/>
        <sz val="14"/>
        <color rgb="FF00B0F0"/>
        <rFont val="Calibri"/>
        <family val="2"/>
        <charset val="238"/>
        <scheme val="minor"/>
      </rPr>
      <t>2</t>
    </r>
    <r>
      <rPr>
        <b/>
        <i/>
        <sz val="16"/>
        <color rgb="FF00B0F0"/>
        <rFont val="Calibri"/>
        <family val="2"/>
        <charset val="238"/>
        <scheme val="minor"/>
      </rPr>
      <t xml:space="preserve"> </t>
    </r>
    <r>
      <rPr>
        <b/>
        <i/>
        <sz val="16"/>
        <color rgb="FFFF0000"/>
        <rFont val="Calibri"/>
        <family val="2"/>
        <charset val="238"/>
        <scheme val="minor"/>
      </rPr>
      <t>myjnia płytowa</t>
    </r>
  </si>
  <si>
    <t xml:space="preserve">zbiornik retencyjny na wody odciekowe </t>
  </si>
  <si>
    <t>zbiornik retencyjny na wody odciekowe</t>
  </si>
  <si>
    <t>1x pobór lecz 2 sprawozdania</t>
  </si>
  <si>
    <t xml:space="preserve">1. Oczyszczalnia ścieków w Żydomicach administrowana przez Spółkę Rawskie Wodociągi i Kanalizacja Sp. z o. o. z/s w Rawie Mazowieckiej                                                                                      2.  Koluszkowskie Przedsiębiorstwo Gospodarki Komunalnej Sp. z o. o. </t>
  </si>
  <si>
    <r>
      <rPr>
        <b/>
        <sz val="16"/>
        <rFont val="Calibri"/>
        <family val="2"/>
        <charset val="238"/>
        <scheme val="minor"/>
      </rPr>
      <t xml:space="preserve">1. Oczyszczalnia ścieków w Żydomicach administrowana przez Spółkę Rawskie Wodociągi i Kanalizacja Sp. z o. o. z/s w Rawie Mazowieckiej         </t>
    </r>
    <r>
      <rPr>
        <sz val="16"/>
        <rFont val="Calibri"/>
        <family val="2"/>
        <charset val="238"/>
        <scheme val="minor"/>
      </rPr>
      <t xml:space="preserve">                                                       2.  Koluszkowskie Przedsiębiorstwo Gospodarki Komunalnej Sp. z o. o. </t>
    </r>
  </si>
  <si>
    <t>zbiornik na ścieki z kwatery 1</t>
  </si>
  <si>
    <t xml:space="preserve">1. Oczyszczalnia ścieków w Żydomicach administrowana przez Spółkę Rawskie Wodociągi i Kanalizacja Sp. z o. o. z/s w Rawie Mazowieckiej                                                           2.  Koluszkowskie Przedsiębiorstwo Gospodarki Komunalnej Sp. z o. o. </t>
  </si>
  <si>
    <t>zbiornik na ścieki z kwatery I</t>
  </si>
  <si>
    <t xml:space="preserve">odcieki pochodzące m.in. z MBP   </t>
  </si>
  <si>
    <t>zbiornik na ścieki ZS -2</t>
  </si>
  <si>
    <r>
      <t xml:space="preserve">studnia </t>
    </r>
    <r>
      <rPr>
        <sz val="18"/>
        <rFont val="Arial"/>
        <family val="2"/>
        <charset val="238"/>
      </rPr>
      <t>przepompowni przy zbiorniku na odcieki (PO)</t>
    </r>
  </si>
  <si>
    <t>piezometry: P1,P2,P3,P4,P5,P6,  P7,P8,P9, P10, P11</t>
  </si>
  <si>
    <r>
      <t xml:space="preserve"> PW</t>
    </r>
    <r>
      <rPr>
        <b/>
        <i/>
        <sz val="12"/>
        <rFont val="Calibri"/>
        <family val="2"/>
        <charset val="238"/>
        <scheme val="minor"/>
      </rPr>
      <t>3</t>
    </r>
    <r>
      <rPr>
        <b/>
        <i/>
        <sz val="16"/>
        <rFont val="Calibri"/>
        <family val="2"/>
        <charset val="238"/>
        <scheme val="minor"/>
      </rPr>
      <t xml:space="preserve"> myjka płytowa</t>
    </r>
  </si>
  <si>
    <r>
      <t>IPSO+</t>
    </r>
    <r>
      <rPr>
        <b/>
        <i/>
        <sz val="20"/>
        <rFont val="Arial"/>
        <family val="2"/>
        <charset val="238"/>
      </rPr>
      <t xml:space="preserve"> PW</t>
    </r>
  </si>
  <si>
    <r>
      <t>IPSO +</t>
    </r>
    <r>
      <rPr>
        <b/>
        <i/>
        <sz val="24"/>
        <rFont val="Calibri"/>
        <family val="2"/>
        <charset val="238"/>
        <scheme val="minor"/>
      </rPr>
      <t xml:space="preserve"> PW1</t>
    </r>
  </si>
  <si>
    <t>zbiornik na ścieki    ZS-2</t>
  </si>
  <si>
    <t>piezometry (5): P2-A, P3-A,    P4-A, P7, P8</t>
  </si>
  <si>
    <r>
      <t>kolektor zbierający gaz przy strej kwaterze GP</t>
    </r>
    <r>
      <rPr>
        <vertAlign val="subscript"/>
        <sz val="16"/>
        <rFont val="Calibri"/>
        <family val="2"/>
        <scheme val="minor"/>
      </rPr>
      <t>s</t>
    </r>
  </si>
  <si>
    <r>
      <t>kolektor zbierający gazy do  pochodni GP</t>
    </r>
    <r>
      <rPr>
        <vertAlign val="subscript"/>
        <sz val="16"/>
        <rFont val="Calibri"/>
        <family val="2"/>
        <scheme val="minor"/>
      </rPr>
      <t>1</t>
    </r>
    <r>
      <rPr>
        <sz val="16"/>
        <rFont val="Calibri"/>
        <family val="2"/>
        <scheme val="minor"/>
      </rPr>
      <t xml:space="preserve">  i GP</t>
    </r>
    <r>
      <rPr>
        <vertAlign val="subscript"/>
        <sz val="16"/>
        <rFont val="Calibri"/>
        <family val="2"/>
        <scheme val="minor"/>
      </rPr>
      <t>2</t>
    </r>
  </si>
  <si>
    <r>
      <t>kolektory zbierające gazy do pochodni          GP</t>
    </r>
    <r>
      <rPr>
        <vertAlign val="subscript"/>
        <sz val="16"/>
        <rFont val="Calibri"/>
        <family val="2"/>
        <scheme val="minor"/>
      </rPr>
      <t>1</t>
    </r>
    <r>
      <rPr>
        <sz val="16"/>
        <rFont val="Calibri"/>
        <family val="2"/>
        <scheme val="minor"/>
      </rPr>
      <t xml:space="preserve"> i GP</t>
    </r>
    <r>
      <rPr>
        <vertAlign val="subscript"/>
        <sz val="16"/>
        <rFont val="Calibri"/>
        <family val="2"/>
        <scheme val="minor"/>
      </rPr>
      <t xml:space="preserve">2 </t>
    </r>
  </si>
  <si>
    <r>
      <t>kolektor zbierający gaz przy  strej kwaterze GP</t>
    </r>
    <r>
      <rPr>
        <vertAlign val="subscript"/>
        <sz val="16"/>
        <rFont val="Calibri"/>
        <family val="2"/>
        <scheme val="minor"/>
      </rPr>
      <t>s</t>
    </r>
  </si>
  <si>
    <r>
      <t>kolektory zbierający gazy do  pochodni  GP</t>
    </r>
    <r>
      <rPr>
        <vertAlign val="subscript"/>
        <sz val="16"/>
        <rFont val="Calibri"/>
        <family val="2"/>
        <scheme val="minor"/>
      </rPr>
      <t>1</t>
    </r>
    <r>
      <rPr>
        <sz val="16"/>
        <rFont val="Calibri"/>
        <family val="2"/>
        <scheme val="minor"/>
      </rPr>
      <t xml:space="preserve">  i GP</t>
    </r>
    <r>
      <rPr>
        <vertAlign val="subscript"/>
        <sz val="16"/>
        <rFont val="Calibri"/>
        <family val="2"/>
        <scheme val="minor"/>
      </rPr>
      <t xml:space="preserve">2 </t>
    </r>
  </si>
  <si>
    <t xml:space="preserve">Azot amonowy </t>
  </si>
  <si>
    <t>Miedż</t>
  </si>
  <si>
    <t>Fenole lotne (indeks fenolowy)</t>
  </si>
  <si>
    <t xml:space="preserve">Chlorki </t>
  </si>
  <si>
    <t>ChZT</t>
  </si>
  <si>
    <t xml:space="preserve">Zawiesina ogólna </t>
  </si>
  <si>
    <t xml:space="preserve">studnia odcieków </t>
  </si>
  <si>
    <t xml:space="preserve">zakres podstawowy </t>
  </si>
  <si>
    <t>BADANIA WYKONYWANE W I KWARTALE 2024 R. (styczeń-marzec)</t>
  </si>
  <si>
    <t xml:space="preserve"> grudzień 2024</t>
  </si>
  <si>
    <t xml:space="preserve"> grudzień 2024 r. </t>
  </si>
  <si>
    <t xml:space="preserve"> grudzień 2024r. </t>
  </si>
  <si>
    <t>co 6 miesięcy</t>
  </si>
  <si>
    <t xml:space="preserve"> PW1</t>
  </si>
  <si>
    <r>
      <t xml:space="preserve"> PW</t>
    </r>
    <r>
      <rPr>
        <b/>
        <i/>
        <sz val="11"/>
        <rFont val="Calibri"/>
        <family val="2"/>
        <charset val="238"/>
        <scheme val="minor"/>
      </rPr>
      <t>3</t>
    </r>
    <r>
      <rPr>
        <b/>
        <i/>
        <sz val="16"/>
        <rFont val="Calibri"/>
        <family val="2"/>
        <charset val="238"/>
        <scheme val="minor"/>
      </rPr>
      <t xml:space="preserve"> myjka płytowa</t>
    </r>
  </si>
  <si>
    <t>CENA ŁĄCZNA  ZA WYKONANIE ANALIZ W 2024 R.</t>
  </si>
  <si>
    <t xml:space="preserve">BADANIA WYKONYWANE W II KWARTALE 2024 R. </t>
  </si>
  <si>
    <r>
      <rPr>
        <b/>
        <sz val="12"/>
        <rFont val="Calibri"/>
        <family val="2"/>
        <charset val="238"/>
        <scheme val="minor"/>
      </rPr>
      <t>faza eksploatacyjna:</t>
    </r>
    <r>
      <rPr>
        <sz val="12"/>
        <rFont val="Calibri"/>
        <family val="2"/>
        <charset val="238"/>
        <scheme val="minor"/>
      </rPr>
      <t xml:space="preserve">                                         (do 15-tego każdego ostatniego  miesiąca danego miesiąca)</t>
    </r>
    <r>
      <rPr>
        <b/>
        <sz val="12"/>
        <color rgb="FFFF0000"/>
        <rFont val="Calibri"/>
        <family val="2"/>
        <charset val="238"/>
        <scheme val="minor"/>
      </rPr>
      <t xml:space="preserve">                                            </t>
    </r>
    <r>
      <rPr>
        <b/>
        <sz val="16"/>
        <color rgb="FFFF0000"/>
        <rFont val="Calibri"/>
        <family val="2"/>
        <charset val="238"/>
        <scheme val="minor"/>
      </rPr>
      <t>wrzesień 2024 r.</t>
    </r>
  </si>
  <si>
    <t>BADANIA WYKONYWANE W IV KWARTALE 2024 R. (październik-grudzień)</t>
  </si>
  <si>
    <r>
      <rPr>
        <b/>
        <sz val="12"/>
        <rFont val="Calibri"/>
        <family val="2"/>
        <charset val="238"/>
        <scheme val="minor"/>
      </rPr>
      <t xml:space="preserve">faza eksploatacyjna:    </t>
    </r>
    <r>
      <rPr>
        <sz val="12"/>
        <rFont val="Calibri"/>
        <family val="2"/>
        <charset val="238"/>
        <scheme val="minor"/>
      </rPr>
      <t xml:space="preserve">                                       (do 15-tego każdego ostatniego  miesiąca danego miesiąca)         </t>
    </r>
    <r>
      <rPr>
        <b/>
        <sz val="14"/>
        <rFont val="Calibri"/>
        <family val="2"/>
        <charset val="238"/>
        <scheme val="minor"/>
      </rPr>
      <t>czerwiec 2024 r.</t>
    </r>
  </si>
  <si>
    <r>
      <rPr>
        <b/>
        <sz val="12"/>
        <rFont val="Calibri"/>
        <family val="2"/>
        <charset val="238"/>
        <scheme val="minor"/>
      </rPr>
      <t xml:space="preserve">faza poeksploatacyjna:   </t>
    </r>
    <r>
      <rPr>
        <sz val="12"/>
        <rFont val="Calibri"/>
        <family val="2"/>
        <charset val="238"/>
        <scheme val="minor"/>
      </rPr>
      <t xml:space="preserve">                                                   (do 15-tego każdego ostatniego  miesiąca danego miesiąca)                                                </t>
    </r>
    <r>
      <rPr>
        <b/>
        <sz val="16"/>
        <color rgb="FFFF0000"/>
        <rFont val="Calibri"/>
        <family val="2"/>
        <charset val="238"/>
        <scheme val="minor"/>
      </rPr>
      <t>czerwiec 2024 r.</t>
    </r>
  </si>
  <si>
    <r>
      <rPr>
        <b/>
        <sz val="12"/>
        <rFont val="Calibri"/>
        <family val="2"/>
        <charset val="238"/>
        <scheme val="minor"/>
      </rPr>
      <t xml:space="preserve">faza eksploatacyjna:   </t>
    </r>
    <r>
      <rPr>
        <sz val="12"/>
        <rFont val="Calibri"/>
        <family val="2"/>
        <charset val="238"/>
        <scheme val="minor"/>
      </rPr>
      <t xml:space="preserve">                                    (do 15-tego dnia każdego  miesiąca) </t>
    </r>
    <r>
      <rPr>
        <b/>
        <sz val="14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rgb="FFFF0000"/>
        <rFont val="Calibri"/>
        <family val="2"/>
        <charset val="238"/>
        <scheme val="minor"/>
      </rPr>
      <t>czerwiec   2024r.</t>
    </r>
  </si>
  <si>
    <r>
      <t xml:space="preserve">BADANIA WYKONYWANE W </t>
    </r>
    <r>
      <rPr>
        <b/>
        <i/>
        <sz val="22"/>
        <color theme="1"/>
        <rFont val="Calibri"/>
        <family val="2"/>
        <charset val="238"/>
        <scheme val="minor"/>
      </rPr>
      <t>III KWARTALE 2024</t>
    </r>
    <r>
      <rPr>
        <b/>
        <i/>
        <sz val="20"/>
        <color theme="1"/>
        <rFont val="Calibri"/>
        <family val="2"/>
        <charset val="238"/>
        <scheme val="minor"/>
      </rPr>
      <t xml:space="preserve"> R. (lipiec-wrzesień)</t>
    </r>
  </si>
  <si>
    <r>
      <rPr>
        <b/>
        <sz val="12"/>
        <rFont val="Calibri"/>
        <family val="2"/>
        <charset val="238"/>
        <scheme val="minor"/>
      </rPr>
      <t xml:space="preserve">faza eksploatacyjna:     </t>
    </r>
    <r>
      <rPr>
        <sz val="12"/>
        <rFont val="Calibri"/>
        <family val="2"/>
        <charset val="238"/>
        <scheme val="minor"/>
      </rPr>
      <t xml:space="preserve">                                  (do 15-tego każdego ostatniego  miesiąca danego miesiąca)                                                          </t>
    </r>
    <r>
      <rPr>
        <b/>
        <sz val="16"/>
        <color rgb="FFFF0000"/>
        <rFont val="Calibri"/>
        <family val="2"/>
        <charset val="238"/>
        <scheme val="minor"/>
      </rPr>
      <t>grudzień 2024 r.</t>
    </r>
  </si>
  <si>
    <r>
      <rPr>
        <b/>
        <sz val="12"/>
        <rFont val="Calibri"/>
        <family val="2"/>
        <charset val="238"/>
        <scheme val="minor"/>
      </rPr>
      <t xml:space="preserve">faza eksploatacyjna:      </t>
    </r>
    <r>
      <rPr>
        <sz val="12"/>
        <rFont val="Calibri"/>
        <family val="2"/>
        <charset val="238"/>
        <scheme val="minor"/>
      </rPr>
      <t xml:space="preserve">                                        (do 15-tego każdego ostatniego  miesiąca danego miesiąca)</t>
    </r>
    <r>
      <rPr>
        <sz val="16"/>
        <rFont val="Calibri"/>
        <family val="2"/>
        <charset val="238"/>
        <scheme val="minor"/>
      </rPr>
      <t xml:space="preserve">                                                            </t>
    </r>
    <r>
      <rPr>
        <b/>
        <sz val="16"/>
        <color rgb="FFFF0000"/>
        <rFont val="Calibri"/>
        <family val="2"/>
        <charset val="238"/>
        <scheme val="minor"/>
      </rPr>
      <t>grudzień 2024 r.</t>
    </r>
  </si>
  <si>
    <r>
      <rPr>
        <b/>
        <sz val="12"/>
        <rFont val="Calibri"/>
        <family val="2"/>
        <charset val="238"/>
        <scheme val="minor"/>
      </rPr>
      <t xml:space="preserve">faza eksploatacyjna:    </t>
    </r>
    <r>
      <rPr>
        <sz val="12"/>
        <rFont val="Calibri"/>
        <family val="2"/>
        <charset val="238"/>
        <scheme val="minor"/>
      </rPr>
      <t xml:space="preserve">                                              (do 15-tego każdego ostatniego  miesiąca danego miesiąca)                                    </t>
    </r>
    <r>
      <rPr>
        <b/>
        <sz val="16"/>
        <color rgb="FFFF0000"/>
        <rFont val="Calibri"/>
        <family val="2"/>
        <charset val="238"/>
        <scheme val="minor"/>
      </rPr>
      <t>grudzień 2024 r.</t>
    </r>
  </si>
  <si>
    <r>
      <rPr>
        <b/>
        <sz val="12"/>
        <rFont val="Calibri"/>
        <family val="2"/>
        <charset val="238"/>
        <scheme val="minor"/>
      </rPr>
      <t xml:space="preserve">faza eksploatacyjna: </t>
    </r>
    <r>
      <rPr>
        <sz val="12"/>
        <rFont val="Calibri"/>
        <family val="2"/>
        <charset val="238"/>
        <scheme val="minor"/>
      </rPr>
      <t xml:space="preserve">                                                      (do 15-tego każdego ostatniego  miesiąca danego miesiąca)                                   </t>
    </r>
    <r>
      <rPr>
        <b/>
        <sz val="16"/>
        <color rgb="FFFF0000"/>
        <rFont val="Calibri"/>
        <family val="2"/>
        <charset val="238"/>
        <scheme val="minor"/>
      </rPr>
      <t>grudzień 2024 r.</t>
    </r>
  </si>
  <si>
    <r>
      <rPr>
        <b/>
        <sz val="12"/>
        <rFont val="Calibri"/>
        <family val="2"/>
        <charset val="238"/>
        <scheme val="minor"/>
      </rPr>
      <t xml:space="preserve">faza eksploatacyjna:  </t>
    </r>
    <r>
      <rPr>
        <sz val="12"/>
        <rFont val="Calibri"/>
        <family val="2"/>
        <charset val="238"/>
        <scheme val="minor"/>
      </rPr>
      <t xml:space="preserve">                                             (do 15-tego dnia każdego  miesiąca)             </t>
    </r>
    <r>
      <rPr>
        <sz val="14"/>
        <rFont val="Calibri"/>
        <family val="2"/>
        <charset val="238"/>
        <scheme val="minor"/>
      </rPr>
      <t xml:space="preserve">                             </t>
    </r>
    <r>
      <rPr>
        <b/>
        <sz val="14"/>
        <color rgb="FFFF0000"/>
        <rFont val="Calibri"/>
        <family val="2"/>
        <charset val="238"/>
        <scheme val="minor"/>
      </rPr>
      <t xml:space="preserve"> grudzień   </t>
    </r>
    <r>
      <rPr>
        <b/>
        <sz val="18"/>
        <color rgb="FFFF0000"/>
        <rFont val="Calibri"/>
        <family val="2"/>
        <charset val="238"/>
        <scheme val="minor"/>
      </rPr>
      <t>2024 r.</t>
    </r>
  </si>
  <si>
    <t>BADANIA WYKONYWANE W II KWARTALE 2024 R. (kwiecień-czerwiec)</t>
  </si>
  <si>
    <t>BADANIA WYKONYWANE W III KWARTALE 2024 R. (lipiec-wrzesień)</t>
  </si>
  <si>
    <t>PK-1, studzienka st1 zlokalizowana w poł-zach. narożn. bioreaktorów</t>
  </si>
  <si>
    <t>PK-2, studzienka spod wpustem ulicznym  (kratką ściekową) na  placu dojrzewania (zlokalizow. W pół.-zach. narożniku placu dojrzewania</t>
  </si>
  <si>
    <r>
      <t>mg O</t>
    </r>
    <r>
      <rPr>
        <vertAlign val="subscript"/>
        <sz val="14"/>
        <rFont val="Arial"/>
        <family val="2"/>
        <charset val="238"/>
      </rPr>
      <t>2</t>
    </r>
    <r>
      <rPr>
        <sz val="14"/>
        <rFont val="Arial"/>
        <family val="2"/>
        <charset val="238"/>
      </rPr>
      <t>/l</t>
    </r>
  </si>
  <si>
    <t>Analiza wód odciekowych (objętość, skład)   MBP</t>
  </si>
  <si>
    <t>studzienka pomiarowa SPŚ1</t>
  </si>
  <si>
    <t>studzienka pomiarowa SPŚ2</t>
  </si>
  <si>
    <r>
      <t xml:space="preserve">Składowisko odpadów innych niż niebezpieczne i obojętne zlokalizowane w Dylów "A"  + </t>
    </r>
    <r>
      <rPr>
        <b/>
        <sz val="22"/>
        <rFont val="Calibri"/>
        <family val="2"/>
        <charset val="238"/>
        <scheme val="minor"/>
      </rPr>
      <t xml:space="preserve">instalacja MBP </t>
    </r>
  </si>
  <si>
    <r>
      <t xml:space="preserve">Składowisko odpadów innych niż niebezpieczne i obojętne zlokalizowane w Dylów "A"  + </t>
    </r>
    <r>
      <rPr>
        <b/>
        <sz val="24"/>
        <rFont val="Calibri"/>
        <family val="2"/>
        <charset val="238"/>
        <scheme val="minor"/>
      </rPr>
      <t xml:space="preserve">instalacja MBP </t>
    </r>
  </si>
  <si>
    <t xml:space="preserve">instalacja MBP </t>
  </si>
  <si>
    <t>piezometry (5): P2-A, P3-A,     P4-A, P7,P8</t>
  </si>
  <si>
    <t>PZ- BAT</t>
  </si>
  <si>
    <t>PZ  ( BAT)</t>
  </si>
  <si>
    <r>
      <rPr>
        <sz val="18"/>
        <rFont val="Calibri"/>
        <family val="2"/>
        <charset val="238"/>
        <scheme val="minor"/>
      </rPr>
      <t xml:space="preserve">odcieki pochodzące m.in. z MBP </t>
    </r>
    <r>
      <rPr>
        <b/>
        <sz val="18"/>
        <rFont val="Calibri"/>
        <family val="2"/>
        <charset val="238"/>
        <scheme val="minor"/>
      </rPr>
      <t xml:space="preserve">  </t>
    </r>
  </si>
  <si>
    <t>SKŁADOWISKO ODPADÓW INNYCH NIŻ NIEBEZPIECZNE I OBOJĘTNE - Julków (gm. Skierniewice) + Instalacja MBP</t>
  </si>
  <si>
    <t>Analiza wód odciekowych</t>
  </si>
  <si>
    <t>studzienka  PK-1a</t>
  </si>
  <si>
    <t>studzienka PK-1b</t>
  </si>
  <si>
    <t>studzienka PK-2</t>
  </si>
  <si>
    <r>
      <rPr>
        <sz val="20"/>
        <rFont val="Calibri"/>
        <family val="2"/>
        <charset val="238"/>
        <scheme val="minor"/>
      </rPr>
      <t xml:space="preserve">odcieki pochodzące m.in. z MBP </t>
    </r>
    <r>
      <rPr>
        <b/>
        <sz val="20"/>
        <rFont val="Calibri"/>
        <family val="2"/>
        <charset val="238"/>
        <scheme val="minor"/>
      </rPr>
      <t xml:space="preserve">  </t>
    </r>
  </si>
  <si>
    <t>BADANIA WYKONYWANE W I KWARTALE 2024  R. (styczeń-marzec)</t>
  </si>
  <si>
    <r>
      <t>kolektor zbierający gazy do  pochodni   GP</t>
    </r>
    <r>
      <rPr>
        <vertAlign val="subscript"/>
        <sz val="16"/>
        <rFont val="Calibri"/>
        <family val="2"/>
        <scheme val="minor"/>
      </rPr>
      <t>1</t>
    </r>
    <r>
      <rPr>
        <sz val="16"/>
        <rFont val="Calibri"/>
        <family val="2"/>
        <scheme val="minor"/>
      </rPr>
      <t xml:space="preserve">  i GP</t>
    </r>
    <r>
      <rPr>
        <vertAlign val="subscript"/>
        <sz val="16"/>
        <rFont val="Calibri"/>
        <family val="2"/>
        <scheme val="minor"/>
      </rPr>
      <t>2</t>
    </r>
  </si>
  <si>
    <r>
      <rPr>
        <sz val="22"/>
        <rFont val="Calibri"/>
        <family val="2"/>
        <charset val="238"/>
        <scheme val="minor"/>
      </rPr>
      <t xml:space="preserve">odcieki pochodzące m.in. z MBP </t>
    </r>
    <r>
      <rPr>
        <b/>
        <sz val="22"/>
        <rFont val="Calibri"/>
        <family val="2"/>
        <charset val="238"/>
        <scheme val="minor"/>
      </rPr>
      <t xml:space="preserve">  </t>
    </r>
  </si>
  <si>
    <r>
      <rPr>
        <sz val="18"/>
        <rFont val="Calibri"/>
        <family val="2"/>
        <scheme val="minor"/>
      </rPr>
      <t xml:space="preserve">odcieki pochodzące m.in. z MBP </t>
    </r>
    <r>
      <rPr>
        <b/>
        <sz val="18"/>
        <rFont val="Calibri"/>
        <family val="2"/>
        <scheme val="minor"/>
      </rPr>
      <t xml:space="preserve">  </t>
    </r>
  </si>
  <si>
    <t>SKŁADOWISKO ODPADÓW INNYCH NIŻ NIEBEZPIECZNE I OBOJĘTNE - Julków (gm. Skierniewice)  +   instalacja MBP</t>
  </si>
  <si>
    <t xml:space="preserve"> grudzień 2024 r.</t>
  </si>
  <si>
    <t>CENA ŁĄCZNA  ZA WYKONANIE ANALIZ W 2024R.</t>
  </si>
  <si>
    <t xml:space="preserve">   CENA ŁĄCZNA  ZA WYKONANIE ANALIZ W 2024 R.</t>
  </si>
  <si>
    <t xml:space="preserve">Zakład w Skierniewicach ul. Czerowna 7, 96-100 Skierniewice </t>
  </si>
  <si>
    <t>BADANIA WYKONYWANE W I KWARTALE 2024 R. (marzec)</t>
  </si>
  <si>
    <t>BADANIA WYKONYWANE W III KWARTALE 2024 R. (wrzesień)</t>
  </si>
  <si>
    <t>BADANIA WYKONYWANE W II KWARTALE 2024 R. (czerwiec)</t>
  </si>
  <si>
    <t>BADANIA WYKONYWANE W IV KWARTALE 2024 R. (grudzień)</t>
  </si>
  <si>
    <t>Analiza biogazu               (skład i emisja)</t>
  </si>
  <si>
    <r>
      <t xml:space="preserve">przepompoonia odcieków      </t>
    </r>
    <r>
      <rPr>
        <b/>
        <sz val="16"/>
        <rFont val="Arial"/>
        <family val="2"/>
        <charset val="238"/>
      </rPr>
      <t>P0</t>
    </r>
  </si>
  <si>
    <r>
      <t xml:space="preserve">studnia przepompowni odcieków </t>
    </r>
    <r>
      <rPr>
        <b/>
        <sz val="18"/>
        <rFont val="Arial"/>
        <family val="2"/>
        <charset val="238"/>
      </rPr>
      <t>P0</t>
    </r>
    <r>
      <rPr>
        <b/>
        <vertAlign val="subscript"/>
        <sz val="24"/>
        <rFont val="Arial"/>
        <family val="2"/>
        <charset val="238"/>
      </rPr>
      <t>2</t>
    </r>
  </si>
  <si>
    <r>
      <t xml:space="preserve">studnia przepompowni odcieków MBP -            przepompownia </t>
    </r>
    <r>
      <rPr>
        <b/>
        <sz val="16"/>
        <rFont val="Arial"/>
        <family val="2"/>
        <charset val="238"/>
      </rPr>
      <t>PO</t>
    </r>
    <r>
      <rPr>
        <b/>
        <vertAlign val="subscript"/>
        <sz val="26"/>
        <rFont val="Arial"/>
        <family val="2"/>
        <charset val="238"/>
      </rPr>
      <t>1</t>
    </r>
  </si>
  <si>
    <t xml:space="preserve">SKŁADOWISKO ODPADÓW INNYCH NIŻ NIEBEZPIECZNE I OBOJĘTNE - Wola Kruszyńska (gm. Bełchatów) - faza poeksploatacyjna  </t>
  </si>
  <si>
    <r>
      <t xml:space="preserve">grudzień </t>
    </r>
    <r>
      <rPr>
        <b/>
        <sz val="14"/>
        <rFont val="Calibri"/>
        <family val="2"/>
        <charset val="238"/>
        <scheme val="minor"/>
      </rPr>
      <t xml:space="preserve"> 2024 r.</t>
    </r>
  </si>
  <si>
    <t>grudzień  2024 r.</t>
  </si>
  <si>
    <t>wrzesień 2024 r.</t>
  </si>
  <si>
    <t>czerwiec  2024 r.</t>
  </si>
  <si>
    <t>marzec   2024 r.</t>
  </si>
  <si>
    <t xml:space="preserve"> instalacja MBP </t>
  </si>
  <si>
    <r>
      <t xml:space="preserve">ChZT </t>
    </r>
    <r>
      <rPr>
        <vertAlign val="subscript"/>
        <sz val="16"/>
        <rFont val="Calibri"/>
        <family val="2"/>
        <charset val="238"/>
        <scheme val="minor"/>
      </rPr>
      <t>Cr</t>
    </r>
  </si>
  <si>
    <r>
      <t>BZT</t>
    </r>
    <r>
      <rPr>
        <vertAlign val="subscript"/>
        <sz val="20"/>
        <rFont val="Calibri"/>
        <family val="2"/>
        <charset val="238"/>
        <scheme val="minor"/>
      </rPr>
      <t>5</t>
    </r>
  </si>
  <si>
    <t>Składowisko odpadów innych niż niebezpieczne i obojętne zlokalizowane  w Dylów "A"</t>
  </si>
  <si>
    <t>grudzień   2024 r.</t>
  </si>
  <si>
    <r>
      <t xml:space="preserve">zbiornik na ścieki  </t>
    </r>
    <r>
      <rPr>
        <sz val="20"/>
        <rFont val="Calibri"/>
        <family val="2"/>
        <charset val="238"/>
        <scheme val="minor"/>
      </rPr>
      <t>ZS-2</t>
    </r>
  </si>
  <si>
    <r>
      <rPr>
        <sz val="20"/>
        <rFont val="Calibri"/>
        <family val="2"/>
        <charset val="238"/>
        <scheme val="minor"/>
      </rPr>
      <t xml:space="preserve">odcieki pochodzące                      m.in. z MBP </t>
    </r>
    <r>
      <rPr>
        <b/>
        <sz val="20"/>
        <rFont val="Calibri"/>
        <family val="2"/>
        <charset val="238"/>
        <scheme val="minor"/>
      </rPr>
      <t xml:space="preserve">  </t>
    </r>
  </si>
  <si>
    <t>wrzesień   2024 r.</t>
  </si>
  <si>
    <t>wrzesień  2024 r.</t>
  </si>
  <si>
    <t>czerwiec   2024 r.</t>
  </si>
  <si>
    <t xml:space="preserve">Składowisko odpadów innych niż niebezpieczne i obojętne zlokalizowane                                                                                                         w Julkowie </t>
  </si>
  <si>
    <t>Składowisko odpadów innych niż niebezpieczne i obojętne zlokalizowane                                                                                                         w Julkowie</t>
  </si>
  <si>
    <t xml:space="preserve">Składowisko odpadów innych niż niebezpieczne i obojętne zlokalizowane                                                                                                         w Gotartowie </t>
  </si>
  <si>
    <t>czerwiec 2024 r.</t>
  </si>
  <si>
    <t xml:space="preserve">SKŁADOWISKO ODPADÓW INNYCH NIŻ NIEBEZPIECZNE I OBOJĘTNE - OSTRZESZÓW (gm. Ostrzeszów) - faza poeksploatacyjna  </t>
  </si>
  <si>
    <t xml:space="preserve">SKŁADOWISKO ODPADÓW INNYCH NIŻ NIEBEZPIECZNE I OBOJĘTNE - OSTRZESZÓW (gm. Ostrzeszów)  - faza poeksploatacyjna  </t>
  </si>
  <si>
    <t>BADANIA WYKONYWANE W II PÓŁROCZU 2024 R.</t>
  </si>
  <si>
    <t xml:space="preserve">Zakład w Skierniewicach ul. Czerwona 7, 96-100 Skierniewice </t>
  </si>
  <si>
    <t xml:space="preserve">BADANIA WYKONYWANE  W     I PÓŁROCZU 2024 R. </t>
  </si>
  <si>
    <t>BADANIA WYKONYWANE  W     I PÓŁROCZU 2024 R. (czerwiec)</t>
  </si>
  <si>
    <t xml:space="preserve">SKŁADOWISKO ODPADÓW INNYCH NIŻ NIEBEZPIECZNE I OBOJĘTNE - SKOMLIN (gm. Skomlin)   - faza poeksploatacyjna  </t>
  </si>
  <si>
    <t xml:space="preserve">SKŁADOWISKO ODPADÓW INNYCH NIŻ NIEBEZPIECZNE I OBOJĘTNE - SKOMLIN (gm. Skomlin)  - faza poeksploatacyjna  </t>
  </si>
  <si>
    <t xml:space="preserve">SKŁADOWISKO ODPADÓW INNYCH NIŻ NIEBEZPIECZNE I OBOJĘTNE - KOWALE (gm. Praszka)  - faza poeksploatacyjna  </t>
  </si>
  <si>
    <t>BADANIA WYKONYWANE W II  półrocze 2024 R. (grudzień)</t>
  </si>
  <si>
    <t>studzienka przepompowni            (Po-1)</t>
  </si>
  <si>
    <r>
      <t xml:space="preserve">  (do 15-tego dnia miesiąca)                                                                  </t>
    </r>
    <r>
      <rPr>
        <b/>
        <sz val="15"/>
        <rFont val="Calibri"/>
        <family val="2"/>
        <charset val="238"/>
        <scheme val="minor"/>
      </rPr>
      <t>marzec 2024 r.</t>
    </r>
  </si>
  <si>
    <r>
      <t xml:space="preserve">(do 15-tego dnia miesiąca)                                                     </t>
    </r>
    <r>
      <rPr>
        <b/>
        <sz val="14"/>
        <rFont val="Calibri"/>
        <family val="2"/>
        <scheme val="minor"/>
      </rPr>
      <t>czerwiec 2024 r.</t>
    </r>
  </si>
  <si>
    <r>
      <t xml:space="preserve">(do 15-tego dnia miesiąca)                                                          </t>
    </r>
    <r>
      <rPr>
        <b/>
        <sz val="14"/>
        <rFont val="Calibri"/>
        <family val="2"/>
        <scheme val="minor"/>
      </rPr>
      <t>czerwiec 2024 r.</t>
    </r>
  </si>
  <si>
    <r>
      <t xml:space="preserve">(do 15-tego dnia  miesiąca)         </t>
    </r>
    <r>
      <rPr>
        <b/>
        <sz val="14"/>
        <rFont val="Calibri"/>
        <family val="2"/>
        <scheme val="minor"/>
      </rPr>
      <t>czerwiec 2024 r.</t>
    </r>
  </si>
  <si>
    <r>
      <t xml:space="preserve"> (do 15-tego dnia miesiąca)                                                </t>
    </r>
    <r>
      <rPr>
        <b/>
        <sz val="14"/>
        <rFont val="Calibri"/>
        <family val="2"/>
        <scheme val="minor"/>
      </rPr>
      <t>czerwiec 2024 r.</t>
    </r>
  </si>
  <si>
    <r>
      <t xml:space="preserve">        (do 15-tego dnia miesiąca) </t>
    </r>
    <r>
      <rPr>
        <b/>
        <sz val="14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czerwiec  2024r.</t>
    </r>
  </si>
  <si>
    <r>
      <rPr>
        <b/>
        <sz val="20"/>
        <rFont val="Calibri"/>
        <family val="2"/>
        <charset val="238"/>
        <scheme val="minor"/>
      </rPr>
      <t xml:space="preserve">RAPORT półroczny  </t>
    </r>
    <r>
      <rPr>
        <b/>
        <sz val="16"/>
        <rFont val="Calibri"/>
        <family val="2"/>
        <charset val="238"/>
        <scheme val="minor"/>
      </rPr>
      <t xml:space="preserve">              </t>
    </r>
    <r>
      <rPr>
        <sz val="16"/>
        <rFont val="Calibri"/>
        <family val="2"/>
        <charset val="238"/>
        <scheme val="minor"/>
      </rPr>
      <t xml:space="preserve"> z Monitoringu Składowisk Odpadów innych niż niebezpieczne i obojętne (2024)</t>
    </r>
  </si>
  <si>
    <r>
      <t xml:space="preserve">IPSO + PW1 </t>
    </r>
    <r>
      <rPr>
        <b/>
        <i/>
        <sz val="18"/>
        <rFont val="Calibri"/>
        <family val="2"/>
        <charset val="238"/>
        <scheme val="minor"/>
      </rPr>
      <t xml:space="preserve"> </t>
    </r>
  </si>
  <si>
    <t>IPSO + PW3  myjka płytowa</t>
  </si>
  <si>
    <r>
      <t xml:space="preserve">✔ </t>
    </r>
    <r>
      <rPr>
        <b/>
        <sz val="20"/>
        <rFont val="Helvetica"/>
        <charset val="238"/>
      </rPr>
      <t xml:space="preserve"> </t>
    </r>
  </si>
  <si>
    <r>
      <rPr>
        <b/>
        <sz val="12"/>
        <rFont val="Calibri"/>
        <family val="2"/>
        <scheme val="minor"/>
      </rPr>
      <t>faza eksploatacyjna:</t>
    </r>
    <r>
      <rPr>
        <sz val="12"/>
        <rFont val="Calibri"/>
        <family val="2"/>
        <scheme val="minor"/>
      </rPr>
      <t xml:space="preserve">                                         (do 15-tego każdego ostatniego  miesiąca danego miesiąca)</t>
    </r>
    <r>
      <rPr>
        <b/>
        <sz val="12"/>
        <rFont val="Calibri"/>
        <family val="2"/>
        <scheme val="minor"/>
      </rPr>
      <t xml:space="preserve">                                            </t>
    </r>
    <r>
      <rPr>
        <b/>
        <sz val="16"/>
        <rFont val="Calibri"/>
        <family val="2"/>
        <scheme val="minor"/>
      </rPr>
      <t>wrzesień 2024 r.</t>
    </r>
  </si>
  <si>
    <r>
      <t xml:space="preserve"> zawór kontrolny na pochodni zbier. gaz z  studni odgazowujących                                   </t>
    </r>
    <r>
      <rPr>
        <b/>
        <i/>
        <sz val="14"/>
        <rFont val="Calibri"/>
        <family val="2"/>
        <scheme val="minor"/>
      </rPr>
      <t>(1 pochodnia)</t>
    </r>
  </si>
  <si>
    <r>
      <t xml:space="preserve">IPSO + </t>
    </r>
    <r>
      <rPr>
        <b/>
        <i/>
        <sz val="20"/>
        <rFont val="Calibri"/>
        <family val="2"/>
        <charset val="238"/>
        <scheme val="minor"/>
      </rPr>
      <t>PW1</t>
    </r>
  </si>
  <si>
    <r>
      <t>IPSO + PW</t>
    </r>
    <r>
      <rPr>
        <b/>
        <i/>
        <sz val="11"/>
        <rFont val="Calibri"/>
        <family val="2"/>
        <charset val="238"/>
        <scheme val="minor"/>
      </rPr>
      <t>3</t>
    </r>
  </si>
  <si>
    <r>
      <rPr>
        <b/>
        <sz val="14"/>
        <rFont val="Calibri"/>
        <family val="2"/>
        <scheme val="minor"/>
      </rPr>
      <t xml:space="preserve">faza poeksploatacyjna:     </t>
    </r>
    <r>
      <rPr>
        <sz val="14"/>
        <rFont val="Calibri"/>
        <family val="2"/>
        <scheme val="minor"/>
      </rPr>
      <t xml:space="preserve">                                  (do 15-tego dnia  miesiąca)   </t>
    </r>
    <r>
      <rPr>
        <sz val="12"/>
        <rFont val="Calibri"/>
        <family val="2"/>
        <scheme val="minor"/>
      </rPr>
      <t xml:space="preserve">                                                      </t>
    </r>
    <r>
      <rPr>
        <b/>
        <sz val="16"/>
        <rFont val="Calibri"/>
        <family val="2"/>
        <scheme val="minor"/>
      </rPr>
      <t>grudzień 2024 r.</t>
    </r>
  </si>
  <si>
    <r>
      <rPr>
        <b/>
        <sz val="14"/>
        <rFont val="Calibri"/>
        <family val="2"/>
        <scheme val="minor"/>
      </rPr>
      <t xml:space="preserve">faza poeksploatacyjna:                                       </t>
    </r>
    <r>
      <rPr>
        <sz val="14"/>
        <rFont val="Calibri"/>
        <family val="2"/>
        <scheme val="minor"/>
      </rPr>
      <t>(do 15-tego dnia  miesiąca)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    </t>
    </r>
    <r>
      <rPr>
        <sz val="16"/>
        <rFont val="Calibri"/>
        <family val="2"/>
        <scheme val="minor"/>
      </rPr>
      <t xml:space="preserve">                                                        </t>
    </r>
    <r>
      <rPr>
        <b/>
        <sz val="16"/>
        <rFont val="Calibri"/>
        <family val="2"/>
        <scheme val="minor"/>
      </rPr>
      <t>grudzień 2024 r.</t>
    </r>
  </si>
  <si>
    <r>
      <rPr>
        <b/>
        <sz val="14"/>
        <rFont val="Calibri"/>
        <family val="2"/>
        <scheme val="minor"/>
      </rPr>
      <t xml:space="preserve">faza poeksploatacyjna:                                       </t>
    </r>
    <r>
      <rPr>
        <sz val="14"/>
        <rFont val="Calibri"/>
        <family val="2"/>
        <scheme val="minor"/>
      </rPr>
      <t xml:space="preserve">(do 15-tego dnia  miesiąca) </t>
    </r>
    <r>
      <rPr>
        <b/>
        <sz val="14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</t>
    </r>
    <r>
      <rPr>
        <sz val="12"/>
        <rFont val="Calibri"/>
        <family val="2"/>
        <scheme val="minor"/>
      </rPr>
      <t xml:space="preserve">                                   </t>
    </r>
    <r>
      <rPr>
        <b/>
        <sz val="16"/>
        <rFont val="Calibri"/>
        <family val="2"/>
        <scheme val="minor"/>
      </rPr>
      <t>grudzień 2024 r.</t>
    </r>
  </si>
  <si>
    <r>
      <rPr>
        <b/>
        <sz val="14"/>
        <rFont val="Calibri"/>
        <family val="2"/>
        <scheme val="minor"/>
      </rPr>
      <t xml:space="preserve">faza poeksploatacyjna:                                       </t>
    </r>
    <r>
      <rPr>
        <sz val="14"/>
        <rFont val="Calibri"/>
        <family val="2"/>
        <scheme val="minor"/>
      </rPr>
      <t xml:space="preserve">(do 15-tego dnia  miesiąca) </t>
    </r>
    <r>
      <rPr>
        <b/>
        <sz val="12"/>
        <rFont val="Calibri"/>
        <family val="2"/>
        <scheme val="minor"/>
      </rPr>
      <t xml:space="preserve">     </t>
    </r>
    <r>
      <rPr>
        <sz val="12"/>
        <rFont val="Calibri"/>
        <family val="2"/>
        <scheme val="minor"/>
      </rPr>
      <t xml:space="preserve">                             </t>
    </r>
    <r>
      <rPr>
        <b/>
        <sz val="16"/>
        <rFont val="Calibri"/>
        <family val="2"/>
        <scheme val="minor"/>
      </rPr>
      <t>grudzień 2024 r.</t>
    </r>
  </si>
  <si>
    <r>
      <rPr>
        <b/>
        <sz val="14"/>
        <rFont val="Calibri"/>
        <family val="2"/>
        <scheme val="minor"/>
      </rPr>
      <t xml:space="preserve">faza poeksploatacyjna:                                       </t>
    </r>
    <r>
      <rPr>
        <sz val="14"/>
        <rFont val="Calibri"/>
        <family val="2"/>
        <scheme val="minor"/>
      </rPr>
      <t xml:space="preserve">(do 15-tego dnia  miesiąca) </t>
    </r>
    <r>
      <rPr>
        <b/>
        <sz val="12"/>
        <rFont val="Calibri"/>
        <family val="2"/>
        <scheme val="minor"/>
      </rPr>
      <t xml:space="preserve">     </t>
    </r>
    <r>
      <rPr>
        <sz val="12"/>
        <rFont val="Calibri"/>
        <family val="2"/>
        <scheme val="minor"/>
      </rPr>
      <t xml:space="preserve">            </t>
    </r>
    <r>
      <rPr>
        <sz val="14"/>
        <rFont val="Calibri"/>
        <family val="2"/>
        <scheme val="minor"/>
      </rPr>
      <t xml:space="preserve">                             </t>
    </r>
    <r>
      <rPr>
        <b/>
        <sz val="14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grudzień  2024 r.</t>
    </r>
  </si>
  <si>
    <r>
      <t xml:space="preserve">(do 15-tego dnia  miesiąca )        </t>
    </r>
    <r>
      <rPr>
        <b/>
        <sz val="12"/>
        <rFont val="Calibri"/>
        <family val="2"/>
        <charset val="238"/>
        <scheme val="minor"/>
      </rPr>
      <t>marzec 2024 r.</t>
    </r>
  </si>
  <si>
    <r>
      <rPr>
        <b/>
        <sz val="20"/>
        <rFont val="Calibri"/>
        <family val="2"/>
        <charset val="238"/>
        <scheme val="minor"/>
      </rPr>
      <t xml:space="preserve">RAPORT półroczny  </t>
    </r>
    <r>
      <rPr>
        <b/>
        <sz val="16"/>
        <rFont val="Calibri"/>
        <family val="2"/>
        <charset val="238"/>
        <scheme val="minor"/>
      </rPr>
      <t xml:space="preserve">         </t>
    </r>
    <r>
      <rPr>
        <sz val="16"/>
        <rFont val="Calibri"/>
        <family val="2"/>
        <charset val="238"/>
        <scheme val="minor"/>
      </rPr>
      <t xml:space="preserve"> z Monitoringu Składowisk Odpadów innych niż niebezpieczne i obojętne (2024)</t>
    </r>
  </si>
  <si>
    <r>
      <t xml:space="preserve"> (do 15-tego dnia miesiąca)                    </t>
    </r>
    <r>
      <rPr>
        <b/>
        <sz val="12"/>
        <rFont val="Calibri"/>
        <family val="2"/>
        <charset val="238"/>
        <scheme val="minor"/>
      </rPr>
      <t>czerwiec 2024 r.</t>
    </r>
  </si>
  <si>
    <r>
      <rPr>
        <b/>
        <sz val="14"/>
        <rFont val="Calibri"/>
        <family val="2"/>
        <charset val="238"/>
        <scheme val="minor"/>
      </rPr>
      <t>czerwiec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 xml:space="preserve"> 2024 r.</t>
    </r>
  </si>
  <si>
    <r>
      <t xml:space="preserve"> (do 15-tego dnia  miesiąca) </t>
    </r>
    <r>
      <rPr>
        <b/>
        <sz val="12"/>
        <rFont val="Calibri"/>
        <family val="2"/>
        <charset val="238"/>
        <scheme val="minor"/>
      </rPr>
      <t>wrzesień 2024 r.</t>
    </r>
  </si>
  <si>
    <r>
      <t xml:space="preserve">(do 15-tegodnia  miesiąca)         </t>
    </r>
    <r>
      <rPr>
        <b/>
        <sz val="12"/>
        <rFont val="Calibri"/>
        <family val="2"/>
        <charset val="238"/>
        <scheme val="minor"/>
      </rPr>
      <t>grudzień 2024 r.</t>
    </r>
  </si>
  <si>
    <r>
      <t xml:space="preserve">(do 15-tegodnia  miesiąca)                     </t>
    </r>
    <r>
      <rPr>
        <b/>
        <sz val="12"/>
        <rFont val="Calibri"/>
        <family val="2"/>
        <charset val="238"/>
        <scheme val="minor"/>
      </rPr>
      <t>grudzień 2024 r.</t>
    </r>
  </si>
  <si>
    <r>
      <rPr>
        <b/>
        <sz val="20"/>
        <rFont val="Calibri"/>
        <family val="2"/>
        <charset val="238"/>
        <scheme val="minor"/>
      </rPr>
      <t xml:space="preserve">RAPORT kwartalny   </t>
    </r>
    <r>
      <rPr>
        <b/>
        <sz val="16"/>
        <rFont val="Calibri"/>
        <family val="2"/>
        <charset val="238"/>
        <scheme val="minor"/>
      </rPr>
      <t xml:space="preserve">              </t>
    </r>
    <r>
      <rPr>
        <sz val="16"/>
        <rFont val="Calibri"/>
        <family val="2"/>
        <charset val="238"/>
        <scheme val="minor"/>
      </rPr>
      <t xml:space="preserve"> z Monitoringu Składowisk Odpadów innych niż niebezpieczne i obojętne (2024)</t>
    </r>
  </si>
  <si>
    <r>
      <t xml:space="preserve">IPSO+ </t>
    </r>
    <r>
      <rPr>
        <b/>
        <i/>
        <sz val="22"/>
        <rFont val="Arial"/>
        <family val="2"/>
        <charset val="238"/>
      </rPr>
      <t>PW</t>
    </r>
  </si>
  <si>
    <r>
      <rPr>
        <b/>
        <u/>
        <sz val="16"/>
        <rFont val="Arial"/>
        <family val="2"/>
        <charset val="238"/>
      </rPr>
      <t>faza eksploatacyjna</t>
    </r>
    <r>
      <rPr>
        <sz val="16"/>
        <rFont val="Arial"/>
        <family val="2"/>
        <charset val="238"/>
      </rPr>
      <t xml:space="preserve">:   (do 15-tego dnia  miesiąca danego kwartału)                                 </t>
    </r>
    <r>
      <rPr>
        <b/>
        <sz val="16"/>
        <rFont val="Arial"/>
        <family val="2"/>
        <charset val="238"/>
      </rPr>
      <t>marzec 2024 r.</t>
    </r>
  </si>
  <si>
    <r>
      <rPr>
        <b/>
        <u/>
        <sz val="16"/>
        <rFont val="Arial"/>
        <family val="2"/>
        <charset val="238"/>
      </rPr>
      <t>faza eksploatacyjna:</t>
    </r>
    <r>
      <rPr>
        <sz val="16"/>
        <rFont val="Arial"/>
        <family val="2"/>
        <charset val="238"/>
      </rPr>
      <t xml:space="preserve">  (do 15-tego dnia  miesiąca)                                 </t>
    </r>
    <r>
      <rPr>
        <b/>
        <sz val="16"/>
        <rFont val="Arial"/>
        <family val="2"/>
        <charset val="238"/>
      </rPr>
      <t>marzec 2024 r.</t>
    </r>
  </si>
  <si>
    <r>
      <rPr>
        <b/>
        <u/>
        <sz val="16"/>
        <rFont val="Arial"/>
        <family val="2"/>
        <charset val="238"/>
      </rPr>
      <t>faza eksploatacyjna:</t>
    </r>
    <r>
      <rPr>
        <sz val="16"/>
        <rFont val="Arial"/>
        <family val="2"/>
        <charset val="238"/>
      </rPr>
      <t xml:space="preserve">  (do 15-tego dnia miesiąca )                                               </t>
    </r>
    <r>
      <rPr>
        <b/>
        <sz val="16"/>
        <rFont val="Arial"/>
        <family val="2"/>
        <charset val="238"/>
      </rPr>
      <t>marzec 2024 r.</t>
    </r>
  </si>
  <si>
    <r>
      <rPr>
        <b/>
        <u/>
        <sz val="16"/>
        <rFont val="Arial"/>
        <family val="2"/>
        <charset val="238"/>
      </rPr>
      <t>faza eksploatacyjna:</t>
    </r>
    <r>
      <rPr>
        <sz val="16"/>
        <rFont val="Arial"/>
        <family val="2"/>
        <charset val="238"/>
      </rPr>
      <t xml:space="preserve">  (do 15-tego dnia każdego ostatniego  miesiąca danego kwartału)                                                              </t>
    </r>
    <r>
      <rPr>
        <b/>
        <sz val="16"/>
        <rFont val="Arial"/>
        <family val="2"/>
        <charset val="238"/>
      </rPr>
      <t>marzec 2022 r.</t>
    </r>
  </si>
  <si>
    <r>
      <rPr>
        <b/>
        <u/>
        <sz val="16"/>
        <rFont val="Arial"/>
        <family val="2"/>
        <charset val="238"/>
      </rPr>
      <t>faza eksploatacyjna:</t>
    </r>
    <r>
      <rPr>
        <sz val="16"/>
        <rFont val="Arial"/>
        <family val="2"/>
        <charset val="238"/>
      </rPr>
      <t xml:space="preserve">  (do 15-tego dnia każdego ostatniego  miesiąca danego kwartału)                                                 </t>
    </r>
    <r>
      <rPr>
        <b/>
        <sz val="16"/>
        <rFont val="Arial"/>
        <family val="2"/>
        <charset val="238"/>
      </rPr>
      <t xml:space="preserve">styczeń, luty, marzec 2022 r.      </t>
    </r>
  </si>
  <si>
    <r>
      <rPr>
        <b/>
        <u/>
        <sz val="16"/>
        <rFont val="Arial"/>
        <family val="2"/>
        <charset val="238"/>
      </rPr>
      <t xml:space="preserve">faza eksploatacyjna: </t>
    </r>
    <r>
      <rPr>
        <sz val="16"/>
        <rFont val="Arial"/>
        <family val="2"/>
        <charset val="238"/>
      </rPr>
      <t xml:space="preserve"> (do 15-tego dnia każdego ostatniego  miesiąca danego kwartału)                                        </t>
    </r>
    <r>
      <rPr>
        <b/>
        <sz val="16"/>
        <rFont val="Arial"/>
        <family val="2"/>
        <charset val="238"/>
      </rPr>
      <t>marzec 2022 r.</t>
    </r>
  </si>
  <si>
    <r>
      <rPr>
        <b/>
        <u/>
        <sz val="16"/>
        <rFont val="Arial"/>
        <family val="2"/>
        <charset val="238"/>
      </rPr>
      <t xml:space="preserve"> faza eksploatacyjna</t>
    </r>
    <r>
      <rPr>
        <sz val="16"/>
        <rFont val="Arial"/>
        <family val="2"/>
        <charset val="238"/>
      </rPr>
      <t xml:space="preserve">:  (do 15-tego dnia każdego  miesiąca)                                                 </t>
    </r>
    <r>
      <rPr>
        <b/>
        <sz val="16"/>
        <rFont val="Arial"/>
        <family val="2"/>
        <charset val="238"/>
      </rPr>
      <t xml:space="preserve">styczeń, luty, marzec 2024 r. </t>
    </r>
  </si>
  <si>
    <r>
      <t xml:space="preserve"> (do 15-tego każdego ostatniego  miesiąca danego miesiąca)                                   </t>
    </r>
    <r>
      <rPr>
        <b/>
        <sz val="16"/>
        <rFont val="Arial"/>
        <family val="2"/>
        <charset val="238"/>
      </rPr>
      <t xml:space="preserve">styczeń, luty, marzec 2022 r. </t>
    </r>
  </si>
  <si>
    <r>
      <rPr>
        <b/>
        <u/>
        <sz val="16"/>
        <rFont val="Arial"/>
        <family val="2"/>
        <charset val="238"/>
      </rPr>
      <t>faza eksploatacyjna</t>
    </r>
    <r>
      <rPr>
        <b/>
        <sz val="16"/>
        <rFont val="Arial"/>
        <family val="2"/>
        <charset val="238"/>
      </rPr>
      <t>:</t>
    </r>
    <r>
      <rPr>
        <sz val="16"/>
        <rFont val="Arial"/>
        <family val="2"/>
        <charset val="238"/>
      </rPr>
      <t xml:space="preserve"> (do 15-tego dnia każdego  miesiąca)                                 </t>
    </r>
    <r>
      <rPr>
        <b/>
        <sz val="16"/>
        <rFont val="Arial"/>
        <family val="2"/>
        <charset val="238"/>
      </rPr>
      <t>styczeń, luty, marzec  2024 r.</t>
    </r>
  </si>
  <si>
    <r>
      <rPr>
        <u/>
        <sz val="15"/>
        <rFont val="Arial"/>
        <family val="2"/>
        <charset val="238"/>
      </rPr>
      <t>faza eksploatacyjna</t>
    </r>
    <r>
      <rPr>
        <sz val="15"/>
        <rFont val="Arial"/>
        <family val="2"/>
        <charset val="238"/>
      </rPr>
      <t xml:space="preserve">:               (do 15-teo dnia  miesiąca)                                             </t>
    </r>
    <r>
      <rPr>
        <b/>
        <sz val="15"/>
        <rFont val="Arial"/>
        <family val="2"/>
        <charset val="238"/>
      </rPr>
      <t>czerwiec 2024 r.</t>
    </r>
  </si>
  <si>
    <r>
      <t xml:space="preserve"> </t>
    </r>
    <r>
      <rPr>
        <u/>
        <sz val="15"/>
        <rFont val="Arial"/>
        <family val="2"/>
        <charset val="238"/>
      </rPr>
      <t xml:space="preserve">faza eksploatacyjna:               </t>
    </r>
    <r>
      <rPr>
        <sz val="15"/>
        <rFont val="Arial"/>
        <family val="2"/>
        <charset val="238"/>
      </rPr>
      <t xml:space="preserve"> (do 15-teo dnia  miesiąca)                            </t>
    </r>
    <r>
      <rPr>
        <b/>
        <sz val="15"/>
        <rFont val="Arial"/>
        <family val="2"/>
        <charset val="238"/>
      </rPr>
      <t>czerwiec 2024 r.</t>
    </r>
  </si>
  <si>
    <r>
      <rPr>
        <u/>
        <sz val="15"/>
        <rFont val="Arial"/>
        <family val="2"/>
        <charset val="238"/>
      </rPr>
      <t xml:space="preserve"> faza eksploatacyjna:</t>
    </r>
    <r>
      <rPr>
        <sz val="15"/>
        <rFont val="Arial"/>
        <family val="2"/>
        <charset val="238"/>
      </rPr>
      <t xml:space="preserve">                     (do 15-teo dnia  miesiąca)                                            </t>
    </r>
    <r>
      <rPr>
        <b/>
        <sz val="15"/>
        <rFont val="Arial"/>
        <family val="2"/>
        <charset val="238"/>
      </rPr>
      <t>czerwiec 2024 r.</t>
    </r>
  </si>
  <si>
    <r>
      <rPr>
        <u/>
        <sz val="15"/>
        <rFont val="Arial"/>
        <family val="2"/>
        <charset val="238"/>
      </rPr>
      <t xml:space="preserve">faza eksploatacyjna:  </t>
    </r>
    <r>
      <rPr>
        <sz val="15"/>
        <rFont val="Arial"/>
        <family val="2"/>
        <charset val="238"/>
      </rPr>
      <t xml:space="preserve">         (do 15-teo dnia  miesiąca)                                 </t>
    </r>
    <r>
      <rPr>
        <b/>
        <sz val="15"/>
        <rFont val="Arial"/>
        <family val="2"/>
        <charset val="238"/>
      </rPr>
      <t>czerwiec 2024 r.</t>
    </r>
  </si>
  <si>
    <r>
      <t xml:space="preserve">faza eksploatacyjna:  (do 15-tego każdego ostatniego  miesiąca danego miesiąca)                                  </t>
    </r>
    <r>
      <rPr>
        <b/>
        <sz val="15"/>
        <rFont val="Arial"/>
        <family val="2"/>
        <charset val="238"/>
      </rPr>
      <t>czerwiec 2022 r.</t>
    </r>
  </si>
  <si>
    <r>
      <t xml:space="preserve">faza eksploatacyjna:  (do 15-tego każdego ostatniego  miesiąca danego miesiąca)                                </t>
    </r>
    <r>
      <rPr>
        <b/>
        <sz val="15"/>
        <rFont val="Arial"/>
        <family val="2"/>
        <charset val="238"/>
      </rPr>
      <t>kwiecień, maj, czerwiec                       2022 r.</t>
    </r>
  </si>
  <si>
    <r>
      <rPr>
        <u/>
        <sz val="15"/>
        <rFont val="Arial"/>
        <family val="2"/>
        <charset val="238"/>
      </rPr>
      <t>faza eksploatacyjna:</t>
    </r>
    <r>
      <rPr>
        <b/>
        <u/>
        <sz val="15"/>
        <rFont val="Arial"/>
        <family val="2"/>
        <charset val="238"/>
      </rPr>
      <t xml:space="preserve"> </t>
    </r>
    <r>
      <rPr>
        <sz val="15"/>
        <rFont val="Arial"/>
        <family val="2"/>
        <charset val="238"/>
      </rPr>
      <t xml:space="preserve"> (do 15-tego dnia każdego ostatniego  miesiąca danego kwartału)                                        </t>
    </r>
    <r>
      <rPr>
        <b/>
        <sz val="15"/>
        <rFont val="Arial"/>
        <family val="2"/>
        <charset val="238"/>
      </rPr>
      <t>czerwiec  2022 r.</t>
    </r>
  </si>
  <si>
    <r>
      <t xml:space="preserve">faza eksploatacyjna:  (do 15-teo dnia każdego miesiąca)                                    </t>
    </r>
    <r>
      <rPr>
        <b/>
        <sz val="15"/>
        <rFont val="Arial"/>
        <family val="2"/>
        <charset val="238"/>
      </rPr>
      <t>kwiecień, maj, czerwiec  2024 r.</t>
    </r>
  </si>
  <si>
    <r>
      <t xml:space="preserve">faza eksploatacyjna:  (do 15-tego każdego ostatniego  miesiąca danego miesiąca)                                   </t>
    </r>
    <r>
      <rPr>
        <b/>
        <sz val="15"/>
        <rFont val="Arial"/>
        <family val="2"/>
        <charset val="238"/>
      </rPr>
      <t>kwiecień, maj, czerwiec  2022 r.</t>
    </r>
  </si>
  <si>
    <r>
      <t xml:space="preserve"> faza eksploatacyjna: (do 15-tego każdego ostatniego  miesiąca danego miesiąca)                                   </t>
    </r>
    <r>
      <rPr>
        <b/>
        <sz val="15"/>
        <rFont val="Arial"/>
        <family val="2"/>
        <charset val="238"/>
      </rPr>
      <t>czerwiec  2022 r.</t>
    </r>
  </si>
  <si>
    <r>
      <t xml:space="preserve">faza eksploatacyjna:  (do 15-tego dnia każdego  miesiąca)    </t>
    </r>
    <r>
      <rPr>
        <b/>
        <sz val="15"/>
        <rFont val="Arial"/>
        <family val="2"/>
        <charset val="238"/>
      </rPr>
      <t xml:space="preserve">                          kwiecień, maj, czerwiec  2024 r.</t>
    </r>
  </si>
  <si>
    <r>
      <t xml:space="preserve">faza eksploatacyjna:               (do 15-teo dnia  miesiąca)                                                              </t>
    </r>
    <r>
      <rPr>
        <b/>
        <sz val="16"/>
        <rFont val="Arial"/>
        <family val="2"/>
        <charset val="238"/>
      </rPr>
      <t>wrzesień 2024 r.</t>
    </r>
  </si>
  <si>
    <r>
      <t xml:space="preserve">faza eksploatacyjna:               (do 15-teo dnia  miesiąca)                                 </t>
    </r>
    <r>
      <rPr>
        <b/>
        <sz val="16"/>
        <rFont val="Arial"/>
        <family val="2"/>
        <charset val="238"/>
      </rPr>
      <t>wrzesień 2024 r.</t>
    </r>
  </si>
  <si>
    <r>
      <t xml:space="preserve">faza eksploatacyjna:               (do 15-teo dnia  miesiąca)                                                                      </t>
    </r>
    <r>
      <rPr>
        <b/>
        <sz val="16"/>
        <rFont val="Arial"/>
        <family val="2"/>
        <charset val="238"/>
      </rPr>
      <t>wrzesień 2024 r.</t>
    </r>
  </si>
  <si>
    <r>
      <t xml:space="preserve"> (do 15-tego każdego ostatniego  miesiąca danego miesiąca)</t>
    </r>
    <r>
      <rPr>
        <b/>
        <sz val="16"/>
        <rFont val="Arial"/>
        <family val="2"/>
        <charset val="238"/>
      </rPr>
      <t xml:space="preserve">                                              wrzesień 2022 r.</t>
    </r>
  </si>
  <si>
    <r>
      <t xml:space="preserve"> (do 15-tego każdego ostatniego  miesiąca danego miesiąca)                                   </t>
    </r>
    <r>
      <rPr>
        <b/>
        <sz val="16"/>
        <rFont val="Arial"/>
        <family val="2"/>
        <charset val="238"/>
      </rPr>
      <t>lipiec, sierpień, wrzesień 2022 r.</t>
    </r>
  </si>
  <si>
    <r>
      <t xml:space="preserve"> (do 15-tego każdego ostatniego  miesiąca danego miesiąca)                                 </t>
    </r>
    <r>
      <rPr>
        <b/>
        <sz val="16"/>
        <rFont val="Arial"/>
        <family val="2"/>
        <charset val="238"/>
      </rPr>
      <t xml:space="preserve"> wrzesień 2022 r.</t>
    </r>
  </si>
  <si>
    <r>
      <t xml:space="preserve">faza eksploatacyjna:               (do 15-teo dnia każdego miesiąca)                                  </t>
    </r>
    <r>
      <rPr>
        <b/>
        <sz val="16"/>
        <rFont val="Arial"/>
        <family val="2"/>
        <charset val="238"/>
      </rPr>
      <t>lipiec, sierpień, wrzesień   2024 r.</t>
    </r>
  </si>
  <si>
    <r>
      <t xml:space="preserve"> (do 15-tego każdego ostatniego  miesiąca danego miesiąca)                                   </t>
    </r>
    <r>
      <rPr>
        <b/>
        <sz val="16"/>
        <rFont val="Arial"/>
        <family val="2"/>
        <charset val="238"/>
      </rPr>
      <t>lipiec, sierpień, wrzesień  2022 r.</t>
    </r>
  </si>
  <si>
    <r>
      <t xml:space="preserve">faza eksploatacyjna:               (do 15-teo dnia każdego miesiąca)                              </t>
    </r>
    <r>
      <rPr>
        <b/>
        <sz val="16"/>
        <rFont val="Arial"/>
        <family val="2"/>
        <charset val="238"/>
      </rPr>
      <t>lipiec, sierpień, wrzesień                     2024 r.</t>
    </r>
  </si>
  <si>
    <r>
      <t xml:space="preserve">faza eksploatacyjna:               (do 15-teo dnia  miesiąca)                                                         </t>
    </r>
    <r>
      <rPr>
        <b/>
        <sz val="16"/>
        <rFont val="Arial"/>
        <family val="2"/>
        <charset val="238"/>
      </rPr>
      <t>grudzień 2024 r.</t>
    </r>
  </si>
  <si>
    <r>
      <t xml:space="preserve">faza eksploatacyjna:               (do 15-teo dnia  miesiąca)                                        </t>
    </r>
    <r>
      <rPr>
        <b/>
        <sz val="16"/>
        <rFont val="Arial"/>
        <family val="2"/>
        <charset val="238"/>
      </rPr>
      <t>grudzień 2024 r.</t>
    </r>
  </si>
  <si>
    <r>
      <t xml:space="preserve">faza eksploatacyjna:               (do 15-teo dnia  miesiąca)                                        </t>
    </r>
    <r>
      <rPr>
        <b/>
        <sz val="16"/>
        <rFont val="Arial"/>
        <family val="2"/>
        <charset val="238"/>
      </rPr>
      <t xml:space="preserve"> grudzień  2024 r.</t>
    </r>
  </si>
  <si>
    <r>
      <t xml:space="preserve">faza eksploatacyjna:               (do 15-teo dnia  miesiąca)                                                           </t>
    </r>
    <r>
      <rPr>
        <b/>
        <sz val="16"/>
        <rFont val="Arial"/>
        <family val="2"/>
        <charset val="238"/>
      </rPr>
      <t>grudzień 2024 r.</t>
    </r>
  </si>
  <si>
    <r>
      <t xml:space="preserve"> (do 15-tego każdego ostatniego  miesiąca danego miesiąca)                                     </t>
    </r>
    <r>
      <rPr>
        <b/>
        <sz val="16"/>
        <rFont val="Arial"/>
        <family val="2"/>
        <charset val="238"/>
      </rPr>
      <t xml:space="preserve"> grudzień 2022 r.</t>
    </r>
  </si>
  <si>
    <r>
      <t xml:space="preserve"> (do 15-tego każdego ostatniego  miesiąca danego miesiąca)                                     </t>
    </r>
    <r>
      <rPr>
        <b/>
        <sz val="16"/>
        <rFont val="Arial"/>
        <family val="2"/>
        <charset val="238"/>
      </rPr>
      <t>październik, listopad, grudzień 2022 r.</t>
    </r>
  </si>
  <si>
    <r>
      <t xml:space="preserve"> (do 15-tego każdego ostatniego  miesiąca danego miesiąca)                               </t>
    </r>
    <r>
      <rPr>
        <b/>
        <sz val="16"/>
        <rFont val="Arial"/>
        <family val="2"/>
        <charset val="238"/>
      </rPr>
      <t>grudzień 2022 r.</t>
    </r>
  </si>
  <si>
    <r>
      <t xml:space="preserve">faza eksploatacyjna:               (do 15-teo dnia każdego miesiąca)                                 </t>
    </r>
    <r>
      <rPr>
        <b/>
        <sz val="16"/>
        <rFont val="Arial"/>
        <family val="2"/>
        <charset val="238"/>
      </rPr>
      <t>październik, listopad, grudzień 2024 r.</t>
    </r>
  </si>
  <si>
    <r>
      <t xml:space="preserve"> (do 15-tego każdego ostatniego  miesiąca danego miesiąca)                                   </t>
    </r>
    <r>
      <rPr>
        <b/>
        <sz val="16"/>
        <rFont val="Arial"/>
        <family val="2"/>
        <charset val="238"/>
      </rPr>
      <t>październik, listopad, grudzień 2022 r.</t>
    </r>
  </si>
  <si>
    <r>
      <t xml:space="preserve"> (do 15-tego każdego ostatniego  miesiąca danego miesiąca)                                   </t>
    </r>
    <r>
      <rPr>
        <b/>
        <sz val="16"/>
        <rFont val="Arial"/>
        <family val="2"/>
        <charset val="238"/>
      </rPr>
      <t>grudzień 2022 r.</t>
    </r>
  </si>
  <si>
    <r>
      <t xml:space="preserve">faza eksploatacyjna:               (do 15-teo dnia każdego miesiąca)                                     </t>
    </r>
    <r>
      <rPr>
        <b/>
        <sz val="16"/>
        <rFont val="Arial"/>
        <family val="2"/>
        <charset val="238"/>
      </rPr>
      <t>październik, listopad, grudzień   2024 r.</t>
    </r>
  </si>
  <si>
    <r>
      <t xml:space="preserve">SKŁADOWISKO ODPADÓW INNYCH NIŻ NIEBEZPIECZNE I OBOJĘTNE - DYLÓW "A" (gm. Pajęczno) </t>
    </r>
    <r>
      <rPr>
        <b/>
        <i/>
        <sz val="28"/>
        <rFont val="Calibri"/>
        <family val="2"/>
        <charset val="238"/>
        <scheme val="minor"/>
      </rPr>
      <t>+ Instalacja MBP</t>
    </r>
  </si>
  <si>
    <r>
      <rPr>
        <sz val="14"/>
        <rFont val="Calibri"/>
        <family val="2"/>
        <charset val="238"/>
        <scheme val="minor"/>
      </rPr>
      <t>faza eksploatacyjna:  (do 15-tego dnia   miesiąca)</t>
    </r>
    <r>
      <rPr>
        <sz val="16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  </t>
    </r>
    <r>
      <rPr>
        <b/>
        <sz val="18"/>
        <rFont val="Calibri"/>
        <family val="2"/>
        <charset val="238"/>
        <scheme val="minor"/>
      </rPr>
      <t>marzec 2024 r.</t>
    </r>
  </si>
  <si>
    <r>
      <t>faza eksploatacyjna:  (do 15-tego dnia   miesiąca)</t>
    </r>
    <r>
      <rPr>
        <sz val="14"/>
        <rFont val="Calibri"/>
        <family val="2"/>
        <scheme val="minor"/>
      </rPr>
      <t xml:space="preserve">                                     </t>
    </r>
    <r>
      <rPr>
        <b/>
        <sz val="20"/>
        <rFont val="Calibri"/>
        <family val="2"/>
        <charset val="238"/>
        <scheme val="minor"/>
      </rPr>
      <t>marzec 2024 r.</t>
    </r>
  </si>
  <si>
    <r>
      <t>faza eksploatacyjna:  (do 15-tego dnia   miesiąca)</t>
    </r>
    <r>
      <rPr>
        <sz val="16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scheme val="minor"/>
      </rPr>
      <t xml:space="preserve">   </t>
    </r>
    <r>
      <rPr>
        <b/>
        <sz val="18"/>
        <rFont val="Calibri"/>
        <family val="2"/>
        <charset val="238"/>
        <scheme val="minor"/>
      </rPr>
      <t>marzec 2024 r.</t>
    </r>
  </si>
  <si>
    <r>
      <rPr>
        <sz val="14"/>
        <rFont val="Calibri"/>
        <family val="2"/>
        <charset val="238"/>
        <scheme val="minor"/>
      </rPr>
      <t>faza eksploatacyjna:  (do 15-tego dnia  miesiąca)</t>
    </r>
    <r>
      <rPr>
        <sz val="12"/>
        <rFont val="Calibri"/>
        <family val="2"/>
        <charset val="238"/>
        <scheme val="minor"/>
      </rPr>
      <t xml:space="preserve">               </t>
    </r>
    <r>
      <rPr>
        <sz val="18"/>
        <rFont val="Calibri"/>
        <family val="2"/>
        <charset val="238"/>
        <scheme val="minor"/>
      </rPr>
      <t xml:space="preserve"> </t>
    </r>
    <r>
      <rPr>
        <b/>
        <sz val="18"/>
        <rFont val="Calibri"/>
        <family val="2"/>
        <charset val="238"/>
        <scheme val="minor"/>
      </rPr>
      <t>marzec 2024 r.</t>
    </r>
  </si>
  <si>
    <r>
      <rPr>
        <sz val="14"/>
        <rFont val="Calibri"/>
        <family val="2"/>
        <charset val="238"/>
        <scheme val="minor"/>
      </rPr>
      <t>faza eksploatacyjna:  (do 15-tego dnia   miesiąca</t>
    </r>
    <r>
      <rPr>
        <sz val="12"/>
        <rFont val="Calibri"/>
        <family val="2"/>
        <charset val="238"/>
        <scheme val="minor"/>
      </rPr>
      <t xml:space="preserve">) </t>
    </r>
    <r>
      <rPr>
        <sz val="18"/>
        <rFont val="Calibri"/>
        <family val="2"/>
        <charset val="238"/>
        <scheme val="minor"/>
      </rPr>
      <t xml:space="preserve">          </t>
    </r>
    <r>
      <rPr>
        <b/>
        <sz val="18"/>
        <rFont val="Calibri"/>
        <family val="2"/>
        <charset val="238"/>
        <scheme val="minor"/>
      </rPr>
      <t>marzec 2024 r.</t>
    </r>
  </si>
  <si>
    <r>
      <t xml:space="preserve">faza eksploatacyjna:  (do 15-tego dnia dnia każdego miesiąca)                                                                                                      </t>
    </r>
    <r>
      <rPr>
        <b/>
        <sz val="16"/>
        <rFont val="Calibri"/>
        <family val="2"/>
        <charset val="238"/>
        <scheme val="minor"/>
      </rPr>
      <t xml:space="preserve"> styczeń, luty, marzec 2024 r.</t>
    </r>
  </si>
  <si>
    <r>
      <rPr>
        <b/>
        <sz val="18"/>
        <rFont val="Calibri"/>
        <family val="2"/>
        <charset val="238"/>
        <scheme val="minor"/>
      </rPr>
      <t xml:space="preserve">ZSO                                         </t>
    </r>
    <r>
      <rPr>
        <sz val="18"/>
        <rFont val="Calibri"/>
        <family val="2"/>
        <charset val="238"/>
        <scheme val="minor"/>
      </rPr>
      <t>(zbiornik odcieków oczyszczonych)</t>
    </r>
  </si>
  <si>
    <r>
      <rPr>
        <b/>
        <sz val="20"/>
        <rFont val="Calibri"/>
        <family val="2"/>
        <charset val="238"/>
        <scheme val="minor"/>
      </rPr>
      <t>ZS1/</t>
    </r>
    <r>
      <rPr>
        <b/>
        <sz val="24"/>
        <rFont val="Calibri"/>
        <family val="2"/>
        <charset val="238"/>
        <scheme val="minor"/>
      </rPr>
      <t>ZSN</t>
    </r>
    <r>
      <rPr>
        <b/>
        <sz val="14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zbiornik na odcieki nieoczyszczone,</t>
    </r>
  </si>
  <si>
    <r>
      <t xml:space="preserve">studzienka przepompowni              </t>
    </r>
    <r>
      <rPr>
        <b/>
        <sz val="22"/>
        <rFont val="Calibri"/>
        <family val="2"/>
        <charset val="238"/>
        <scheme val="minor"/>
      </rPr>
      <t>P-2</t>
    </r>
  </si>
  <si>
    <r>
      <rPr>
        <sz val="14"/>
        <rFont val="Calibri"/>
        <family val="2"/>
        <charset val="238"/>
        <scheme val="minor"/>
      </rPr>
      <t>faza eksploatacyjna:  (do 15-tego dnia   miesiąca)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8"/>
        <rFont val="Calibri"/>
        <family val="2"/>
        <charset val="238"/>
        <scheme val="minor"/>
      </rPr>
      <t>czerwiec 2024 r.</t>
    </r>
  </si>
  <si>
    <r>
      <t xml:space="preserve">faza eksploatacyjna:  (do 15-tego dnia   miesiąca)                                         </t>
    </r>
    <r>
      <rPr>
        <b/>
        <sz val="20"/>
        <rFont val="Calibri"/>
        <family val="2"/>
        <charset val="238"/>
        <scheme val="minor"/>
      </rPr>
      <t>marzec 2024 r.</t>
    </r>
  </si>
  <si>
    <r>
      <t xml:space="preserve">faza eksploatacyjna:  (do 15-tego dnia   miesiąca)                         </t>
    </r>
    <r>
      <rPr>
        <b/>
        <sz val="18"/>
        <rFont val="Calibri"/>
        <family val="2"/>
        <charset val="238"/>
        <scheme val="minor"/>
      </rPr>
      <t>marzec 2024 r.</t>
    </r>
  </si>
  <si>
    <r>
      <rPr>
        <sz val="14"/>
        <rFont val="Calibri"/>
        <family val="2"/>
        <charset val="238"/>
        <scheme val="minor"/>
      </rPr>
      <t xml:space="preserve">faza eksploatacyjna:  (do 15-tego dnia   miesiąca)  </t>
    </r>
    <r>
      <rPr>
        <sz val="18"/>
        <rFont val="Calibri"/>
        <family val="2"/>
        <charset val="238"/>
        <scheme val="minor"/>
      </rPr>
      <t xml:space="preserve">          </t>
    </r>
    <r>
      <rPr>
        <b/>
        <sz val="18"/>
        <rFont val="Calibri"/>
        <family val="2"/>
        <charset val="238"/>
        <scheme val="minor"/>
      </rPr>
      <t>marzec 2024 r.</t>
    </r>
  </si>
  <si>
    <r>
      <rPr>
        <sz val="14"/>
        <rFont val="Calibri"/>
        <family val="2"/>
        <charset val="238"/>
        <scheme val="minor"/>
      </rPr>
      <t xml:space="preserve">faza eksploatacyjna:  (do 15-tego dnia   miesiąca) </t>
    </r>
    <r>
      <rPr>
        <sz val="18"/>
        <rFont val="Calibri"/>
        <family val="2"/>
        <charset val="238"/>
        <scheme val="minor"/>
      </rPr>
      <t xml:space="preserve">                  </t>
    </r>
    <r>
      <rPr>
        <b/>
        <sz val="18"/>
        <rFont val="Calibri"/>
        <family val="2"/>
        <charset val="238"/>
        <scheme val="minor"/>
      </rPr>
      <t>marzec 2024 r.</t>
    </r>
  </si>
  <si>
    <r>
      <rPr>
        <sz val="14"/>
        <rFont val="Calibri"/>
        <family val="2"/>
        <charset val="238"/>
        <scheme val="minor"/>
      </rPr>
      <t xml:space="preserve">faza eksploatacyjna:  (do 15-tego dnia   miesiąca)  </t>
    </r>
    <r>
      <rPr>
        <sz val="18"/>
        <rFont val="Calibri"/>
        <family val="2"/>
        <charset val="238"/>
        <scheme val="minor"/>
      </rPr>
      <t xml:space="preserve">                 </t>
    </r>
    <r>
      <rPr>
        <b/>
        <sz val="18"/>
        <rFont val="Calibri"/>
        <family val="2"/>
        <charset val="238"/>
        <scheme val="minor"/>
      </rPr>
      <t>marzec 2024 r.</t>
    </r>
  </si>
  <si>
    <r>
      <t xml:space="preserve">faza eksploatacyjna:  (do 15-tego dnia   miesiąca)                                   </t>
    </r>
    <r>
      <rPr>
        <b/>
        <sz val="18"/>
        <rFont val="Calibri"/>
        <family val="2"/>
        <charset val="238"/>
        <scheme val="minor"/>
      </rPr>
      <t>czerwiec 2024 r.</t>
    </r>
  </si>
  <si>
    <r>
      <t xml:space="preserve">faza eksploatacyjna:  (do 15-tego dnia   miesiąca)                                     </t>
    </r>
    <r>
      <rPr>
        <b/>
        <sz val="18"/>
        <rFont val="Calibri"/>
        <family val="2"/>
        <charset val="238"/>
        <scheme val="minor"/>
      </rPr>
      <t>czerwiec 2024 r.</t>
    </r>
  </si>
  <si>
    <r>
      <t xml:space="preserve"> (do 15-tego dnia każdego  miesiąca)                                                     </t>
    </r>
    <r>
      <rPr>
        <b/>
        <sz val="16"/>
        <rFont val="Calibri"/>
        <family val="2"/>
        <charset val="238"/>
        <scheme val="minor"/>
      </rPr>
      <t>kwiecień,</t>
    </r>
    <r>
      <rPr>
        <sz val="16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maj, czerwiec             2024 r.</t>
    </r>
  </si>
  <si>
    <r>
      <rPr>
        <b/>
        <sz val="24"/>
        <rFont val="Calibri"/>
        <family val="2"/>
        <charset val="238"/>
        <scheme val="minor"/>
      </rPr>
      <t>ZSN</t>
    </r>
    <r>
      <rPr>
        <b/>
        <sz val="14"/>
        <rFont val="Calibri"/>
        <family val="2"/>
        <charset val="238"/>
        <scheme val="minor"/>
      </rPr>
      <t xml:space="preserve"> </t>
    </r>
    <r>
      <rPr>
        <sz val="16"/>
        <rFont val="Calibri"/>
        <family val="2"/>
        <charset val="238"/>
        <scheme val="minor"/>
      </rPr>
      <t>zbiornik na odcieki nieoczyszczone,</t>
    </r>
  </si>
  <si>
    <r>
      <rPr>
        <sz val="14"/>
        <rFont val="Calibri"/>
        <family val="2"/>
        <charset val="238"/>
        <scheme val="minor"/>
      </rPr>
      <t xml:space="preserve">faza eksploatacyjna:  (do 15-tego dnia  miesiąca)  </t>
    </r>
    <r>
      <rPr>
        <sz val="12"/>
        <rFont val="Calibri"/>
        <family val="2"/>
        <charset val="238"/>
        <scheme val="minor"/>
      </rPr>
      <t xml:space="preserve">                    </t>
    </r>
    <r>
      <rPr>
        <b/>
        <sz val="16"/>
        <rFont val="Calibri"/>
        <family val="2"/>
        <charset val="238"/>
        <scheme val="minor"/>
      </rPr>
      <t>wrzesień 2024 r.</t>
    </r>
  </si>
  <si>
    <r>
      <t xml:space="preserve">faza eksploatacyjna:  (do 15-tego dnia miesiąca)                                                   </t>
    </r>
    <r>
      <rPr>
        <b/>
        <sz val="20"/>
        <rFont val="Calibri"/>
        <family val="2"/>
        <charset val="238"/>
        <scheme val="minor"/>
      </rPr>
      <t>marzec 2024 r.</t>
    </r>
  </si>
  <si>
    <r>
      <t xml:space="preserve">faza eksploatacyjna:  (do 15-tego dnia  miesiąca) </t>
    </r>
    <r>
      <rPr>
        <sz val="14"/>
        <rFont val="Calibri"/>
        <family val="2"/>
        <scheme val="minor"/>
      </rPr>
      <t xml:space="preserve">                </t>
    </r>
    <r>
      <rPr>
        <b/>
        <sz val="18"/>
        <rFont val="Calibri"/>
        <family val="2"/>
        <charset val="238"/>
        <scheme val="minor"/>
      </rPr>
      <t>marzec 2024 r.</t>
    </r>
  </si>
  <si>
    <r>
      <rPr>
        <sz val="14"/>
        <rFont val="Calibri"/>
        <family val="2"/>
        <charset val="238"/>
        <scheme val="minor"/>
      </rPr>
      <t xml:space="preserve">faza eksploatacyjna:  (do 15-tego dnia  miesiąca) </t>
    </r>
    <r>
      <rPr>
        <sz val="18"/>
        <rFont val="Calibri"/>
        <family val="2"/>
        <charset val="238"/>
        <scheme val="minor"/>
      </rPr>
      <t xml:space="preserve">                </t>
    </r>
    <r>
      <rPr>
        <b/>
        <sz val="18"/>
        <rFont val="Calibri"/>
        <family val="2"/>
        <charset val="238"/>
        <scheme val="minor"/>
      </rPr>
      <t>marzec 2024 r.</t>
    </r>
  </si>
  <si>
    <r>
      <rPr>
        <sz val="14"/>
        <rFont val="Calibri"/>
        <family val="2"/>
        <charset val="238"/>
        <scheme val="minor"/>
      </rPr>
      <t xml:space="preserve">faza eksploatacyjna:  (do 15-tego dnia miesiąca ) </t>
    </r>
    <r>
      <rPr>
        <sz val="12"/>
        <rFont val="Calibri"/>
        <family val="2"/>
        <charset val="238"/>
        <scheme val="minor"/>
      </rPr>
      <t xml:space="preserve">                  </t>
    </r>
    <r>
      <rPr>
        <sz val="18"/>
        <rFont val="Calibri"/>
        <family val="2"/>
        <charset val="238"/>
        <scheme val="minor"/>
      </rPr>
      <t xml:space="preserve"> </t>
    </r>
    <r>
      <rPr>
        <b/>
        <sz val="18"/>
        <rFont val="Calibri"/>
        <family val="2"/>
        <charset val="238"/>
        <scheme val="minor"/>
      </rPr>
      <t>marzec 2024 r.</t>
    </r>
  </si>
  <si>
    <r>
      <rPr>
        <sz val="14"/>
        <rFont val="Calibri"/>
        <family val="2"/>
        <charset val="238"/>
        <scheme val="minor"/>
      </rPr>
      <t xml:space="preserve">faza eksploatacyjna:  (do 15-tego dnia  miesiąca)   </t>
    </r>
    <r>
      <rPr>
        <sz val="18"/>
        <rFont val="Calibri"/>
        <family val="2"/>
        <charset val="238"/>
        <scheme val="minor"/>
      </rPr>
      <t xml:space="preserve">          </t>
    </r>
    <r>
      <rPr>
        <b/>
        <sz val="18"/>
        <rFont val="Calibri"/>
        <family val="2"/>
        <charset val="238"/>
        <scheme val="minor"/>
      </rPr>
      <t>marzec 2024 r.</t>
    </r>
  </si>
  <si>
    <r>
      <rPr>
        <sz val="14"/>
        <rFont val="Calibri"/>
        <family val="2"/>
        <charset val="238"/>
        <scheme val="minor"/>
      </rPr>
      <t xml:space="preserve"> (do 15-tego dnia  miesiąca) </t>
    </r>
    <r>
      <rPr>
        <sz val="12"/>
        <rFont val="Calibri"/>
        <family val="2"/>
        <charset val="238"/>
        <scheme val="minor"/>
      </rPr>
      <t xml:space="preserve">                   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wrzesień 2024 r.</t>
    </r>
  </si>
  <si>
    <r>
      <rPr>
        <sz val="14"/>
        <rFont val="Calibri"/>
        <family val="2"/>
        <charset val="238"/>
        <scheme val="minor"/>
      </rPr>
      <t xml:space="preserve"> (do 15-tego dnia  miesiąca) </t>
    </r>
    <r>
      <rPr>
        <sz val="12"/>
        <rFont val="Calibri"/>
        <family val="2"/>
        <charset val="238"/>
        <scheme val="minor"/>
      </rPr>
      <t xml:space="preserve">                                </t>
    </r>
    <r>
      <rPr>
        <b/>
        <sz val="16"/>
        <rFont val="Calibri"/>
        <family val="2"/>
        <charset val="238"/>
        <scheme val="minor"/>
      </rPr>
      <t>wrzesień 2024 r.</t>
    </r>
  </si>
  <si>
    <r>
      <t xml:space="preserve"> (do 15-tego dnia każdego  miesiąca)  </t>
    </r>
    <r>
      <rPr>
        <b/>
        <sz val="16"/>
        <rFont val="Calibri"/>
        <family val="2"/>
        <charset val="238"/>
        <scheme val="minor"/>
      </rPr>
      <t>lipiec, sierpień, wrzesień 2024 r.</t>
    </r>
  </si>
  <si>
    <r>
      <rPr>
        <b/>
        <sz val="24"/>
        <rFont val="Calibri"/>
        <family val="2"/>
        <charset val="238"/>
        <scheme val="minor"/>
      </rPr>
      <t>ZSN</t>
    </r>
    <r>
      <rPr>
        <b/>
        <sz val="16"/>
        <rFont val="Calibri"/>
        <family val="2"/>
        <charset val="238"/>
        <scheme val="minor"/>
      </rPr>
      <t xml:space="preserve"> </t>
    </r>
    <r>
      <rPr>
        <sz val="16"/>
        <rFont val="Calibri"/>
        <family val="2"/>
        <charset val="238"/>
        <scheme val="minor"/>
      </rPr>
      <t>zbiornik na odcieki nieoczyszczone,</t>
    </r>
  </si>
  <si>
    <r>
      <rPr>
        <sz val="14"/>
        <rFont val="Calibri"/>
        <family val="2"/>
        <charset val="238"/>
        <scheme val="minor"/>
      </rPr>
      <t>faza eksploatacyjna:  (do 15-tego dnia  miesiąca)</t>
    </r>
    <r>
      <rPr>
        <sz val="12"/>
        <rFont val="Calibri"/>
        <family val="2"/>
        <charset val="238"/>
        <scheme val="minor"/>
      </rPr>
      <t xml:space="preserve">  </t>
    </r>
    <r>
      <rPr>
        <b/>
        <sz val="18"/>
        <rFont val="Calibri"/>
        <family val="2"/>
        <charset val="238"/>
        <scheme val="minor"/>
      </rPr>
      <t>grudzień 2024 r.</t>
    </r>
  </si>
  <si>
    <r>
      <t xml:space="preserve">faza eksploatacyjna:  (do 15-tego dnia   miesiąca)                                     </t>
    </r>
    <r>
      <rPr>
        <b/>
        <sz val="20"/>
        <rFont val="Calibri"/>
        <family val="2"/>
        <charset val="238"/>
        <scheme val="minor"/>
      </rPr>
      <t>marzec 2024 r.</t>
    </r>
  </si>
  <si>
    <r>
      <t xml:space="preserve">faza eksploatacyjna:  (do 15-tego dnia  miesiąca)                  </t>
    </r>
    <r>
      <rPr>
        <b/>
        <sz val="18"/>
        <rFont val="Calibri"/>
        <family val="2"/>
        <charset val="238"/>
        <scheme val="minor"/>
      </rPr>
      <t>marzec 2024 r.</t>
    </r>
  </si>
  <si>
    <r>
      <rPr>
        <sz val="14"/>
        <rFont val="Calibri"/>
        <family val="2"/>
        <charset val="238"/>
        <scheme val="minor"/>
      </rPr>
      <t xml:space="preserve">faza eksploatacyjna:  (do 15-tego dnia  miesiąca)   </t>
    </r>
    <r>
      <rPr>
        <sz val="18"/>
        <rFont val="Calibri"/>
        <family val="2"/>
        <charset val="238"/>
        <scheme val="minor"/>
      </rPr>
      <t xml:space="preserve">                </t>
    </r>
    <r>
      <rPr>
        <b/>
        <sz val="18"/>
        <rFont val="Calibri"/>
        <family val="2"/>
        <charset val="238"/>
        <scheme val="minor"/>
      </rPr>
      <t>marzec 2024 r.</t>
    </r>
  </si>
  <si>
    <r>
      <rPr>
        <sz val="14"/>
        <rFont val="Calibri"/>
        <family val="2"/>
        <charset val="238"/>
        <scheme val="minor"/>
      </rPr>
      <t>faza eksploatacyjna:  (do 15-tego dnia  miesiąca)</t>
    </r>
    <r>
      <rPr>
        <sz val="12"/>
        <rFont val="Calibri"/>
        <family val="2"/>
        <charset val="238"/>
        <scheme val="minor"/>
      </rPr>
      <t xml:space="preserve">                      </t>
    </r>
    <r>
      <rPr>
        <sz val="18"/>
        <rFont val="Calibri"/>
        <family val="2"/>
        <charset val="238"/>
        <scheme val="minor"/>
      </rPr>
      <t xml:space="preserve"> </t>
    </r>
    <r>
      <rPr>
        <b/>
        <sz val="18"/>
        <rFont val="Calibri"/>
        <family val="2"/>
        <charset val="238"/>
        <scheme val="minor"/>
      </rPr>
      <t>marzec 2024 r.</t>
    </r>
  </si>
  <si>
    <r>
      <rPr>
        <sz val="14"/>
        <rFont val="Calibri"/>
        <family val="2"/>
        <charset val="238"/>
        <scheme val="minor"/>
      </rPr>
      <t xml:space="preserve">faza eksploatacyjna:  (do 15-tego dnia  miesiąca)  </t>
    </r>
    <r>
      <rPr>
        <sz val="18"/>
        <rFont val="Calibri"/>
        <family val="2"/>
        <charset val="238"/>
        <scheme val="minor"/>
      </rPr>
      <t xml:space="preserve">            </t>
    </r>
    <r>
      <rPr>
        <b/>
        <sz val="18"/>
        <rFont val="Calibri"/>
        <family val="2"/>
        <charset val="238"/>
        <scheme val="minor"/>
      </rPr>
      <t>marzec 2024 r.</t>
    </r>
  </si>
  <si>
    <r>
      <rPr>
        <sz val="14"/>
        <rFont val="Calibri"/>
        <family val="2"/>
        <charset val="238"/>
        <scheme val="minor"/>
      </rPr>
      <t xml:space="preserve"> (do 15-tego dnia miesiąca)                                                   </t>
    </r>
    <r>
      <rPr>
        <b/>
        <sz val="18"/>
        <rFont val="Calibri"/>
        <family val="2"/>
        <charset val="238"/>
        <scheme val="minor"/>
      </rPr>
      <t>grudzień 2024 r.</t>
    </r>
  </si>
  <si>
    <r>
      <rPr>
        <sz val="14"/>
        <rFont val="Calibri"/>
        <family val="2"/>
        <charset val="238"/>
        <scheme val="minor"/>
      </rPr>
      <t xml:space="preserve"> (do 15-tego dnia  miesiąca)                                                   </t>
    </r>
    <r>
      <rPr>
        <b/>
        <sz val="18"/>
        <rFont val="Calibri"/>
        <family val="2"/>
        <charset val="238"/>
        <scheme val="minor"/>
      </rPr>
      <t>grudzień 2024 r.</t>
    </r>
  </si>
  <si>
    <r>
      <rPr>
        <sz val="14"/>
        <rFont val="Calibri"/>
        <family val="2"/>
        <charset val="238"/>
        <scheme val="minor"/>
      </rPr>
      <t xml:space="preserve"> (do 15-tego dnia każdego  miesiąca)    </t>
    </r>
    <r>
      <rPr>
        <sz val="12"/>
        <rFont val="Calibri"/>
        <family val="2"/>
        <charset val="238"/>
        <scheme val="minor"/>
      </rPr>
      <t xml:space="preserve">                                          </t>
    </r>
    <r>
      <rPr>
        <b/>
        <sz val="16"/>
        <rFont val="Calibri"/>
        <family val="2"/>
        <charset val="238"/>
        <scheme val="minor"/>
      </rPr>
      <t>październik, listopad, grudzień 2024 r.</t>
    </r>
  </si>
  <si>
    <r>
      <rPr>
        <sz val="16"/>
        <rFont val="Arial"/>
        <family val="2"/>
        <charset val="238"/>
      </rPr>
      <t xml:space="preserve"> (do 15-tego dnia  miesiąca)                                                 </t>
    </r>
    <r>
      <rPr>
        <b/>
        <sz val="16"/>
        <rFont val="Arial"/>
        <family val="2"/>
        <charset val="238"/>
      </rPr>
      <t xml:space="preserve">styczeń, luty, marzec 2024 r. </t>
    </r>
  </si>
  <si>
    <r>
      <t xml:space="preserve"> (do 15-tego dnia  miesiąca)                                                 </t>
    </r>
    <r>
      <rPr>
        <b/>
        <sz val="14"/>
        <rFont val="Arial"/>
        <family val="2"/>
        <charset val="238"/>
      </rPr>
      <t xml:space="preserve">styczeń, luty, marzec      2024 r. </t>
    </r>
  </si>
  <si>
    <r>
      <t xml:space="preserve"> (do 15-tego dnia  miesiąca)                                                 </t>
    </r>
    <r>
      <rPr>
        <b/>
        <sz val="14"/>
        <rFont val="Arial"/>
        <family val="2"/>
        <charset val="238"/>
      </rPr>
      <t xml:space="preserve">kwiecień, maj, czerwiec   2024 r. </t>
    </r>
  </si>
  <si>
    <r>
      <t xml:space="preserve"> (do 15-tego dnia każdego  miesiąca)</t>
    </r>
    <r>
      <rPr>
        <b/>
        <sz val="14"/>
        <rFont val="Arial"/>
        <family val="2"/>
        <charset val="238"/>
      </rPr>
      <t xml:space="preserve"> lipiec, sierpień, wrzesień 2024 r. </t>
    </r>
  </si>
  <si>
    <r>
      <t xml:space="preserve"> (do 15-tego dnia każdego  miesiąca) </t>
    </r>
    <r>
      <rPr>
        <b/>
        <sz val="14"/>
        <rFont val="Arial"/>
        <family val="2"/>
        <charset val="238"/>
      </rPr>
      <t xml:space="preserve"> lipiec, sierpień, wrzesień 2024 r. </t>
    </r>
  </si>
  <si>
    <r>
      <t xml:space="preserve"> (do 15-tego dnia każdego  miesiąca)                                                 </t>
    </r>
    <r>
      <rPr>
        <b/>
        <sz val="14"/>
        <rFont val="Arial"/>
        <family val="2"/>
        <charset val="238"/>
      </rPr>
      <t xml:space="preserve">październik, listopad, grudzień 2024 r. </t>
    </r>
  </si>
  <si>
    <r>
      <t>faza eksploatacyjna:  (do 15-tego dnia   miesiąca)</t>
    </r>
    <r>
      <rPr>
        <sz val="14"/>
        <rFont val="Calibri"/>
        <family val="2"/>
        <charset val="238"/>
        <scheme val="minor"/>
      </rPr>
      <t xml:space="preserve">  </t>
    </r>
    <r>
      <rPr>
        <b/>
        <sz val="14"/>
        <rFont val="Calibri"/>
        <family val="2"/>
        <charset val="238"/>
        <scheme val="minor"/>
      </rPr>
      <t>marzec 2024 r.</t>
    </r>
  </si>
  <si>
    <r>
      <t xml:space="preserve">faza eksploatacyjna:   (do 15-tego dnia   miesiąca)   </t>
    </r>
    <r>
      <rPr>
        <sz val="14"/>
        <rFont val="Calibri"/>
        <family val="2"/>
        <charset val="238"/>
        <scheme val="minor"/>
      </rPr>
      <t xml:space="preserve">  </t>
    </r>
    <r>
      <rPr>
        <b/>
        <sz val="14"/>
        <rFont val="Calibri"/>
        <family val="2"/>
        <charset val="238"/>
        <scheme val="minor"/>
      </rPr>
      <t>marzec 2024 r.</t>
    </r>
  </si>
  <si>
    <r>
      <t xml:space="preserve">faza eksploatacyjna:  (do 15-tego dnia   miesiąca) </t>
    </r>
    <r>
      <rPr>
        <b/>
        <sz val="14"/>
        <rFont val="Calibri"/>
        <family val="2"/>
        <charset val="238"/>
        <scheme val="minor"/>
      </rPr>
      <t>marzec 2024 r.</t>
    </r>
  </si>
  <si>
    <r>
      <t xml:space="preserve">faza eksploatacyjna:  (do 15-tego dnia każdego   miesiąca) </t>
    </r>
    <r>
      <rPr>
        <b/>
        <sz val="12"/>
        <rFont val="Calibri"/>
        <family val="2"/>
        <charset val="238"/>
        <scheme val="minor"/>
      </rPr>
      <t>styczeń, luty</t>
    </r>
    <r>
      <rPr>
        <sz val="12"/>
        <rFont val="Calibri"/>
        <family val="2"/>
        <charset val="238"/>
        <scheme val="minor"/>
      </rPr>
      <t xml:space="preserve">, </t>
    </r>
    <r>
      <rPr>
        <b/>
        <sz val="14"/>
        <rFont val="Calibri"/>
        <family val="2"/>
        <charset val="238"/>
        <scheme val="minor"/>
      </rPr>
      <t xml:space="preserve">marzec 2024 r. </t>
    </r>
  </si>
  <si>
    <r>
      <rPr>
        <b/>
        <u/>
        <sz val="12"/>
        <rFont val="Calibri"/>
        <family val="2"/>
        <charset val="238"/>
        <scheme val="minor"/>
      </rPr>
      <t>faza eksploatacyjna</t>
    </r>
    <r>
      <rPr>
        <sz val="12"/>
        <rFont val="Calibri"/>
        <family val="2"/>
        <charset val="238"/>
        <scheme val="minor"/>
      </rPr>
      <t>:  (do 15-tego dnia każdego miesiąca)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</t>
    </r>
    <r>
      <rPr>
        <b/>
        <sz val="14"/>
        <rFont val="Calibri"/>
        <family val="2"/>
        <charset val="238"/>
        <scheme val="minor"/>
      </rPr>
      <t>styczeń, luty, marzec 2024 r.</t>
    </r>
  </si>
  <si>
    <r>
      <t xml:space="preserve">  (do 15-tego dnia każdego miesiąca)                                                                    </t>
    </r>
    <r>
      <rPr>
        <b/>
        <sz val="14"/>
        <rFont val="Calibri"/>
        <family val="2"/>
        <charset val="238"/>
        <scheme val="minor"/>
      </rPr>
      <t>styczeń, luty</t>
    </r>
    <r>
      <rPr>
        <sz val="14"/>
        <rFont val="Calibri"/>
        <family val="2"/>
        <charset val="238"/>
        <scheme val="minor"/>
      </rPr>
      <t xml:space="preserve">, </t>
    </r>
    <r>
      <rPr>
        <b/>
        <sz val="14"/>
        <rFont val="Calibri"/>
        <family val="2"/>
        <charset val="238"/>
        <scheme val="minor"/>
      </rPr>
      <t xml:space="preserve">marzec 2024 r. </t>
    </r>
  </si>
  <si>
    <r>
      <t xml:space="preserve">faza eksploatacji  (do 15-tego dnia  miesiąca)                                           </t>
    </r>
    <r>
      <rPr>
        <b/>
        <sz val="16"/>
        <rFont val="Calibri"/>
        <family val="2"/>
        <scheme val="minor"/>
      </rPr>
      <t>czerwiec 2024 r.</t>
    </r>
  </si>
  <si>
    <r>
      <t xml:space="preserve">faza poeksploatacyjna  (do 15-tego dnia  miesiąca)                                                 </t>
    </r>
    <r>
      <rPr>
        <b/>
        <sz val="16"/>
        <rFont val="Calibri"/>
        <family val="2"/>
        <scheme val="minor"/>
      </rPr>
      <t>czerwiec 2024 r.</t>
    </r>
  </si>
  <si>
    <r>
      <t xml:space="preserve">faza eksploatacyjna (do 15-tego dnia  miesiąca) </t>
    </r>
    <r>
      <rPr>
        <b/>
        <sz val="16"/>
        <rFont val="Calibri"/>
        <family val="2"/>
        <scheme val="minor"/>
      </rPr>
      <t>czerwiec 2024 r.</t>
    </r>
  </si>
  <si>
    <r>
      <t xml:space="preserve">faza poeksploatacyjna  (do 15-tego dnia miesiąca) </t>
    </r>
    <r>
      <rPr>
        <b/>
        <sz val="16"/>
        <rFont val="Calibri"/>
        <family val="2"/>
        <scheme val="minor"/>
      </rPr>
      <t>czerwiec 2024 r.</t>
    </r>
  </si>
  <si>
    <r>
      <t xml:space="preserve"> (do 15-tego dnia  miesiąca)                                               </t>
    </r>
    <r>
      <rPr>
        <b/>
        <sz val="16"/>
        <rFont val="Calibri"/>
        <family val="2"/>
        <scheme val="minor"/>
      </rPr>
      <t>czerwiec 2024 r.</t>
    </r>
  </si>
  <si>
    <r>
      <t xml:space="preserve"> (do 15-tego dnia kadego miesiąca )                                               </t>
    </r>
    <r>
      <rPr>
        <b/>
        <sz val="16"/>
        <rFont val="Calibri"/>
        <family val="2"/>
        <scheme val="minor"/>
      </rPr>
      <t>kwiecień,  maj</t>
    </r>
    <r>
      <rPr>
        <sz val="16"/>
        <rFont val="Calibri"/>
        <family val="2"/>
        <scheme val="minor"/>
      </rPr>
      <t xml:space="preserve">,  </t>
    </r>
    <r>
      <rPr>
        <b/>
        <sz val="16"/>
        <rFont val="Calibri"/>
        <family val="2"/>
        <scheme val="minor"/>
      </rPr>
      <t>czerwiec 2024 r.</t>
    </r>
  </si>
  <si>
    <r>
      <t xml:space="preserve">faza poeksploatacyjna  (do 15-tego dnia  miesiąca) </t>
    </r>
    <r>
      <rPr>
        <b/>
        <sz val="16"/>
        <rFont val="Calibri"/>
        <family val="2"/>
        <scheme val="minor"/>
      </rPr>
      <t>czerwiec 2024 r.</t>
    </r>
  </si>
  <si>
    <r>
      <t xml:space="preserve">faza eksploatacyjna  (do 15-tego dnia każdego  miesiąca)                                             </t>
    </r>
    <r>
      <rPr>
        <b/>
        <sz val="16"/>
        <rFont val="Calibri"/>
        <family val="2"/>
        <scheme val="minor"/>
      </rPr>
      <t>kwiecień, maj, czerwiec   2024 r.</t>
    </r>
  </si>
  <si>
    <r>
      <t xml:space="preserve">  (do 15-tego dnia każdego miesiąca)                                       </t>
    </r>
    <r>
      <rPr>
        <b/>
        <sz val="16"/>
        <rFont val="Calibri"/>
        <family val="2"/>
        <charset val="238"/>
        <scheme val="minor"/>
      </rPr>
      <t>kwiecień, maj</t>
    </r>
    <r>
      <rPr>
        <sz val="16"/>
        <rFont val="Calibri"/>
        <family val="2"/>
        <charset val="238"/>
        <scheme val="minor"/>
      </rPr>
      <t xml:space="preserve">, </t>
    </r>
    <r>
      <rPr>
        <b/>
        <sz val="16"/>
        <rFont val="Calibri"/>
        <family val="2"/>
        <charset val="238"/>
        <scheme val="minor"/>
      </rPr>
      <t xml:space="preserve">czerwiec 2024 r. </t>
    </r>
  </si>
  <si>
    <r>
      <t xml:space="preserve">faza eksploatacyjna  (do 15-tego dni  miesiąca) </t>
    </r>
    <r>
      <rPr>
        <b/>
        <sz val="16"/>
        <rFont val="Calibri"/>
        <family val="2"/>
        <scheme val="minor"/>
      </rPr>
      <t>wrzesień 2024 r.</t>
    </r>
  </si>
  <si>
    <r>
      <t xml:space="preserve">faza eksploatacyjna  (do 15-tego dnia  miesiąca) </t>
    </r>
    <r>
      <rPr>
        <b/>
        <sz val="16"/>
        <rFont val="Calibri"/>
        <family val="2"/>
        <scheme val="minor"/>
      </rPr>
      <t>wrzesień 2024 r.</t>
    </r>
  </si>
  <si>
    <r>
      <t xml:space="preserve">faza eksploatacyjna  (do 15-tego dnia każdego  miesiąca)                                                </t>
    </r>
    <r>
      <rPr>
        <b/>
        <sz val="16"/>
        <rFont val="Calibri"/>
        <family val="2"/>
        <scheme val="minor"/>
      </rPr>
      <t>lipiec, sierpień, wrzesień 2024 r.</t>
    </r>
  </si>
  <si>
    <r>
      <t xml:space="preserve">   (do 15-tego dnia każdego miesiąca)                                        </t>
    </r>
    <r>
      <rPr>
        <b/>
        <sz val="16"/>
        <rFont val="Calibri"/>
        <family val="2"/>
        <charset val="238"/>
        <scheme val="minor"/>
      </rPr>
      <t>lipiec, sierpień, wrzesień 2</t>
    </r>
    <r>
      <rPr>
        <b/>
        <sz val="16"/>
        <rFont val="Calibri"/>
        <family val="2"/>
        <scheme val="minor"/>
      </rPr>
      <t xml:space="preserve">024 r. </t>
    </r>
  </si>
  <si>
    <r>
      <t xml:space="preserve">faza eksploatacyjna               (do 15-tego dnia miesiąca )                                                      </t>
    </r>
    <r>
      <rPr>
        <b/>
        <sz val="16"/>
        <rFont val="Calibri"/>
        <family val="2"/>
        <scheme val="minor"/>
      </rPr>
      <t>grudzień 2024 r.</t>
    </r>
  </si>
  <si>
    <r>
      <t xml:space="preserve">faza eksploatacyjna                  (do 15-tego dnia miesiąca )                                         </t>
    </r>
    <r>
      <rPr>
        <b/>
        <sz val="16"/>
        <rFont val="Calibri"/>
        <family val="2"/>
        <scheme val="minor"/>
      </rPr>
      <t>grudzień 2024 r.</t>
    </r>
  </si>
  <si>
    <r>
      <t xml:space="preserve">faza eksploatacyjna                           (do 15-tego dnia miesiąca )                                                         </t>
    </r>
    <r>
      <rPr>
        <b/>
        <sz val="16"/>
        <rFont val="Calibri"/>
        <family val="2"/>
        <scheme val="minor"/>
      </rPr>
      <t>grudzień 2024 r.</t>
    </r>
  </si>
  <si>
    <r>
      <t xml:space="preserve">faza eksploatacyjna                     (do 15-tego dnia miesiąca)                                                            </t>
    </r>
    <r>
      <rPr>
        <b/>
        <sz val="16"/>
        <rFont val="Calibri"/>
        <family val="2"/>
        <scheme val="minor"/>
      </rPr>
      <t>grudzień 2024 r.</t>
    </r>
  </si>
  <si>
    <r>
      <t xml:space="preserve"> faza eksploatacyjna                             (do 15-tego dnia miesiąca)                                                  </t>
    </r>
    <r>
      <rPr>
        <b/>
        <sz val="16"/>
        <rFont val="Calibri"/>
        <family val="2"/>
        <scheme val="minor"/>
      </rPr>
      <t>grudzień 2024 r.</t>
    </r>
  </si>
  <si>
    <r>
      <t xml:space="preserve">faza eksploatacyjna  (do 15-tego dnia każdego  miesiąca)                                   </t>
    </r>
    <r>
      <rPr>
        <b/>
        <sz val="16"/>
        <rFont val="Calibri"/>
        <family val="2"/>
        <scheme val="minor"/>
      </rPr>
      <t>październik, listopad,grudzień 2024r.</t>
    </r>
  </si>
  <si>
    <r>
      <t xml:space="preserve">faza poeksploatacyjna  (do 15-tego dnia  miesiąca)                                               </t>
    </r>
    <r>
      <rPr>
        <b/>
        <sz val="16"/>
        <rFont val="Calibri"/>
        <family val="2"/>
        <scheme val="minor"/>
      </rPr>
      <t>grudzień 2024r.</t>
    </r>
  </si>
  <si>
    <r>
      <t xml:space="preserve">faza eksploatacyjna  (do 15-tego dnia każdego  miesiąca)                                   </t>
    </r>
    <r>
      <rPr>
        <b/>
        <sz val="16"/>
        <rFont val="Calibri"/>
        <family val="2"/>
        <scheme val="minor"/>
      </rPr>
      <t>październik, listopad, grudzień           2024r.</t>
    </r>
  </si>
  <si>
    <r>
      <t xml:space="preserve">    (do 15-tego dnia każdego miesiąca)                                   </t>
    </r>
    <r>
      <rPr>
        <b/>
        <sz val="16"/>
        <rFont val="Calibri"/>
        <family val="2"/>
        <charset val="238"/>
        <scheme val="minor"/>
      </rPr>
      <t>październik, listopad, grudzień</t>
    </r>
    <r>
      <rPr>
        <b/>
        <sz val="16"/>
        <rFont val="Calibri"/>
        <family val="2"/>
        <scheme val="minor"/>
      </rPr>
      <t xml:space="preserve"> 2024 r. </t>
    </r>
  </si>
  <si>
    <r>
      <t xml:space="preserve">faza eksploatacyjna                                      (do 15-tego dnia miesiąca ) </t>
    </r>
    <r>
      <rPr>
        <b/>
        <sz val="16"/>
        <rFont val="Calibri"/>
        <family val="2"/>
        <scheme val="minor"/>
      </rPr>
      <t>wrzesień 2024 r.</t>
    </r>
  </si>
  <si>
    <t xml:space="preserve"> PW - próba średniodobowa</t>
  </si>
  <si>
    <r>
      <t xml:space="preserve"> (do 15-tego dnia  miesiąca )  </t>
    </r>
    <r>
      <rPr>
        <b/>
        <sz val="14"/>
        <rFont val="Arial"/>
        <family val="2"/>
        <charset val="238"/>
      </rPr>
      <t>marzec 2024 r.</t>
    </r>
  </si>
  <si>
    <r>
      <t xml:space="preserve">Chrom </t>
    </r>
    <r>
      <rPr>
        <vertAlign val="superscript"/>
        <sz val="20"/>
        <rFont val="Calibri"/>
        <family val="2"/>
        <scheme val="minor"/>
      </rPr>
      <t>6+</t>
    </r>
  </si>
  <si>
    <r>
      <t>BZT</t>
    </r>
    <r>
      <rPr>
        <vertAlign val="subscript"/>
        <sz val="20"/>
        <rFont val="Calibri"/>
        <family val="2"/>
        <scheme val="minor"/>
      </rPr>
      <t>5</t>
    </r>
  </si>
  <si>
    <r>
      <t>mgO</t>
    </r>
    <r>
      <rPr>
        <vertAlign val="subscript"/>
        <sz val="20"/>
        <rFont val="Calibri"/>
        <family val="2"/>
        <scheme val="minor"/>
      </rPr>
      <t>2</t>
    </r>
    <r>
      <rPr>
        <sz val="20"/>
        <rFont val="Calibri"/>
        <family val="2"/>
        <scheme val="minor"/>
      </rPr>
      <t>/l</t>
    </r>
  </si>
  <si>
    <r>
      <t xml:space="preserve">  (do 15-tego dnia miesiąca) </t>
    </r>
    <r>
      <rPr>
        <b/>
        <sz val="14"/>
        <rFont val="Arial"/>
        <family val="2"/>
        <charset val="238"/>
      </rPr>
      <t>czerwiec 2024 r.</t>
    </r>
  </si>
  <si>
    <r>
      <t xml:space="preserve"> (do 15-tego dnia miesiąca)  </t>
    </r>
    <r>
      <rPr>
        <b/>
        <sz val="14"/>
        <rFont val="Arial"/>
        <family val="2"/>
        <charset val="238"/>
      </rPr>
      <t>wrzesień  2024 r.</t>
    </r>
  </si>
  <si>
    <r>
      <t xml:space="preserve"> (do 15-tego dnia  miesiąca )   </t>
    </r>
    <r>
      <rPr>
        <b/>
        <sz val="14"/>
        <rFont val="Arial"/>
        <family val="2"/>
        <charset val="238"/>
      </rPr>
      <t>grudzień 2024 r.</t>
    </r>
  </si>
  <si>
    <r>
      <rPr>
        <b/>
        <sz val="20"/>
        <rFont val="Calibri"/>
        <family val="2"/>
        <charset val="238"/>
        <scheme val="minor"/>
      </rPr>
      <t xml:space="preserve">RAPORT półroczny  </t>
    </r>
    <r>
      <rPr>
        <b/>
        <sz val="16"/>
        <rFont val="Calibri"/>
        <family val="2"/>
        <charset val="238"/>
        <scheme val="minor"/>
      </rPr>
      <t xml:space="preserve">             </t>
    </r>
    <r>
      <rPr>
        <sz val="16"/>
        <rFont val="Calibri"/>
        <family val="2"/>
        <charset val="238"/>
        <scheme val="minor"/>
      </rPr>
      <t xml:space="preserve"> z Monitoringu Składowisk Odpadów innych niż niebezpieczne i obojętne (2024)</t>
    </r>
  </si>
  <si>
    <r>
      <t xml:space="preserve"> faza poeksploatacyjna (do 15-tego dnia   miesiąca)   </t>
    </r>
    <r>
      <rPr>
        <b/>
        <sz val="14"/>
        <rFont val="Calibri"/>
        <family val="2"/>
        <charset val="238"/>
        <scheme val="minor"/>
      </rPr>
      <t>czerwiec 2024 r.</t>
    </r>
  </si>
  <si>
    <r>
      <t xml:space="preserve"> faza poeksploatacyjna (do 15-tego dnia  miesiąca )  </t>
    </r>
    <r>
      <rPr>
        <b/>
        <sz val="14"/>
        <rFont val="Calibri"/>
        <family val="2"/>
        <charset val="238"/>
        <scheme val="minor"/>
      </rPr>
      <t>czerwiec 2024 r.</t>
    </r>
  </si>
  <si>
    <r>
      <t xml:space="preserve">faza poeksploatacyjna  (do 15-tego dnia  miesiąca) 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 xml:space="preserve"> czerwiec 2024 r.</t>
    </r>
  </si>
  <si>
    <r>
      <t xml:space="preserve"> faza poeksploatacyjna  (do 15-tego dnia miesiąca)  </t>
    </r>
    <r>
      <rPr>
        <b/>
        <sz val="14"/>
        <rFont val="Calibri"/>
        <family val="2"/>
        <charset val="238"/>
        <scheme val="minor"/>
      </rPr>
      <t>grudzień 2024 r.</t>
    </r>
  </si>
  <si>
    <r>
      <t xml:space="preserve">faza poeksploatacyjna  (do 15-tego dnia  miesiąca)  </t>
    </r>
    <r>
      <rPr>
        <b/>
        <sz val="14"/>
        <rFont val="Calibri"/>
        <family val="2"/>
        <charset val="238"/>
        <scheme val="minor"/>
      </rPr>
      <t>grudzień 2024 r.</t>
    </r>
  </si>
  <si>
    <r>
      <t xml:space="preserve">faza poeksploatacyjna  (do 15-tego dnia   miesiąca)   </t>
    </r>
    <r>
      <rPr>
        <b/>
        <sz val="14"/>
        <rFont val="Calibri"/>
        <family val="2"/>
        <charset val="238"/>
        <scheme val="minor"/>
      </rPr>
      <t xml:space="preserve"> grudzień 2024 r.</t>
    </r>
  </si>
  <si>
    <r>
      <rPr>
        <b/>
        <sz val="20"/>
        <rFont val="Calibri"/>
        <family val="2"/>
        <charset val="238"/>
        <scheme val="minor"/>
      </rPr>
      <t xml:space="preserve">RAPORT półroczny   </t>
    </r>
    <r>
      <rPr>
        <b/>
        <sz val="16"/>
        <rFont val="Calibri"/>
        <family val="2"/>
        <charset val="238"/>
        <scheme val="minor"/>
      </rPr>
      <t xml:space="preserve">              </t>
    </r>
    <r>
      <rPr>
        <sz val="16"/>
        <rFont val="Calibri"/>
        <family val="2"/>
        <charset val="238"/>
        <scheme val="minor"/>
      </rPr>
      <t xml:space="preserve"> z Monitoringu Składowisk Odpadów innych niż niebezpieczne i obojętne (2024)</t>
    </r>
  </si>
  <si>
    <r>
      <rPr>
        <b/>
        <u/>
        <sz val="12"/>
        <rFont val="Calibri"/>
        <family val="2"/>
        <charset val="238"/>
        <scheme val="minor"/>
      </rPr>
      <t>faza poeksploatacyjna</t>
    </r>
    <r>
      <rPr>
        <sz val="12"/>
        <rFont val="Calibri"/>
        <family val="2"/>
        <charset val="238"/>
        <scheme val="minor"/>
      </rPr>
      <t xml:space="preserve">:  (do 15-tego dnia   miesiąca ) </t>
    </r>
    <r>
      <rPr>
        <b/>
        <sz val="12"/>
        <rFont val="Calibri"/>
        <family val="2"/>
        <charset val="238"/>
        <scheme val="minor"/>
      </rPr>
      <t>czerwiec 2024 r.</t>
    </r>
  </si>
  <si>
    <r>
      <rPr>
        <b/>
        <u/>
        <sz val="12"/>
        <rFont val="Calibri"/>
        <family val="2"/>
        <charset val="238"/>
        <scheme val="minor"/>
      </rPr>
      <t>faza poeksploatacyjna</t>
    </r>
    <r>
      <rPr>
        <sz val="12"/>
        <rFont val="Calibri"/>
        <family val="2"/>
        <charset val="238"/>
        <scheme val="minor"/>
      </rPr>
      <t xml:space="preserve">:  (do 15-tego dnia   miesiąca) </t>
    </r>
    <r>
      <rPr>
        <b/>
        <sz val="12"/>
        <rFont val="Calibri"/>
        <family val="2"/>
        <charset val="238"/>
        <scheme val="minor"/>
      </rPr>
      <t>czerwiec 2024 r.</t>
    </r>
  </si>
  <si>
    <r>
      <rPr>
        <b/>
        <u/>
        <sz val="14"/>
        <rFont val="Calibri"/>
        <family val="2"/>
        <charset val="238"/>
        <scheme val="minor"/>
      </rPr>
      <t>faza poeksploatacyjna</t>
    </r>
    <r>
      <rPr>
        <sz val="14"/>
        <rFont val="Calibri"/>
        <family val="2"/>
        <charset val="238"/>
        <scheme val="minor"/>
      </rPr>
      <t xml:space="preserve">:  (do 15-tego dnia   miesiąca)  </t>
    </r>
    <r>
      <rPr>
        <b/>
        <sz val="14"/>
        <rFont val="Calibri"/>
        <family val="2"/>
        <charset val="238"/>
        <scheme val="minor"/>
      </rPr>
      <t>grudzień 2024 r.</t>
    </r>
  </si>
  <si>
    <r>
      <rPr>
        <b/>
        <u/>
        <sz val="14"/>
        <rFont val="Calibri"/>
        <family val="2"/>
        <charset val="238"/>
        <scheme val="minor"/>
      </rPr>
      <t>faza poeksploatacyjna</t>
    </r>
    <r>
      <rPr>
        <sz val="14"/>
        <rFont val="Calibri"/>
        <family val="2"/>
        <charset val="238"/>
        <scheme val="minor"/>
      </rPr>
      <t xml:space="preserve">:  (do 15-tego dnia  miesiąca)  </t>
    </r>
    <r>
      <rPr>
        <b/>
        <sz val="14"/>
        <rFont val="Calibri"/>
        <family val="2"/>
        <charset val="238"/>
        <scheme val="minor"/>
      </rPr>
      <t>grudzień 2024 r.</t>
    </r>
  </si>
  <si>
    <r>
      <rPr>
        <b/>
        <u/>
        <sz val="14"/>
        <rFont val="Calibri"/>
        <family val="2"/>
        <charset val="238"/>
        <scheme val="minor"/>
      </rPr>
      <t>faza poeksploatacyjna</t>
    </r>
    <r>
      <rPr>
        <sz val="14"/>
        <rFont val="Calibri"/>
        <family val="2"/>
        <charset val="238"/>
        <scheme val="minor"/>
      </rPr>
      <t xml:space="preserve">:  (do 15-tego dnia  miesiąca )  </t>
    </r>
    <r>
      <rPr>
        <b/>
        <sz val="14"/>
        <rFont val="Calibri"/>
        <family val="2"/>
        <charset val="238"/>
        <scheme val="minor"/>
      </rPr>
      <t>grudzień 2024 r.</t>
    </r>
  </si>
  <si>
    <r>
      <t xml:space="preserve">faza eksploatacyjna:  (do 15-tego dnia    miesiąca)  </t>
    </r>
    <r>
      <rPr>
        <b/>
        <sz val="14"/>
        <rFont val="Calibri"/>
        <family val="2"/>
        <charset val="238"/>
        <scheme val="minor"/>
      </rPr>
      <t>marzec 2024 r.</t>
    </r>
  </si>
  <si>
    <r>
      <t xml:space="preserve">faza eksploatacyjna:  (do 15-tego dnia   miesiąca)  </t>
    </r>
    <r>
      <rPr>
        <b/>
        <sz val="14"/>
        <rFont val="Calibri"/>
        <family val="2"/>
        <charset val="238"/>
        <scheme val="minor"/>
      </rPr>
      <t>marzec 2024 r.</t>
    </r>
  </si>
  <si>
    <r>
      <t xml:space="preserve">faza eksploatacyjna:  (do 15-tego dnia każdego  miesiąca)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styczeń, luty, marzec 2024 r.</t>
    </r>
  </si>
  <si>
    <r>
      <t xml:space="preserve"> faza eksploatacyjna (do 15-tego dnia   miesiąca)</t>
    </r>
    <r>
      <rPr>
        <sz val="16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czerwiec 2024 r.</t>
    </r>
  </si>
  <si>
    <r>
      <t xml:space="preserve"> faza eksploatacyjna (do 15-tego dnia   miesiąca)  </t>
    </r>
    <r>
      <rPr>
        <b/>
        <sz val="16"/>
        <rFont val="Calibri"/>
        <family val="2"/>
        <charset val="238"/>
        <scheme val="minor"/>
      </rPr>
      <t>czerwiec 2024 r.</t>
    </r>
  </si>
  <si>
    <r>
      <t xml:space="preserve"> faza eksploatacyjna (do 15-tego dnia każdego  miesiąca)  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kwiecień, maj, czerwiec  2024 r.</t>
    </r>
  </si>
  <si>
    <r>
      <t xml:space="preserve">faza eksploatacyjna  (do 15-tego dnia   miesiąca)  </t>
    </r>
    <r>
      <rPr>
        <b/>
        <sz val="14"/>
        <rFont val="Calibri"/>
        <family val="2"/>
        <charset val="238"/>
        <scheme val="minor"/>
      </rPr>
      <t>wrzesień 2024 r.</t>
    </r>
  </si>
  <si>
    <r>
      <t xml:space="preserve"> faza eksploatacyjna (do 15-tego dnia  miesiąca )</t>
    </r>
    <r>
      <rPr>
        <b/>
        <sz val="12"/>
        <rFont val="Calibri"/>
        <family val="2"/>
        <charset val="238"/>
        <scheme val="minor"/>
      </rPr>
      <t xml:space="preserve">  </t>
    </r>
    <r>
      <rPr>
        <b/>
        <sz val="14"/>
        <rFont val="Calibri"/>
        <family val="2"/>
        <charset val="238"/>
        <scheme val="minor"/>
      </rPr>
      <t>wrzesień 2024 r.</t>
    </r>
  </si>
  <si>
    <r>
      <t xml:space="preserve"> faza eksploatacyjna (do 15-tego dnia każdego  miesiąca)  </t>
    </r>
    <r>
      <rPr>
        <b/>
        <sz val="14"/>
        <rFont val="Calibri"/>
        <family val="2"/>
        <charset val="238"/>
        <scheme val="minor"/>
      </rPr>
      <t>lipiec, sierpień, wrzesień 2024 r.</t>
    </r>
  </si>
  <si>
    <r>
      <t xml:space="preserve"> (do 15-tego dnia  miesiąca)                 </t>
    </r>
    <r>
      <rPr>
        <b/>
        <sz val="14"/>
        <rFont val="Calibri"/>
        <family val="2"/>
        <charset val="238"/>
        <scheme val="minor"/>
      </rPr>
      <t>grudzień 2024 r.</t>
    </r>
  </si>
  <si>
    <r>
      <t xml:space="preserve"> (do 15-tego dni  miesiąca )                   </t>
    </r>
    <r>
      <rPr>
        <b/>
        <sz val="14"/>
        <rFont val="Calibri"/>
        <family val="2"/>
        <charset val="238"/>
        <scheme val="minor"/>
      </rPr>
      <t>grudzień 2024 r.</t>
    </r>
  </si>
  <si>
    <r>
      <t xml:space="preserve"> (do 15-tego dnia każdego  miesiąca)        </t>
    </r>
    <r>
      <rPr>
        <b/>
        <sz val="14"/>
        <rFont val="Calibri"/>
        <family val="2"/>
        <charset val="238"/>
        <scheme val="minor"/>
      </rPr>
      <t>październik, listopad, grudzień 2024 r.</t>
    </r>
  </si>
  <si>
    <r>
      <t xml:space="preserve">faza eksploatacyjna:  (do 15-tego dnia   miesiąca) </t>
    </r>
    <r>
      <rPr>
        <sz val="18"/>
        <rFont val="Calibri"/>
        <family val="2"/>
        <charset val="238"/>
        <scheme val="minor"/>
      </rPr>
      <t xml:space="preserve">                     </t>
    </r>
    <r>
      <rPr>
        <b/>
        <sz val="18"/>
        <rFont val="Calibri"/>
        <family val="2"/>
        <charset val="238"/>
        <scheme val="minor"/>
      </rPr>
      <t>marzec 2024 r.</t>
    </r>
  </si>
  <si>
    <r>
      <t xml:space="preserve">faza eksploatacyjna:  (do 15-tego dnia   miesiąca)                      </t>
    </r>
    <r>
      <rPr>
        <b/>
        <sz val="18"/>
        <rFont val="Calibri"/>
        <family val="2"/>
        <charset val="238"/>
        <scheme val="minor"/>
      </rPr>
      <t>marzec 2024 r.</t>
    </r>
  </si>
  <si>
    <r>
      <rPr>
        <sz val="14"/>
        <rFont val="Calibri"/>
        <family val="2"/>
        <charset val="238"/>
        <scheme val="minor"/>
      </rPr>
      <t>faza eksploatacyjna:  (do 15-tego dnia   miesiąca)</t>
    </r>
    <r>
      <rPr>
        <sz val="12"/>
        <rFont val="Calibri"/>
        <family val="2"/>
        <charset val="238"/>
        <scheme val="minor"/>
      </rPr>
      <t xml:space="preserve">                             </t>
    </r>
    <r>
      <rPr>
        <b/>
        <sz val="18"/>
        <rFont val="Calibri"/>
        <family val="2"/>
        <charset val="238"/>
        <scheme val="minor"/>
      </rPr>
      <t>marzec 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</si>
</sst>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93" x14ac:knownFonts="1">
    <font>
      <sz val="11"/>
      <color theme="1"/>
      <name val="Calibri"/>
      <family val="2"/>
      <scheme val="minor"/>
    </font>
    <font>
      <b/>
      <i/>
      <sz val="2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Helvetica"/>
      <family val="2"/>
      <charset val="238"/>
    </font>
    <font>
      <sz val="1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i/>
      <u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4"/>
      <name val="Calibri"/>
      <family val="2"/>
      <scheme val="minor"/>
    </font>
    <font>
      <b/>
      <i/>
      <sz val="15"/>
      <name val="Calibri"/>
      <family val="2"/>
      <charset val="238"/>
      <scheme val="minor"/>
    </font>
    <font>
      <sz val="14"/>
      <color rgb="FF34495E"/>
      <name val="Helvetica"/>
      <family val="2"/>
      <charset val="238"/>
    </font>
    <font>
      <sz val="14"/>
      <name val="Helvetica"/>
      <family val="2"/>
      <charset val="238"/>
    </font>
    <font>
      <sz val="14"/>
      <color rgb="FFFF0000"/>
      <name val="Helvetica"/>
      <family val="2"/>
      <charset val="238"/>
    </font>
    <font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</font>
    <font>
      <b/>
      <sz val="14"/>
      <name val="Calibri"/>
      <family val="2"/>
      <scheme val="minor"/>
    </font>
    <font>
      <sz val="14"/>
      <name val="Calibri"/>
      <family val="2"/>
      <charset val="238"/>
    </font>
    <font>
      <b/>
      <i/>
      <u/>
      <sz val="14"/>
      <name val="Calibri"/>
      <family val="2"/>
      <scheme val="minor"/>
    </font>
    <font>
      <sz val="16"/>
      <name val="Calibri"/>
      <family val="2"/>
      <scheme val="minor"/>
    </font>
    <font>
      <b/>
      <i/>
      <u/>
      <sz val="16"/>
      <name val="Calibri"/>
      <family val="2"/>
      <scheme val="minor"/>
    </font>
    <font>
      <sz val="14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20"/>
      <name val="Helvetica"/>
      <family val="2"/>
      <charset val="238"/>
    </font>
    <font>
      <b/>
      <i/>
      <sz val="22"/>
      <color theme="1"/>
      <name val="Calibri"/>
      <family val="2"/>
      <charset val="238"/>
      <scheme val="minor"/>
    </font>
    <font>
      <sz val="16"/>
      <name val="Helvetica"/>
      <family val="2"/>
      <charset val="238"/>
    </font>
    <font>
      <sz val="18"/>
      <name val="Helvetic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vertAlign val="subscript"/>
      <sz val="18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6"/>
      <name val="Calibri"/>
      <family val="2"/>
      <charset val="238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6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vertAlign val="subscript"/>
      <sz val="14"/>
      <name val="Calibri"/>
      <family val="2"/>
      <charset val="238"/>
      <scheme val="minor"/>
    </font>
    <font>
      <b/>
      <i/>
      <sz val="16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34495E"/>
      <name val="Arial"/>
      <family val="2"/>
      <charset val="238"/>
    </font>
    <font>
      <sz val="14"/>
      <color rgb="FFFF0000"/>
      <name val="Arial"/>
      <family val="2"/>
      <charset val="238"/>
    </font>
    <font>
      <i/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sz val="15"/>
      <name val="Arial"/>
      <family val="2"/>
      <charset val="238"/>
    </font>
    <font>
      <b/>
      <u/>
      <sz val="15"/>
      <name val="Arial"/>
      <family val="2"/>
      <charset val="238"/>
    </font>
    <font>
      <b/>
      <sz val="15"/>
      <color rgb="FFFF0000"/>
      <name val="Arial"/>
      <family val="2"/>
      <charset val="238"/>
    </font>
    <font>
      <sz val="15"/>
      <color theme="1"/>
      <name val="Arial"/>
      <family val="2"/>
      <charset val="238"/>
    </font>
    <font>
      <sz val="15"/>
      <color rgb="FFFF0000"/>
      <name val="Arial"/>
      <family val="2"/>
      <charset val="238"/>
    </font>
    <font>
      <b/>
      <sz val="15"/>
      <name val="Arial"/>
      <family val="2"/>
      <charset val="238"/>
    </font>
    <font>
      <u/>
      <sz val="15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i/>
      <u/>
      <sz val="16"/>
      <name val="Arial"/>
      <family val="2"/>
      <charset val="238"/>
    </font>
    <font>
      <i/>
      <sz val="16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i/>
      <u/>
      <sz val="14"/>
      <name val="Arial"/>
      <family val="2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sz val="18"/>
      <color rgb="FFFF0000"/>
      <name val="Arial"/>
      <family val="2"/>
      <charset val="238"/>
    </font>
    <font>
      <i/>
      <sz val="16"/>
      <name val="Calibri"/>
      <family val="2"/>
      <scheme val="minor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i/>
      <sz val="18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i/>
      <sz val="18"/>
      <name val="Calibri"/>
      <family val="2"/>
      <charset val="238"/>
      <scheme val="minor"/>
    </font>
    <font>
      <b/>
      <i/>
      <sz val="16"/>
      <name val="Calibri"/>
      <family val="2"/>
      <scheme val="minor"/>
    </font>
    <font>
      <b/>
      <i/>
      <sz val="20"/>
      <name val="Calibri"/>
      <family val="2"/>
      <scheme val="minor"/>
    </font>
    <font>
      <sz val="18"/>
      <color rgb="FF34495E"/>
      <name val="Helvetica"/>
      <family val="2"/>
      <charset val="238"/>
    </font>
    <font>
      <sz val="18"/>
      <name val="Calibri"/>
      <family val="2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18"/>
      <color rgb="FF00B0F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2"/>
      <color indexed="81"/>
      <name val="Tahoma"/>
      <family val="2"/>
      <charset val="238"/>
    </font>
    <font>
      <b/>
      <sz val="22"/>
      <name val="Arial"/>
      <family val="2"/>
      <charset val="238"/>
    </font>
    <font>
      <b/>
      <sz val="24"/>
      <name val="Arial"/>
      <family val="2"/>
      <charset val="238"/>
    </font>
    <font>
      <sz val="18"/>
      <color rgb="FF00B0F0"/>
      <name val="Calibri"/>
      <family val="2"/>
      <charset val="238"/>
      <scheme val="minor"/>
    </font>
    <font>
      <b/>
      <i/>
      <sz val="22"/>
      <color rgb="FF00B0F0"/>
      <name val="Calibri"/>
      <family val="2"/>
      <charset val="238"/>
      <scheme val="minor"/>
    </font>
    <font>
      <b/>
      <i/>
      <sz val="20"/>
      <name val="Arial"/>
      <family val="2"/>
      <charset val="238"/>
    </font>
    <font>
      <b/>
      <i/>
      <sz val="16"/>
      <color rgb="FFFF0000"/>
      <name val="Calibri"/>
      <family val="2"/>
      <charset val="238"/>
      <scheme val="minor"/>
    </font>
    <font>
      <sz val="22"/>
      <color rgb="FF00B0F0"/>
      <name val="Helvetica"/>
      <family val="2"/>
      <charset val="238"/>
    </font>
    <font>
      <sz val="24"/>
      <color rgb="FF34495E"/>
      <name val="Helvetica"/>
      <charset val="238"/>
    </font>
    <font>
      <sz val="24"/>
      <color rgb="FF34495E"/>
      <name val="Helvetica"/>
      <family val="2"/>
      <charset val="238"/>
    </font>
    <font>
      <sz val="24"/>
      <color rgb="FF00B0F0"/>
      <name val="Helvetica"/>
      <family val="2"/>
      <charset val="238"/>
    </font>
    <font>
      <b/>
      <i/>
      <sz val="26"/>
      <name val="Calibri"/>
      <family val="2"/>
      <charset val="238"/>
      <scheme val="minor"/>
    </font>
    <font>
      <b/>
      <i/>
      <sz val="20"/>
      <color rgb="FF00B0F0"/>
      <name val="Calibri"/>
      <family val="2"/>
      <charset val="238"/>
      <scheme val="minor"/>
    </font>
    <font>
      <sz val="28"/>
      <color rgb="FF00B0F0"/>
      <name val="Helvetica"/>
      <family val="2"/>
      <charset val="238"/>
    </font>
    <font>
      <b/>
      <i/>
      <u/>
      <sz val="16"/>
      <name val="Calibri"/>
      <family val="2"/>
      <charset val="238"/>
      <scheme val="minor"/>
    </font>
    <font>
      <sz val="20"/>
      <color rgb="FF00B0F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i/>
      <sz val="16"/>
      <color rgb="FFFF0000"/>
      <name val="Calibri"/>
      <family val="2"/>
      <charset val="238"/>
      <scheme val="minor"/>
    </font>
    <font>
      <sz val="16"/>
      <color rgb="FFFF0000"/>
      <name val="Calibri"/>
      <family val="2"/>
      <scheme val="minor"/>
    </font>
    <font>
      <i/>
      <sz val="18"/>
      <name val="Calibri"/>
      <family val="2"/>
      <charset val="238"/>
      <scheme val="minor"/>
    </font>
    <font>
      <b/>
      <sz val="16"/>
      <color rgb="FF00B0F0"/>
      <name val="Helvetica"/>
      <charset val="238"/>
    </font>
    <font>
      <b/>
      <i/>
      <sz val="16"/>
      <color rgb="FF00B0F0"/>
      <name val="Calibri"/>
      <family val="2"/>
      <charset val="238"/>
      <scheme val="minor"/>
    </font>
    <font>
      <b/>
      <i/>
      <sz val="14"/>
      <color rgb="FF00B0F0"/>
      <name val="Calibri"/>
      <family val="2"/>
      <charset val="238"/>
      <scheme val="minor"/>
    </font>
    <font>
      <i/>
      <sz val="11"/>
      <name val="Calibri"/>
      <family val="2"/>
      <scheme val="minor"/>
    </font>
    <font>
      <sz val="16"/>
      <color indexed="81"/>
      <name val="Tahoma"/>
      <family val="2"/>
      <charset val="238"/>
    </font>
    <font>
      <b/>
      <sz val="20"/>
      <color rgb="FF00B0F0"/>
      <name val="Helvetica"/>
      <charset val="238"/>
    </font>
    <font>
      <i/>
      <sz val="20"/>
      <name val="Calibri"/>
      <family val="2"/>
      <charset val="238"/>
      <scheme val="minor"/>
    </font>
    <font>
      <b/>
      <i/>
      <sz val="14"/>
      <name val="Calibri"/>
      <family val="2"/>
      <scheme val="minor"/>
    </font>
    <font>
      <b/>
      <sz val="16"/>
      <name val="Calibri"/>
      <family val="2"/>
      <scheme val="minor"/>
    </font>
    <font>
      <sz val="15"/>
      <name val="Calibri"/>
      <family val="2"/>
      <charset val="238"/>
      <scheme val="minor"/>
    </font>
    <font>
      <sz val="22"/>
      <name val="Calibri"/>
      <family val="2"/>
      <scheme val="minor"/>
    </font>
    <font>
      <b/>
      <i/>
      <sz val="24"/>
      <name val="Calibri"/>
      <family val="2"/>
      <charset val="238"/>
      <scheme val="minor"/>
    </font>
    <font>
      <sz val="22"/>
      <name val="Helvetica"/>
      <family val="2"/>
      <charset val="238"/>
    </font>
    <font>
      <b/>
      <sz val="15"/>
      <name val="Calibri"/>
      <family val="2"/>
      <charset val="238"/>
      <scheme val="minor"/>
    </font>
    <font>
      <vertAlign val="subscript"/>
      <sz val="16"/>
      <name val="Calibri"/>
      <family val="2"/>
      <scheme val="minor"/>
    </font>
    <font>
      <b/>
      <i/>
      <sz val="20"/>
      <color theme="7" tint="0.39997558519241921"/>
      <name val="Calibri"/>
      <family val="2"/>
      <charset val="238"/>
      <scheme val="minor"/>
    </font>
    <font>
      <vertAlign val="subscript"/>
      <sz val="20"/>
      <name val="Calibri"/>
      <family val="2"/>
      <charset val="238"/>
      <scheme val="minor"/>
    </font>
    <font>
      <vertAlign val="subscript"/>
      <sz val="14"/>
      <name val="Arial"/>
      <family val="2"/>
      <charset val="238"/>
    </font>
    <font>
      <sz val="11"/>
      <color indexed="81"/>
      <name val="Tahoma"/>
      <family val="2"/>
      <charset val="238"/>
    </font>
    <font>
      <strike/>
      <sz val="18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20"/>
      <name val="Calibri"/>
      <family val="2"/>
      <charset val="238"/>
    </font>
    <font>
      <sz val="18"/>
      <name val="Calibri"/>
      <family val="2"/>
      <charset val="238"/>
    </font>
    <font>
      <b/>
      <sz val="18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vertAlign val="subscript"/>
      <sz val="24"/>
      <name val="Arial"/>
      <family val="2"/>
      <charset val="238"/>
    </font>
    <font>
      <b/>
      <vertAlign val="subscript"/>
      <sz val="26"/>
      <name val="Arial"/>
      <family val="2"/>
      <charset val="238"/>
    </font>
    <font>
      <i/>
      <sz val="22"/>
      <name val="Calibri"/>
      <family val="2"/>
      <charset val="238"/>
      <scheme val="minor"/>
    </font>
    <font>
      <vertAlign val="subscript"/>
      <sz val="16"/>
      <name val="Calibri"/>
      <family val="2"/>
      <charset val="238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22"/>
      <name val="Calibri"/>
      <family val="2"/>
      <charset val="238"/>
      <scheme val="minor"/>
    </font>
    <font>
      <b/>
      <sz val="20"/>
      <name val="Helvetica"/>
      <charset val="238"/>
    </font>
    <font>
      <b/>
      <sz val="14"/>
      <name val="Helvetica"/>
      <charset val="238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4"/>
      <name val="Calibri"/>
      <family val="2"/>
      <scheme val="minor"/>
    </font>
    <font>
      <sz val="20"/>
      <name val="Calibri"/>
      <family val="2"/>
      <scheme val="minor"/>
    </font>
    <font>
      <b/>
      <i/>
      <sz val="22"/>
      <name val="Arial"/>
      <family val="2"/>
      <charset val="238"/>
    </font>
    <font>
      <b/>
      <i/>
      <sz val="28"/>
      <name val="Calibri"/>
      <family val="2"/>
      <charset val="238"/>
      <scheme val="minor"/>
    </font>
    <font>
      <sz val="22"/>
      <name val="Helvetica"/>
      <charset val="238"/>
    </font>
    <font>
      <b/>
      <sz val="22"/>
      <name val="Helvetica"/>
      <family val="2"/>
      <charset val="238"/>
    </font>
    <font>
      <sz val="22"/>
      <name val="Calibri"/>
      <family val="2"/>
      <charset val="238"/>
    </font>
    <font>
      <b/>
      <sz val="22"/>
      <name val="Helvetica"/>
      <charset val="238"/>
    </font>
    <font>
      <b/>
      <sz val="20"/>
      <name val="Arial"/>
      <family val="2"/>
      <charset val="238"/>
    </font>
    <font>
      <vertAlign val="superscript"/>
      <sz val="20"/>
      <name val="Calibri"/>
      <family val="2"/>
      <scheme val="minor"/>
    </font>
    <font>
      <vertAlign val="subscript"/>
      <sz val="20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6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/>
      <bottom/>
      <diagonal style="dashed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dashed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Dashed">
        <color rgb="FFFFC000"/>
      </left>
      <right style="thin">
        <color indexed="64"/>
      </right>
      <top style="thin">
        <color indexed="64"/>
      </top>
      <bottom style="mediumDashed">
        <color rgb="FFFFC000"/>
      </bottom>
      <diagonal/>
    </border>
    <border>
      <left/>
      <right style="mediumDashed">
        <color rgb="FFFFC000"/>
      </right>
      <top style="mediumDashed">
        <color rgb="FFFFC000"/>
      </top>
      <bottom/>
      <diagonal/>
    </border>
    <border>
      <left style="mediumDashed">
        <color rgb="FFFFC000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rgb="FFFFC000"/>
      </right>
      <top style="medium">
        <color indexed="64"/>
      </top>
      <bottom style="medium">
        <color indexed="64"/>
      </bottom>
      <diagonal/>
    </border>
    <border>
      <left style="mediumDashed">
        <color rgb="FFFFC000"/>
      </left>
      <right/>
      <top/>
      <bottom style="mediumDashed">
        <color rgb="FFFFC000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Dashed">
        <color rgb="FFFFC000"/>
      </left>
      <right/>
      <top style="thin">
        <color indexed="64"/>
      </top>
      <bottom style="thin">
        <color indexed="64"/>
      </bottom>
      <diagonal/>
    </border>
    <border>
      <left style="mediumDashed">
        <color rgb="FFFFC000"/>
      </left>
      <right/>
      <top style="thin">
        <color indexed="64"/>
      </top>
      <bottom/>
      <diagonal/>
    </border>
    <border>
      <left style="mediumDashed">
        <color rgb="FFFFC000"/>
      </left>
      <right/>
      <top/>
      <bottom style="thin">
        <color indexed="64"/>
      </bottom>
      <diagonal/>
    </border>
    <border>
      <left style="mediumDashed">
        <color rgb="FFFFC000"/>
      </left>
      <right/>
      <top/>
      <bottom/>
      <diagonal/>
    </border>
    <border>
      <left style="mediumDashed">
        <color rgb="FFFFC000"/>
      </left>
      <right style="thin">
        <color indexed="64"/>
      </right>
      <top style="mediumDashed">
        <color rgb="FFFFC000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dashed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dashed">
        <color indexed="64"/>
      </diagonal>
    </border>
    <border diagonalUp="1">
      <left/>
      <right style="medium">
        <color indexed="64"/>
      </right>
      <top/>
      <bottom/>
      <diagonal style="dashed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dashed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dashed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Dashed">
        <color rgb="FFFFC000"/>
      </left>
      <right style="medium">
        <color indexed="64"/>
      </right>
      <top style="mediumDashed">
        <color rgb="FFFFC000"/>
      </top>
      <bottom style="medium">
        <color indexed="64"/>
      </bottom>
      <diagonal/>
    </border>
    <border>
      <left/>
      <right style="mediumDashed">
        <color rgb="FFFFC000"/>
      </right>
      <top style="mediumDashed">
        <color rgb="FFFFC000"/>
      </top>
      <bottom style="medium">
        <color indexed="64"/>
      </bottom>
      <diagonal/>
    </border>
    <border>
      <left style="mediumDashed">
        <color rgb="FFFFC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rgb="FFFFC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ed">
        <color rgb="FFFFC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ed">
        <color rgb="FFFFC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Dashed">
        <color rgb="FFFFC000"/>
      </right>
      <top/>
      <bottom/>
      <diagonal/>
    </border>
    <border>
      <left style="medium">
        <color indexed="64"/>
      </left>
      <right style="mediumDashed">
        <color rgb="FFFFC000"/>
      </right>
      <top style="thin">
        <color indexed="64"/>
      </top>
      <bottom/>
      <diagonal/>
    </border>
    <border>
      <left style="medium">
        <color indexed="64"/>
      </left>
      <right style="mediumDashed">
        <color rgb="FFFFC000"/>
      </right>
      <top/>
      <bottom style="thin">
        <color indexed="64"/>
      </bottom>
      <diagonal/>
    </border>
    <border>
      <left style="medium">
        <color indexed="64"/>
      </left>
      <right style="mediumDashed">
        <color rgb="FFFFC000"/>
      </right>
      <top/>
      <bottom style="mediumDashed">
        <color rgb="FFFFC000"/>
      </bottom>
      <diagonal/>
    </border>
    <border>
      <left style="mediumDashed">
        <color rgb="FFFFC000"/>
      </left>
      <right/>
      <top style="medium">
        <color indexed="64"/>
      </top>
      <bottom style="mediumDashed">
        <color rgb="FFFFC000"/>
      </bottom>
      <diagonal/>
    </border>
    <border>
      <left/>
      <right style="mediumDashed">
        <color rgb="FFFFC000"/>
      </right>
      <top style="medium">
        <color indexed="64"/>
      </top>
      <bottom style="mediumDashed">
        <color rgb="FFFFC000"/>
      </bottom>
      <diagonal/>
    </border>
    <border>
      <left style="medium">
        <color indexed="64"/>
      </left>
      <right style="mediumDashed">
        <color rgb="FFFFC000"/>
      </right>
      <top style="mediumDashed">
        <color rgb="FFFFC000"/>
      </top>
      <bottom style="medium">
        <color indexed="64"/>
      </bottom>
      <diagonal/>
    </border>
    <border>
      <left style="medium">
        <color indexed="64"/>
      </left>
      <right style="mediumDashed">
        <color rgb="FFFFC000"/>
      </right>
      <top style="medium">
        <color indexed="64"/>
      </top>
      <bottom style="medium">
        <color indexed="64"/>
      </bottom>
      <diagonal/>
    </border>
    <border>
      <left style="mediumDashed">
        <color rgb="FFFFC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rgb="FFFFC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rgb="FFFFC000"/>
      </left>
      <right style="medium">
        <color indexed="64"/>
      </right>
      <top style="thin">
        <color indexed="64"/>
      </top>
      <bottom/>
      <diagonal/>
    </border>
    <border>
      <left style="mediumDashed">
        <color rgb="FFFFC000"/>
      </left>
      <right style="medium">
        <color indexed="64"/>
      </right>
      <top/>
      <bottom/>
      <diagonal/>
    </border>
    <border>
      <left style="mediumDashed">
        <color rgb="FFFFC000"/>
      </left>
      <right style="medium">
        <color indexed="64"/>
      </right>
      <top/>
      <bottom style="thin">
        <color indexed="64"/>
      </bottom>
      <diagonal/>
    </border>
    <border>
      <left style="mediumDashed">
        <color rgb="FFFFC000"/>
      </left>
      <right style="medium">
        <color indexed="64"/>
      </right>
      <top/>
      <bottom style="mediumDashed">
        <color rgb="FFFFC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Dashed">
        <color rgb="FFFFC000"/>
      </right>
      <top/>
      <bottom style="medium">
        <color indexed="64"/>
      </bottom>
      <diagonal/>
    </border>
    <border>
      <left style="medium">
        <color indexed="64"/>
      </left>
      <right style="mediumDashed">
        <color rgb="FFFFC000"/>
      </right>
      <top style="medium">
        <color indexed="64"/>
      </top>
      <bottom/>
      <diagonal/>
    </border>
    <border>
      <left style="mediumDashed">
        <color rgb="FFFFC000"/>
      </left>
      <right style="medium">
        <color indexed="64"/>
      </right>
      <top style="medium">
        <color indexed="64"/>
      </top>
      <bottom/>
      <diagonal/>
    </border>
    <border>
      <left style="mediumDashed">
        <color rgb="FFFFC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29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3146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164" fontId="19" fillId="4" borderId="0" xfId="0" applyNumberFormat="1" applyFont="1" applyFill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/>
    </xf>
    <xf numFmtId="0" fontId="15" fillId="3" borderId="6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8" fillId="5" borderId="67" xfId="0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 wrapText="1"/>
    </xf>
    <xf numFmtId="0" fontId="18" fillId="5" borderId="50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30" fillId="5" borderId="13" xfId="0" applyNumberFormat="1" applyFont="1" applyFill="1" applyBorder="1" applyAlignment="1">
      <alignment horizontal="center" vertical="center"/>
    </xf>
    <xf numFmtId="164" fontId="30" fillId="5" borderId="22" xfId="0" applyNumberFormat="1" applyFont="1" applyFill="1" applyBorder="1" applyAlignment="1">
      <alignment horizontal="center" vertical="center"/>
    </xf>
    <xf numFmtId="0" fontId="30" fillId="0" borderId="0" xfId="0" applyFont="1"/>
    <xf numFmtId="0" fontId="32" fillId="5" borderId="39" xfId="0" applyFont="1" applyFill="1" applyBorder="1" applyAlignment="1">
      <alignment horizontal="center" vertical="center"/>
    </xf>
    <xf numFmtId="0" fontId="32" fillId="5" borderId="36" xfId="0" applyFont="1" applyFill="1" applyBorder="1" applyAlignment="1">
      <alignment horizontal="center" vertical="center" wrapText="1"/>
    </xf>
    <xf numFmtId="0" fontId="32" fillId="5" borderId="37" xfId="0" applyFont="1" applyFill="1" applyBorder="1" applyAlignment="1">
      <alignment horizontal="center" vertical="center"/>
    </xf>
    <xf numFmtId="164" fontId="30" fillId="5" borderId="15" xfId="0" applyNumberFormat="1" applyFont="1" applyFill="1" applyBorder="1" applyAlignment="1">
      <alignment horizontal="center" vertical="center"/>
    </xf>
    <xf numFmtId="164" fontId="30" fillId="5" borderId="19" xfId="0" applyNumberFormat="1" applyFont="1" applyFill="1" applyBorder="1" applyAlignment="1">
      <alignment horizontal="center" vertical="center"/>
    </xf>
    <xf numFmtId="0" fontId="34" fillId="5" borderId="39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7" borderId="37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1" fillId="0" borderId="0" xfId="0" applyFont="1"/>
    <xf numFmtId="0" fontId="2" fillId="0" borderId="28" xfId="0" applyFont="1" applyBorder="1" applyAlignment="1">
      <alignment horizontal="center"/>
    </xf>
    <xf numFmtId="0" fontId="5" fillId="4" borderId="44" xfId="0" applyFont="1" applyFill="1" applyBorder="1" applyAlignment="1">
      <alignment horizontal="center" vertical="center" wrapText="1"/>
    </xf>
    <xf numFmtId="0" fontId="25" fillId="3" borderId="6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1" fillId="0" borderId="0" xfId="0" applyFont="1"/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/>
    </xf>
    <xf numFmtId="0" fontId="25" fillId="0" borderId="57" xfId="0" applyFont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5" fillId="0" borderId="57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/>
    </xf>
    <xf numFmtId="0" fontId="32" fillId="10" borderId="67" xfId="0" applyFont="1" applyFill="1" applyBorder="1" applyAlignment="1">
      <alignment horizontal="center" vertical="center"/>
    </xf>
    <xf numFmtId="0" fontId="32" fillId="10" borderId="49" xfId="0" applyFont="1" applyFill="1" applyBorder="1" applyAlignment="1">
      <alignment horizontal="center" vertical="center" wrapText="1"/>
    </xf>
    <xf numFmtId="0" fontId="32" fillId="10" borderId="50" xfId="0" applyFont="1" applyFill="1" applyBorder="1" applyAlignment="1">
      <alignment horizontal="center" vertical="center"/>
    </xf>
    <xf numFmtId="0" fontId="25" fillId="7" borderId="54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8" fillId="10" borderId="39" xfId="0" applyFont="1" applyFill="1" applyBorder="1" applyAlignment="1">
      <alignment horizontal="center" vertical="center"/>
    </xf>
    <xf numFmtId="0" fontId="18" fillId="10" borderId="36" xfId="0" applyFont="1" applyFill="1" applyBorder="1" applyAlignment="1">
      <alignment horizontal="center" vertical="center" wrapText="1"/>
    </xf>
    <xf numFmtId="0" fontId="18" fillId="10" borderId="37" xfId="0" applyFont="1" applyFill="1" applyBorder="1" applyAlignment="1">
      <alignment horizontal="center" vertical="center"/>
    </xf>
    <xf numFmtId="0" fontId="18" fillId="10" borderId="67" xfId="0" applyFont="1" applyFill="1" applyBorder="1" applyAlignment="1">
      <alignment horizontal="center" vertical="center"/>
    </xf>
    <xf numFmtId="0" fontId="18" fillId="10" borderId="49" xfId="0" applyFont="1" applyFill="1" applyBorder="1" applyAlignment="1">
      <alignment horizontal="center" vertical="center" wrapText="1"/>
    </xf>
    <xf numFmtId="0" fontId="18" fillId="10" borderId="50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164" fontId="31" fillId="5" borderId="40" xfId="0" applyNumberFormat="1" applyFont="1" applyFill="1" applyBorder="1" applyAlignment="1">
      <alignment horizontal="center" vertical="center"/>
    </xf>
    <xf numFmtId="164" fontId="31" fillId="5" borderId="13" xfId="0" applyNumberFormat="1" applyFont="1" applyFill="1" applyBorder="1" applyAlignment="1">
      <alignment horizontal="center" vertical="center"/>
    </xf>
    <xf numFmtId="164" fontId="31" fillId="5" borderId="22" xfId="0" applyNumberFormat="1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25" fillId="0" borderId="61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33" fillId="7" borderId="54" xfId="0" applyFont="1" applyFill="1" applyBorder="1" applyAlignment="1">
      <alignment horizontal="center" vertical="center" wrapText="1"/>
    </xf>
    <xf numFmtId="0" fontId="25" fillId="8" borderId="31" xfId="0" applyFont="1" applyFill="1" applyBorder="1" applyAlignment="1">
      <alignment horizontal="center" vertical="center" wrapText="1"/>
    </xf>
    <xf numFmtId="164" fontId="31" fillId="5" borderId="15" xfId="0" applyNumberFormat="1" applyFont="1" applyFill="1" applyBorder="1" applyAlignment="1">
      <alignment horizontal="center" vertical="center"/>
    </xf>
    <xf numFmtId="164" fontId="31" fillId="5" borderId="19" xfId="0" applyNumberFormat="1" applyFont="1" applyFill="1" applyBorder="1" applyAlignment="1">
      <alignment horizontal="center" vertical="center"/>
    </xf>
    <xf numFmtId="164" fontId="31" fillId="5" borderId="28" xfId="0" applyNumberFormat="1" applyFont="1" applyFill="1" applyBorder="1" applyAlignment="1">
      <alignment horizontal="center" vertical="center"/>
    </xf>
    <xf numFmtId="164" fontId="31" fillId="5" borderId="36" xfId="0" applyNumberFormat="1" applyFont="1" applyFill="1" applyBorder="1" applyAlignment="1">
      <alignment horizontal="center" vertical="center"/>
    </xf>
    <xf numFmtId="164" fontId="31" fillId="5" borderId="37" xfId="0" applyNumberFormat="1" applyFont="1" applyFill="1" applyBorder="1" applyAlignment="1">
      <alignment horizontal="center" vertical="center"/>
    </xf>
    <xf numFmtId="164" fontId="31" fillId="5" borderId="51" xfId="0" applyNumberFormat="1" applyFont="1" applyFill="1" applyBorder="1" applyAlignment="1">
      <alignment horizontal="center" vertical="center"/>
    </xf>
    <xf numFmtId="164" fontId="31" fillId="5" borderId="53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/>
    </xf>
    <xf numFmtId="0" fontId="12" fillId="5" borderId="67" xfId="0" applyFont="1" applyFill="1" applyBorder="1" applyAlignment="1">
      <alignment horizontal="center" vertical="center"/>
    </xf>
    <xf numFmtId="0" fontId="12" fillId="5" borderId="49" xfId="0" applyFont="1" applyFill="1" applyBorder="1" applyAlignment="1">
      <alignment horizontal="center" vertical="center" wrapText="1"/>
    </xf>
    <xf numFmtId="0" fontId="12" fillId="5" borderId="50" xfId="0" applyFont="1" applyFill="1" applyBorder="1" applyAlignment="1">
      <alignment horizontal="center" vertical="center"/>
    </xf>
    <xf numFmtId="164" fontId="47" fillId="5" borderId="15" xfId="0" applyNumberFormat="1" applyFont="1" applyFill="1" applyBorder="1" applyAlignment="1">
      <alignment horizontal="center" vertical="center"/>
    </xf>
    <xf numFmtId="164" fontId="47" fillId="5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3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33" fillId="7" borderId="71" xfId="0" applyFont="1" applyFill="1" applyBorder="1" applyAlignment="1">
      <alignment horizontal="center" vertical="center" wrapText="1"/>
    </xf>
    <xf numFmtId="0" fontId="25" fillId="7" borderId="7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5" fillId="3" borderId="51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8" borderId="4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5" fillId="7" borderId="4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0" xfId="2"/>
    <xf numFmtId="0" fontId="34" fillId="9" borderId="2" xfId="2" applyFont="1" applyFill="1" applyBorder="1" applyAlignment="1">
      <alignment horizontal="center" vertical="center"/>
    </xf>
    <xf numFmtId="0" fontId="34" fillId="5" borderId="60" xfId="2" applyFont="1" applyFill="1" applyBorder="1" applyAlignment="1">
      <alignment horizontal="center" vertical="center"/>
    </xf>
    <xf numFmtId="0" fontId="34" fillId="5" borderId="36" xfId="2" applyFont="1" applyFill="1" applyBorder="1" applyAlignment="1">
      <alignment horizontal="center" vertical="center" wrapText="1"/>
    </xf>
    <xf numFmtId="0" fontId="34" fillId="5" borderId="39" xfId="2" applyFont="1" applyFill="1" applyBorder="1" applyAlignment="1">
      <alignment horizontal="center" vertical="center"/>
    </xf>
    <xf numFmtId="0" fontId="34" fillId="0" borderId="39" xfId="2" applyFont="1" applyBorder="1" applyAlignment="1">
      <alignment horizontal="center" vertical="center"/>
    </xf>
    <xf numFmtId="0" fontId="4" fillId="0" borderId="38" xfId="2" applyFont="1" applyBorder="1" applyAlignment="1">
      <alignment vertical="center" wrapText="1"/>
    </xf>
    <xf numFmtId="0" fontId="34" fillId="5" borderId="37" xfId="2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7" borderId="7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 wrapText="1"/>
    </xf>
    <xf numFmtId="0" fontId="25" fillId="3" borderId="6" xfId="2" applyFont="1" applyFill="1" applyBorder="1" applyAlignment="1">
      <alignment horizontal="center" vertical="center" wrapText="1"/>
    </xf>
    <xf numFmtId="0" fontId="15" fillId="3" borderId="65" xfId="2" applyFont="1" applyFill="1" applyBorder="1" applyAlignment="1">
      <alignment horizontal="center" vertical="center" wrapText="1"/>
    </xf>
    <xf numFmtId="0" fontId="15" fillId="3" borderId="35" xfId="2" applyFont="1" applyFill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/>
    </xf>
    <xf numFmtId="0" fontId="25" fillId="0" borderId="10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0" fontId="49" fillId="0" borderId="17" xfId="2" applyFont="1" applyBorder="1" applyAlignment="1">
      <alignment horizontal="center" vertical="center" wrapText="1"/>
    </xf>
    <xf numFmtId="0" fontId="45" fillId="0" borderId="17" xfId="2" applyFont="1" applyBorder="1" applyAlignment="1">
      <alignment horizontal="center" vertical="center"/>
    </xf>
    <xf numFmtId="0" fontId="25" fillId="0" borderId="15" xfId="2" applyFont="1" applyBorder="1" applyAlignment="1">
      <alignment horizontal="center" vertical="center"/>
    </xf>
    <xf numFmtId="0" fontId="2" fillId="0" borderId="9" xfId="2" applyFont="1" applyBorder="1" applyAlignment="1">
      <alignment horizontal="center"/>
    </xf>
    <xf numFmtId="0" fontId="5" fillId="4" borderId="1" xfId="2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31" fillId="0" borderId="0" xfId="2" applyFont="1"/>
    <xf numFmtId="0" fontId="25" fillId="7" borderId="31" xfId="2" applyFont="1" applyFill="1" applyBorder="1" applyAlignment="1">
      <alignment horizontal="center" vertical="center" wrapText="1"/>
    </xf>
    <xf numFmtId="0" fontId="2" fillId="7" borderId="19" xfId="2" applyFont="1" applyFill="1" applyBorder="1" applyAlignment="1">
      <alignment horizontal="center" vertical="center"/>
    </xf>
    <xf numFmtId="0" fontId="44" fillId="3" borderId="6" xfId="2" applyFont="1" applyFill="1" applyBorder="1" applyAlignment="1">
      <alignment horizontal="center" vertical="center" wrapText="1"/>
    </xf>
    <xf numFmtId="0" fontId="37" fillId="3" borderId="6" xfId="2" applyFont="1" applyFill="1" applyBorder="1" applyAlignment="1">
      <alignment horizontal="center" vertical="center" wrapText="1"/>
    </xf>
    <xf numFmtId="0" fontId="37" fillId="3" borderId="1" xfId="2" applyFont="1" applyFill="1" applyBorder="1" applyAlignment="1">
      <alignment horizontal="center" vertical="center" wrapText="1"/>
    </xf>
    <xf numFmtId="0" fontId="37" fillId="3" borderId="2" xfId="2" applyFont="1" applyFill="1" applyBorder="1" applyAlignment="1">
      <alignment horizontal="center" vertical="center" wrapText="1"/>
    </xf>
    <xf numFmtId="0" fontId="15" fillId="3" borderId="7" xfId="2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25" fillId="0" borderId="28" xfId="2" applyFont="1" applyBorder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4" fillId="0" borderId="26" xfId="2" applyFont="1" applyBorder="1" applyAlignment="1">
      <alignment vertical="center" wrapText="1"/>
    </xf>
    <xf numFmtId="0" fontId="37" fillId="3" borderId="35" xfId="2" applyFont="1" applyFill="1" applyBorder="1" applyAlignment="1">
      <alignment horizontal="center" vertical="center" wrapText="1"/>
    </xf>
    <xf numFmtId="0" fontId="25" fillId="0" borderId="19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/>
    </xf>
    <xf numFmtId="0" fontId="37" fillId="0" borderId="0" xfId="2" applyFont="1"/>
    <xf numFmtId="0" fontId="25" fillId="3" borderId="54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63" fillId="0" borderId="0" xfId="0" applyFont="1"/>
    <xf numFmtId="0" fontId="33" fillId="0" borderId="1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8" borderId="6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32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" borderId="29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14" fillId="3" borderId="45" xfId="2" applyFont="1" applyFill="1" applyBorder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13" fillId="3" borderId="31" xfId="2" applyFont="1" applyFill="1" applyBorder="1" applyAlignment="1">
      <alignment horizontal="center" vertical="center"/>
    </xf>
    <xf numFmtId="0" fontId="25" fillId="3" borderId="35" xfId="2" applyFont="1" applyFill="1" applyBorder="1" applyAlignment="1">
      <alignment horizontal="center" vertical="center" wrapText="1"/>
    </xf>
    <xf numFmtId="0" fontId="25" fillId="3" borderId="46" xfId="2" applyFont="1" applyFill="1" applyBorder="1" applyAlignment="1">
      <alignment horizontal="center" vertical="center" wrapText="1"/>
    </xf>
    <xf numFmtId="0" fontId="25" fillId="3" borderId="8" xfId="2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0" fontId="52" fillId="6" borderId="1" xfId="0" applyFont="1" applyFill="1" applyBorder="1" applyAlignment="1">
      <alignment vertical="center"/>
    </xf>
    <xf numFmtId="0" fontId="52" fillId="6" borderId="2" xfId="0" applyFont="1" applyFill="1" applyBorder="1" applyAlignment="1">
      <alignment vertical="center"/>
    </xf>
    <xf numFmtId="0" fontId="52" fillId="6" borderId="3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vertical="center"/>
    </xf>
    <xf numFmtId="0" fontId="12" fillId="3" borderId="29" xfId="0" applyFont="1" applyFill="1" applyBorder="1" applyAlignment="1">
      <alignment vertical="center"/>
    </xf>
    <xf numFmtId="0" fontId="32" fillId="3" borderId="35" xfId="0" applyFont="1" applyFill="1" applyBorder="1" applyAlignment="1">
      <alignment horizontal="center" vertical="center" wrapText="1"/>
    </xf>
    <xf numFmtId="0" fontId="32" fillId="3" borderId="46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164" fontId="31" fillId="3" borderId="28" xfId="0" applyNumberFormat="1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64" fillId="3" borderId="54" xfId="0" applyFont="1" applyFill="1" applyBorder="1" applyAlignment="1">
      <alignment horizontal="center" vertical="center" wrapText="1"/>
    </xf>
    <xf numFmtId="0" fontId="64" fillId="3" borderId="6" xfId="0" applyFont="1" applyFill="1" applyBorder="1" applyAlignment="1">
      <alignment horizontal="center" vertical="center" wrapText="1"/>
    </xf>
    <xf numFmtId="0" fontId="64" fillId="3" borderId="3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5" fillId="0" borderId="55" xfId="0" applyFont="1" applyBorder="1" applyAlignment="1">
      <alignment horizontal="center" vertical="center" wrapText="1"/>
    </xf>
    <xf numFmtId="164" fontId="47" fillId="3" borderId="28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4" fillId="4" borderId="6" xfId="2" applyFont="1" applyFill="1" applyBorder="1" applyAlignment="1">
      <alignment horizontal="center" vertical="center" wrapText="1"/>
    </xf>
    <xf numFmtId="0" fontId="25" fillId="3" borderId="3" xfId="2" applyFont="1" applyFill="1" applyBorder="1" applyAlignment="1">
      <alignment horizontal="center" vertical="center" wrapText="1"/>
    </xf>
    <xf numFmtId="0" fontId="25" fillId="3" borderId="54" xfId="2" applyFont="1" applyFill="1" applyBorder="1" applyAlignment="1">
      <alignment horizontal="center" vertical="center" wrapText="1"/>
    </xf>
    <xf numFmtId="0" fontId="12" fillId="5" borderId="39" xfId="2" applyFont="1" applyFill="1" applyBorder="1" applyAlignment="1">
      <alignment horizontal="center" vertical="center"/>
    </xf>
    <xf numFmtId="0" fontId="12" fillId="5" borderId="36" xfId="2" applyFont="1" applyFill="1" applyBorder="1" applyAlignment="1">
      <alignment horizontal="center" vertical="center" wrapText="1"/>
    </xf>
    <xf numFmtId="0" fontId="12" fillId="5" borderId="37" xfId="2" applyFont="1" applyFill="1" applyBorder="1" applyAlignment="1">
      <alignment horizontal="center" vertical="center"/>
    </xf>
    <xf numFmtId="0" fontId="68" fillId="0" borderId="0" xfId="0" applyFont="1"/>
    <xf numFmtId="0" fontId="69" fillId="4" borderId="2" xfId="0" applyFont="1" applyFill="1" applyBorder="1" applyAlignment="1">
      <alignment horizontal="center" vertical="center" wrapText="1"/>
    </xf>
    <xf numFmtId="0" fontId="69" fillId="4" borderId="26" xfId="0" applyFont="1" applyFill="1" applyBorder="1" applyAlignment="1">
      <alignment horizontal="center"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4" xfId="0" applyFont="1" applyFill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0" fontId="70" fillId="0" borderId="0" xfId="0" applyFont="1"/>
    <xf numFmtId="0" fontId="49" fillId="0" borderId="28" xfId="0" applyFont="1" applyBorder="1" applyAlignment="1">
      <alignment horizontal="center"/>
    </xf>
    <xf numFmtId="0" fontId="49" fillId="0" borderId="28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/>
    </xf>
    <xf numFmtId="0" fontId="71" fillId="0" borderId="28" xfId="0" applyFont="1" applyBorder="1" applyAlignment="1">
      <alignment horizontal="center"/>
    </xf>
    <xf numFmtId="0" fontId="70" fillId="0" borderId="4" xfId="0" applyFont="1" applyBorder="1"/>
    <xf numFmtId="0" fontId="71" fillId="0" borderId="66" xfId="0" applyFont="1" applyBorder="1" applyAlignment="1">
      <alignment horizontal="center"/>
    </xf>
    <xf numFmtId="0" fontId="49" fillId="0" borderId="66" xfId="0" applyFont="1" applyBorder="1" applyAlignment="1">
      <alignment horizontal="center" vertical="center"/>
    </xf>
    <xf numFmtId="0" fontId="70" fillId="0" borderId="41" xfId="0" applyFont="1" applyBorder="1"/>
    <xf numFmtId="0" fontId="70" fillId="0" borderId="28" xfId="0" applyFont="1" applyBorder="1"/>
    <xf numFmtId="0" fontId="70" fillId="0" borderId="66" xfId="0" applyFont="1" applyBorder="1"/>
    <xf numFmtId="0" fontId="49" fillId="0" borderId="15" xfId="0" applyFont="1" applyBorder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71" fillId="0" borderId="36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70" fillId="0" borderId="45" xfId="0" applyFont="1" applyBorder="1"/>
    <xf numFmtId="0" fontId="71" fillId="0" borderId="51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70" fillId="0" borderId="14" xfId="0" applyFont="1" applyBorder="1"/>
    <xf numFmtId="0" fontId="70" fillId="0" borderId="15" xfId="0" applyFont="1" applyBorder="1"/>
    <xf numFmtId="0" fontId="70" fillId="0" borderId="32" xfId="0" applyFont="1" applyBorder="1"/>
    <xf numFmtId="0" fontId="72" fillId="0" borderId="51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0" fillId="15" borderId="0" xfId="0" applyFont="1" applyFill="1"/>
    <xf numFmtId="0" fontId="70" fillId="0" borderId="15" xfId="0" applyFont="1" applyBorder="1" applyAlignment="1">
      <alignment vertical="center"/>
    </xf>
    <xf numFmtId="0" fontId="70" fillId="0" borderId="32" xfId="0" applyFont="1" applyBorder="1" applyAlignment="1">
      <alignment vertical="center"/>
    </xf>
    <xf numFmtId="0" fontId="49" fillId="0" borderId="51" xfId="0" applyFont="1" applyBorder="1" applyAlignment="1">
      <alignment horizontal="center" vertical="center"/>
    </xf>
    <xf numFmtId="0" fontId="49" fillId="4" borderId="15" xfId="0" applyFont="1" applyFill="1" applyBorder="1" applyAlignment="1">
      <alignment horizontal="center" vertical="center"/>
    </xf>
    <xf numFmtId="0" fontId="70" fillId="4" borderId="15" xfId="0" applyFont="1" applyFill="1" applyBorder="1" applyAlignment="1">
      <alignment horizontal="center" vertical="center"/>
    </xf>
    <xf numFmtId="0" fontId="49" fillId="4" borderId="51" xfId="0" applyFont="1" applyFill="1" applyBorder="1" applyAlignment="1">
      <alignment horizontal="center" vertical="center"/>
    </xf>
    <xf numFmtId="0" fontId="72" fillId="4" borderId="51" xfId="0" applyFont="1" applyFill="1" applyBorder="1" applyAlignment="1">
      <alignment horizontal="center"/>
    </xf>
    <xf numFmtId="0" fontId="72" fillId="4" borderId="15" xfId="0" applyFont="1" applyFill="1" applyBorder="1" applyAlignment="1">
      <alignment horizontal="center"/>
    </xf>
    <xf numFmtId="0" fontId="49" fillId="4" borderId="15" xfId="0" applyFont="1" applyFill="1" applyBorder="1" applyAlignment="1">
      <alignment horizontal="center"/>
    </xf>
    <xf numFmtId="0" fontId="71" fillId="4" borderId="36" xfId="0" applyFont="1" applyFill="1" applyBorder="1" applyAlignment="1">
      <alignment horizontal="center"/>
    </xf>
    <xf numFmtId="0" fontId="70" fillId="0" borderId="17" xfId="0" applyFont="1" applyBorder="1"/>
    <xf numFmtId="0" fontId="71" fillId="4" borderId="34" xfId="0" applyFont="1" applyFill="1" applyBorder="1" applyAlignment="1">
      <alignment horizontal="center"/>
    </xf>
    <xf numFmtId="0" fontId="72" fillId="4" borderId="9" xfId="0" applyFont="1" applyFill="1" applyBorder="1" applyAlignment="1">
      <alignment horizontal="center"/>
    </xf>
    <xf numFmtId="0" fontId="72" fillId="0" borderId="51" xfId="0" applyFont="1" applyBorder="1" applyAlignment="1">
      <alignment horizontal="center"/>
    </xf>
    <xf numFmtId="0" fontId="72" fillId="0" borderId="9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49" fillId="0" borderId="56" xfId="0" applyFont="1" applyBorder="1" applyAlignment="1">
      <alignment horizontal="center" vertical="center"/>
    </xf>
    <xf numFmtId="0" fontId="70" fillId="0" borderId="56" xfId="0" applyFont="1" applyBorder="1"/>
    <xf numFmtId="0" fontId="49" fillId="0" borderId="56" xfId="0" applyFont="1" applyBorder="1" applyAlignment="1">
      <alignment horizontal="center"/>
    </xf>
    <xf numFmtId="0" fontId="73" fillId="0" borderId="15" xfId="0" applyFont="1" applyBorder="1" applyAlignment="1">
      <alignment horizontal="center" vertical="center"/>
    </xf>
    <xf numFmtId="0" fontId="73" fillId="0" borderId="9" xfId="0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/>
    </xf>
    <xf numFmtId="0" fontId="73" fillId="0" borderId="19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70" fillId="0" borderId="7" xfId="0" applyFont="1" applyBorder="1"/>
    <xf numFmtId="0" fontId="49" fillId="0" borderId="53" xfId="0" applyFont="1" applyBorder="1" applyAlignment="1">
      <alignment horizontal="center" vertical="center"/>
    </xf>
    <xf numFmtId="0" fontId="72" fillId="0" borderId="53" xfId="0" applyFont="1" applyBorder="1" applyAlignment="1">
      <alignment horizontal="center"/>
    </xf>
    <xf numFmtId="0" fontId="70" fillId="0" borderId="19" xfId="0" applyFont="1" applyBorder="1"/>
    <xf numFmtId="0" fontId="72" fillId="0" borderId="19" xfId="0" applyFont="1" applyBorder="1" applyAlignment="1">
      <alignment horizontal="center"/>
    </xf>
    <xf numFmtId="0" fontId="69" fillId="4" borderId="1" xfId="0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76" fillId="3" borderId="35" xfId="0" applyFont="1" applyFill="1" applyBorder="1" applyAlignment="1">
      <alignment horizontal="center" vertical="center" wrapText="1"/>
    </xf>
    <xf numFmtId="0" fontId="76" fillId="3" borderId="1" xfId="0" applyFont="1" applyFill="1" applyBorder="1" applyAlignment="1">
      <alignment horizontal="center" vertical="center" wrapText="1"/>
    </xf>
    <xf numFmtId="0" fontId="76" fillId="3" borderId="46" xfId="0" applyFont="1" applyFill="1" applyBorder="1" applyAlignment="1">
      <alignment horizontal="center" vertical="center" wrapText="1"/>
    </xf>
    <xf numFmtId="0" fontId="76" fillId="3" borderId="6" xfId="0" applyFont="1" applyFill="1" applyBorder="1" applyAlignment="1">
      <alignment horizontal="center" vertical="center" wrapText="1"/>
    </xf>
    <xf numFmtId="0" fontId="76" fillId="3" borderId="8" xfId="0" applyFont="1" applyFill="1" applyBorder="1" applyAlignment="1">
      <alignment horizontal="center" vertical="center" wrapText="1"/>
    </xf>
    <xf numFmtId="0" fontId="77" fillId="14" borderId="7" xfId="0" applyFont="1" applyFill="1" applyBorder="1" applyAlignment="1">
      <alignment horizontal="center" vertical="center"/>
    </xf>
    <xf numFmtId="0" fontId="78" fillId="3" borderId="6" xfId="0" applyFont="1" applyFill="1" applyBorder="1" applyAlignment="1">
      <alignment horizontal="center" vertical="center" wrapText="1"/>
    </xf>
    <xf numFmtId="0" fontId="78" fillId="3" borderId="1" xfId="0" applyFont="1" applyFill="1" applyBorder="1" applyAlignment="1">
      <alignment horizontal="center" vertical="center" wrapText="1"/>
    </xf>
    <xf numFmtId="0" fontId="81" fillId="0" borderId="6" xfId="0" applyFont="1" applyBorder="1"/>
    <xf numFmtId="0" fontId="78" fillId="3" borderId="3" xfId="0" applyFont="1" applyFill="1" applyBorder="1" applyAlignment="1">
      <alignment horizontal="center" vertical="center" wrapText="1"/>
    </xf>
    <xf numFmtId="0" fontId="78" fillId="3" borderId="35" xfId="0" applyFont="1" applyFill="1" applyBorder="1" applyAlignment="1">
      <alignment horizontal="center" vertical="center" wrapText="1"/>
    </xf>
    <xf numFmtId="0" fontId="81" fillId="0" borderId="0" xfId="0" applyFont="1"/>
    <xf numFmtId="0" fontId="76" fillId="3" borderId="4" xfId="0" applyFont="1" applyFill="1" applyBorder="1" applyAlignment="1">
      <alignment horizontal="center" vertical="center" wrapText="1"/>
    </xf>
    <xf numFmtId="0" fontId="76" fillId="3" borderId="26" xfId="0" applyFont="1" applyFill="1" applyBorder="1" applyAlignment="1">
      <alignment horizontal="center" vertical="center" wrapText="1"/>
    </xf>
    <xf numFmtId="0" fontId="77" fillId="0" borderId="4" xfId="0" applyFont="1" applyBorder="1"/>
    <xf numFmtId="0" fontId="76" fillId="3" borderId="5" xfId="0" applyFont="1" applyFill="1" applyBorder="1" applyAlignment="1">
      <alignment horizontal="center" vertical="center" wrapText="1"/>
    </xf>
    <xf numFmtId="0" fontId="76" fillId="3" borderId="45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85" fillId="3" borderId="6" xfId="0" applyFont="1" applyFill="1" applyBorder="1" applyAlignment="1">
      <alignment horizontal="center" vertical="center" wrapText="1"/>
    </xf>
    <xf numFmtId="0" fontId="85" fillId="3" borderId="31" xfId="0" applyFont="1" applyFill="1" applyBorder="1" applyAlignment="1">
      <alignment horizontal="center" vertical="center" wrapText="1"/>
    </xf>
    <xf numFmtId="0" fontId="77" fillId="0" borderId="0" xfId="0" applyFont="1"/>
    <xf numFmtId="0" fontId="76" fillId="7" borderId="53" xfId="0" applyFont="1" applyFill="1" applyBorder="1" applyAlignment="1">
      <alignment horizontal="center" vertical="center"/>
    </xf>
    <xf numFmtId="0" fontId="76" fillId="7" borderId="6" xfId="0" applyFont="1" applyFill="1" applyBorder="1" applyAlignment="1">
      <alignment horizontal="center" vertical="center" wrapText="1"/>
    </xf>
    <xf numFmtId="0" fontId="76" fillId="7" borderId="26" xfId="0" applyFont="1" applyFill="1" applyBorder="1" applyAlignment="1">
      <alignment horizontal="center" vertical="center" wrapText="1"/>
    </xf>
    <xf numFmtId="0" fontId="76" fillId="7" borderId="3" xfId="0" applyFont="1" applyFill="1" applyBorder="1" applyAlignment="1">
      <alignment horizontal="center" vertical="center" wrapText="1"/>
    </xf>
    <xf numFmtId="0" fontId="76" fillId="7" borderId="59" xfId="0" applyFont="1" applyFill="1" applyBorder="1" applyAlignment="1">
      <alignment horizontal="center" vertical="center" wrapText="1"/>
    </xf>
    <xf numFmtId="0" fontId="76" fillId="0" borderId="59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87" fillId="5" borderId="67" xfId="0" applyFont="1" applyFill="1" applyBorder="1" applyAlignment="1">
      <alignment horizontal="center" vertical="center"/>
    </xf>
    <xf numFmtId="164" fontId="77" fillId="3" borderId="28" xfId="0" applyNumberFormat="1" applyFont="1" applyFill="1" applyBorder="1" applyAlignment="1">
      <alignment horizontal="center" vertical="center"/>
    </xf>
    <xf numFmtId="164" fontId="77" fillId="3" borderId="39" xfId="0" applyNumberFormat="1" applyFont="1" applyFill="1" applyBorder="1" applyAlignment="1">
      <alignment horizontal="center" vertical="center"/>
    </xf>
    <xf numFmtId="164" fontId="77" fillId="0" borderId="5" xfId="0" applyNumberFormat="1" applyFont="1" applyBorder="1" applyAlignment="1">
      <alignment horizontal="center" vertical="center"/>
    </xf>
    <xf numFmtId="164" fontId="76" fillId="3" borderId="28" xfId="0" applyNumberFormat="1" applyFont="1" applyFill="1" applyBorder="1" applyAlignment="1">
      <alignment horizontal="center" vertical="center"/>
    </xf>
    <xf numFmtId="0" fontId="87" fillId="5" borderId="49" xfId="0" applyFont="1" applyFill="1" applyBorder="1" applyAlignment="1">
      <alignment horizontal="center" vertical="center" wrapText="1"/>
    </xf>
    <xf numFmtId="164" fontId="77" fillId="5" borderId="15" xfId="0" applyNumberFormat="1" applyFont="1" applyFill="1" applyBorder="1" applyAlignment="1">
      <alignment horizontal="center" vertical="center"/>
    </xf>
    <xf numFmtId="164" fontId="77" fillId="5" borderId="36" xfId="0" applyNumberFormat="1" applyFont="1" applyFill="1" applyBorder="1" applyAlignment="1">
      <alignment horizontal="center" vertical="center"/>
    </xf>
    <xf numFmtId="0" fontId="77" fillId="0" borderId="45" xfId="0" applyFont="1" applyBorder="1"/>
    <xf numFmtId="164" fontId="77" fillId="0" borderId="31" xfId="0" applyNumberFormat="1" applyFont="1" applyBorder="1" applyAlignment="1">
      <alignment horizontal="center" vertical="center"/>
    </xf>
    <xf numFmtId="164" fontId="76" fillId="5" borderId="15" xfId="0" applyNumberFormat="1" applyFont="1" applyFill="1" applyBorder="1" applyAlignment="1">
      <alignment horizontal="center" vertical="center"/>
    </xf>
    <xf numFmtId="0" fontId="87" fillId="5" borderId="50" xfId="0" applyFont="1" applyFill="1" applyBorder="1" applyAlignment="1">
      <alignment horizontal="center" vertical="center"/>
    </xf>
    <xf numFmtId="164" fontId="77" fillId="5" borderId="19" xfId="0" applyNumberFormat="1" applyFont="1" applyFill="1" applyBorder="1" applyAlignment="1">
      <alignment horizontal="center" vertical="center"/>
    </xf>
    <xf numFmtId="164" fontId="77" fillId="5" borderId="37" xfId="0" applyNumberFormat="1" applyFont="1" applyFill="1" applyBorder="1" applyAlignment="1">
      <alignment horizontal="center" vertical="center"/>
    </xf>
    <xf numFmtId="0" fontId="77" fillId="0" borderId="7" xfId="0" applyFont="1" applyBorder="1"/>
    <xf numFmtId="164" fontId="77" fillId="0" borderId="8" xfId="0" applyNumberFormat="1" applyFont="1" applyBorder="1" applyAlignment="1">
      <alignment horizontal="center" vertical="center"/>
    </xf>
    <xf numFmtId="164" fontId="76" fillId="5" borderId="19" xfId="0" applyNumberFormat="1" applyFont="1" applyFill="1" applyBorder="1" applyAlignment="1">
      <alignment horizontal="center" vertical="center"/>
    </xf>
    <xf numFmtId="0" fontId="76" fillId="0" borderId="0" xfId="0" applyFont="1"/>
    <xf numFmtId="0" fontId="87" fillId="5" borderId="39" xfId="0" applyFont="1" applyFill="1" applyBorder="1" applyAlignment="1">
      <alignment horizontal="center" vertical="center"/>
    </xf>
    <xf numFmtId="164" fontId="77" fillId="5" borderId="40" xfId="0" applyNumberFormat="1" applyFont="1" applyFill="1" applyBorder="1" applyAlignment="1">
      <alignment horizontal="center" vertical="center"/>
    </xf>
    <xf numFmtId="164" fontId="77" fillId="5" borderId="66" xfId="0" applyNumberFormat="1" applyFont="1" applyFill="1" applyBorder="1" applyAlignment="1">
      <alignment horizontal="center" vertical="center"/>
    </xf>
    <xf numFmtId="164" fontId="77" fillId="5" borderId="28" xfId="0" applyNumberFormat="1" applyFont="1" applyFill="1" applyBorder="1" applyAlignment="1">
      <alignment horizontal="center" vertical="center"/>
    </xf>
    <xf numFmtId="164" fontId="77" fillId="5" borderId="27" xfId="0" applyNumberFormat="1" applyFont="1" applyFill="1" applyBorder="1" applyAlignment="1">
      <alignment horizontal="center" vertical="center"/>
    </xf>
    <xf numFmtId="164" fontId="77" fillId="0" borderId="44" xfId="0" applyNumberFormat="1" applyFont="1" applyBorder="1" applyAlignment="1">
      <alignment horizontal="center" vertical="center"/>
    </xf>
    <xf numFmtId="0" fontId="87" fillId="5" borderId="36" xfId="0" applyFont="1" applyFill="1" applyBorder="1" applyAlignment="1">
      <alignment horizontal="center" vertical="center" wrapText="1"/>
    </xf>
    <xf numFmtId="164" fontId="77" fillId="5" borderId="13" xfId="0" applyNumberFormat="1" applyFont="1" applyFill="1" applyBorder="1" applyAlignment="1">
      <alignment horizontal="center" vertical="center"/>
    </xf>
    <xf numFmtId="164" fontId="77" fillId="5" borderId="51" xfId="0" applyNumberFormat="1" applyFont="1" applyFill="1" applyBorder="1" applyAlignment="1">
      <alignment horizontal="center" vertical="center"/>
    </xf>
    <xf numFmtId="164" fontId="77" fillId="5" borderId="16" xfId="0" applyNumberFormat="1" applyFont="1" applyFill="1" applyBorder="1" applyAlignment="1">
      <alignment horizontal="center" vertical="center"/>
    </xf>
    <xf numFmtId="164" fontId="77" fillId="0" borderId="0" xfId="0" applyNumberFormat="1" applyFont="1" applyAlignment="1">
      <alignment horizontal="center" vertical="center"/>
    </xf>
    <xf numFmtId="0" fontId="87" fillId="5" borderId="37" xfId="0" applyFont="1" applyFill="1" applyBorder="1" applyAlignment="1">
      <alignment horizontal="center" vertical="center"/>
    </xf>
    <xf numFmtId="164" fontId="77" fillId="5" borderId="22" xfId="0" applyNumberFormat="1" applyFont="1" applyFill="1" applyBorder="1" applyAlignment="1">
      <alignment horizontal="center" vertical="center"/>
    </xf>
    <xf numFmtId="164" fontId="77" fillId="5" borderId="53" xfId="0" applyNumberFormat="1" applyFont="1" applyFill="1" applyBorder="1" applyAlignment="1">
      <alignment horizontal="center" vertical="center"/>
    </xf>
    <xf numFmtId="164" fontId="77" fillId="5" borderId="20" xfId="0" applyNumberFormat="1" applyFont="1" applyFill="1" applyBorder="1" applyAlignment="1">
      <alignment horizontal="center" vertical="center"/>
    </xf>
    <xf numFmtId="164" fontId="77" fillId="0" borderId="46" xfId="0" applyNumberFormat="1" applyFont="1" applyBorder="1" applyAlignment="1">
      <alignment horizontal="center" vertical="center"/>
    </xf>
    <xf numFmtId="0" fontId="71" fillId="0" borderId="40" xfId="0" applyFont="1" applyBorder="1" applyAlignment="1">
      <alignment horizontal="center"/>
    </xf>
    <xf numFmtId="0" fontId="71" fillId="0" borderId="41" xfId="0" applyFont="1" applyBorder="1" applyAlignment="1">
      <alignment horizontal="center"/>
    </xf>
    <xf numFmtId="0" fontId="49" fillId="0" borderId="41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7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57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71" fillId="4" borderId="51" xfId="0" applyFont="1" applyFill="1" applyBorder="1" applyAlignment="1">
      <alignment horizontal="center"/>
    </xf>
    <xf numFmtId="0" fontId="49" fillId="4" borderId="13" xfId="0" applyFont="1" applyFill="1" applyBorder="1" applyAlignment="1">
      <alignment horizontal="center" vertical="center"/>
    </xf>
    <xf numFmtId="0" fontId="49" fillId="4" borderId="14" xfId="0" applyFont="1" applyFill="1" applyBorder="1" applyAlignment="1">
      <alignment horizontal="center" vertical="center"/>
    </xf>
    <xf numFmtId="0" fontId="71" fillId="4" borderId="14" xfId="0" applyFont="1" applyFill="1" applyBorder="1" applyAlignment="1">
      <alignment horizontal="center"/>
    </xf>
    <xf numFmtId="0" fontId="71" fillId="4" borderId="57" xfId="0" applyFont="1" applyFill="1" applyBorder="1" applyAlignment="1">
      <alignment horizontal="center"/>
    </xf>
    <xf numFmtId="0" fontId="49" fillId="4" borderId="13" xfId="0" applyFont="1" applyFill="1" applyBorder="1" applyAlignment="1">
      <alignment horizontal="center"/>
    </xf>
    <xf numFmtId="0" fontId="49" fillId="4" borderId="17" xfId="0" applyFont="1" applyFill="1" applyBorder="1" applyAlignment="1">
      <alignment horizontal="center"/>
    </xf>
    <xf numFmtId="0" fontId="71" fillId="4" borderId="52" xfId="0" applyFont="1" applyFill="1" applyBorder="1" applyAlignment="1">
      <alignment horizontal="center"/>
    </xf>
    <xf numFmtId="0" fontId="71" fillId="0" borderId="52" xfId="0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0" fontId="72" fillId="0" borderId="57" xfId="0" applyFont="1" applyBorder="1" applyAlignment="1">
      <alignment horizontal="center"/>
    </xf>
    <xf numFmtId="0" fontId="49" fillId="0" borderId="64" xfId="0" applyFont="1" applyBorder="1" applyAlignment="1">
      <alignment horizontal="center"/>
    </xf>
    <xf numFmtId="0" fontId="49" fillId="0" borderId="62" xfId="0" applyFont="1" applyBorder="1" applyAlignment="1">
      <alignment horizontal="center"/>
    </xf>
    <xf numFmtId="0" fontId="71" fillId="0" borderId="53" xfId="0" applyFont="1" applyBorder="1" applyAlignment="1">
      <alignment horizontal="center"/>
    </xf>
    <xf numFmtId="0" fontId="71" fillId="0" borderId="50" xfId="0" applyFont="1" applyBorder="1" applyAlignment="1">
      <alignment horizontal="center"/>
    </xf>
    <xf numFmtId="0" fontId="49" fillId="0" borderId="23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/>
    </xf>
    <xf numFmtId="0" fontId="72" fillId="0" borderId="58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70" fillId="0" borderId="51" xfId="0" applyFont="1" applyBorder="1"/>
    <xf numFmtId="0" fontId="70" fillId="0" borderId="51" xfId="0" applyFont="1" applyBorder="1" applyAlignment="1">
      <alignment horizontal="center"/>
    </xf>
    <xf numFmtId="0" fontId="70" fillId="0" borderId="53" xfId="0" applyFont="1" applyBorder="1"/>
    <xf numFmtId="0" fontId="49" fillId="3" borderId="42" xfId="0" applyFont="1" applyFill="1" applyBorder="1" applyAlignment="1">
      <alignment horizontal="center" vertical="center" wrapText="1"/>
    </xf>
    <xf numFmtId="0" fontId="49" fillId="3" borderId="29" xfId="0" applyFont="1" applyFill="1" applyBorder="1" applyAlignment="1">
      <alignment horizontal="center" vertical="center" wrapText="1"/>
    </xf>
    <xf numFmtId="0" fontId="49" fillId="3" borderId="32" xfId="0" applyFont="1" applyFill="1" applyBorder="1" applyAlignment="1">
      <alignment horizontal="center" vertical="center" wrapText="1"/>
    </xf>
    <xf numFmtId="0" fontId="49" fillId="3" borderId="4" xfId="0" applyFont="1" applyFill="1" applyBorder="1" applyAlignment="1">
      <alignment horizontal="center" vertical="center" wrapText="1"/>
    </xf>
    <xf numFmtId="0" fontId="49" fillId="3" borderId="45" xfId="0" applyFont="1" applyFill="1" applyBorder="1" applyAlignment="1">
      <alignment horizontal="center" vertical="center" wrapText="1"/>
    </xf>
    <xf numFmtId="0" fontId="89" fillId="3" borderId="6" xfId="0" applyFont="1" applyFill="1" applyBorder="1" applyAlignment="1">
      <alignment horizontal="center" vertical="center" wrapText="1"/>
    </xf>
    <xf numFmtId="0" fontId="49" fillId="7" borderId="26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9" fillId="7" borderId="6" xfId="0" applyFont="1" applyFill="1" applyBorder="1" applyAlignment="1">
      <alignment horizontal="center" vertical="center" wrapText="1"/>
    </xf>
    <xf numFmtId="0" fontId="49" fillId="7" borderId="63" xfId="0" applyFont="1" applyFill="1" applyBorder="1" applyAlignment="1">
      <alignment horizontal="center" vertical="center"/>
    </xf>
    <xf numFmtId="0" fontId="73" fillId="5" borderId="39" xfId="0" applyFont="1" applyFill="1" applyBorder="1" applyAlignment="1">
      <alignment horizontal="center" vertical="center"/>
    </xf>
    <xf numFmtId="164" fontId="70" fillId="3" borderId="28" xfId="0" applyNumberFormat="1" applyFont="1" applyFill="1" applyBorder="1" applyAlignment="1">
      <alignment horizontal="center" vertical="center"/>
    </xf>
    <xf numFmtId="164" fontId="70" fillId="3" borderId="66" xfId="0" applyNumberFormat="1" applyFont="1" applyFill="1" applyBorder="1" applyAlignment="1">
      <alignment horizontal="center" vertical="center"/>
    </xf>
    <xf numFmtId="164" fontId="70" fillId="3" borderId="39" xfId="0" applyNumberFormat="1" applyFont="1" applyFill="1" applyBorder="1" applyAlignment="1">
      <alignment horizontal="center" vertical="center"/>
    </xf>
    <xf numFmtId="164" fontId="70" fillId="0" borderId="28" xfId="0" applyNumberFormat="1" applyFont="1" applyBorder="1" applyAlignment="1">
      <alignment horizontal="center" vertical="center"/>
    </xf>
    <xf numFmtId="0" fontId="73" fillId="5" borderId="36" xfId="0" applyFont="1" applyFill="1" applyBorder="1" applyAlignment="1">
      <alignment horizontal="center" vertical="center" wrapText="1"/>
    </xf>
    <xf numFmtId="164" fontId="70" fillId="5" borderId="15" xfId="0" applyNumberFormat="1" applyFont="1" applyFill="1" applyBorder="1" applyAlignment="1">
      <alignment horizontal="center" vertical="center"/>
    </xf>
    <xf numFmtId="164" fontId="70" fillId="5" borderId="51" xfId="0" applyNumberFormat="1" applyFont="1" applyFill="1" applyBorder="1" applyAlignment="1">
      <alignment horizontal="center" vertical="center"/>
    </xf>
    <xf numFmtId="164" fontId="70" fillId="5" borderId="36" xfId="0" applyNumberFormat="1" applyFont="1" applyFill="1" applyBorder="1" applyAlignment="1">
      <alignment horizontal="center" vertical="center"/>
    </xf>
    <xf numFmtId="164" fontId="49" fillId="5" borderId="36" xfId="0" applyNumberFormat="1" applyFont="1" applyFill="1" applyBorder="1" applyAlignment="1">
      <alignment horizontal="center" vertical="center"/>
    </xf>
    <xf numFmtId="0" fontId="73" fillId="5" borderId="37" xfId="0" applyFont="1" applyFill="1" applyBorder="1" applyAlignment="1">
      <alignment horizontal="center" vertical="center"/>
    </xf>
    <xf numFmtId="164" fontId="70" fillId="5" borderId="19" xfId="0" applyNumberFormat="1" applyFont="1" applyFill="1" applyBorder="1" applyAlignment="1">
      <alignment horizontal="center" vertical="center"/>
    </xf>
    <xf numFmtId="164" fontId="70" fillId="5" borderId="53" xfId="0" applyNumberFormat="1" applyFont="1" applyFill="1" applyBorder="1" applyAlignment="1">
      <alignment horizontal="center" vertical="center"/>
    </xf>
    <xf numFmtId="164" fontId="70" fillId="5" borderId="37" xfId="0" applyNumberFormat="1" applyFont="1" applyFill="1" applyBorder="1" applyAlignment="1">
      <alignment horizontal="center" vertical="center"/>
    </xf>
    <xf numFmtId="164" fontId="49" fillId="5" borderId="37" xfId="0" applyNumberFormat="1" applyFont="1" applyFill="1" applyBorder="1" applyAlignment="1">
      <alignment horizontal="center" vertical="center"/>
    </xf>
    <xf numFmtId="0" fontId="49" fillId="0" borderId="0" xfId="0" applyFont="1"/>
    <xf numFmtId="164" fontId="70" fillId="5" borderId="40" xfId="0" applyNumberFormat="1" applyFont="1" applyFill="1" applyBorder="1" applyAlignment="1">
      <alignment horizontal="center" vertical="center"/>
    </xf>
    <xf numFmtId="164" fontId="70" fillId="5" borderId="66" xfId="0" applyNumberFormat="1" applyFont="1" applyFill="1" applyBorder="1" applyAlignment="1">
      <alignment horizontal="center" vertical="center"/>
    </xf>
    <xf numFmtId="164" fontId="70" fillId="5" borderId="27" xfId="0" applyNumberFormat="1" applyFont="1" applyFill="1" applyBorder="1" applyAlignment="1">
      <alignment horizontal="center" vertical="center"/>
    </xf>
    <xf numFmtId="164" fontId="70" fillId="5" borderId="13" xfId="0" applyNumberFormat="1" applyFont="1" applyFill="1" applyBorder="1" applyAlignment="1">
      <alignment horizontal="center" vertical="center"/>
    </xf>
    <xf numFmtId="164" fontId="70" fillId="5" borderId="16" xfId="0" applyNumberFormat="1" applyFont="1" applyFill="1" applyBorder="1" applyAlignment="1">
      <alignment horizontal="center" vertical="center"/>
    </xf>
    <xf numFmtId="164" fontId="49" fillId="5" borderId="13" xfId="0" applyNumberFormat="1" applyFont="1" applyFill="1" applyBorder="1" applyAlignment="1">
      <alignment horizontal="center" vertical="center"/>
    </xf>
    <xf numFmtId="164" fontId="70" fillId="5" borderId="22" xfId="0" applyNumberFormat="1" applyFont="1" applyFill="1" applyBorder="1" applyAlignment="1">
      <alignment horizontal="center" vertical="center"/>
    </xf>
    <xf numFmtId="164" fontId="70" fillId="5" borderId="20" xfId="0" applyNumberFormat="1" applyFont="1" applyFill="1" applyBorder="1" applyAlignment="1">
      <alignment horizontal="center" vertical="center"/>
    </xf>
    <xf numFmtId="164" fontId="49" fillId="5" borderId="22" xfId="0" applyNumberFormat="1" applyFont="1" applyFill="1" applyBorder="1" applyAlignment="1">
      <alignment horizontal="center" vertical="center"/>
    </xf>
    <xf numFmtId="0" fontId="49" fillId="3" borderId="32" xfId="0" applyFont="1" applyFill="1" applyBorder="1" applyAlignment="1">
      <alignment horizontal="center" vertical="center"/>
    </xf>
    <xf numFmtId="0" fontId="49" fillId="3" borderId="35" xfId="0" applyFont="1" applyFill="1" applyBorder="1" applyAlignment="1">
      <alignment horizontal="center" vertical="center" wrapText="1"/>
    </xf>
    <xf numFmtId="0" fontId="49" fillId="3" borderId="46" xfId="0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center" vertical="center" wrapText="1"/>
    </xf>
    <xf numFmtId="0" fontId="70" fillId="14" borderId="7" xfId="0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49" fillId="3" borderId="1" xfId="0" applyFont="1" applyFill="1" applyBorder="1" applyAlignment="1">
      <alignment horizontal="center" vertical="center" wrapText="1"/>
    </xf>
    <xf numFmtId="0" fontId="49" fillId="3" borderId="26" xfId="0" applyFont="1" applyFill="1" applyBorder="1" applyAlignment="1">
      <alignment horizontal="center" vertical="center" wrapText="1"/>
    </xf>
    <xf numFmtId="0" fontId="49" fillId="3" borderId="6" xfId="0" applyFont="1" applyFill="1" applyBorder="1" applyAlignment="1">
      <alignment horizontal="center" vertical="center" wrapText="1"/>
    </xf>
    <xf numFmtId="0" fontId="70" fillId="0" borderId="6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49" fillId="7" borderId="53" xfId="0" applyFont="1" applyFill="1" applyBorder="1" applyAlignment="1">
      <alignment horizontal="center" vertical="center"/>
    </xf>
    <xf numFmtId="0" fontId="49" fillId="7" borderId="5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2" xfId="0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49" fillId="7" borderId="3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/>
    </xf>
    <xf numFmtId="0" fontId="49" fillId="4" borderId="36" xfId="0" applyFont="1" applyFill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5" borderId="36" xfId="0" applyFont="1" applyFill="1" applyBorder="1" applyAlignment="1">
      <alignment horizontal="center" vertical="center"/>
    </xf>
    <xf numFmtId="0" fontId="49" fillId="5" borderId="37" xfId="0" applyFont="1" applyFill="1" applyBorder="1" applyAlignment="1">
      <alignment horizontal="center" vertical="center"/>
    </xf>
    <xf numFmtId="164" fontId="70" fillId="0" borderId="44" xfId="0" applyNumberFormat="1" applyFont="1" applyBorder="1" applyAlignment="1">
      <alignment vertical="center"/>
    </xf>
    <xf numFmtId="164" fontId="70" fillId="5" borderId="14" xfId="0" applyNumberFormat="1" applyFont="1" applyFill="1" applyBorder="1" applyAlignment="1">
      <alignment vertical="center"/>
    </xf>
    <xf numFmtId="164" fontId="70" fillId="0" borderId="0" xfId="0" applyNumberFormat="1" applyFont="1" applyAlignment="1">
      <alignment vertical="center"/>
    </xf>
    <xf numFmtId="164" fontId="70" fillId="5" borderId="14" xfId="0" applyNumberFormat="1" applyFont="1" applyFill="1" applyBorder="1" applyAlignment="1">
      <alignment horizontal="center" vertical="center"/>
    </xf>
    <xf numFmtId="164" fontId="70" fillId="0" borderId="15" xfId="0" applyNumberFormat="1" applyFont="1" applyBorder="1" applyAlignment="1">
      <alignment horizontal="center" vertical="center"/>
    </xf>
    <xf numFmtId="164" fontId="49" fillId="5" borderId="15" xfId="0" applyNumberFormat="1" applyFont="1" applyFill="1" applyBorder="1" applyAlignment="1">
      <alignment horizontal="center" vertical="center"/>
    </xf>
    <xf numFmtId="164" fontId="70" fillId="5" borderId="23" xfId="0" applyNumberFormat="1" applyFont="1" applyFill="1" applyBorder="1" applyAlignment="1">
      <alignment vertical="center"/>
    </xf>
    <xf numFmtId="164" fontId="70" fillId="0" borderId="46" xfId="0" applyNumberFormat="1" applyFont="1" applyBorder="1" applyAlignment="1">
      <alignment vertical="center"/>
    </xf>
    <xf numFmtId="164" fontId="70" fillId="5" borderId="23" xfId="0" applyNumberFormat="1" applyFont="1" applyFill="1" applyBorder="1" applyAlignment="1">
      <alignment horizontal="center" vertical="center"/>
    </xf>
    <xf numFmtId="164" fontId="70" fillId="0" borderId="19" xfId="0" applyNumberFormat="1" applyFont="1" applyBorder="1" applyAlignment="1">
      <alignment horizontal="center" vertical="center"/>
    </xf>
    <xf numFmtId="164" fontId="49" fillId="5" borderId="19" xfId="0" applyNumberFormat="1" applyFont="1" applyFill="1" applyBorder="1" applyAlignment="1">
      <alignment horizontal="center" vertical="center"/>
    </xf>
    <xf numFmtId="164" fontId="70" fillId="5" borderId="41" xfId="0" applyNumberFormat="1" applyFont="1" applyFill="1" applyBorder="1" applyAlignment="1">
      <alignment vertical="center"/>
    </xf>
    <xf numFmtId="164" fontId="70" fillId="5" borderId="41" xfId="0" applyNumberFormat="1" applyFont="1" applyFill="1" applyBorder="1" applyAlignment="1">
      <alignment horizontal="center" vertical="center"/>
    </xf>
    <xf numFmtId="164" fontId="70" fillId="0" borderId="40" xfId="0" applyNumberFormat="1" applyFont="1" applyBorder="1" applyAlignment="1">
      <alignment horizontal="center" vertical="center"/>
    </xf>
    <xf numFmtId="164" fontId="70" fillId="5" borderId="28" xfId="0" applyNumberFormat="1" applyFont="1" applyFill="1" applyBorder="1" applyAlignment="1">
      <alignment horizontal="center" vertical="center"/>
    </xf>
    <xf numFmtId="164" fontId="70" fillId="0" borderId="13" xfId="0" applyNumberFormat="1" applyFont="1" applyBorder="1" applyAlignment="1">
      <alignment horizontal="center" vertical="center"/>
    </xf>
    <xf numFmtId="164" fontId="70" fillId="0" borderId="22" xfId="0" applyNumberFormat="1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 wrapText="1"/>
    </xf>
    <xf numFmtId="0" fontId="49" fillId="3" borderId="54" xfId="0" applyFont="1" applyFill="1" applyBorder="1" applyAlignment="1">
      <alignment horizontal="center" vertical="center" wrapText="1"/>
    </xf>
    <xf numFmtId="0" fontId="89" fillId="3" borderId="3" xfId="0" applyFont="1" applyFill="1" applyBorder="1" applyAlignment="1">
      <alignment horizontal="center" vertical="center" wrapText="1"/>
    </xf>
    <xf numFmtId="0" fontId="49" fillId="7" borderId="35" xfId="0" applyFont="1" applyFill="1" applyBorder="1" applyAlignment="1">
      <alignment horizontal="center" vertical="center" wrapText="1"/>
    </xf>
    <xf numFmtId="0" fontId="49" fillId="7" borderId="2" xfId="0" applyFont="1" applyFill="1" applyBorder="1" applyAlignment="1">
      <alignment horizontal="center" vertical="center" wrapText="1"/>
    </xf>
    <xf numFmtId="0" fontId="49" fillId="7" borderId="55" xfId="0" applyFont="1" applyFill="1" applyBorder="1" applyAlignment="1">
      <alignment horizontal="center" vertical="center" wrapText="1"/>
    </xf>
    <xf numFmtId="0" fontId="70" fillId="0" borderId="47" xfId="0" applyFont="1" applyBorder="1"/>
    <xf numFmtId="0" fontId="49" fillId="12" borderId="15" xfId="0" applyFont="1" applyFill="1" applyBorder="1" applyAlignment="1">
      <alignment horizontal="center" vertical="center"/>
    </xf>
    <xf numFmtId="0" fontId="72" fillId="0" borderId="13" xfId="0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12" borderId="19" xfId="0" applyFont="1" applyFill="1" applyBorder="1" applyAlignment="1">
      <alignment horizontal="center" vertical="center"/>
    </xf>
    <xf numFmtId="0" fontId="70" fillId="3" borderId="1" xfId="0" applyFont="1" applyFill="1" applyBorder="1" applyAlignment="1">
      <alignment horizontal="center" vertical="center"/>
    </xf>
    <xf numFmtId="0" fontId="74" fillId="3" borderId="6" xfId="0" applyFont="1" applyFill="1" applyBorder="1" applyAlignment="1">
      <alignment horizontal="center" vertical="center" wrapText="1"/>
    </xf>
    <xf numFmtId="0" fontId="49" fillId="3" borderId="31" xfId="0" applyFont="1" applyFill="1" applyBorder="1" applyAlignment="1">
      <alignment horizontal="center" vertical="center" wrapText="1"/>
    </xf>
    <xf numFmtId="0" fontId="49" fillId="7" borderId="5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3" fillId="5" borderId="67" xfId="0" applyFont="1" applyFill="1" applyBorder="1" applyAlignment="1">
      <alignment horizontal="center" vertical="center"/>
    </xf>
    <xf numFmtId="164" fontId="70" fillId="5" borderId="39" xfId="0" applyNumberFormat="1" applyFont="1" applyFill="1" applyBorder="1" applyAlignment="1">
      <alignment horizontal="center" vertical="center"/>
    </xf>
    <xf numFmtId="0" fontId="73" fillId="5" borderId="49" xfId="0" applyFont="1" applyFill="1" applyBorder="1" applyAlignment="1">
      <alignment horizontal="center" vertical="center" wrapText="1"/>
    </xf>
    <xf numFmtId="0" fontId="73" fillId="5" borderId="50" xfId="0" applyFont="1" applyFill="1" applyBorder="1" applyAlignment="1">
      <alignment horizontal="center" vertical="center"/>
    </xf>
    <xf numFmtId="0" fontId="73" fillId="10" borderId="67" xfId="0" applyFont="1" applyFill="1" applyBorder="1" applyAlignment="1">
      <alignment horizontal="center" vertical="center"/>
    </xf>
    <xf numFmtId="164" fontId="70" fillId="10" borderId="28" xfId="0" applyNumberFormat="1" applyFont="1" applyFill="1" applyBorder="1" applyAlignment="1">
      <alignment horizontal="center" vertical="center"/>
    </xf>
    <xf numFmtId="164" fontId="70" fillId="10" borderId="39" xfId="0" applyNumberFormat="1" applyFont="1" applyFill="1" applyBorder="1" applyAlignment="1">
      <alignment horizontal="center" vertical="center"/>
    </xf>
    <xf numFmtId="0" fontId="73" fillId="10" borderId="49" xfId="0" applyFont="1" applyFill="1" applyBorder="1" applyAlignment="1">
      <alignment horizontal="center" vertical="center" wrapText="1"/>
    </xf>
    <xf numFmtId="164" fontId="70" fillId="10" borderId="36" xfId="0" applyNumberFormat="1" applyFont="1" applyFill="1" applyBorder="1" applyAlignment="1">
      <alignment horizontal="center" vertical="center"/>
    </xf>
    <xf numFmtId="164" fontId="70" fillId="10" borderId="15" xfId="0" applyNumberFormat="1" applyFont="1" applyFill="1" applyBorder="1" applyAlignment="1">
      <alignment horizontal="center" vertical="center"/>
    </xf>
    <xf numFmtId="0" fontId="73" fillId="10" borderId="50" xfId="0" applyFont="1" applyFill="1" applyBorder="1" applyAlignment="1">
      <alignment horizontal="center" vertical="center"/>
    </xf>
    <xf numFmtId="164" fontId="70" fillId="10" borderId="37" xfId="0" applyNumberFormat="1" applyFont="1" applyFill="1" applyBorder="1" applyAlignment="1">
      <alignment horizontal="center" vertical="center"/>
    </xf>
    <xf numFmtId="164" fontId="70" fillId="10" borderId="19" xfId="0" applyNumberFormat="1" applyFont="1" applyFill="1" applyBorder="1" applyAlignment="1">
      <alignment horizontal="center" vertical="center"/>
    </xf>
    <xf numFmtId="0" fontId="49" fillId="3" borderId="65" xfId="0" applyFont="1" applyFill="1" applyBorder="1" applyAlignment="1">
      <alignment horizontal="center" vertical="center" wrapText="1"/>
    </xf>
    <xf numFmtId="0" fontId="89" fillId="3" borderId="7" xfId="0" applyFont="1" applyFill="1" applyBorder="1" applyAlignment="1">
      <alignment horizontal="center" vertical="center" wrapText="1"/>
    </xf>
    <xf numFmtId="0" fontId="49" fillId="3" borderId="8" xfId="0" applyFont="1" applyFill="1" applyBorder="1" applyAlignment="1">
      <alignment horizontal="center" vertical="center" wrapText="1"/>
    </xf>
    <xf numFmtId="0" fontId="49" fillId="7" borderId="4" xfId="0" applyFont="1" applyFill="1" applyBorder="1" applyAlignment="1">
      <alignment horizontal="center" vertical="center" wrapText="1"/>
    </xf>
    <xf numFmtId="0" fontId="49" fillId="10" borderId="3" xfId="0" applyFont="1" applyFill="1" applyBorder="1" applyAlignment="1">
      <alignment horizontal="center" vertical="center" wrapText="1"/>
    </xf>
    <xf numFmtId="164" fontId="70" fillId="3" borderId="67" xfId="0" applyNumberFormat="1" applyFont="1" applyFill="1" applyBorder="1" applyAlignment="1">
      <alignment horizontal="center" vertical="center"/>
    </xf>
    <xf numFmtId="0" fontId="88" fillId="0" borderId="6" xfId="0" applyFont="1" applyBorder="1" applyAlignment="1">
      <alignment horizontal="center"/>
    </xf>
    <xf numFmtId="164" fontId="88" fillId="0" borderId="6" xfId="0" applyNumberFormat="1" applyFont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15" fillId="0" borderId="31" xfId="2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/>
    </xf>
    <xf numFmtId="0" fontId="15" fillId="0" borderId="60" xfId="0" applyFont="1" applyBorder="1" applyAlignment="1">
      <alignment horizontal="center" vertical="center" wrapText="1"/>
    </xf>
    <xf numFmtId="0" fontId="34" fillId="10" borderId="48" xfId="2" applyFont="1" applyFill="1" applyBorder="1" applyAlignment="1">
      <alignment horizontal="center" vertical="center"/>
    </xf>
    <xf numFmtId="0" fontId="34" fillId="10" borderId="49" xfId="2" applyFont="1" applyFill="1" applyBorder="1" applyAlignment="1">
      <alignment horizontal="center" vertical="center" wrapText="1"/>
    </xf>
    <xf numFmtId="0" fontId="34" fillId="10" borderId="50" xfId="2" applyFont="1" applyFill="1" applyBorder="1" applyAlignment="1">
      <alignment horizontal="center" vertical="center"/>
    </xf>
    <xf numFmtId="164" fontId="70" fillId="3" borderId="41" xfId="0" applyNumberFormat="1" applyFont="1" applyFill="1" applyBorder="1" applyAlignment="1">
      <alignment vertical="center"/>
    </xf>
    <xf numFmtId="164" fontId="70" fillId="3" borderId="41" xfId="0" applyNumberFormat="1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/>
    </xf>
    <xf numFmtId="0" fontId="70" fillId="10" borderId="15" xfId="0" applyFont="1" applyFill="1" applyBorder="1" applyAlignment="1">
      <alignment horizontal="center" vertical="center"/>
    </xf>
    <xf numFmtId="0" fontId="70" fillId="10" borderId="51" xfId="0" applyFont="1" applyFill="1" applyBorder="1" applyAlignment="1">
      <alignment horizontal="center" vertical="center"/>
    </xf>
    <xf numFmtId="0" fontId="76" fillId="10" borderId="6" xfId="0" applyFont="1" applyFill="1" applyBorder="1" applyAlignment="1">
      <alignment horizontal="center" vertical="center" wrapText="1"/>
    </xf>
    <xf numFmtId="0" fontId="76" fillId="10" borderId="3" xfId="0" applyFont="1" applyFill="1" applyBorder="1" applyAlignment="1">
      <alignment horizontal="center" vertical="center" wrapText="1"/>
    </xf>
    <xf numFmtId="0" fontId="70" fillId="10" borderId="41" xfId="0" applyFont="1" applyFill="1" applyBorder="1" applyAlignment="1">
      <alignment horizontal="center"/>
    </xf>
    <xf numFmtId="0" fontId="70" fillId="10" borderId="66" xfId="0" applyFont="1" applyFill="1" applyBorder="1" applyAlignment="1">
      <alignment horizontal="center"/>
    </xf>
    <xf numFmtId="0" fontId="70" fillId="10" borderId="51" xfId="0" applyFont="1" applyFill="1" applyBorder="1" applyAlignment="1">
      <alignment horizontal="center"/>
    </xf>
    <xf numFmtId="0" fontId="88" fillId="10" borderId="51" xfId="0" applyFont="1" applyFill="1" applyBorder="1" applyAlignment="1">
      <alignment horizontal="center"/>
    </xf>
    <xf numFmtId="0" fontId="49" fillId="10" borderId="6" xfId="0" applyFont="1" applyFill="1" applyBorder="1" applyAlignment="1">
      <alignment horizontal="center" vertical="center" wrapText="1"/>
    </xf>
    <xf numFmtId="0" fontId="70" fillId="3" borderId="7" xfId="0" applyFont="1" applyFill="1" applyBorder="1" applyAlignment="1">
      <alignment horizontal="center" vertical="center"/>
    </xf>
    <xf numFmtId="0" fontId="69" fillId="10" borderId="1" xfId="0" applyFont="1" applyFill="1" applyBorder="1" applyAlignment="1">
      <alignment horizontal="center" vertical="center" wrapText="1"/>
    </xf>
    <xf numFmtId="0" fontId="69" fillId="10" borderId="2" xfId="0" applyFont="1" applyFill="1" applyBorder="1" applyAlignment="1">
      <alignment horizontal="center" vertical="center" wrapText="1"/>
    </xf>
    <xf numFmtId="0" fontId="70" fillId="10" borderId="53" xfId="0" applyFont="1" applyFill="1" applyBorder="1" applyAlignment="1">
      <alignment horizontal="center"/>
    </xf>
    <xf numFmtId="0" fontId="70" fillId="8" borderId="6" xfId="0" applyFont="1" applyFill="1" applyBorder="1" applyAlignment="1">
      <alignment horizontal="center" vertical="center"/>
    </xf>
    <xf numFmtId="0" fontId="93" fillId="4" borderId="51" xfId="0" applyFont="1" applyFill="1" applyBorder="1" applyAlignment="1">
      <alignment horizontal="center"/>
    </xf>
    <xf numFmtId="0" fontId="70" fillId="0" borderId="66" xfId="0" applyFont="1" applyBorder="1" applyAlignment="1">
      <alignment horizontal="center"/>
    </xf>
    <xf numFmtId="0" fontId="70" fillId="0" borderId="63" xfId="0" applyFont="1" applyBorder="1"/>
    <xf numFmtId="0" fontId="70" fillId="0" borderId="31" xfId="0" applyFont="1" applyBorder="1"/>
    <xf numFmtId="0" fontId="69" fillId="10" borderId="6" xfId="0" applyFont="1" applyFill="1" applyBorder="1" applyAlignment="1">
      <alignment horizontal="center" vertical="center" wrapText="1"/>
    </xf>
    <xf numFmtId="0" fontId="69" fillId="10" borderId="3" xfId="0" applyFont="1" applyFill="1" applyBorder="1" applyAlignment="1">
      <alignment horizontal="center" vertical="center" wrapText="1"/>
    </xf>
    <xf numFmtId="0" fontId="70" fillId="0" borderId="49" xfId="0" applyFont="1" applyBorder="1"/>
    <xf numFmtId="0" fontId="70" fillId="0" borderId="51" xfId="0" applyFont="1" applyBorder="1" applyAlignment="1">
      <alignment vertical="center"/>
    </xf>
    <xf numFmtId="0" fontId="69" fillId="4" borderId="5" xfId="0" applyFont="1" applyFill="1" applyBorder="1" applyAlignment="1">
      <alignment horizontal="center" vertical="center" wrapText="1"/>
    </xf>
    <xf numFmtId="0" fontId="70" fillId="10" borderId="67" xfId="0" applyFont="1" applyFill="1" applyBorder="1" applyAlignment="1">
      <alignment horizontal="center"/>
    </xf>
    <xf numFmtId="0" fontId="70" fillId="0" borderId="49" xfId="0" applyFont="1" applyBorder="1" applyAlignment="1">
      <alignment horizontal="center"/>
    </xf>
    <xf numFmtId="0" fontId="70" fillId="0" borderId="49" xfId="0" applyFont="1" applyBorder="1" applyAlignment="1">
      <alignment horizontal="center" vertical="center"/>
    </xf>
    <xf numFmtId="0" fontId="70" fillId="10" borderId="49" xfId="0" applyFont="1" applyFill="1" applyBorder="1" applyAlignment="1">
      <alignment horizontal="center"/>
    </xf>
    <xf numFmtId="0" fontId="88" fillId="10" borderId="49" xfId="0" applyFont="1" applyFill="1" applyBorder="1" applyAlignment="1">
      <alignment horizontal="center"/>
    </xf>
    <xf numFmtId="0" fontId="70" fillId="10" borderId="50" xfId="0" applyFont="1" applyFill="1" applyBorder="1" applyAlignment="1">
      <alignment horizontal="center"/>
    </xf>
    <xf numFmtId="0" fontId="70" fillId="0" borderId="45" xfId="0" applyFont="1" applyBorder="1" applyAlignment="1">
      <alignment vertical="center"/>
    </xf>
    <xf numFmtId="0" fontId="70" fillId="0" borderId="15" xfId="0" applyFont="1" applyBorder="1" applyAlignment="1">
      <alignment horizontal="center"/>
    </xf>
    <xf numFmtId="0" fontId="70" fillId="0" borderId="28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77" fillId="3" borderId="7" xfId="0" applyFont="1" applyFill="1" applyBorder="1" applyAlignment="1">
      <alignment horizontal="center" vertical="center"/>
    </xf>
    <xf numFmtId="0" fontId="70" fillId="3" borderId="0" xfId="0" applyFont="1" applyFill="1" applyAlignment="1">
      <alignment horizontal="center"/>
    </xf>
    <xf numFmtId="0" fontId="49" fillId="10" borderId="2" xfId="0" applyFont="1" applyFill="1" applyBorder="1" applyAlignment="1">
      <alignment horizontal="center" vertical="center" wrapText="1"/>
    </xf>
    <xf numFmtId="0" fontId="70" fillId="0" borderId="5" xfId="0" applyFont="1" applyBorder="1"/>
    <xf numFmtId="0" fontId="70" fillId="0" borderId="8" xfId="0" applyFont="1" applyBorder="1"/>
    <xf numFmtId="0" fontId="70" fillId="10" borderId="17" xfId="0" applyFont="1" applyFill="1" applyBorder="1" applyAlignment="1">
      <alignment horizontal="center"/>
    </xf>
    <xf numFmtId="0" fontId="70" fillId="3" borderId="6" xfId="0" applyFont="1" applyFill="1" applyBorder="1" applyAlignment="1">
      <alignment horizontal="center" vertical="center"/>
    </xf>
    <xf numFmtId="164" fontId="70" fillId="5" borderId="13" xfId="0" applyNumberFormat="1" applyFont="1" applyFill="1" applyBorder="1" applyAlignment="1">
      <alignment vertical="center"/>
    </xf>
    <xf numFmtId="0" fontId="70" fillId="15" borderId="6" xfId="0" applyFont="1" applyFill="1" applyBorder="1" applyAlignment="1">
      <alignment horizontal="center"/>
    </xf>
    <xf numFmtId="0" fontId="70" fillId="15" borderId="6" xfId="0" applyFont="1" applyFill="1" applyBorder="1" applyAlignment="1">
      <alignment horizontal="center" vertical="center"/>
    </xf>
    <xf numFmtId="0" fontId="77" fillId="15" borderId="6" xfId="0" applyFont="1" applyFill="1" applyBorder="1" applyAlignment="1">
      <alignment horizontal="center"/>
    </xf>
    <xf numFmtId="164" fontId="77" fillId="3" borderId="40" xfId="0" applyNumberFormat="1" applyFont="1" applyFill="1" applyBorder="1" applyAlignment="1">
      <alignment vertical="center"/>
    </xf>
    <xf numFmtId="164" fontId="77" fillId="3" borderId="47" xfId="0" applyNumberFormat="1" applyFont="1" applyFill="1" applyBorder="1" applyAlignment="1">
      <alignment vertical="center"/>
    </xf>
    <xf numFmtId="164" fontId="77" fillId="5" borderId="13" xfId="0" applyNumberFormat="1" applyFont="1" applyFill="1" applyBorder="1" applyAlignment="1">
      <alignment vertical="center"/>
    </xf>
    <xf numFmtId="164" fontId="77" fillId="5" borderId="22" xfId="0" applyNumberFormat="1" applyFont="1" applyFill="1" applyBorder="1" applyAlignment="1">
      <alignment vertical="center"/>
    </xf>
    <xf numFmtId="164" fontId="77" fillId="5" borderId="40" xfId="0" applyNumberFormat="1" applyFont="1" applyFill="1" applyBorder="1" applyAlignment="1">
      <alignment vertical="center"/>
    </xf>
    <xf numFmtId="0" fontId="76" fillId="15" borderId="1" xfId="0" applyFont="1" applyFill="1" applyBorder="1" applyAlignment="1">
      <alignment horizontal="center" vertical="center" wrapText="1"/>
    </xf>
    <xf numFmtId="0" fontId="76" fillId="15" borderId="6" xfId="0" applyFont="1" applyFill="1" applyBorder="1" applyAlignment="1">
      <alignment horizontal="center" vertical="center" wrapText="1"/>
    </xf>
    <xf numFmtId="0" fontId="76" fillId="15" borderId="32" xfId="0" applyFont="1" applyFill="1" applyBorder="1" applyAlignment="1">
      <alignment horizontal="center" vertical="center" wrapText="1"/>
    </xf>
    <xf numFmtId="164" fontId="70" fillId="5" borderId="22" xfId="0" applyNumberFormat="1" applyFont="1" applyFill="1" applyBorder="1" applyAlignment="1">
      <alignment vertical="center"/>
    </xf>
    <xf numFmtId="164" fontId="70" fillId="3" borderId="40" xfId="0" applyNumberFormat="1" applyFont="1" applyFill="1" applyBorder="1" applyAlignment="1">
      <alignment vertical="center"/>
    </xf>
    <xf numFmtId="164" fontId="70" fillId="5" borderId="40" xfId="0" applyNumberFormat="1" applyFont="1" applyFill="1" applyBorder="1" applyAlignment="1">
      <alignment vertical="center"/>
    </xf>
    <xf numFmtId="0" fontId="49" fillId="15" borderId="6" xfId="0" applyFont="1" applyFill="1" applyBorder="1" applyAlignment="1">
      <alignment horizontal="center" vertical="center" wrapText="1"/>
    </xf>
    <xf numFmtId="164" fontId="70" fillId="10" borderId="40" xfId="0" applyNumberFormat="1" applyFont="1" applyFill="1" applyBorder="1" applyAlignment="1">
      <alignment vertical="center"/>
    </xf>
    <xf numFmtId="164" fontId="70" fillId="10" borderId="13" xfId="0" applyNumberFormat="1" applyFont="1" applyFill="1" applyBorder="1" applyAlignment="1">
      <alignment vertical="center"/>
    </xf>
    <xf numFmtId="164" fontId="70" fillId="10" borderId="22" xfId="0" applyNumberFormat="1" applyFont="1" applyFill="1" applyBorder="1" applyAlignment="1">
      <alignment vertical="center"/>
    </xf>
    <xf numFmtId="164" fontId="70" fillId="3" borderId="28" xfId="0" applyNumberFormat="1" applyFont="1" applyFill="1" applyBorder="1" applyAlignment="1">
      <alignment vertical="center"/>
    </xf>
    <xf numFmtId="164" fontId="30" fillId="5" borderId="15" xfId="0" applyNumberFormat="1" applyFont="1" applyFill="1" applyBorder="1" applyAlignment="1">
      <alignment vertical="center"/>
    </xf>
    <xf numFmtId="164" fontId="30" fillId="5" borderId="19" xfId="0" applyNumberFormat="1" applyFont="1" applyFill="1" applyBorder="1" applyAlignment="1">
      <alignment vertical="center"/>
    </xf>
    <xf numFmtId="164" fontId="70" fillId="5" borderId="28" xfId="0" applyNumberFormat="1" applyFont="1" applyFill="1" applyBorder="1" applyAlignment="1">
      <alignment vertical="center"/>
    </xf>
    <xf numFmtId="0" fontId="49" fillId="15" borderId="8" xfId="0" applyFont="1" applyFill="1" applyBorder="1" applyAlignment="1">
      <alignment horizontal="center" vertical="center" wrapText="1"/>
    </xf>
    <xf numFmtId="0" fontId="49" fillId="15" borderId="3" xfId="0" applyFont="1" applyFill="1" applyBorder="1" applyAlignment="1">
      <alignment horizontal="center" vertical="center" wrapText="1"/>
    </xf>
    <xf numFmtId="164" fontId="76" fillId="5" borderId="19" xfId="2" applyNumberFormat="1" applyFont="1" applyFill="1" applyBorder="1" applyAlignment="1">
      <alignment horizontal="center" vertical="center"/>
    </xf>
    <xf numFmtId="0" fontId="87" fillId="5" borderId="37" xfId="2" applyFont="1" applyFill="1" applyBorder="1" applyAlignment="1">
      <alignment horizontal="center" vertical="center"/>
    </xf>
    <xf numFmtId="164" fontId="76" fillId="5" borderId="15" xfId="2" applyNumberFormat="1" applyFont="1" applyFill="1" applyBorder="1" applyAlignment="1">
      <alignment horizontal="center" vertical="center"/>
    </xf>
    <xf numFmtId="0" fontId="87" fillId="5" borderId="36" xfId="2" applyFont="1" applyFill="1" applyBorder="1" applyAlignment="1">
      <alignment horizontal="center" vertical="center" wrapText="1"/>
    </xf>
    <xf numFmtId="0" fontId="87" fillId="5" borderId="39" xfId="2" applyFont="1" applyFill="1" applyBorder="1" applyAlignment="1">
      <alignment horizontal="center" vertical="center"/>
    </xf>
    <xf numFmtId="0" fontId="76" fillId="0" borderId="0" xfId="2" applyFont="1"/>
    <xf numFmtId="0" fontId="87" fillId="5" borderId="50" xfId="2" applyFont="1" applyFill="1" applyBorder="1" applyAlignment="1">
      <alignment horizontal="center" vertical="center"/>
    </xf>
    <xf numFmtId="0" fontId="87" fillId="5" borderId="49" xfId="2" applyFont="1" applyFill="1" applyBorder="1" applyAlignment="1">
      <alignment horizontal="center" vertical="center" wrapText="1"/>
    </xf>
    <xf numFmtId="0" fontId="87" fillId="5" borderId="67" xfId="2" applyFont="1" applyFill="1" applyBorder="1" applyAlignment="1">
      <alignment horizontal="center" vertical="center"/>
    </xf>
    <xf numFmtId="0" fontId="76" fillId="0" borderId="0" xfId="2" applyFont="1" applyAlignment="1">
      <alignment horizontal="center" vertical="center" wrapText="1"/>
    </xf>
    <xf numFmtId="0" fontId="87" fillId="0" borderId="0" xfId="2" applyFont="1" applyAlignment="1">
      <alignment horizontal="center" vertical="center" wrapText="1"/>
    </xf>
    <xf numFmtId="0" fontId="67" fillId="0" borderId="0" xfId="2" applyFont="1" applyAlignment="1">
      <alignment horizontal="center" vertical="center"/>
    </xf>
    <xf numFmtId="0" fontId="76" fillId="0" borderId="0" xfId="2" applyFont="1" applyAlignment="1">
      <alignment horizontal="center" vertical="center"/>
    </xf>
    <xf numFmtId="0" fontId="76" fillId="7" borderId="6" xfId="2" applyFont="1" applyFill="1" applyBorder="1" applyAlignment="1">
      <alignment horizontal="center" vertical="center" wrapText="1"/>
    </xf>
    <xf numFmtId="0" fontId="76" fillId="7" borderId="53" xfId="2" applyFont="1" applyFill="1" applyBorder="1" applyAlignment="1">
      <alignment horizontal="center" vertical="center"/>
    </xf>
    <xf numFmtId="0" fontId="76" fillId="3" borderId="8" xfId="2" applyFont="1" applyFill="1" applyBorder="1" applyAlignment="1">
      <alignment horizontal="center" vertical="center" wrapText="1"/>
    </xf>
    <xf numFmtId="0" fontId="76" fillId="3" borderId="6" xfId="2" applyFont="1" applyFill="1" applyBorder="1" applyAlignment="1">
      <alignment horizontal="center" vertical="center" wrapText="1"/>
    </xf>
    <xf numFmtId="0" fontId="76" fillId="3" borderId="46" xfId="2" applyFont="1" applyFill="1" applyBorder="1" applyAlignment="1">
      <alignment horizontal="center" vertical="center" wrapText="1"/>
    </xf>
    <xf numFmtId="0" fontId="76" fillId="3" borderId="1" xfId="2" applyFont="1" applyFill="1" applyBorder="1" applyAlignment="1">
      <alignment horizontal="center" vertical="center" wrapText="1"/>
    </xf>
    <xf numFmtId="0" fontId="76" fillId="3" borderId="35" xfId="2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164" fontId="31" fillId="5" borderId="15" xfId="2" applyNumberFormat="1" applyFont="1" applyFill="1" applyBorder="1" applyAlignment="1">
      <alignment horizontal="center" vertical="center"/>
    </xf>
    <xf numFmtId="164" fontId="31" fillId="5" borderId="19" xfId="2" applyNumberFormat="1" applyFont="1" applyFill="1" applyBorder="1" applyAlignment="1">
      <alignment horizontal="center" vertical="center"/>
    </xf>
    <xf numFmtId="164" fontId="47" fillId="3" borderId="66" xfId="0" applyNumberFormat="1" applyFont="1" applyFill="1" applyBorder="1" applyAlignment="1">
      <alignment horizontal="center" vertical="center"/>
    </xf>
    <xf numFmtId="164" fontId="47" fillId="5" borderId="51" xfId="0" applyNumberFormat="1" applyFont="1" applyFill="1" applyBorder="1" applyAlignment="1">
      <alignment horizontal="center" vertical="center"/>
    </xf>
    <xf numFmtId="164" fontId="47" fillId="5" borderId="53" xfId="0" applyNumberFormat="1" applyFont="1" applyFill="1" applyBorder="1" applyAlignment="1">
      <alignment horizontal="center" vertical="center"/>
    </xf>
    <xf numFmtId="0" fontId="47" fillId="0" borderId="0" xfId="0" applyFont="1"/>
    <xf numFmtId="164" fontId="47" fillId="5" borderId="40" xfId="0" applyNumberFormat="1" applyFont="1" applyFill="1" applyBorder="1" applyAlignment="1">
      <alignment horizontal="center" vertical="center"/>
    </xf>
    <xf numFmtId="164" fontId="47" fillId="5" borderId="28" xfId="2" applyNumberFormat="1" applyFont="1" applyFill="1" applyBorder="1" applyAlignment="1">
      <alignment horizontal="center" vertical="center"/>
    </xf>
    <xf numFmtId="164" fontId="47" fillId="5" borderId="15" xfId="2" applyNumberFormat="1" applyFont="1" applyFill="1" applyBorder="1" applyAlignment="1">
      <alignment horizontal="center" vertical="center"/>
    </xf>
    <xf numFmtId="164" fontId="47" fillId="5" borderId="36" xfId="2" applyNumberFormat="1" applyFont="1" applyFill="1" applyBorder="1" applyAlignment="1">
      <alignment horizontal="center" vertical="center"/>
    </xf>
    <xf numFmtId="164" fontId="47" fillId="5" borderId="19" xfId="2" applyNumberFormat="1" applyFont="1" applyFill="1" applyBorder="1" applyAlignment="1">
      <alignment horizontal="center" vertical="center"/>
    </xf>
    <xf numFmtId="164" fontId="47" fillId="5" borderId="37" xfId="2" applyNumberFormat="1" applyFont="1" applyFill="1" applyBorder="1" applyAlignment="1">
      <alignment horizontal="center" vertical="center"/>
    </xf>
    <xf numFmtId="164" fontId="47" fillId="5" borderId="66" xfId="2" applyNumberFormat="1" applyFont="1" applyFill="1" applyBorder="1" applyAlignment="1">
      <alignment horizontal="center" vertical="center"/>
    </xf>
    <xf numFmtId="164" fontId="47" fillId="5" borderId="51" xfId="2" applyNumberFormat="1" applyFont="1" applyFill="1" applyBorder="1" applyAlignment="1">
      <alignment horizontal="center" vertical="center"/>
    </xf>
    <xf numFmtId="164" fontId="47" fillId="5" borderId="63" xfId="2" applyNumberFormat="1" applyFont="1" applyFill="1" applyBorder="1" applyAlignment="1">
      <alignment horizontal="center" vertical="center"/>
    </xf>
    <xf numFmtId="164" fontId="47" fillId="5" borderId="56" xfId="2" applyNumberFormat="1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 wrapText="1"/>
    </xf>
    <xf numFmtId="0" fontId="25" fillId="3" borderId="45" xfId="0" applyFont="1" applyFill="1" applyBorder="1" applyAlignment="1">
      <alignment horizontal="center" vertical="center" wrapText="1"/>
    </xf>
    <xf numFmtId="0" fontId="25" fillId="7" borderId="35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3" borderId="5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7" fillId="3" borderId="40" xfId="0" applyNumberFormat="1" applyFont="1" applyFill="1" applyBorder="1" applyAlignment="1">
      <alignment horizontal="center" vertical="center"/>
    </xf>
    <xf numFmtId="164" fontId="47" fillId="5" borderId="13" xfId="0" applyNumberFormat="1" applyFont="1" applyFill="1" applyBorder="1" applyAlignment="1">
      <alignment horizontal="center" vertical="center"/>
    </xf>
    <xf numFmtId="164" fontId="47" fillId="5" borderId="22" xfId="0" applyNumberFormat="1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37" fillId="3" borderId="43" xfId="2" applyFont="1" applyFill="1" applyBorder="1" applyAlignment="1">
      <alignment horizontal="center" vertical="center" wrapText="1"/>
    </xf>
    <xf numFmtId="0" fontId="37" fillId="3" borderId="46" xfId="2" applyFont="1" applyFill="1" applyBorder="1" applyAlignment="1">
      <alignment horizontal="center" vertical="center" wrapText="1"/>
    </xf>
    <xf numFmtId="0" fontId="44" fillId="3" borderId="7" xfId="2" applyFont="1" applyFill="1" applyBorder="1" applyAlignment="1">
      <alignment horizontal="center" vertical="center" wrapText="1"/>
    </xf>
    <xf numFmtId="0" fontId="33" fillId="0" borderId="0" xfId="2" applyFont="1"/>
    <xf numFmtId="0" fontId="2" fillId="3" borderId="53" xfId="2" applyFont="1" applyFill="1" applyBorder="1" applyAlignment="1">
      <alignment horizontal="center" vertical="center"/>
    </xf>
    <xf numFmtId="0" fontId="25" fillId="3" borderId="55" xfId="2" applyFont="1" applyFill="1" applyBorder="1" applyAlignment="1">
      <alignment horizontal="center" vertical="center" wrapText="1"/>
    </xf>
    <xf numFmtId="0" fontId="47" fillId="3" borderId="53" xfId="2" applyFont="1" applyFill="1" applyBorder="1" applyAlignment="1">
      <alignment horizontal="center" vertical="center"/>
    </xf>
    <xf numFmtId="0" fontId="37" fillId="3" borderId="53" xfId="2" applyFont="1" applyFill="1" applyBorder="1" applyAlignment="1">
      <alignment horizontal="center" vertical="center"/>
    </xf>
    <xf numFmtId="0" fontId="76" fillId="9" borderId="3" xfId="2" applyFont="1" applyFill="1" applyBorder="1" applyAlignment="1">
      <alignment horizontal="center" vertical="center" wrapText="1"/>
    </xf>
    <xf numFmtId="0" fontId="76" fillId="9" borderId="6" xfId="2" applyFont="1" applyFill="1" applyBorder="1" applyAlignment="1">
      <alignment horizontal="center" vertical="center" wrapText="1"/>
    </xf>
    <xf numFmtId="0" fontId="67" fillId="4" borderId="1" xfId="2" applyFont="1" applyFill="1" applyBorder="1" applyAlignment="1">
      <alignment horizontal="center" vertical="center" wrapText="1"/>
    </xf>
    <xf numFmtId="0" fontId="67" fillId="4" borderId="2" xfId="2" applyFont="1" applyFill="1" applyBorder="1" applyAlignment="1">
      <alignment horizontal="center" vertical="center" wrapText="1"/>
    </xf>
    <xf numFmtId="0" fontId="76" fillId="3" borderId="4" xfId="2" applyFont="1" applyFill="1" applyBorder="1" applyAlignment="1">
      <alignment horizontal="center" vertical="center" wrapText="1"/>
    </xf>
    <xf numFmtId="0" fontId="76" fillId="3" borderId="26" xfId="2" applyFont="1" applyFill="1" applyBorder="1" applyAlignment="1">
      <alignment horizontal="center" vertical="center" wrapText="1"/>
    </xf>
    <xf numFmtId="0" fontId="76" fillId="3" borderId="5" xfId="2" applyFont="1" applyFill="1" applyBorder="1" applyAlignment="1">
      <alignment horizontal="center" vertical="center" wrapText="1"/>
    </xf>
    <xf numFmtId="0" fontId="76" fillId="3" borderId="32" xfId="2" applyFont="1" applyFill="1" applyBorder="1" applyAlignment="1">
      <alignment horizontal="center" vertical="center" wrapText="1"/>
    </xf>
    <xf numFmtId="0" fontId="76" fillId="3" borderId="45" xfId="2" applyFont="1" applyFill="1" applyBorder="1" applyAlignment="1">
      <alignment horizontal="center" vertical="center" wrapText="1"/>
    </xf>
    <xf numFmtId="0" fontId="75" fillId="3" borderId="6" xfId="2" applyFont="1" applyFill="1" applyBorder="1" applyAlignment="1">
      <alignment horizontal="center" vertical="center" wrapText="1"/>
    </xf>
    <xf numFmtId="0" fontId="87" fillId="10" borderId="50" xfId="2" applyFont="1" applyFill="1" applyBorder="1" applyAlignment="1">
      <alignment horizontal="center" vertical="center"/>
    </xf>
    <xf numFmtId="0" fontId="87" fillId="10" borderId="49" xfId="2" applyFont="1" applyFill="1" applyBorder="1" applyAlignment="1">
      <alignment horizontal="center" vertical="center" wrapText="1"/>
    </xf>
    <xf numFmtId="0" fontId="87" fillId="10" borderId="67" xfId="2" applyFont="1" applyFill="1" applyBorder="1" applyAlignment="1">
      <alignment horizontal="center" vertical="center"/>
    </xf>
    <xf numFmtId="0" fontId="75" fillId="0" borderId="0" xfId="2" applyFont="1" applyAlignment="1">
      <alignment horizontal="center" vertical="center"/>
    </xf>
    <xf numFmtId="0" fontId="76" fillId="3" borderId="3" xfId="2" applyFont="1" applyFill="1" applyBorder="1" applyAlignment="1">
      <alignment horizontal="center" vertical="center" wrapText="1"/>
    </xf>
    <xf numFmtId="0" fontId="76" fillId="3" borderId="53" xfId="2" applyFont="1" applyFill="1" applyBorder="1" applyAlignment="1">
      <alignment horizontal="center" vertical="center"/>
    </xf>
    <xf numFmtId="0" fontId="76" fillId="7" borderId="5" xfId="2" applyFont="1" applyFill="1" applyBorder="1" applyAlignment="1">
      <alignment horizontal="center" vertical="center" wrapText="1"/>
    </xf>
    <xf numFmtId="0" fontId="76" fillId="7" borderId="78" xfId="2" applyFont="1" applyFill="1" applyBorder="1" applyAlignment="1">
      <alignment horizontal="center" vertical="center" wrapText="1"/>
    </xf>
    <xf numFmtId="0" fontId="96" fillId="7" borderId="26" xfId="2" applyFont="1" applyFill="1" applyBorder="1" applyAlignment="1">
      <alignment horizontal="center" vertical="center" wrapText="1"/>
    </xf>
    <xf numFmtId="0" fontId="76" fillId="3" borderId="31" xfId="2" applyFont="1" applyFill="1" applyBorder="1" applyAlignment="1">
      <alignment horizontal="center" vertical="center" wrapText="1"/>
    </xf>
    <xf numFmtId="0" fontId="76" fillId="9" borderId="8" xfId="2" applyFont="1" applyFill="1" applyBorder="1" applyAlignment="1">
      <alignment horizontal="center" vertical="center" wrapText="1"/>
    </xf>
    <xf numFmtId="0" fontId="76" fillId="3" borderId="65" xfId="2" applyFont="1" applyFill="1" applyBorder="1" applyAlignment="1">
      <alignment horizontal="center" vertical="center" wrapText="1"/>
    </xf>
    <xf numFmtId="0" fontId="76" fillId="9" borderId="35" xfId="2" applyFont="1" applyFill="1" applyBorder="1" applyAlignment="1">
      <alignment horizontal="center" vertical="center" wrapText="1"/>
    </xf>
    <xf numFmtId="0" fontId="76" fillId="3" borderId="7" xfId="2" applyFont="1" applyFill="1" applyBorder="1" applyAlignment="1">
      <alignment horizontal="center" vertical="center" wrapText="1"/>
    </xf>
    <xf numFmtId="0" fontId="64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7" fillId="0" borderId="0" xfId="2" applyFont="1" applyAlignment="1">
      <alignment horizontal="center" vertical="center"/>
    </xf>
    <xf numFmtId="0" fontId="96" fillId="0" borderId="53" xfId="2" applyFont="1" applyBorder="1" applyAlignment="1">
      <alignment horizontal="center" vertical="center"/>
    </xf>
    <xf numFmtId="0" fontId="96" fillId="3" borderId="19" xfId="2" applyFont="1" applyFill="1" applyBorder="1" applyAlignment="1">
      <alignment horizontal="center" vertical="center"/>
    </xf>
    <xf numFmtId="0" fontId="76" fillId="0" borderId="56" xfId="2" applyFont="1" applyBorder="1" applyAlignment="1">
      <alignment horizontal="center"/>
    </xf>
    <xf numFmtId="0" fontId="96" fillId="0" borderId="51" xfId="2" applyFont="1" applyBorder="1" applyAlignment="1">
      <alignment horizontal="center" vertical="center"/>
    </xf>
    <xf numFmtId="0" fontId="96" fillId="3" borderId="15" xfId="2" applyFont="1" applyFill="1" applyBorder="1" applyAlignment="1">
      <alignment horizontal="center" vertical="center"/>
    </xf>
    <xf numFmtId="0" fontId="76" fillId="0" borderId="15" xfId="2" applyFont="1" applyBorder="1" applyAlignment="1">
      <alignment horizontal="center"/>
    </xf>
    <xf numFmtId="0" fontId="96" fillId="0" borderId="15" xfId="2" applyFont="1" applyBorder="1" applyAlignment="1">
      <alignment horizontal="center" vertical="center"/>
    </xf>
    <xf numFmtId="0" fontId="96" fillId="0" borderId="63" xfId="2" applyFont="1" applyBorder="1" applyAlignment="1">
      <alignment horizontal="center" vertical="center"/>
    </xf>
    <xf numFmtId="0" fontId="96" fillId="0" borderId="56" xfId="2" applyFont="1" applyBorder="1" applyAlignment="1">
      <alignment horizontal="center" vertical="center"/>
    </xf>
    <xf numFmtId="0" fontId="96" fillId="4" borderId="15" xfId="2" applyFont="1" applyFill="1" applyBorder="1" applyAlignment="1">
      <alignment horizontal="center" vertical="center"/>
    </xf>
    <xf numFmtId="0" fontId="96" fillId="0" borderId="15" xfId="2" applyFont="1" applyBorder="1" applyAlignment="1">
      <alignment horizontal="center" vertical="center" wrapText="1"/>
    </xf>
    <xf numFmtId="0" fontId="67" fillId="0" borderId="6" xfId="2" applyFont="1" applyBorder="1" applyAlignment="1">
      <alignment horizontal="center" vertical="center" wrapText="1"/>
    </xf>
    <xf numFmtId="0" fontId="67" fillId="9" borderId="5" xfId="2" applyFont="1" applyFill="1" applyBorder="1" applyAlignment="1">
      <alignment horizontal="center" vertical="center" wrapText="1"/>
    </xf>
    <xf numFmtId="0" fontId="67" fillId="9" borderId="6" xfId="2" applyFont="1" applyFill="1" applyBorder="1" applyAlignment="1">
      <alignment horizontal="center" vertical="center" wrapText="1"/>
    </xf>
    <xf numFmtId="0" fontId="67" fillId="4" borderId="6" xfId="2" applyFont="1" applyFill="1" applyBorder="1" applyAlignment="1">
      <alignment horizontal="center" vertical="center" wrapText="1"/>
    </xf>
    <xf numFmtId="0" fontId="67" fillId="4" borderId="4" xfId="2" applyFont="1" applyFill="1" applyBorder="1" applyAlignment="1">
      <alignment horizontal="center" vertical="center" wrapText="1"/>
    </xf>
    <xf numFmtId="0" fontId="67" fillId="4" borderId="26" xfId="2" applyFont="1" applyFill="1" applyBorder="1" applyAlignment="1">
      <alignment horizontal="center" vertical="center" wrapText="1"/>
    </xf>
    <xf numFmtId="0" fontId="67" fillId="9" borderId="2" xfId="2" applyFont="1" applyFill="1" applyBorder="1" applyAlignment="1">
      <alignment horizontal="center" vertical="center" wrapText="1"/>
    </xf>
    <xf numFmtId="0" fontId="67" fillId="9" borderId="1" xfId="2" applyFont="1" applyFill="1" applyBorder="1" applyAlignment="1">
      <alignment horizontal="center" vertical="center" wrapText="1"/>
    </xf>
    <xf numFmtId="164" fontId="47" fillId="9" borderId="0" xfId="2" applyNumberFormat="1" applyFont="1" applyFill="1" applyAlignment="1">
      <alignment horizontal="center" vertical="center"/>
    </xf>
    <xf numFmtId="0" fontId="6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76" fillId="9" borderId="2" xfId="2" applyFont="1" applyFill="1" applyBorder="1" applyAlignment="1">
      <alignment horizontal="center" vertical="center" wrapText="1"/>
    </xf>
    <xf numFmtId="0" fontId="76" fillId="3" borderId="2" xfId="2" applyFont="1" applyFill="1" applyBorder="1" applyAlignment="1">
      <alignment horizontal="center" vertical="center" wrapText="1"/>
    </xf>
    <xf numFmtId="0" fontId="96" fillId="7" borderId="35" xfId="2" applyFont="1" applyFill="1" applyBorder="1" applyAlignment="1">
      <alignment horizontal="center" vertical="center" wrapText="1"/>
    </xf>
    <xf numFmtId="0" fontId="76" fillId="3" borderId="6" xfId="2" applyFont="1" applyFill="1" applyBorder="1" applyAlignment="1">
      <alignment vertical="center" wrapText="1"/>
    </xf>
    <xf numFmtId="0" fontId="76" fillId="3" borderId="54" xfId="2" applyFont="1" applyFill="1" applyBorder="1" applyAlignment="1">
      <alignment horizontal="center" vertical="center" wrapText="1"/>
    </xf>
    <xf numFmtId="0" fontId="76" fillId="0" borderId="35" xfId="2" applyFont="1" applyBorder="1" applyAlignment="1">
      <alignment horizontal="center" vertical="center" wrapText="1"/>
    </xf>
    <xf numFmtId="0" fontId="96" fillId="3" borderId="37" xfId="2" applyFont="1" applyFill="1" applyBorder="1" applyAlignment="1">
      <alignment horizontal="center" vertical="center"/>
    </xf>
    <xf numFmtId="0" fontId="76" fillId="0" borderId="19" xfId="2" applyFont="1" applyBorder="1" applyAlignment="1">
      <alignment horizontal="center"/>
    </xf>
    <xf numFmtId="0" fontId="96" fillId="3" borderId="36" xfId="2" applyFont="1" applyFill="1" applyBorder="1" applyAlignment="1">
      <alignment horizontal="center" vertical="center"/>
    </xf>
    <xf numFmtId="0" fontId="96" fillId="0" borderId="60" xfId="2" applyFont="1" applyBorder="1" applyAlignment="1">
      <alignment horizontal="center" vertical="center"/>
    </xf>
    <xf numFmtId="0" fontId="96" fillId="0" borderId="36" xfId="2" applyFont="1" applyBorder="1" applyAlignment="1">
      <alignment horizontal="center" vertical="center"/>
    </xf>
    <xf numFmtId="0" fontId="96" fillId="4" borderId="36" xfId="2" applyFont="1" applyFill="1" applyBorder="1" applyAlignment="1">
      <alignment horizontal="center" vertical="center"/>
    </xf>
    <xf numFmtId="0" fontId="96" fillId="0" borderId="36" xfId="2" applyFont="1" applyBorder="1" applyAlignment="1">
      <alignment horizontal="center" vertical="center" wrapText="1"/>
    </xf>
    <xf numFmtId="0" fontId="96" fillId="0" borderId="28" xfId="2" applyFont="1" applyBorder="1" applyAlignment="1">
      <alignment horizontal="center" vertical="center"/>
    </xf>
    <xf numFmtId="0" fontId="96" fillId="0" borderId="39" xfId="2" applyFont="1" applyBorder="1" applyAlignment="1">
      <alignment horizontal="center" vertical="center"/>
    </xf>
    <xf numFmtId="0" fontId="76" fillId="0" borderId="28" xfId="2" applyFont="1" applyBorder="1" applyAlignment="1">
      <alignment horizontal="center"/>
    </xf>
    <xf numFmtId="0" fontId="67" fillId="9" borderId="4" xfId="2" applyFont="1" applyFill="1" applyBorder="1" applyAlignment="1">
      <alignment horizontal="center" vertical="center" wrapText="1"/>
    </xf>
    <xf numFmtId="0" fontId="67" fillId="9" borderId="3" xfId="2" applyFont="1" applyFill="1" applyBorder="1" applyAlignment="1">
      <alignment horizontal="center" vertical="center" wrapText="1"/>
    </xf>
    <xf numFmtId="0" fontId="76" fillId="0" borderId="2" xfId="2" applyFont="1" applyBorder="1" applyAlignment="1">
      <alignment vertical="center" wrapText="1"/>
    </xf>
    <xf numFmtId="0" fontId="76" fillId="9" borderId="59" xfId="2" applyFont="1" applyFill="1" applyBorder="1" applyAlignment="1">
      <alignment horizontal="center" vertical="center" wrapText="1"/>
    </xf>
    <xf numFmtId="0" fontId="76" fillId="3" borderId="59" xfId="2" applyFont="1" applyFill="1" applyBorder="1" applyAlignment="1">
      <alignment horizontal="center" vertical="center" wrapText="1"/>
    </xf>
    <xf numFmtId="0" fontId="76" fillId="3" borderId="29" xfId="2" applyFont="1" applyFill="1" applyBorder="1" applyAlignment="1">
      <alignment horizontal="center" vertical="center" wrapText="1"/>
    </xf>
    <xf numFmtId="0" fontId="76" fillId="3" borderId="42" xfId="2" applyFont="1" applyFill="1" applyBorder="1" applyAlignment="1">
      <alignment horizontal="center" vertical="center" wrapText="1"/>
    </xf>
    <xf numFmtId="0" fontId="76" fillId="3" borderId="32" xfId="2" applyFont="1" applyFill="1" applyBorder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47" fillId="0" borderId="0" xfId="2" applyFont="1" applyAlignment="1">
      <alignment horizontal="center"/>
    </xf>
    <xf numFmtId="0" fontId="97" fillId="0" borderId="19" xfId="2" applyFont="1" applyBorder="1" applyAlignment="1">
      <alignment horizontal="center" vertical="center"/>
    </xf>
    <xf numFmtId="0" fontId="97" fillId="0" borderId="15" xfId="2" applyFont="1" applyBorder="1" applyAlignment="1">
      <alignment horizontal="center" vertical="center"/>
    </xf>
    <xf numFmtId="0" fontId="76" fillId="7" borderId="4" xfId="2" applyFont="1" applyFill="1" applyBorder="1" applyAlignment="1">
      <alignment horizontal="center" vertical="center" wrapText="1"/>
    </xf>
    <xf numFmtId="0" fontId="76" fillId="9" borderId="1" xfId="2" applyFont="1" applyFill="1" applyBorder="1" applyAlignment="1">
      <alignment horizontal="center" vertical="center" wrapText="1"/>
    </xf>
    <xf numFmtId="0" fontId="75" fillId="0" borderId="26" xfId="2" applyFont="1" applyBorder="1" applyAlignment="1">
      <alignment horizontal="center" vertical="center" wrapText="1"/>
    </xf>
    <xf numFmtId="0" fontId="47" fillId="0" borderId="32" xfId="2" applyFont="1" applyBorder="1" applyAlignment="1">
      <alignment horizontal="center"/>
    </xf>
    <xf numFmtId="0" fontId="96" fillId="0" borderId="56" xfId="2" applyFont="1" applyBorder="1" applyAlignment="1">
      <alignment horizontal="center"/>
    </xf>
    <xf numFmtId="0" fontId="67" fillId="16" borderId="6" xfId="2" applyFont="1" applyFill="1" applyBorder="1" applyAlignment="1">
      <alignment horizontal="center" vertical="center" wrapText="1"/>
    </xf>
    <xf numFmtId="0" fontId="67" fillId="0" borderId="1" xfId="2" applyFont="1" applyBorder="1" applyAlignment="1">
      <alignment horizontal="center" vertical="center" wrapText="1"/>
    </xf>
    <xf numFmtId="0" fontId="67" fillId="0" borderId="78" xfId="2" applyFont="1" applyBorder="1" applyAlignment="1">
      <alignment horizontal="center" vertical="center" wrapText="1"/>
    </xf>
    <xf numFmtId="0" fontId="76" fillId="0" borderId="7" xfId="2" applyFont="1" applyBorder="1" applyAlignment="1">
      <alignment horizontal="center" vertical="center" wrapText="1"/>
    </xf>
    <xf numFmtId="0" fontId="76" fillId="0" borderId="8" xfId="2" applyFont="1" applyBorder="1" applyAlignment="1">
      <alignment horizontal="center" vertical="center" wrapText="1"/>
    </xf>
    <xf numFmtId="0" fontId="96" fillId="0" borderId="82" xfId="2" applyFont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105" fillId="4" borderId="1" xfId="0" applyFont="1" applyFill="1" applyBorder="1" applyAlignment="1">
      <alignment horizontal="center" vertical="center" wrapText="1"/>
    </xf>
    <xf numFmtId="0" fontId="105" fillId="4" borderId="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106" fillId="4" borderId="1" xfId="0" applyFont="1" applyFill="1" applyBorder="1" applyAlignment="1">
      <alignment horizontal="center" vertical="center" wrapText="1"/>
    </xf>
    <xf numFmtId="0" fontId="106" fillId="4" borderId="6" xfId="0" applyFont="1" applyFill="1" applyBorder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57" fillId="0" borderId="0" xfId="2" applyFont="1" applyAlignment="1">
      <alignment horizontal="center" vertical="center"/>
    </xf>
    <xf numFmtId="0" fontId="37" fillId="3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7" fillId="7" borderId="6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13" fillId="3" borderId="6" xfId="2" applyFont="1" applyFill="1" applyBorder="1" applyAlignment="1">
      <alignment horizontal="center" vertical="center" wrapText="1"/>
    </xf>
    <xf numFmtId="0" fontId="67" fillId="15" borderId="6" xfId="2" applyFont="1" applyFill="1" applyBorder="1" applyAlignment="1">
      <alignment horizontal="center" vertical="center" wrapText="1"/>
    </xf>
    <xf numFmtId="0" fontId="96" fillId="0" borderId="66" xfId="2" applyFont="1" applyBorder="1" applyAlignment="1">
      <alignment horizontal="center" vertical="center"/>
    </xf>
    <xf numFmtId="0" fontId="96" fillId="17" borderId="15" xfId="2" applyFont="1" applyFill="1" applyBorder="1" applyAlignment="1">
      <alignment horizontal="center"/>
    </xf>
    <xf numFmtId="0" fontId="67" fillId="17" borderId="6" xfId="2" applyFont="1" applyFill="1" applyBorder="1" applyAlignment="1">
      <alignment horizontal="center" vertical="center" wrapText="1"/>
    </xf>
    <xf numFmtId="0" fontId="67" fillId="17" borderId="1" xfId="2" applyFont="1" applyFill="1" applyBorder="1" applyAlignment="1">
      <alignment horizontal="center" vertical="center" wrapText="1"/>
    </xf>
    <xf numFmtId="0" fontId="39" fillId="17" borderId="15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5" fillId="4" borderId="61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25" fillId="4" borderId="40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39" fillId="0" borderId="7" xfId="0" applyFont="1" applyBorder="1" applyAlignment="1">
      <alignment horizontal="center"/>
    </xf>
    <xf numFmtId="0" fontId="25" fillId="0" borderId="5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0" fontId="107" fillId="0" borderId="9" xfId="0" applyFont="1" applyBorder="1" applyAlignment="1">
      <alignment horizontal="center"/>
    </xf>
    <xf numFmtId="0" fontId="57" fillId="0" borderId="45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107" fillId="0" borderId="56" xfId="0" applyFont="1" applyBorder="1" applyAlignment="1">
      <alignment horizontal="center"/>
    </xf>
    <xf numFmtId="0" fontId="107" fillId="0" borderId="45" xfId="0" applyFont="1" applyBorder="1" applyAlignment="1">
      <alignment horizontal="center"/>
    </xf>
    <xf numFmtId="0" fontId="57" fillId="0" borderId="9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/>
    </xf>
    <xf numFmtId="0" fontId="57" fillId="0" borderId="8" xfId="2" applyFont="1" applyBorder="1" applyAlignment="1">
      <alignment horizontal="center" vertical="center"/>
    </xf>
    <xf numFmtId="0" fontId="40" fillId="0" borderId="7" xfId="2" applyFont="1" applyBorder="1" applyAlignment="1">
      <alignment horizontal="center"/>
    </xf>
    <xf numFmtId="0" fontId="5" fillId="4" borderId="26" xfId="2" applyFont="1" applyFill="1" applyBorder="1" applyAlignment="1">
      <alignment horizontal="center" vertical="center" wrapText="1"/>
    </xf>
    <xf numFmtId="0" fontId="2" fillId="0" borderId="56" xfId="2" applyFont="1" applyBorder="1" applyAlignment="1">
      <alignment horizontal="center"/>
    </xf>
    <xf numFmtId="0" fontId="25" fillId="0" borderId="62" xfId="2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/>
    </xf>
    <xf numFmtId="0" fontId="40" fillId="0" borderId="7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/>
    </xf>
    <xf numFmtId="0" fontId="25" fillId="0" borderId="6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96" fillId="0" borderId="4" xfId="2" applyFont="1" applyBorder="1" applyAlignment="1">
      <alignment horizontal="center" vertical="center"/>
    </xf>
    <xf numFmtId="0" fontId="96" fillId="4" borderId="9" xfId="2" applyFont="1" applyFill="1" applyBorder="1" applyAlignment="1">
      <alignment horizontal="center"/>
    </xf>
    <xf numFmtId="0" fontId="97" fillId="0" borderId="52" xfId="2" applyFont="1" applyBorder="1" applyAlignment="1">
      <alignment horizontal="center" vertical="center"/>
    </xf>
    <xf numFmtId="0" fontId="96" fillId="0" borderId="45" xfId="2" applyFont="1" applyBorder="1" applyAlignment="1">
      <alignment horizontal="center"/>
    </xf>
    <xf numFmtId="0" fontId="96" fillId="0" borderId="45" xfId="2" applyFont="1" applyBorder="1" applyAlignment="1">
      <alignment horizontal="center" vertical="center"/>
    </xf>
    <xf numFmtId="0" fontId="96" fillId="0" borderId="7" xfId="2" applyFont="1" applyBorder="1" applyAlignment="1">
      <alignment horizontal="center" vertical="center"/>
    </xf>
    <xf numFmtId="0" fontId="96" fillId="0" borderId="7" xfId="2" applyFont="1" applyBorder="1" applyAlignment="1">
      <alignment horizontal="center" vertical="center" wrapText="1"/>
    </xf>
    <xf numFmtId="0" fontId="99" fillId="0" borderId="53" xfId="2" applyFont="1" applyBorder="1" applyAlignment="1">
      <alignment horizontal="center" vertical="center"/>
    </xf>
    <xf numFmtId="0" fontId="97" fillId="0" borderId="7" xfId="2" applyFont="1" applyBorder="1" applyAlignment="1">
      <alignment horizontal="center" vertical="center" wrapText="1"/>
    </xf>
    <xf numFmtId="0" fontId="97" fillId="0" borderId="51" xfId="2" applyFont="1" applyBorder="1" applyAlignment="1">
      <alignment horizontal="center" vertical="center"/>
    </xf>
    <xf numFmtId="0" fontId="96" fillId="4" borderId="45" xfId="2" applyFont="1" applyFill="1" applyBorder="1" applyAlignment="1">
      <alignment horizontal="center"/>
    </xf>
    <xf numFmtId="0" fontId="96" fillId="0" borderId="7" xfId="2" applyFont="1" applyBorder="1" applyAlignment="1">
      <alignment horizontal="center"/>
    </xf>
    <xf numFmtId="0" fontId="67" fillId="4" borderId="44" xfId="2" applyFont="1" applyFill="1" applyBorder="1" applyAlignment="1">
      <alignment horizontal="center" vertical="center" wrapText="1"/>
    </xf>
    <xf numFmtId="0" fontId="41" fillId="0" borderId="7" xfId="0" applyFont="1" applyBorder="1" applyAlignment="1">
      <alignment horizontal="center"/>
    </xf>
    <xf numFmtId="0" fontId="39" fillId="17" borderId="56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120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164" fontId="31" fillId="0" borderId="28" xfId="0" applyNumberFormat="1" applyFont="1" applyBorder="1" applyAlignment="1">
      <alignment horizontal="center" vertical="center"/>
    </xf>
    <xf numFmtId="164" fontId="31" fillId="0" borderId="15" xfId="0" applyNumberFormat="1" applyFont="1" applyBorder="1" applyAlignment="1">
      <alignment horizontal="center" vertical="center"/>
    </xf>
    <xf numFmtId="164" fontId="31" fillId="0" borderId="19" xfId="0" applyNumberFormat="1" applyFont="1" applyBorder="1" applyAlignment="1">
      <alignment horizontal="center" vertical="center"/>
    </xf>
    <xf numFmtId="164" fontId="31" fillId="0" borderId="40" xfId="0" applyNumberFormat="1" applyFont="1" applyBorder="1" applyAlignment="1">
      <alignment horizontal="center" vertical="center"/>
    </xf>
    <xf numFmtId="164" fontId="31" fillId="0" borderId="13" xfId="0" applyNumberFormat="1" applyFont="1" applyBorder="1" applyAlignment="1">
      <alignment horizontal="center" vertical="center"/>
    </xf>
    <xf numFmtId="164" fontId="31" fillId="0" borderId="22" xfId="0" applyNumberFormat="1" applyFont="1" applyBorder="1" applyAlignment="1">
      <alignment horizontal="center" vertical="center"/>
    </xf>
    <xf numFmtId="0" fontId="40" fillId="11" borderId="13" xfId="0" applyFont="1" applyFill="1" applyBorder="1" applyAlignment="1">
      <alignment horizontal="center" vertical="center"/>
    </xf>
    <xf numFmtId="0" fontId="40" fillId="11" borderId="22" xfId="0" applyFont="1" applyFill="1" applyBorder="1" applyAlignment="1">
      <alignment horizontal="center" vertical="center"/>
    </xf>
    <xf numFmtId="0" fontId="25" fillId="11" borderId="6" xfId="0" applyFont="1" applyFill="1" applyBorder="1" applyAlignment="1">
      <alignment horizontal="center" vertical="center" wrapText="1"/>
    </xf>
    <xf numFmtId="0" fontId="117" fillId="10" borderId="15" xfId="0" applyFont="1" applyFill="1" applyBorder="1" applyAlignment="1">
      <alignment horizontal="center" vertical="center"/>
    </xf>
    <xf numFmtId="0" fontId="57" fillId="10" borderId="19" xfId="0" applyFont="1" applyFill="1" applyBorder="1" applyAlignment="1">
      <alignment horizontal="center" vertical="center"/>
    </xf>
    <xf numFmtId="0" fontId="107" fillId="10" borderId="15" xfId="0" applyFont="1" applyFill="1" applyBorder="1" applyAlignment="1">
      <alignment horizontal="center"/>
    </xf>
    <xf numFmtId="0" fontId="121" fillId="10" borderId="15" xfId="0" applyFont="1" applyFill="1" applyBorder="1" applyAlignment="1">
      <alignment horizontal="center"/>
    </xf>
    <xf numFmtId="0" fontId="124" fillId="10" borderId="15" xfId="0" applyFont="1" applyFill="1" applyBorder="1" applyAlignment="1">
      <alignment horizontal="center"/>
    </xf>
    <xf numFmtId="0" fontId="124" fillId="10" borderId="28" xfId="0" applyFont="1" applyFill="1" applyBorder="1" applyAlignment="1">
      <alignment horizontal="center"/>
    </xf>
    <xf numFmtId="0" fontId="127" fillId="10" borderId="15" xfId="0" applyFont="1" applyFill="1" applyBorder="1" applyAlignment="1">
      <alignment horizontal="center"/>
    </xf>
    <xf numFmtId="0" fontId="39" fillId="8" borderId="28" xfId="0" applyFont="1" applyFill="1" applyBorder="1" applyAlignment="1">
      <alignment horizontal="center"/>
    </xf>
    <xf numFmtId="0" fontId="39" fillId="8" borderId="15" xfId="0" applyFont="1" applyFill="1" applyBorder="1" applyAlignment="1">
      <alignment horizontal="center"/>
    </xf>
    <xf numFmtId="0" fontId="123" fillId="8" borderId="15" xfId="0" applyFont="1" applyFill="1" applyBorder="1" applyAlignment="1">
      <alignment horizontal="center"/>
    </xf>
    <xf numFmtId="0" fontId="45" fillId="8" borderId="1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64" fillId="8" borderId="3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4" fillId="0" borderId="6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4" fontId="31" fillId="0" borderId="39" xfId="0" applyNumberFormat="1" applyFont="1" applyBorder="1" applyAlignment="1">
      <alignment horizontal="center" vertical="center"/>
    </xf>
    <xf numFmtId="164" fontId="31" fillId="0" borderId="36" xfId="0" applyNumberFormat="1" applyFont="1" applyBorder="1" applyAlignment="1">
      <alignment horizontal="center" vertical="center"/>
    </xf>
    <xf numFmtId="164" fontId="31" fillId="0" borderId="37" xfId="0" applyNumberFormat="1" applyFont="1" applyBorder="1" applyAlignment="1">
      <alignment horizontal="center" vertical="center"/>
    </xf>
    <xf numFmtId="164" fontId="31" fillId="0" borderId="51" xfId="0" applyNumberFormat="1" applyFont="1" applyBorder="1" applyAlignment="1">
      <alignment horizontal="center" vertical="center"/>
    </xf>
    <xf numFmtId="164" fontId="31" fillId="0" borderId="53" xfId="0" applyNumberFormat="1" applyFont="1" applyBorder="1" applyAlignment="1">
      <alignment horizontal="center" vertical="center"/>
    </xf>
    <xf numFmtId="0" fontId="122" fillId="17" borderId="15" xfId="0" applyFont="1" applyFill="1" applyBorder="1" applyAlignment="1">
      <alignment horizontal="center" vertical="center"/>
    </xf>
    <xf numFmtId="0" fontId="64" fillId="3" borderId="1" xfId="0" applyFont="1" applyFill="1" applyBorder="1" applyAlignment="1">
      <alignment horizontal="center" vertical="center" wrapText="1"/>
    </xf>
    <xf numFmtId="0" fontId="61" fillId="0" borderId="0" xfId="0" applyFont="1"/>
    <xf numFmtId="0" fontId="132" fillId="0" borderId="0" xfId="0" applyFont="1" applyAlignment="1">
      <alignment horizontal="center" vertical="center" wrapText="1"/>
    </xf>
    <xf numFmtId="0" fontId="133" fillId="0" borderId="6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34" fillId="0" borderId="3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0" fontId="136" fillId="0" borderId="0" xfId="0" applyFont="1"/>
    <xf numFmtId="0" fontId="120" fillId="4" borderId="1" xfId="0" applyFont="1" applyFill="1" applyBorder="1" applyAlignment="1">
      <alignment horizontal="center" vertical="center" wrapText="1"/>
    </xf>
    <xf numFmtId="0" fontId="132" fillId="3" borderId="31" xfId="0" applyFont="1" applyFill="1" applyBorder="1" applyAlignment="1">
      <alignment horizontal="center" vertical="center" wrapText="1"/>
    </xf>
    <xf numFmtId="164" fontId="138" fillId="5" borderId="15" xfId="0" applyNumberFormat="1" applyFont="1" applyFill="1" applyBorder="1" applyAlignment="1">
      <alignment horizontal="center" vertical="center"/>
    </xf>
    <xf numFmtId="164" fontId="138" fillId="5" borderId="19" xfId="0" applyNumberFormat="1" applyFont="1" applyFill="1" applyBorder="1" applyAlignment="1">
      <alignment horizontal="center" vertical="center"/>
    </xf>
    <xf numFmtId="0" fontId="138" fillId="0" borderId="0" xfId="0" applyFont="1"/>
    <xf numFmtId="164" fontId="138" fillId="5" borderId="40" xfId="0" applyNumberFormat="1" applyFont="1" applyFill="1" applyBorder="1" applyAlignment="1">
      <alignment horizontal="center" vertical="center"/>
    </xf>
    <xf numFmtId="164" fontId="138" fillId="5" borderId="13" xfId="0" applyNumberFormat="1" applyFont="1" applyFill="1" applyBorder="1" applyAlignment="1">
      <alignment horizontal="center" vertical="center"/>
    </xf>
    <xf numFmtId="0" fontId="137" fillId="0" borderId="3" xfId="0" applyFont="1" applyBorder="1" applyAlignment="1">
      <alignment horizontal="center" vertical="center" wrapText="1"/>
    </xf>
    <xf numFmtId="164" fontId="138" fillId="4" borderId="28" xfId="0" applyNumberFormat="1" applyFont="1" applyFill="1" applyBorder="1" applyAlignment="1">
      <alignment horizontal="center" vertical="center"/>
    </xf>
    <xf numFmtId="164" fontId="138" fillId="4" borderId="15" xfId="0" applyNumberFormat="1" applyFont="1" applyFill="1" applyBorder="1" applyAlignment="1">
      <alignment horizontal="center" vertical="center"/>
    </xf>
    <xf numFmtId="164" fontId="138" fillId="4" borderId="19" xfId="0" applyNumberFormat="1" applyFont="1" applyFill="1" applyBorder="1" applyAlignment="1">
      <alignment horizontal="center" vertical="center"/>
    </xf>
    <xf numFmtId="0" fontId="138" fillId="4" borderId="0" xfId="0" applyFont="1" applyFill="1"/>
    <xf numFmtId="164" fontId="138" fillId="4" borderId="40" xfId="0" applyNumberFormat="1" applyFont="1" applyFill="1" applyBorder="1" applyAlignment="1">
      <alignment horizontal="center" vertical="center"/>
    </xf>
    <xf numFmtId="164" fontId="138" fillId="4" borderId="13" xfId="0" applyNumberFormat="1" applyFont="1" applyFill="1" applyBorder="1" applyAlignment="1">
      <alignment horizontal="center" vertical="center"/>
    </xf>
    <xf numFmtId="164" fontId="138" fillId="4" borderId="22" xfId="0" applyNumberFormat="1" applyFont="1" applyFill="1" applyBorder="1" applyAlignment="1">
      <alignment horizontal="center" vertical="center"/>
    </xf>
    <xf numFmtId="164" fontId="138" fillId="3" borderId="40" xfId="0" applyNumberFormat="1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107" fillId="10" borderId="51" xfId="0" applyFont="1" applyFill="1" applyBorder="1" applyAlignment="1">
      <alignment horizontal="center"/>
    </xf>
    <xf numFmtId="0" fontId="122" fillId="17" borderId="51" xfId="0" applyFont="1" applyFill="1" applyBorder="1" applyAlignment="1">
      <alignment horizontal="center"/>
    </xf>
    <xf numFmtId="0" fontId="127" fillId="10" borderId="51" xfId="0" applyFont="1" applyFill="1" applyBorder="1" applyAlignment="1">
      <alignment horizontal="center"/>
    </xf>
    <xf numFmtId="0" fontId="123" fillId="8" borderId="51" xfId="0" applyFont="1" applyFill="1" applyBorder="1" applyAlignment="1">
      <alignment horizontal="center"/>
    </xf>
    <xf numFmtId="0" fontId="57" fillId="0" borderId="63" xfId="0" applyFont="1" applyBorder="1" applyAlignment="1">
      <alignment horizontal="center" vertical="center"/>
    </xf>
    <xf numFmtId="0" fontId="107" fillId="0" borderId="32" xfId="0" applyFont="1" applyBorder="1" applyAlignment="1">
      <alignment horizontal="center"/>
    </xf>
    <xf numFmtId="0" fontId="107" fillId="0" borderId="52" xfId="0" applyFont="1" applyBorder="1" applyAlignment="1">
      <alignment horizontal="center"/>
    </xf>
    <xf numFmtId="0" fontId="129" fillId="10" borderId="51" xfId="0" applyFont="1" applyFill="1" applyBorder="1" applyAlignment="1">
      <alignment horizontal="center" vertical="center"/>
    </xf>
    <xf numFmtId="0" fontId="130" fillId="0" borderId="32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10" borderId="53" xfId="0" applyFont="1" applyFill="1" applyBorder="1" applyAlignment="1">
      <alignment horizontal="center" vertical="center"/>
    </xf>
    <xf numFmtId="0" fontId="39" fillId="8" borderId="36" xfId="0" applyFont="1" applyFill="1" applyBorder="1" applyAlignment="1">
      <alignment horizontal="center"/>
    </xf>
    <xf numFmtId="0" fontId="45" fillId="8" borderId="36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124" fillId="10" borderId="66" xfId="0" applyFont="1" applyFill="1" applyBorder="1" applyAlignment="1">
      <alignment horizontal="center"/>
    </xf>
    <xf numFmtId="0" fontId="124" fillId="10" borderId="51" xfId="0" applyFont="1" applyFill="1" applyBorder="1" applyAlignment="1">
      <alignment horizontal="center"/>
    </xf>
    <xf numFmtId="0" fontId="121" fillId="10" borderId="51" xfId="0" applyFont="1" applyFill="1" applyBorder="1" applyAlignment="1">
      <alignment horizontal="center"/>
    </xf>
    <xf numFmtId="0" fontId="39" fillId="8" borderId="39" xfId="0" applyFont="1" applyFill="1" applyBorder="1" applyAlignment="1">
      <alignment horizontal="center"/>
    </xf>
    <xf numFmtId="0" fontId="131" fillId="4" borderId="6" xfId="0" applyFont="1" applyFill="1" applyBorder="1" applyAlignment="1">
      <alignment horizontal="center" vertical="center" wrapText="1"/>
    </xf>
    <xf numFmtId="0" fontId="112" fillId="0" borderId="15" xfId="0" applyFont="1" applyBorder="1" applyAlignment="1">
      <alignment horizontal="center" vertical="center"/>
    </xf>
    <xf numFmtId="0" fontId="140" fillId="0" borderId="15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140" fillId="0" borderId="19" xfId="0" applyFont="1" applyBorder="1" applyAlignment="1">
      <alignment horizontal="center" vertical="center"/>
    </xf>
    <xf numFmtId="0" fontId="141" fillId="0" borderId="6" xfId="0" applyFont="1" applyBorder="1" applyAlignment="1">
      <alignment horizontal="center" vertical="center" wrapText="1"/>
    </xf>
    <xf numFmtId="0" fontId="105" fillId="3" borderId="6" xfId="0" applyFont="1" applyFill="1" applyBorder="1" applyAlignment="1">
      <alignment horizontal="center" vertical="center" wrapText="1"/>
    </xf>
    <xf numFmtId="0" fontId="37" fillId="7" borderId="69" xfId="0" applyFont="1" applyFill="1" applyBorder="1" applyAlignment="1">
      <alignment horizontal="center" vertical="center" wrapText="1"/>
    </xf>
    <xf numFmtId="0" fontId="143" fillId="0" borderId="0" xfId="0" applyFont="1" applyAlignment="1">
      <alignment horizontal="center" vertical="center" wrapText="1"/>
    </xf>
    <xf numFmtId="0" fontId="139" fillId="3" borderId="7" xfId="0" applyFont="1" applyFill="1" applyBorder="1" applyAlignment="1">
      <alignment horizontal="center" vertical="center" wrapText="1"/>
    </xf>
    <xf numFmtId="0" fontId="145" fillId="0" borderId="19" xfId="0" applyFont="1" applyBorder="1" applyAlignment="1">
      <alignment horizontal="center"/>
    </xf>
    <xf numFmtId="0" fontId="145" fillId="0" borderId="15" xfId="0" applyFont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25" fillId="0" borderId="47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147" fillId="0" borderId="21" xfId="0" applyFont="1" applyBorder="1" applyAlignment="1">
      <alignment horizontal="center" vertical="center"/>
    </xf>
    <xf numFmtId="0" fontId="37" fillId="4" borderId="16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  <xf numFmtId="0" fontId="37" fillId="0" borderId="19" xfId="0" applyFont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horizontal="center"/>
    </xf>
    <xf numFmtId="0" fontId="25" fillId="4" borderId="2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wrapText="1"/>
    </xf>
    <xf numFmtId="0" fontId="47" fillId="3" borderId="8" xfId="0" applyFont="1" applyFill="1" applyBorder="1" applyAlignment="1">
      <alignment horizontal="center" vertical="center" wrapText="1"/>
    </xf>
    <xf numFmtId="0" fontId="47" fillId="3" borderId="7" xfId="0" applyFont="1" applyFill="1" applyBorder="1" applyAlignment="1">
      <alignment horizontal="center" vertical="center" wrapText="1"/>
    </xf>
    <xf numFmtId="0" fontId="47" fillId="7" borderId="53" xfId="0" applyFont="1" applyFill="1" applyBorder="1" applyAlignment="1">
      <alignment horizontal="center" vertical="center"/>
    </xf>
    <xf numFmtId="0" fontId="47" fillId="7" borderId="1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54" xfId="0" applyFont="1" applyFill="1" applyBorder="1" applyAlignment="1">
      <alignment horizontal="center" vertical="center" wrapText="1"/>
    </xf>
    <xf numFmtId="0" fontId="18" fillId="5" borderId="76" xfId="0" applyFont="1" applyFill="1" applyBorder="1" applyAlignment="1">
      <alignment horizontal="center" vertical="center"/>
    </xf>
    <xf numFmtId="0" fontId="40" fillId="11" borderId="12" xfId="0" applyFont="1" applyFill="1" applyBorder="1" applyAlignment="1">
      <alignment horizontal="center" vertical="center"/>
    </xf>
    <xf numFmtId="0" fontId="96" fillId="4" borderId="118" xfId="2" applyFont="1" applyFill="1" applyBorder="1" applyAlignment="1">
      <alignment horizontal="center" vertical="center"/>
    </xf>
    <xf numFmtId="0" fontId="18" fillId="10" borderId="34" xfId="0" applyFont="1" applyFill="1" applyBorder="1" applyAlignment="1">
      <alignment horizontal="center" vertical="center"/>
    </xf>
    <xf numFmtId="0" fontId="25" fillId="7" borderId="6" xfId="2" applyFont="1" applyFill="1" applyBorder="1" applyAlignment="1">
      <alignment horizontal="center" vertical="center" wrapText="1"/>
    </xf>
    <xf numFmtId="0" fontId="15" fillId="7" borderId="6" xfId="2" applyFont="1" applyFill="1" applyBorder="1" applyAlignment="1">
      <alignment horizontal="center" vertical="center" wrapText="1"/>
    </xf>
    <xf numFmtId="164" fontId="31" fillId="3" borderId="28" xfId="2" applyNumberFormat="1" applyFont="1" applyFill="1" applyBorder="1" applyAlignment="1">
      <alignment horizontal="center" vertical="center"/>
    </xf>
    <xf numFmtId="0" fontId="15" fillId="10" borderId="1" xfId="2" applyFont="1" applyFill="1" applyBorder="1" applyAlignment="1">
      <alignment horizontal="center" vertical="center" wrapText="1"/>
    </xf>
    <xf numFmtId="0" fontId="67" fillId="4" borderId="120" xfId="2" applyFont="1" applyFill="1" applyBorder="1" applyAlignment="1">
      <alignment horizontal="center" vertical="center" wrapText="1"/>
    </xf>
    <xf numFmtId="0" fontId="67" fillId="4" borderId="122" xfId="2" applyFont="1" applyFill="1" applyBorder="1" applyAlignment="1">
      <alignment horizontal="center" vertical="center" wrapText="1"/>
    </xf>
    <xf numFmtId="0" fontId="96" fillId="7" borderId="44" xfId="2" applyFont="1" applyFill="1" applyBorder="1" applyAlignment="1">
      <alignment horizontal="center" vertical="center" wrapText="1"/>
    </xf>
    <xf numFmtId="0" fontId="99" fillId="4" borderId="120" xfId="2" applyFont="1" applyFill="1" applyBorder="1" applyAlignment="1">
      <alignment horizontal="center" vertical="center" wrapText="1"/>
    </xf>
    <xf numFmtId="0" fontId="99" fillId="4" borderId="122" xfId="2" applyFont="1" applyFill="1" applyBorder="1" applyAlignment="1">
      <alignment horizontal="center" vertical="center" wrapText="1"/>
    </xf>
    <xf numFmtId="0" fontId="99" fillId="4" borderId="92" xfId="2" applyFont="1" applyFill="1" applyBorder="1" applyAlignment="1">
      <alignment horizontal="center" vertical="center" wrapText="1"/>
    </xf>
    <xf numFmtId="0" fontId="67" fillId="10" borderId="132" xfId="2" applyFont="1" applyFill="1" applyBorder="1" applyAlignment="1">
      <alignment horizontal="center" vertical="center" wrapText="1"/>
    </xf>
    <xf numFmtId="0" fontId="67" fillId="4" borderId="133" xfId="2" applyFont="1" applyFill="1" applyBorder="1" applyAlignment="1">
      <alignment horizontal="center" vertical="center" wrapText="1"/>
    </xf>
    <xf numFmtId="0" fontId="76" fillId="3" borderId="0" xfId="2" applyFont="1" applyFill="1" applyAlignment="1">
      <alignment horizontal="center" vertical="center" wrapText="1"/>
    </xf>
    <xf numFmtId="0" fontId="76" fillId="3" borderId="91" xfId="2" applyFont="1" applyFill="1" applyBorder="1" applyAlignment="1">
      <alignment horizontal="center" vertical="center" wrapText="1"/>
    </xf>
    <xf numFmtId="0" fontId="76" fillId="3" borderId="133" xfId="2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5" fillId="7" borderId="26" xfId="0" applyFont="1" applyFill="1" applyBorder="1" applyAlignment="1">
      <alignment horizontal="center" vertical="center" wrapText="1"/>
    </xf>
    <xf numFmtId="0" fontId="139" fillId="0" borderId="6" xfId="0" applyFont="1" applyBorder="1" applyAlignment="1">
      <alignment horizontal="center" vertical="center" wrapText="1"/>
    </xf>
    <xf numFmtId="0" fontId="96" fillId="0" borderId="102" xfId="2" applyFont="1" applyBorder="1" applyAlignment="1">
      <alignment horizontal="center" vertical="center"/>
    </xf>
    <xf numFmtId="0" fontId="96" fillId="0" borderId="49" xfId="2" applyFont="1" applyBorder="1" applyAlignment="1">
      <alignment horizontal="center"/>
    </xf>
    <xf numFmtId="0" fontId="96" fillId="0" borderId="51" xfId="2" applyFont="1" applyBorder="1" applyAlignment="1">
      <alignment horizontal="center"/>
    </xf>
    <xf numFmtId="0" fontId="96" fillId="0" borderId="101" xfId="2" applyFont="1" applyBorder="1" applyAlignment="1">
      <alignment horizontal="center"/>
    </xf>
    <xf numFmtId="0" fontId="96" fillId="0" borderId="88" xfId="2" applyFont="1" applyBorder="1" applyAlignment="1">
      <alignment horizontal="center"/>
    </xf>
    <xf numFmtId="0" fontId="96" fillId="0" borderId="49" xfId="2" applyFont="1" applyBorder="1" applyAlignment="1">
      <alignment horizontal="center" vertical="center"/>
    </xf>
    <xf numFmtId="0" fontId="97" fillId="0" borderId="45" xfId="2" applyFont="1" applyBorder="1" applyAlignment="1">
      <alignment horizontal="center" vertical="center" wrapText="1"/>
    </xf>
    <xf numFmtId="0" fontId="96" fillId="0" borderId="56" xfId="2" applyFont="1" applyBorder="1" applyAlignment="1">
      <alignment horizontal="center" vertical="center" wrapText="1"/>
    </xf>
    <xf numFmtId="0" fontId="76" fillId="7" borderId="14" xfId="2" applyFont="1" applyFill="1" applyBorder="1" applyAlignment="1">
      <alignment horizontal="center" vertical="center" wrapText="1"/>
    </xf>
    <xf numFmtId="0" fontId="76" fillId="7" borderId="3" xfId="2" applyFont="1" applyFill="1" applyBorder="1" applyAlignment="1">
      <alignment horizontal="center" vertical="center" wrapText="1"/>
    </xf>
    <xf numFmtId="0" fontId="75" fillId="7" borderId="78" xfId="2" applyFont="1" applyFill="1" applyBorder="1" applyAlignment="1">
      <alignment horizontal="center" vertical="center" wrapText="1"/>
    </xf>
    <xf numFmtId="0" fontId="76" fillId="7" borderId="79" xfId="2" applyFont="1" applyFill="1" applyBorder="1" applyAlignment="1">
      <alignment vertical="center" wrapText="1"/>
    </xf>
    <xf numFmtId="0" fontId="96" fillId="0" borderId="109" xfId="2" applyFont="1" applyBorder="1" applyAlignment="1">
      <alignment horizontal="center" vertical="center"/>
    </xf>
    <xf numFmtId="0" fontId="96" fillId="0" borderId="26" xfId="2" applyFont="1" applyBorder="1" applyAlignment="1">
      <alignment horizontal="center" vertical="center"/>
    </xf>
    <xf numFmtId="0" fontId="96" fillId="0" borderId="31" xfId="2" applyFont="1" applyBorder="1" applyAlignment="1">
      <alignment horizontal="center"/>
    </xf>
    <xf numFmtId="0" fontId="96" fillId="0" borderId="32" xfId="2" applyFont="1" applyBorder="1" applyAlignment="1">
      <alignment horizontal="center"/>
    </xf>
    <xf numFmtId="0" fontId="96" fillId="0" borderId="103" xfId="2" applyFont="1" applyBorder="1" applyAlignment="1">
      <alignment horizontal="center"/>
    </xf>
    <xf numFmtId="0" fontId="96" fillId="0" borderId="107" xfId="2" applyFont="1" applyBorder="1" applyAlignment="1">
      <alignment horizontal="center"/>
    </xf>
    <xf numFmtId="0" fontId="96" fillId="0" borderId="104" xfId="2" applyFont="1" applyBorder="1" applyAlignment="1">
      <alignment horizontal="center"/>
    </xf>
    <xf numFmtId="0" fontId="96" fillId="0" borderId="81" xfId="2" applyFont="1" applyBorder="1" applyAlignment="1">
      <alignment horizontal="center"/>
    </xf>
    <xf numFmtId="0" fontId="96" fillId="0" borderId="105" xfId="2" applyFont="1" applyBorder="1" applyAlignment="1">
      <alignment horizontal="center"/>
    </xf>
    <xf numFmtId="0" fontId="96" fillId="0" borderId="108" xfId="2" applyFont="1" applyBorder="1" applyAlignment="1">
      <alignment horizontal="center"/>
    </xf>
    <xf numFmtId="0" fontId="96" fillId="0" borderId="96" xfId="2" applyFont="1" applyBorder="1" applyAlignment="1">
      <alignment horizontal="center" vertical="center"/>
    </xf>
    <xf numFmtId="0" fontId="96" fillId="0" borderId="31" xfId="2" applyFont="1" applyBorder="1" applyAlignment="1">
      <alignment horizontal="center" vertical="center"/>
    </xf>
    <xf numFmtId="0" fontId="96" fillId="0" borderId="99" xfId="2" applyFont="1" applyBorder="1" applyAlignment="1">
      <alignment horizontal="center" vertical="center"/>
    </xf>
    <xf numFmtId="0" fontId="96" fillId="0" borderId="98" xfId="2" applyFont="1" applyBorder="1" applyAlignment="1">
      <alignment horizontal="center" vertical="center"/>
    </xf>
    <xf numFmtId="0" fontId="96" fillId="0" borderId="106" xfId="2" applyFont="1" applyBorder="1" applyAlignment="1">
      <alignment horizontal="center"/>
    </xf>
    <xf numFmtId="0" fontId="96" fillId="0" borderId="93" xfId="2" applyFont="1" applyBorder="1" applyAlignment="1">
      <alignment horizontal="center" vertical="center"/>
    </xf>
    <xf numFmtId="0" fontId="96" fillId="0" borderId="8" xfId="2" applyFont="1" applyBorder="1" applyAlignment="1">
      <alignment horizontal="center" vertical="center"/>
    </xf>
    <xf numFmtId="0" fontId="99" fillId="0" borderId="121" xfId="2" applyFont="1" applyBorder="1" applyAlignment="1">
      <alignment horizontal="center" vertical="center" wrapText="1"/>
    </xf>
    <xf numFmtId="0" fontId="119" fillId="0" borderId="2" xfId="2" applyFont="1" applyBorder="1" applyAlignment="1">
      <alignment horizontal="center" vertical="center" wrapText="1"/>
    </xf>
    <xf numFmtId="0" fontId="67" fillId="0" borderId="87" xfId="2" applyFont="1" applyBorder="1" applyAlignment="1">
      <alignment horizontal="center" vertical="center" wrapText="1"/>
    </xf>
    <xf numFmtId="0" fontId="76" fillId="7" borderId="100" xfId="2" applyFont="1" applyFill="1" applyBorder="1" applyAlignment="1">
      <alignment horizontal="center" vertical="center" wrapText="1"/>
    </xf>
    <xf numFmtId="0" fontId="96" fillId="7" borderId="90" xfId="2" applyFont="1" applyFill="1" applyBorder="1" applyAlignment="1">
      <alignment horizontal="center" vertical="center" wrapText="1"/>
    </xf>
    <xf numFmtId="0" fontId="96" fillId="0" borderId="111" xfId="2" applyFont="1" applyBorder="1" applyAlignment="1">
      <alignment horizontal="center" vertical="center"/>
    </xf>
    <xf numFmtId="0" fontId="96" fillId="0" borderId="112" xfId="2" applyFont="1" applyBorder="1" applyAlignment="1">
      <alignment horizontal="center"/>
    </xf>
    <xf numFmtId="0" fontId="96" fillId="0" borderId="15" xfId="2" applyFont="1" applyBorder="1" applyAlignment="1">
      <alignment horizontal="center"/>
    </xf>
    <xf numFmtId="0" fontId="96" fillId="0" borderId="34" xfId="2" applyFont="1" applyBorder="1" applyAlignment="1">
      <alignment horizontal="center" vertical="center"/>
    </xf>
    <xf numFmtId="0" fontId="96" fillId="0" borderId="110" xfId="2" applyFont="1" applyBorder="1" applyAlignment="1">
      <alignment horizontal="center"/>
    </xf>
    <xf numFmtId="0" fontId="96" fillId="0" borderId="60" xfId="2" applyFont="1" applyBorder="1" applyAlignment="1">
      <alignment horizontal="center" vertical="center" wrapText="1"/>
    </xf>
    <xf numFmtId="0" fontId="96" fillId="0" borderId="8" xfId="2" applyFont="1" applyBorder="1" applyAlignment="1">
      <alignment horizontal="center" vertical="center" wrapText="1"/>
    </xf>
    <xf numFmtId="0" fontId="96" fillId="7" borderId="3" xfId="2" applyFont="1" applyFill="1" applyBorder="1" applyAlignment="1">
      <alignment horizontal="center" vertical="center" wrapText="1"/>
    </xf>
    <xf numFmtId="0" fontId="96" fillId="0" borderId="134" xfId="2" applyFont="1" applyBorder="1" applyAlignment="1">
      <alignment horizontal="center"/>
    </xf>
    <xf numFmtId="0" fontId="96" fillId="0" borderId="124" xfId="2" applyFont="1" applyBorder="1" applyAlignment="1">
      <alignment horizontal="center"/>
    </xf>
    <xf numFmtId="0" fontId="96" fillId="0" borderId="41" xfId="2" applyFont="1" applyBorder="1" applyAlignment="1">
      <alignment horizontal="center" vertical="center"/>
    </xf>
    <xf numFmtId="0" fontId="96" fillId="0" borderId="73" xfId="2" applyFont="1" applyBorder="1" applyAlignment="1">
      <alignment horizontal="center" vertical="center"/>
    </xf>
    <xf numFmtId="0" fontId="96" fillId="0" borderId="135" xfId="2" applyFont="1" applyBorder="1" applyAlignment="1">
      <alignment horizontal="center"/>
    </xf>
    <xf numFmtId="0" fontId="96" fillId="0" borderId="125" xfId="2" applyFont="1" applyBorder="1" applyAlignment="1">
      <alignment horizontal="center"/>
    </xf>
    <xf numFmtId="0" fontId="96" fillId="0" borderId="14" xfId="2" applyFont="1" applyBorder="1" applyAlignment="1">
      <alignment horizontal="center"/>
    </xf>
    <xf numFmtId="0" fontId="96" fillId="0" borderId="57" xfId="2" applyFont="1" applyBorder="1" applyAlignment="1">
      <alignment horizontal="center"/>
    </xf>
    <xf numFmtId="0" fontId="96" fillId="0" borderId="85" xfId="2" applyFont="1" applyBorder="1" applyAlignment="1">
      <alignment horizontal="center"/>
    </xf>
    <xf numFmtId="0" fontId="96" fillId="0" borderId="94" xfId="2" applyFont="1" applyBorder="1" applyAlignment="1">
      <alignment horizontal="center"/>
    </xf>
    <xf numFmtId="0" fontId="96" fillId="0" borderId="127" xfId="2" applyFont="1" applyBorder="1" applyAlignment="1">
      <alignment horizontal="center"/>
    </xf>
    <xf numFmtId="0" fontId="96" fillId="0" borderId="136" xfId="2" applyFont="1" applyBorder="1" applyAlignment="1">
      <alignment horizontal="center" vertical="center"/>
    </xf>
    <xf numFmtId="0" fontId="96" fillId="0" borderId="126" xfId="2" applyFont="1" applyBorder="1" applyAlignment="1">
      <alignment horizontal="center"/>
    </xf>
    <xf numFmtId="0" fontId="96" fillId="0" borderId="61" xfId="2" applyFont="1" applyBorder="1" applyAlignment="1">
      <alignment horizontal="center" vertical="center"/>
    </xf>
    <xf numFmtId="0" fontId="96" fillId="0" borderId="135" xfId="2" applyFont="1" applyBorder="1" applyAlignment="1">
      <alignment horizontal="center" vertical="center"/>
    </xf>
    <xf numFmtId="0" fontId="96" fillId="0" borderId="128" xfId="2" applyFont="1" applyBorder="1" applyAlignment="1">
      <alignment horizontal="center"/>
    </xf>
    <xf numFmtId="0" fontId="96" fillId="0" borderId="0" xfId="2" applyFont="1" applyAlignment="1">
      <alignment horizontal="center" vertical="center"/>
    </xf>
    <xf numFmtId="0" fontId="96" fillId="0" borderId="9" xfId="2" applyFont="1" applyBorder="1" applyAlignment="1">
      <alignment horizontal="center"/>
    </xf>
    <xf numFmtId="0" fontId="96" fillId="0" borderId="137" xfId="2" applyFont="1" applyBorder="1" applyAlignment="1">
      <alignment horizontal="center" vertical="center"/>
    </xf>
    <xf numFmtId="0" fontId="96" fillId="0" borderId="138" xfId="2" applyFont="1" applyBorder="1" applyAlignment="1">
      <alignment horizontal="center" vertical="center"/>
    </xf>
    <xf numFmtId="0" fontId="96" fillId="0" borderId="126" xfId="2" applyFont="1" applyBorder="1"/>
    <xf numFmtId="0" fontId="96" fillId="0" borderId="139" xfId="2" applyFont="1" applyBorder="1" applyAlignment="1">
      <alignment horizontal="center" vertical="center"/>
    </xf>
    <xf numFmtId="0" fontId="96" fillId="0" borderId="129" xfId="2" applyFont="1" applyBorder="1" applyAlignment="1">
      <alignment horizontal="center"/>
    </xf>
    <xf numFmtId="0" fontId="96" fillId="0" borderId="43" xfId="2" applyFont="1" applyBorder="1" applyAlignment="1">
      <alignment horizontal="center" vertical="center"/>
    </xf>
    <xf numFmtId="0" fontId="76" fillId="7" borderId="89" xfId="2" applyFont="1" applyFill="1" applyBorder="1" applyAlignment="1">
      <alignment horizontal="center" vertical="center" wrapText="1"/>
    </xf>
    <xf numFmtId="0" fontId="96" fillId="7" borderId="131" xfId="2" applyFont="1" applyFill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/>
    </xf>
    <xf numFmtId="0" fontId="40" fillId="0" borderId="15" xfId="2" applyFont="1" applyBorder="1" applyAlignment="1">
      <alignment horizontal="center"/>
    </xf>
    <xf numFmtId="0" fontId="25" fillId="0" borderId="56" xfId="2" applyFont="1" applyBorder="1" applyAlignment="1">
      <alignment horizontal="center" vertical="center"/>
    </xf>
    <xf numFmtId="0" fontId="25" fillId="0" borderId="45" xfId="2" applyFont="1" applyBorder="1" applyAlignment="1">
      <alignment horizontal="center" vertical="center"/>
    </xf>
    <xf numFmtId="0" fontId="57" fillId="0" borderId="31" xfId="2" applyFont="1" applyBorder="1" applyAlignment="1">
      <alignment horizontal="center" vertical="center"/>
    </xf>
    <xf numFmtId="0" fontId="40" fillId="0" borderId="45" xfId="2" applyFont="1" applyBorder="1" applyAlignment="1">
      <alignment horizontal="center" vertical="center"/>
    </xf>
    <xf numFmtId="0" fontId="40" fillId="0" borderId="45" xfId="2" applyFont="1" applyBorder="1" applyAlignment="1">
      <alignment horizontal="center"/>
    </xf>
    <xf numFmtId="0" fontId="33" fillId="0" borderId="56" xfId="2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/>
    </xf>
    <xf numFmtId="0" fontId="57" fillId="0" borderId="28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/>
    </xf>
    <xf numFmtId="0" fontId="53" fillId="0" borderId="51" xfId="0" applyFont="1" applyBorder="1" applyAlignment="1">
      <alignment horizontal="center"/>
    </xf>
    <xf numFmtId="0" fontId="54" fillId="0" borderId="51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54" fillId="0" borderId="45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46" fillId="0" borderId="21" xfId="0" applyFont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/>
    </xf>
    <xf numFmtId="0" fontId="40" fillId="4" borderId="45" xfId="0" applyFont="1" applyFill="1" applyBorder="1" applyAlignment="1">
      <alignment horizontal="center"/>
    </xf>
    <xf numFmtId="0" fontId="25" fillId="4" borderId="45" xfId="0" applyFont="1" applyFill="1" applyBorder="1" applyAlignment="1">
      <alignment horizontal="center" vertical="center"/>
    </xf>
    <xf numFmtId="0" fontId="45" fillId="4" borderId="45" xfId="0" applyFont="1" applyFill="1" applyBorder="1" applyAlignment="1">
      <alignment horizontal="center" vertical="center"/>
    </xf>
    <xf numFmtId="0" fontId="40" fillId="4" borderId="9" xfId="0" applyFont="1" applyFill="1" applyBorder="1" applyAlignment="1">
      <alignment horizontal="center"/>
    </xf>
    <xf numFmtId="0" fontId="51" fillId="4" borderId="15" xfId="0" applyFont="1" applyFill="1" applyBorder="1" applyAlignment="1">
      <alignment horizontal="center"/>
    </xf>
    <xf numFmtId="0" fontId="33" fillId="10" borderId="6" xfId="2" applyFont="1" applyFill="1" applyBorder="1" applyAlignment="1">
      <alignment horizontal="center" vertical="center" wrapText="1"/>
    </xf>
    <xf numFmtId="164" fontId="47" fillId="5" borderId="40" xfId="2" applyNumberFormat="1" applyFont="1" applyFill="1" applyBorder="1" applyAlignment="1">
      <alignment horizontal="center" vertical="center"/>
    </xf>
    <xf numFmtId="164" fontId="47" fillId="5" borderId="13" xfId="2" applyNumberFormat="1" applyFont="1" applyFill="1" applyBorder="1" applyAlignment="1">
      <alignment horizontal="center" vertical="center"/>
    </xf>
    <xf numFmtId="164" fontId="47" fillId="5" borderId="22" xfId="2" applyNumberFormat="1" applyFont="1" applyFill="1" applyBorder="1" applyAlignment="1">
      <alignment horizontal="center" vertical="center"/>
    </xf>
    <xf numFmtId="164" fontId="47" fillId="5" borderId="53" xfId="2" applyNumberFormat="1" applyFont="1" applyFill="1" applyBorder="1" applyAlignment="1">
      <alignment horizontal="center" vertical="center"/>
    </xf>
    <xf numFmtId="164" fontId="47" fillId="3" borderId="66" xfId="2" applyNumberFormat="1" applyFont="1" applyFill="1" applyBorder="1" applyAlignment="1">
      <alignment horizontal="center" vertical="center"/>
    </xf>
    <xf numFmtId="164" fontId="47" fillId="3" borderId="28" xfId="2" applyNumberFormat="1" applyFont="1" applyFill="1" applyBorder="1" applyAlignment="1">
      <alignment horizontal="center" vertical="center"/>
    </xf>
    <xf numFmtId="0" fontId="47" fillId="0" borderId="0" xfId="2" applyFont="1"/>
    <xf numFmtId="0" fontId="47" fillId="7" borderId="19" xfId="0" applyFont="1" applyFill="1" applyBorder="1" applyAlignment="1">
      <alignment horizontal="center" vertical="center" wrapText="1"/>
    </xf>
    <xf numFmtId="0" fontId="47" fillId="3" borderId="37" xfId="0" applyFont="1" applyFill="1" applyBorder="1" applyAlignment="1">
      <alignment horizontal="center" vertical="center" wrapText="1"/>
    </xf>
    <xf numFmtId="0" fontId="47" fillId="7" borderId="37" xfId="0" applyFont="1" applyFill="1" applyBorder="1" applyAlignment="1">
      <alignment horizontal="center" vertical="center" wrapText="1"/>
    </xf>
    <xf numFmtId="0" fontId="47" fillId="3" borderId="6" xfId="0" applyFont="1" applyFill="1" applyBorder="1" applyAlignment="1">
      <alignment horizontal="center" vertical="center" wrapText="1"/>
    </xf>
    <xf numFmtId="0" fontId="47" fillId="3" borderId="31" xfId="0" applyFont="1" applyFill="1" applyBorder="1" applyAlignment="1">
      <alignment horizontal="center" vertical="center" wrapText="1"/>
    </xf>
    <xf numFmtId="0" fontId="47" fillId="7" borderId="5" xfId="0" applyFont="1" applyFill="1" applyBorder="1" applyAlignment="1">
      <alignment horizontal="center" vertical="center" wrapText="1"/>
    </xf>
    <xf numFmtId="0" fontId="47" fillId="7" borderId="55" xfId="0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/>
    </xf>
    <xf numFmtId="0" fontId="96" fillId="7" borderId="4" xfId="2" applyFont="1" applyFill="1" applyBorder="1" applyAlignment="1">
      <alignment horizontal="center" vertical="center" wrapText="1"/>
    </xf>
    <xf numFmtId="0" fontId="76" fillId="0" borderId="32" xfId="2" applyFont="1" applyBorder="1" applyAlignment="1">
      <alignment horizontal="center" vertical="center"/>
    </xf>
    <xf numFmtId="0" fontId="76" fillId="0" borderId="31" xfId="2" applyFont="1" applyBorder="1" applyAlignment="1">
      <alignment horizontal="center" vertical="center" wrapText="1"/>
    </xf>
    <xf numFmtId="0" fontId="4" fillId="4" borderId="35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4" borderId="54" xfId="2" applyFont="1" applyFill="1" applyBorder="1" applyAlignment="1">
      <alignment horizontal="center" vertical="center" wrapText="1"/>
    </xf>
    <xf numFmtId="0" fontId="5" fillId="4" borderId="55" xfId="2" applyFont="1" applyFill="1" applyBorder="1" applyAlignment="1">
      <alignment horizontal="center" vertical="center" wrapText="1"/>
    </xf>
    <xf numFmtId="0" fontId="15" fillId="0" borderId="16" xfId="2" applyFont="1" applyBorder="1" applyAlignment="1">
      <alignment horizontal="center" vertical="center" wrapText="1"/>
    </xf>
    <xf numFmtId="0" fontId="25" fillId="0" borderId="61" xfId="2" applyFont="1" applyBorder="1" applyAlignment="1">
      <alignment horizontal="center" vertical="center"/>
    </xf>
    <xf numFmtId="0" fontId="25" fillId="0" borderId="21" xfId="2" applyFont="1" applyBorder="1" applyAlignment="1">
      <alignment horizontal="center" vertical="center"/>
    </xf>
    <xf numFmtId="0" fontId="12" fillId="0" borderId="44" xfId="2" applyFont="1" applyBorder="1" applyAlignment="1">
      <alignment horizontal="center" vertical="center" wrapText="1"/>
    </xf>
    <xf numFmtId="0" fontId="33" fillId="3" borderId="54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/>
    </xf>
    <xf numFmtId="0" fontId="2" fillId="7" borderId="1" xfId="2" applyFont="1" applyFill="1" applyBorder="1" applyAlignment="1">
      <alignment horizontal="center" vertical="center"/>
    </xf>
    <xf numFmtId="0" fontId="18" fillId="5" borderId="39" xfId="2" applyFont="1" applyFill="1" applyBorder="1" applyAlignment="1">
      <alignment horizontal="center" vertical="center"/>
    </xf>
    <xf numFmtId="0" fontId="18" fillId="5" borderId="36" xfId="2" applyFont="1" applyFill="1" applyBorder="1" applyAlignment="1">
      <alignment horizontal="center" vertical="center" wrapText="1"/>
    </xf>
    <xf numFmtId="0" fontId="18" fillId="5" borderId="37" xfId="2" applyFont="1" applyFill="1" applyBorder="1" applyAlignment="1">
      <alignment horizontal="center" vertical="center"/>
    </xf>
    <xf numFmtId="0" fontId="4" fillId="4" borderId="26" xfId="2" applyFont="1" applyFill="1" applyBorder="1" applyAlignment="1">
      <alignment horizontal="center" wrapText="1"/>
    </xf>
    <xf numFmtId="0" fontId="155" fillId="4" borderId="1" xfId="2" applyFont="1" applyFill="1" applyBorder="1" applyAlignment="1">
      <alignment horizontal="center" wrapText="1"/>
    </xf>
    <xf numFmtId="0" fontId="4" fillId="0" borderId="6" xfId="2" applyFont="1" applyBorder="1" applyAlignment="1">
      <alignment horizontal="center" wrapText="1"/>
    </xf>
    <xf numFmtId="0" fontId="5" fillId="4" borderId="3" xfId="2" applyFont="1" applyFill="1" applyBorder="1" applyAlignment="1">
      <alignment horizontal="center" vertical="center" wrapText="1"/>
    </xf>
    <xf numFmtId="0" fontId="2" fillId="3" borderId="32" xfId="2" applyFont="1" applyFill="1" applyBorder="1" applyAlignment="1">
      <alignment horizontal="center" vertical="center"/>
    </xf>
    <xf numFmtId="0" fontId="25" fillId="3" borderId="1" xfId="2" applyFont="1" applyFill="1" applyBorder="1" applyAlignment="1">
      <alignment horizontal="center" vertical="center" wrapText="1"/>
    </xf>
    <xf numFmtId="0" fontId="2" fillId="3" borderId="54" xfId="2" applyFont="1" applyFill="1" applyBorder="1" applyAlignment="1">
      <alignment horizontal="center" vertical="center"/>
    </xf>
    <xf numFmtId="0" fontId="2" fillId="3" borderId="65" xfId="2" applyFont="1" applyFill="1" applyBorder="1" applyAlignment="1">
      <alignment horizontal="center" vertical="center"/>
    </xf>
    <xf numFmtId="0" fontId="2" fillId="7" borderId="53" xfId="2" applyFont="1" applyFill="1" applyBorder="1" applyAlignment="1">
      <alignment horizontal="center" vertical="center"/>
    </xf>
    <xf numFmtId="0" fontId="31" fillId="4" borderId="0" xfId="2" applyFont="1" applyFill="1"/>
    <xf numFmtId="0" fontId="25" fillId="0" borderId="16" xfId="2" applyFont="1" applyBorder="1" applyAlignment="1">
      <alignment horizontal="center" vertical="center" wrapText="1"/>
    </xf>
    <xf numFmtId="0" fontId="33" fillId="3" borderId="6" xfId="2" applyFont="1" applyFill="1" applyBorder="1" applyAlignment="1">
      <alignment horizontal="center" vertical="center" wrapText="1"/>
    </xf>
    <xf numFmtId="164" fontId="47" fillId="3" borderId="40" xfId="2" applyNumberFormat="1" applyFont="1" applyFill="1" applyBorder="1" applyAlignment="1">
      <alignment horizontal="center" vertical="center"/>
    </xf>
    <xf numFmtId="164" fontId="94" fillId="10" borderId="15" xfId="2" applyNumberFormat="1" applyFont="1" applyFill="1" applyBorder="1" applyAlignment="1">
      <alignment horizontal="center" vertical="center" wrapText="1"/>
    </xf>
    <xf numFmtId="164" fontId="94" fillId="10" borderId="19" xfId="2" applyNumberFormat="1" applyFont="1" applyFill="1" applyBorder="1" applyAlignment="1">
      <alignment horizontal="center" vertical="center"/>
    </xf>
    <xf numFmtId="164" fontId="47" fillId="5" borderId="66" xfId="0" applyNumberFormat="1" applyFont="1" applyFill="1" applyBorder="1" applyAlignment="1">
      <alignment horizontal="center" vertical="center"/>
    </xf>
    <xf numFmtId="164" fontId="47" fillId="3" borderId="39" xfId="0" applyNumberFormat="1" applyFont="1" applyFill="1" applyBorder="1" applyAlignment="1">
      <alignment horizontal="center" vertical="center"/>
    </xf>
    <xf numFmtId="164" fontId="47" fillId="5" borderId="36" xfId="0" applyNumberFormat="1" applyFont="1" applyFill="1" applyBorder="1" applyAlignment="1">
      <alignment horizontal="center" vertical="center"/>
    </xf>
    <xf numFmtId="164" fontId="47" fillId="5" borderId="37" xfId="0" applyNumberFormat="1" applyFont="1" applyFill="1" applyBorder="1" applyAlignment="1">
      <alignment horizontal="center" vertical="center"/>
    </xf>
    <xf numFmtId="164" fontId="47" fillId="5" borderId="27" xfId="0" applyNumberFormat="1" applyFont="1" applyFill="1" applyBorder="1" applyAlignment="1">
      <alignment horizontal="center" vertical="center"/>
    </xf>
    <xf numFmtId="164" fontId="47" fillId="5" borderId="16" xfId="0" applyNumberFormat="1" applyFont="1" applyFill="1" applyBorder="1" applyAlignment="1">
      <alignment horizontal="center" vertical="center"/>
    </xf>
    <xf numFmtId="0" fontId="13" fillId="7" borderId="75" xfId="0" applyFont="1" applyFill="1" applyBorder="1" applyAlignment="1">
      <alignment horizontal="center" vertical="center" wrapText="1"/>
    </xf>
    <xf numFmtId="164" fontId="47" fillId="0" borderId="0" xfId="0" applyNumberFormat="1" applyFont="1" applyAlignment="1">
      <alignment horizontal="center" vertical="center"/>
    </xf>
    <xf numFmtId="0" fontId="18" fillId="5" borderId="60" xfId="0" applyFont="1" applyFill="1" applyBorder="1" applyAlignment="1">
      <alignment horizontal="center" vertical="center"/>
    </xf>
    <xf numFmtId="164" fontId="47" fillId="5" borderId="64" xfId="0" applyNumberFormat="1" applyFont="1" applyFill="1" applyBorder="1" applyAlignment="1">
      <alignment horizontal="center" vertical="center"/>
    </xf>
    <xf numFmtId="164" fontId="138" fillId="5" borderId="64" xfId="0" applyNumberFormat="1" applyFont="1" applyFill="1" applyBorder="1" applyAlignment="1">
      <alignment horizontal="center" vertical="center"/>
    </xf>
    <xf numFmtId="164" fontId="47" fillId="5" borderId="63" xfId="0" applyNumberFormat="1" applyFont="1" applyFill="1" applyBorder="1" applyAlignment="1">
      <alignment horizontal="center" vertical="center"/>
    </xf>
    <xf numFmtId="0" fontId="55" fillId="0" borderId="6" xfId="2" applyFont="1" applyBorder="1" applyAlignment="1">
      <alignment horizontal="center"/>
    </xf>
    <xf numFmtId="164" fontId="56" fillId="0" borderId="6" xfId="2" applyNumberFormat="1" applyFont="1" applyBorder="1" applyAlignment="1">
      <alignment horizontal="center" vertical="center"/>
    </xf>
    <xf numFmtId="164" fontId="56" fillId="0" borderId="0" xfId="2" applyNumberFormat="1" applyFont="1" applyAlignment="1">
      <alignment horizontal="center" vertical="center"/>
    </xf>
    <xf numFmtId="0" fontId="33" fillId="3" borderId="7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49" fillId="0" borderId="0" xfId="2" applyFont="1" applyAlignment="1">
      <alignment horizontal="center" vertical="center" wrapText="1"/>
    </xf>
    <xf numFmtId="0" fontId="40" fillId="0" borderId="0" xfId="2" applyFont="1" applyAlignment="1">
      <alignment horizontal="center"/>
    </xf>
    <xf numFmtId="0" fontId="40" fillId="0" borderId="0" xfId="2" applyFont="1" applyAlignment="1">
      <alignment horizontal="center" vertical="center"/>
    </xf>
    <xf numFmtId="0" fontId="45" fillId="0" borderId="15" xfId="2" applyFont="1" applyBorder="1" applyAlignment="1">
      <alignment horizontal="center" vertical="center"/>
    </xf>
    <xf numFmtId="0" fontId="49" fillId="0" borderId="15" xfId="2" applyFont="1" applyBorder="1" applyAlignment="1">
      <alignment horizontal="center" vertical="center" wrapText="1"/>
    </xf>
    <xf numFmtId="0" fontId="49" fillId="0" borderId="56" xfId="2" applyFont="1" applyBorder="1" applyAlignment="1">
      <alignment horizontal="center" vertical="center" wrapText="1"/>
    </xf>
    <xf numFmtId="0" fontId="49" fillId="0" borderId="19" xfId="2" applyFont="1" applyBorder="1" applyAlignment="1">
      <alignment horizontal="center" vertical="center" wrapText="1"/>
    </xf>
    <xf numFmtId="0" fontId="15" fillId="7" borderId="45" xfId="2" applyFont="1" applyFill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33" fillId="3" borderId="3" xfId="2" applyFont="1" applyFill="1" applyBorder="1" applyAlignment="1">
      <alignment horizontal="center" vertical="center" wrapText="1"/>
    </xf>
    <xf numFmtId="164" fontId="47" fillId="3" borderId="66" xfId="2" applyNumberFormat="1" applyFont="1" applyFill="1" applyBorder="1" applyAlignment="1">
      <alignment vertical="center"/>
    </xf>
    <xf numFmtId="164" fontId="47" fillId="3" borderId="39" xfId="2" applyNumberFormat="1" applyFont="1" applyFill="1" applyBorder="1" applyAlignment="1">
      <alignment vertical="center"/>
    </xf>
    <xf numFmtId="164" fontId="47" fillId="5" borderId="51" xfId="2" applyNumberFormat="1" applyFont="1" applyFill="1" applyBorder="1" applyAlignment="1">
      <alignment vertical="center"/>
    </xf>
    <xf numFmtId="164" fontId="47" fillId="5" borderId="36" xfId="2" applyNumberFormat="1" applyFont="1" applyFill="1" applyBorder="1" applyAlignment="1">
      <alignment vertical="center"/>
    </xf>
    <xf numFmtId="164" fontId="47" fillId="5" borderId="53" xfId="2" applyNumberFormat="1" applyFont="1" applyFill="1" applyBorder="1" applyAlignment="1">
      <alignment vertical="center"/>
    </xf>
    <xf numFmtId="164" fontId="47" fillId="5" borderId="37" xfId="2" applyNumberFormat="1" applyFont="1" applyFill="1" applyBorder="1" applyAlignment="1">
      <alignment vertical="center"/>
    </xf>
    <xf numFmtId="164" fontId="47" fillId="5" borderId="66" xfId="2" applyNumberFormat="1" applyFont="1" applyFill="1" applyBorder="1" applyAlignment="1">
      <alignment vertical="center"/>
    </xf>
    <xf numFmtId="164" fontId="47" fillId="5" borderId="39" xfId="2" applyNumberFormat="1" applyFont="1" applyFill="1" applyBorder="1" applyAlignment="1">
      <alignment vertical="center"/>
    </xf>
    <xf numFmtId="0" fontId="37" fillId="3" borderId="46" xfId="2" applyFont="1" applyFill="1" applyBorder="1" applyAlignment="1">
      <alignment vertical="center" wrapText="1"/>
    </xf>
    <xf numFmtId="0" fontId="37" fillId="3" borderId="8" xfId="2" applyFont="1" applyFill="1" applyBorder="1" applyAlignment="1">
      <alignment vertical="center" wrapText="1"/>
    </xf>
    <xf numFmtId="0" fontId="104" fillId="0" borderId="3" xfId="2" applyFont="1" applyBorder="1" applyAlignment="1">
      <alignment horizontal="center" vertical="center" wrapText="1"/>
    </xf>
    <xf numFmtId="0" fontId="50" fillId="3" borderId="7" xfId="0" applyFont="1" applyFill="1" applyBorder="1" applyAlignment="1">
      <alignment horizontal="center" vertical="center" wrapText="1"/>
    </xf>
    <xf numFmtId="0" fontId="33" fillId="3" borderId="35" xfId="0" applyFont="1" applyFill="1" applyBorder="1" applyAlignment="1">
      <alignment horizontal="center" vertical="center" wrapText="1"/>
    </xf>
    <xf numFmtId="0" fontId="17" fillId="4" borderId="46" xfId="2" applyFont="1" applyFill="1" applyBorder="1" applyAlignment="1">
      <alignment horizontal="center" vertical="center" wrapText="1"/>
    </xf>
    <xf numFmtId="0" fontId="4" fillId="4" borderId="46" xfId="2" applyFont="1" applyFill="1" applyBorder="1" applyAlignment="1">
      <alignment horizontal="center" vertical="center" wrapText="1"/>
    </xf>
    <xf numFmtId="0" fontId="12" fillId="5" borderId="60" xfId="2" applyFont="1" applyFill="1" applyBorder="1" applyAlignment="1">
      <alignment horizontal="center" vertical="center"/>
    </xf>
    <xf numFmtId="164" fontId="47" fillId="5" borderId="64" xfId="2" applyNumberFormat="1" applyFont="1" applyFill="1" applyBorder="1" applyAlignment="1">
      <alignment horizontal="center" vertical="center"/>
    </xf>
    <xf numFmtId="164" fontId="47" fillId="5" borderId="63" xfId="2" applyNumberFormat="1" applyFont="1" applyFill="1" applyBorder="1" applyAlignment="1">
      <alignment vertical="center"/>
    </xf>
    <xf numFmtId="164" fontId="47" fillId="5" borderId="60" xfId="2" applyNumberFormat="1" applyFont="1" applyFill="1" applyBorder="1" applyAlignment="1">
      <alignment vertical="center"/>
    </xf>
    <xf numFmtId="0" fontId="40" fillId="0" borderId="7" xfId="2" applyFont="1" applyBorder="1" applyAlignment="1">
      <alignment horizontal="center" vertical="center"/>
    </xf>
    <xf numFmtId="0" fontId="17" fillId="4" borderId="6" xfId="2" applyFont="1" applyFill="1" applyBorder="1" applyAlignment="1">
      <alignment horizontal="center" vertical="center" wrapText="1"/>
    </xf>
    <xf numFmtId="0" fontId="49" fillId="3" borderId="6" xfId="2" applyFont="1" applyFill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30" fillId="4" borderId="15" xfId="0" applyFont="1" applyFill="1" applyBorder="1" applyAlignment="1">
      <alignment horizontal="center" vertical="center"/>
    </xf>
    <xf numFmtId="0" fontId="51" fillId="4" borderId="56" xfId="0" applyFont="1" applyFill="1" applyBorder="1" applyAlignment="1">
      <alignment horizontal="center"/>
    </xf>
    <xf numFmtId="0" fontId="51" fillId="4" borderId="45" xfId="0" applyFont="1" applyFill="1" applyBorder="1" applyAlignment="1">
      <alignment horizontal="center"/>
    </xf>
    <xf numFmtId="0" fontId="51" fillId="4" borderId="9" xfId="0" applyFont="1" applyFill="1" applyBorder="1" applyAlignment="1">
      <alignment horizontal="center"/>
    </xf>
    <xf numFmtId="0" fontId="130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130" fillId="4" borderId="56" xfId="0" applyFont="1" applyFill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130" fillId="4" borderId="45" xfId="0" applyFont="1" applyFill="1" applyBorder="1" applyAlignment="1">
      <alignment horizontal="center" vertical="center"/>
    </xf>
    <xf numFmtId="0" fontId="130" fillId="4" borderId="7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56" xfId="0" applyFont="1" applyBorder="1" applyAlignment="1">
      <alignment vertical="center"/>
    </xf>
    <xf numFmtId="0" fontId="47" fillId="0" borderId="45" xfId="0" applyFont="1" applyBorder="1" applyAlignment="1">
      <alignment vertical="center"/>
    </xf>
    <xf numFmtId="0" fontId="47" fillId="0" borderId="9" xfId="0" applyFont="1" applyBorder="1" applyAlignment="1">
      <alignment vertical="center"/>
    </xf>
    <xf numFmtId="0" fontId="47" fillId="7" borderId="50" xfId="0" applyFont="1" applyFill="1" applyBorder="1" applyAlignment="1">
      <alignment horizontal="center" vertical="center" wrapText="1"/>
    </xf>
    <xf numFmtId="0" fontId="47" fillId="7" borderId="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47" fillId="3" borderId="46" xfId="0" applyFont="1" applyFill="1" applyBorder="1" applyAlignment="1">
      <alignment horizontal="center" vertical="center" wrapText="1"/>
    </xf>
    <xf numFmtId="0" fontId="148" fillId="3" borderId="8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32" fillId="5" borderId="60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/>
    </xf>
    <xf numFmtId="0" fontId="16" fillId="3" borderId="35" xfId="0" applyFont="1" applyFill="1" applyBorder="1" applyAlignment="1">
      <alignment horizontal="center" vertical="center" wrapText="1"/>
    </xf>
    <xf numFmtId="0" fontId="47" fillId="7" borderId="53" xfId="0" applyFont="1" applyFill="1" applyBorder="1" applyAlignment="1">
      <alignment horizontal="center" vertical="center" wrapText="1"/>
    </xf>
    <xf numFmtId="0" fontId="47" fillId="3" borderId="35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47" fillId="3" borderId="65" xfId="0" applyFont="1" applyFill="1" applyBorder="1" applyAlignment="1">
      <alignment horizontal="center" vertical="center" wrapText="1"/>
    </xf>
    <xf numFmtId="0" fontId="40" fillId="0" borderId="65" xfId="0" applyFont="1" applyBorder="1" applyAlignment="1">
      <alignment horizontal="center"/>
    </xf>
    <xf numFmtId="0" fontId="49" fillId="3" borderId="4" xfId="2" applyFont="1" applyFill="1" applyBorder="1" applyAlignment="1">
      <alignment horizontal="center" vertical="center" wrapText="1"/>
    </xf>
    <xf numFmtId="0" fontId="69" fillId="4" borderId="6" xfId="2" applyFont="1" applyFill="1" applyBorder="1" applyAlignment="1">
      <alignment horizontal="center" vertical="center" wrapText="1"/>
    </xf>
    <xf numFmtId="0" fontId="76" fillId="3" borderId="6" xfId="2" applyFont="1" applyFill="1" applyBorder="1" applyAlignment="1">
      <alignment horizontal="center" vertical="center"/>
    </xf>
    <xf numFmtId="0" fontId="49" fillId="3" borderId="8" xfId="2" applyFont="1" applyFill="1" applyBorder="1" applyAlignment="1">
      <alignment horizontal="center" vertical="center" wrapText="1"/>
    </xf>
    <xf numFmtId="0" fontId="25" fillId="0" borderId="36" xfId="2" applyFont="1" applyBorder="1" applyAlignment="1">
      <alignment horizontal="center" vertical="center"/>
    </xf>
    <xf numFmtId="0" fontId="45" fillId="0" borderId="36" xfId="2" applyFont="1" applyBorder="1" applyAlignment="1">
      <alignment horizontal="center" vertical="center"/>
    </xf>
    <xf numFmtId="0" fontId="67" fillId="0" borderId="0" xfId="2" applyFont="1" applyAlignment="1">
      <alignment horizontal="center" vertical="center" wrapText="1"/>
    </xf>
    <xf numFmtId="0" fontId="87" fillId="0" borderId="0" xfId="2" applyFont="1" applyAlignment="1">
      <alignment horizontal="center" vertical="center"/>
    </xf>
    <xf numFmtId="0" fontId="147" fillId="4" borderId="2" xfId="2" applyFont="1" applyFill="1" applyBorder="1" applyAlignment="1">
      <alignment horizontal="center" vertical="center" wrapText="1"/>
    </xf>
    <xf numFmtId="0" fontId="147" fillId="4" borderId="6" xfId="2" applyFont="1" applyFill="1" applyBorder="1" applyAlignment="1">
      <alignment horizontal="center" vertical="center" wrapText="1"/>
    </xf>
    <xf numFmtId="0" fontId="166" fillId="4" borderId="6" xfId="2" applyFont="1" applyFill="1" applyBorder="1" applyAlignment="1">
      <alignment horizontal="center" vertical="center" wrapText="1"/>
    </xf>
    <xf numFmtId="0" fontId="166" fillId="0" borderId="7" xfId="2" applyFont="1" applyBorder="1" applyAlignment="1">
      <alignment horizontal="center" vertical="center" wrapText="1"/>
    </xf>
    <xf numFmtId="0" fontId="14" fillId="7" borderId="1" xfId="2" applyFont="1" applyFill="1" applyBorder="1" applyAlignment="1">
      <alignment horizontal="center" vertical="center"/>
    </xf>
    <xf numFmtId="0" fontId="14" fillId="7" borderId="6" xfId="2" applyFont="1" applyFill="1" applyBorder="1" applyAlignment="1">
      <alignment horizontal="center" vertical="center" wrapText="1"/>
    </xf>
    <xf numFmtId="0" fontId="14" fillId="7" borderId="59" xfId="2" applyFont="1" applyFill="1" applyBorder="1" applyAlignment="1">
      <alignment horizontal="center" vertical="center" wrapText="1"/>
    </xf>
    <xf numFmtId="0" fontId="14" fillId="7" borderId="71" xfId="2" applyFont="1" applyFill="1" applyBorder="1" applyAlignment="1">
      <alignment horizontal="center" vertical="center" wrapText="1"/>
    </xf>
    <xf numFmtId="0" fontId="139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149" fillId="3" borderId="2" xfId="0" applyFont="1" applyFill="1" applyBorder="1" applyAlignment="1">
      <alignment horizontal="center" vertical="center" wrapText="1"/>
    </xf>
    <xf numFmtId="0" fontId="76" fillId="0" borderId="46" xfId="2" applyFont="1" applyBorder="1" applyAlignment="1">
      <alignment horizontal="center" vertical="center" wrapText="1"/>
    </xf>
    <xf numFmtId="0" fontId="105" fillId="0" borderId="0" xfId="0" applyFont="1" applyAlignment="1">
      <alignment horizontal="center" vertical="center" wrapText="1"/>
    </xf>
    <xf numFmtId="0" fontId="40" fillId="0" borderId="46" xfId="0" applyFont="1" applyBorder="1" applyAlignment="1">
      <alignment horizontal="center"/>
    </xf>
    <xf numFmtId="0" fontId="13" fillId="3" borderId="30" xfId="0" applyFont="1" applyFill="1" applyBorder="1" applyAlignment="1">
      <alignment vertical="center"/>
    </xf>
    <xf numFmtId="0" fontId="13" fillId="3" borderId="31" xfId="0" applyFont="1" applyFill="1" applyBorder="1" applyAlignment="1">
      <alignment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2" fillId="5" borderId="60" xfId="0" applyFont="1" applyFill="1" applyBorder="1" applyAlignment="1">
      <alignment horizontal="center" vertical="center"/>
    </xf>
    <xf numFmtId="0" fontId="18" fillId="10" borderId="48" xfId="0" applyFont="1" applyFill="1" applyBorder="1" applyAlignment="1">
      <alignment horizontal="center" vertical="center"/>
    </xf>
    <xf numFmtId="164" fontId="47" fillId="5" borderId="61" xfId="0" applyNumberFormat="1" applyFont="1" applyFill="1" applyBorder="1" applyAlignment="1">
      <alignment horizontal="center" vertical="center"/>
    </xf>
    <xf numFmtId="164" fontId="94" fillId="10" borderId="9" xfId="2" applyNumberFormat="1" applyFont="1" applyFill="1" applyBorder="1" applyAlignment="1">
      <alignment horizontal="center" vertical="center"/>
    </xf>
    <xf numFmtId="0" fontId="18" fillId="5" borderId="60" xfId="2" applyFont="1" applyFill="1" applyBorder="1" applyAlignment="1">
      <alignment horizontal="center" vertical="center"/>
    </xf>
    <xf numFmtId="164" fontId="94" fillId="10" borderId="28" xfId="2" applyNumberFormat="1" applyFont="1" applyFill="1" applyBorder="1" applyAlignment="1">
      <alignment vertical="center"/>
    </xf>
    <xf numFmtId="164" fontId="94" fillId="10" borderId="15" xfId="2" applyNumberFormat="1" applyFont="1" applyFill="1" applyBorder="1" applyAlignment="1">
      <alignment vertical="center" wrapText="1"/>
    </xf>
    <xf numFmtId="164" fontId="94" fillId="10" borderId="19" xfId="2" applyNumberFormat="1" applyFont="1" applyFill="1" applyBorder="1" applyAlignment="1">
      <alignment vertical="center"/>
    </xf>
    <xf numFmtId="0" fontId="4" fillId="4" borderId="3" xfId="2" applyFont="1" applyFill="1" applyBorder="1" applyAlignment="1">
      <alignment horizontal="center" vertical="center" wrapText="1"/>
    </xf>
    <xf numFmtId="0" fontId="67" fillId="4" borderId="46" xfId="2" applyFont="1" applyFill="1" applyBorder="1" applyAlignment="1">
      <alignment horizontal="center" vertical="center" wrapText="1"/>
    </xf>
    <xf numFmtId="0" fontId="67" fillId="0" borderId="7" xfId="2" applyFont="1" applyBorder="1" applyAlignment="1">
      <alignment horizontal="center" vertical="center" wrapText="1"/>
    </xf>
    <xf numFmtId="0" fontId="75" fillId="0" borderId="32" xfId="2" applyFont="1" applyBorder="1" applyAlignment="1">
      <alignment horizontal="center" vertical="center" wrapText="1"/>
    </xf>
    <xf numFmtId="0" fontId="75" fillId="0" borderId="46" xfId="2" applyFont="1" applyBorder="1" applyAlignment="1">
      <alignment horizontal="center" vertical="center" wrapText="1"/>
    </xf>
    <xf numFmtId="0" fontId="75" fillId="3" borderId="1" xfId="2" applyFont="1" applyFill="1" applyBorder="1" applyAlignment="1">
      <alignment horizontal="center" vertical="center" wrapText="1"/>
    </xf>
    <xf numFmtId="0" fontId="76" fillId="7" borderId="26" xfId="2" applyFont="1" applyFill="1" applyBorder="1" applyAlignment="1">
      <alignment horizontal="center" vertical="center" wrapText="1"/>
    </xf>
    <xf numFmtId="164" fontId="76" fillId="3" borderId="66" xfId="2" applyNumberFormat="1" applyFont="1" applyFill="1" applyBorder="1" applyAlignment="1">
      <alignment horizontal="center" vertical="center"/>
    </xf>
    <xf numFmtId="164" fontId="76" fillId="5" borderId="51" xfId="2" applyNumberFormat="1" applyFont="1" applyFill="1" applyBorder="1" applyAlignment="1">
      <alignment horizontal="center" vertical="center"/>
    </xf>
    <xf numFmtId="164" fontId="76" fillId="5" borderId="53" xfId="2" applyNumberFormat="1" applyFont="1" applyFill="1" applyBorder="1" applyAlignment="1">
      <alignment horizontal="center" vertical="center"/>
    </xf>
    <xf numFmtId="0" fontId="78" fillId="3" borderId="35" xfId="2" applyFont="1" applyFill="1" applyBorder="1" applyAlignment="1">
      <alignment horizontal="center" vertical="center" wrapText="1"/>
    </xf>
    <xf numFmtId="0" fontId="78" fillId="3" borderId="1" xfId="2" applyFont="1" applyFill="1" applyBorder="1" applyAlignment="1">
      <alignment horizontal="center" vertical="center" wrapText="1"/>
    </xf>
    <xf numFmtId="0" fontId="78" fillId="3" borderId="26" xfId="2" applyFont="1" applyFill="1" applyBorder="1" applyAlignment="1">
      <alignment horizontal="center" vertical="center" wrapText="1"/>
    </xf>
    <xf numFmtId="0" fontId="78" fillId="9" borderId="32" xfId="2" applyFont="1" applyFill="1" applyBorder="1" applyAlignment="1">
      <alignment horizontal="center" vertical="center" wrapText="1"/>
    </xf>
    <xf numFmtId="0" fontId="78" fillId="3" borderId="6" xfId="2" applyFont="1" applyFill="1" applyBorder="1" applyAlignment="1">
      <alignment horizontal="center" vertical="center" wrapText="1"/>
    </xf>
    <xf numFmtId="0" fontId="78" fillId="9" borderId="35" xfId="2" applyFont="1" applyFill="1" applyBorder="1" applyAlignment="1">
      <alignment horizontal="center" vertical="center" wrapText="1"/>
    </xf>
    <xf numFmtId="0" fontId="33" fillId="7" borderId="31" xfId="2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2" fillId="0" borderId="52" xfId="2" applyFont="1" applyBorder="1" applyAlignment="1">
      <alignment horizontal="center"/>
    </xf>
    <xf numFmtId="0" fontId="2" fillId="0" borderId="51" xfId="2" applyFont="1" applyBorder="1" applyAlignment="1">
      <alignment horizontal="center"/>
    </xf>
    <xf numFmtId="0" fontId="2" fillId="0" borderId="63" xfId="2" applyFont="1" applyBorder="1" applyAlignment="1">
      <alignment horizontal="center"/>
    </xf>
    <xf numFmtId="0" fontId="15" fillId="0" borderId="15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49" fillId="0" borderId="36" xfId="2" applyFont="1" applyBorder="1" applyAlignment="1">
      <alignment horizontal="center" vertical="center" wrapText="1"/>
    </xf>
    <xf numFmtId="0" fontId="25" fillId="0" borderId="60" xfId="2" applyFont="1" applyBorder="1" applyAlignment="1">
      <alignment horizontal="center" vertical="center"/>
    </xf>
    <xf numFmtId="0" fontId="25" fillId="0" borderId="37" xfId="2" applyFont="1" applyBorder="1" applyAlignment="1">
      <alignment horizontal="center" vertical="center"/>
    </xf>
    <xf numFmtId="0" fontId="2" fillId="0" borderId="53" xfId="2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wrapText="1"/>
    </xf>
    <xf numFmtId="0" fontId="152" fillId="0" borderId="15" xfId="0" applyFont="1" applyBorder="1" applyAlignment="1">
      <alignment horizontal="center"/>
    </xf>
    <xf numFmtId="0" fontId="59" fillId="0" borderId="15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152" fillId="0" borderId="19" xfId="0" applyFont="1" applyBorder="1" applyAlignment="1">
      <alignment horizontal="center"/>
    </xf>
    <xf numFmtId="0" fontId="25" fillId="0" borderId="7" xfId="2" applyFont="1" applyBorder="1" applyAlignment="1">
      <alignment horizontal="center" vertical="center"/>
    </xf>
    <xf numFmtId="0" fontId="94" fillId="3" borderId="7" xfId="2" applyFont="1" applyFill="1" applyBorder="1" applyAlignment="1">
      <alignment horizontal="center" vertical="center" wrapText="1"/>
    </xf>
    <xf numFmtId="0" fontId="94" fillId="3" borderId="35" xfId="2" applyFont="1" applyFill="1" applyBorder="1" applyAlignment="1">
      <alignment horizontal="center" vertical="center" wrapText="1"/>
    </xf>
    <xf numFmtId="0" fontId="94" fillId="3" borderId="6" xfId="2" applyFont="1" applyFill="1" applyBorder="1" applyAlignment="1">
      <alignment horizontal="center" vertical="center" wrapText="1"/>
    </xf>
    <xf numFmtId="0" fontId="59" fillId="0" borderId="6" xfId="2" applyFont="1" applyBorder="1" applyAlignment="1">
      <alignment horizontal="center" vertical="center"/>
    </xf>
    <xf numFmtId="0" fontId="152" fillId="0" borderId="32" xfId="2" applyFont="1" applyBorder="1" applyAlignment="1">
      <alignment horizontal="center"/>
    </xf>
    <xf numFmtId="0" fontId="152" fillId="0" borderId="45" xfId="2" applyFont="1" applyBorder="1" applyAlignment="1">
      <alignment horizontal="center" vertical="center"/>
    </xf>
    <xf numFmtId="0" fontId="152" fillId="0" borderId="15" xfId="2" applyFont="1" applyBorder="1" applyAlignment="1">
      <alignment horizontal="center"/>
    </xf>
    <xf numFmtId="0" fontId="152" fillId="0" borderId="45" xfId="2" applyFont="1" applyBorder="1" applyAlignment="1">
      <alignment horizontal="center"/>
    </xf>
    <xf numFmtId="0" fontId="170" fillId="0" borderId="35" xfId="2" applyFont="1" applyBorder="1" applyAlignment="1">
      <alignment horizontal="center" vertical="center" wrapText="1"/>
    </xf>
    <xf numFmtId="0" fontId="170" fillId="0" borderId="7" xfId="2" applyFont="1" applyBorder="1" applyAlignment="1">
      <alignment horizontal="center" vertical="center" wrapText="1"/>
    </xf>
    <xf numFmtId="0" fontId="33" fillId="0" borderId="28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76" fillId="0" borderId="15" xfId="2" applyFont="1" applyBorder="1" applyAlignment="1">
      <alignment horizontal="center" vertical="center"/>
    </xf>
    <xf numFmtId="0" fontId="33" fillId="0" borderId="19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76" fillId="3" borderId="7" xfId="2" applyFont="1" applyFill="1" applyBorder="1" applyAlignment="1">
      <alignment horizontal="center" vertical="center"/>
    </xf>
    <xf numFmtId="0" fontId="111" fillId="4" borderId="2" xfId="2" applyFont="1" applyFill="1" applyBorder="1" applyAlignment="1">
      <alignment horizontal="center" vertical="center" wrapText="1"/>
    </xf>
    <xf numFmtId="0" fontId="50" fillId="3" borderId="35" xfId="0" applyFont="1" applyFill="1" applyBorder="1" applyAlignment="1">
      <alignment horizontal="center" vertical="center" wrapText="1"/>
    </xf>
    <xf numFmtId="0" fontId="57" fillId="3" borderId="6" xfId="0" applyFont="1" applyFill="1" applyBorder="1" applyAlignment="1">
      <alignment horizontal="center" wrapText="1"/>
    </xf>
    <xf numFmtId="0" fontId="150" fillId="0" borderId="56" xfId="0" applyFont="1" applyBorder="1" applyAlignment="1">
      <alignment vertical="center"/>
    </xf>
    <xf numFmtId="0" fontId="150" fillId="0" borderId="45" xfId="0" applyFont="1" applyBorder="1" applyAlignment="1">
      <alignment vertical="center"/>
    </xf>
    <xf numFmtId="0" fontId="150" fillId="0" borderId="9" xfId="0" applyFont="1" applyBorder="1" applyAlignment="1">
      <alignment vertical="center"/>
    </xf>
    <xf numFmtId="0" fontId="150" fillId="0" borderId="15" xfId="0" applyFont="1" applyBorder="1" applyAlignment="1">
      <alignment horizontal="center" vertical="center"/>
    </xf>
    <xf numFmtId="0" fontId="150" fillId="0" borderId="19" xfId="0" applyFont="1" applyBorder="1" applyAlignment="1">
      <alignment horizontal="center" vertical="center"/>
    </xf>
    <xf numFmtId="0" fontId="50" fillId="3" borderId="2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wrapText="1"/>
    </xf>
    <xf numFmtId="0" fontId="25" fillId="3" borderId="46" xfId="0" applyFont="1" applyFill="1" applyBorder="1" applyAlignment="1">
      <alignment horizontal="center" wrapText="1"/>
    </xf>
    <xf numFmtId="0" fontId="13" fillId="3" borderId="51" xfId="0" applyFont="1" applyFill="1" applyBorder="1" applyAlignment="1">
      <alignment horizontal="center" vertical="center"/>
    </xf>
    <xf numFmtId="0" fontId="57" fillId="3" borderId="7" xfId="0" applyFont="1" applyFill="1" applyBorder="1" applyAlignment="1">
      <alignment horizontal="center" wrapText="1"/>
    </xf>
    <xf numFmtId="0" fontId="149" fillId="7" borderId="31" xfId="2" applyFont="1" applyFill="1" applyBorder="1" applyAlignment="1">
      <alignment horizontal="center" vertical="center" wrapText="1"/>
    </xf>
    <xf numFmtId="0" fontId="166" fillId="0" borderId="35" xfId="2" applyFont="1" applyBorder="1" applyAlignment="1">
      <alignment horizontal="center" vertical="center" wrapText="1"/>
    </xf>
    <xf numFmtId="0" fontId="147" fillId="0" borderId="1" xfId="2" applyFont="1" applyBorder="1" applyAlignment="1">
      <alignment horizontal="center" vertical="center" wrapText="1"/>
    </xf>
    <xf numFmtId="0" fontId="166" fillId="0" borderId="1" xfId="2" applyFont="1" applyBorder="1" applyAlignment="1">
      <alignment horizontal="center" vertical="center" wrapText="1"/>
    </xf>
    <xf numFmtId="0" fontId="147" fillId="0" borderId="6" xfId="2" applyFont="1" applyBorder="1" applyAlignment="1">
      <alignment horizontal="center" vertical="center" wrapText="1"/>
    </xf>
    <xf numFmtId="0" fontId="147" fillId="0" borderId="3" xfId="2" applyFont="1" applyBorder="1" applyAlignment="1">
      <alignment horizontal="center" vertical="center" wrapText="1"/>
    </xf>
    <xf numFmtId="0" fontId="40" fillId="0" borderId="37" xfId="2" applyFont="1" applyBorder="1" applyAlignment="1">
      <alignment horizontal="center"/>
    </xf>
    <xf numFmtId="0" fontId="40" fillId="0" borderId="56" xfId="2" applyFont="1" applyBorder="1" applyAlignment="1">
      <alignment horizontal="center"/>
    </xf>
    <xf numFmtId="0" fontId="40" fillId="0" borderId="9" xfId="2" applyFont="1" applyBorder="1" applyAlignment="1">
      <alignment horizontal="center"/>
    </xf>
    <xf numFmtId="0" fontId="39" fillId="0" borderId="13" xfId="2" applyFont="1" applyBorder="1" applyAlignment="1">
      <alignment horizontal="center"/>
    </xf>
    <xf numFmtId="0" fontId="25" fillId="0" borderId="22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94" fillId="3" borderId="2" xfId="2" applyFont="1" applyFill="1" applyBorder="1" applyAlignment="1">
      <alignment horizontal="center" vertical="center" wrapText="1"/>
    </xf>
    <xf numFmtId="0" fontId="94" fillId="3" borderId="3" xfId="2" applyFont="1" applyFill="1" applyBorder="1" applyAlignment="1">
      <alignment horizontal="center" vertical="center" wrapText="1"/>
    </xf>
    <xf numFmtId="0" fontId="148" fillId="3" borderId="6" xfId="0" applyFont="1" applyFill="1" applyBorder="1" applyAlignment="1">
      <alignment horizontal="center" vertical="center" wrapText="1"/>
    </xf>
    <xf numFmtId="0" fontId="47" fillId="3" borderId="54" xfId="2" applyFont="1" applyFill="1" applyBorder="1" applyAlignment="1">
      <alignment horizontal="center" vertical="center" wrapText="1"/>
    </xf>
    <xf numFmtId="0" fontId="47" fillId="3" borderId="1" xfId="2" applyFont="1" applyFill="1" applyBorder="1" applyAlignment="1">
      <alignment horizontal="center" vertical="center" wrapText="1"/>
    </xf>
    <xf numFmtId="0" fontId="105" fillId="3" borderId="3" xfId="2" applyFont="1" applyFill="1" applyBorder="1" applyAlignment="1">
      <alignment horizontal="center" vertical="center" wrapText="1"/>
    </xf>
    <xf numFmtId="0" fontId="105" fillId="3" borderId="6" xfId="2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43" fillId="3" borderId="29" xfId="2" applyFont="1" applyFill="1" applyBorder="1" applyAlignment="1">
      <alignment horizontal="center" vertical="center" wrapText="1"/>
    </xf>
    <xf numFmtId="0" fontId="172" fillId="3" borderId="45" xfId="2" applyFont="1" applyFill="1" applyBorder="1" applyAlignment="1">
      <alignment horizontal="center" vertical="center"/>
    </xf>
    <xf numFmtId="0" fontId="143" fillId="3" borderId="31" xfId="2" applyFont="1" applyFill="1" applyBorder="1" applyAlignment="1">
      <alignment horizontal="center" vertical="center" wrapText="1"/>
    </xf>
    <xf numFmtId="0" fontId="143" fillId="3" borderId="0" xfId="2" applyFont="1" applyFill="1" applyAlignment="1">
      <alignment horizontal="center" vertical="center" wrapText="1"/>
    </xf>
    <xf numFmtId="0" fontId="94" fillId="0" borderId="54" xfId="2" applyFont="1" applyBorder="1" applyAlignment="1">
      <alignment horizontal="center" vertical="center" wrapText="1"/>
    </xf>
    <xf numFmtId="0" fontId="94" fillId="0" borderId="6" xfId="2" applyFont="1" applyBorder="1" applyAlignment="1">
      <alignment horizontal="center" vertical="center" wrapText="1"/>
    </xf>
    <xf numFmtId="0" fontId="94" fillId="0" borderId="3" xfId="2" applyFont="1" applyBorder="1" applyAlignment="1">
      <alignment horizontal="center" vertical="center" wrapText="1"/>
    </xf>
    <xf numFmtId="0" fontId="94" fillId="0" borderId="2" xfId="2" applyFont="1" applyBorder="1" applyAlignment="1">
      <alignment horizontal="center" vertical="center" wrapText="1"/>
    </xf>
    <xf numFmtId="0" fontId="44" fillId="7" borderId="6" xfId="2" applyFont="1" applyFill="1" applyBorder="1" applyAlignment="1">
      <alignment vertical="center" wrapText="1"/>
    </xf>
    <xf numFmtId="0" fontId="173" fillId="0" borderId="0" xfId="2" applyFont="1" applyAlignment="1">
      <alignment horizontal="center" vertical="center"/>
    </xf>
    <xf numFmtId="0" fontId="143" fillId="0" borderId="0" xfId="2" applyFont="1" applyAlignment="1">
      <alignment horizontal="center" vertical="center" wrapText="1"/>
    </xf>
    <xf numFmtId="0" fontId="172" fillId="0" borderId="0" xfId="2" applyFont="1" applyAlignment="1">
      <alignment horizontal="center" vertical="center" wrapText="1"/>
    </xf>
    <xf numFmtId="0" fontId="143" fillId="0" borderId="32" xfId="2" applyFont="1" applyBorder="1" applyAlignment="1">
      <alignment horizontal="center" vertical="center" wrapText="1"/>
    </xf>
    <xf numFmtId="0" fontId="2" fillId="0" borderId="45" xfId="0" applyFont="1" applyBorder="1"/>
    <xf numFmtId="0" fontId="174" fillId="5" borderId="39" xfId="2" applyFont="1" applyFill="1" applyBorder="1" applyAlignment="1">
      <alignment horizontal="center" vertical="center"/>
    </xf>
    <xf numFmtId="164" fontId="47" fillId="5" borderId="28" xfId="0" applyNumberFormat="1" applyFont="1" applyFill="1" applyBorder="1" applyAlignment="1">
      <alignment vertical="center"/>
    </xf>
    <xf numFmtId="0" fontId="174" fillId="5" borderId="36" xfId="2" applyFont="1" applyFill="1" applyBorder="1" applyAlignment="1">
      <alignment horizontal="center" vertical="center" wrapText="1"/>
    </xf>
    <xf numFmtId="164" fontId="47" fillId="5" borderId="15" xfId="0" applyNumberFormat="1" applyFont="1" applyFill="1" applyBorder="1" applyAlignment="1">
      <alignment vertical="center"/>
    </xf>
    <xf numFmtId="0" fontId="174" fillId="5" borderId="37" xfId="2" applyFont="1" applyFill="1" applyBorder="1" applyAlignment="1">
      <alignment horizontal="center" vertical="center"/>
    </xf>
    <xf numFmtId="164" fontId="47" fillId="5" borderId="19" xfId="0" applyNumberFormat="1" applyFont="1" applyFill="1" applyBorder="1" applyAlignment="1">
      <alignment vertical="center"/>
    </xf>
    <xf numFmtId="0" fontId="2" fillId="0" borderId="0" xfId="2" applyFont="1"/>
    <xf numFmtId="0" fontId="47" fillId="0" borderId="32" xfId="2" applyFont="1" applyBorder="1"/>
    <xf numFmtId="164" fontId="47" fillId="3" borderId="28" xfId="0" applyNumberFormat="1" applyFont="1" applyFill="1" applyBorder="1" applyAlignment="1">
      <alignment vertical="center"/>
    </xf>
    <xf numFmtId="0" fontId="40" fillId="0" borderId="28" xfId="2" applyFont="1" applyBorder="1" applyAlignment="1">
      <alignment horizontal="center"/>
    </xf>
    <xf numFmtId="0" fontId="51" fillId="0" borderId="28" xfId="2" applyFont="1" applyBorder="1" applyAlignment="1">
      <alignment horizontal="center"/>
    </xf>
    <xf numFmtId="0" fontId="40" fillId="0" borderId="49" xfId="2" applyFont="1" applyBorder="1" applyAlignment="1">
      <alignment horizontal="center"/>
    </xf>
    <xf numFmtId="0" fontId="51" fillId="0" borderId="15" xfId="2" applyFont="1" applyBorder="1" applyAlignment="1">
      <alignment horizontal="center"/>
    </xf>
    <xf numFmtId="0" fontId="177" fillId="0" borderId="15" xfId="2" applyFont="1" applyBorder="1" applyAlignment="1">
      <alignment horizontal="center"/>
    </xf>
    <xf numFmtId="0" fontId="176" fillId="0" borderId="36" xfId="2" applyFont="1" applyBorder="1" applyAlignment="1">
      <alignment horizontal="center"/>
    </xf>
    <xf numFmtId="0" fontId="130" fillId="0" borderId="15" xfId="2" applyFont="1" applyBorder="1" applyAlignment="1">
      <alignment horizontal="center" vertical="center"/>
    </xf>
    <xf numFmtId="0" fontId="152" fillId="0" borderId="36" xfId="2" applyFont="1" applyBorder="1" applyAlignment="1">
      <alignment horizontal="center"/>
    </xf>
    <xf numFmtId="0" fontId="51" fillId="0" borderId="36" xfId="2" applyFont="1" applyBorder="1" applyAlignment="1">
      <alignment horizontal="center"/>
    </xf>
    <xf numFmtId="0" fontId="40" fillId="0" borderId="17" xfId="2" applyFont="1" applyBorder="1" applyAlignment="1">
      <alignment horizontal="center"/>
    </xf>
    <xf numFmtId="0" fontId="40" fillId="0" borderId="62" xfId="2" applyFont="1" applyBorder="1" applyAlignment="1">
      <alignment horizontal="center"/>
    </xf>
    <xf numFmtId="0" fontId="130" fillId="0" borderId="19" xfId="2" applyFont="1" applyBorder="1" applyAlignment="1">
      <alignment horizontal="center" vertical="center"/>
    </xf>
    <xf numFmtId="0" fontId="40" fillId="0" borderId="21" xfId="2" applyFont="1" applyBorder="1" applyAlignment="1">
      <alignment horizontal="center"/>
    </xf>
    <xf numFmtId="0" fontId="178" fillId="3" borderId="6" xfId="2" applyFont="1" applyFill="1" applyBorder="1" applyAlignment="1">
      <alignment horizontal="center" vertical="center" wrapText="1"/>
    </xf>
    <xf numFmtId="0" fontId="178" fillId="0" borderId="6" xfId="2" applyFont="1" applyBorder="1" applyAlignment="1">
      <alignment horizontal="center" vertical="center" wrapText="1"/>
    </xf>
    <xf numFmtId="0" fontId="178" fillId="3" borderId="3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4" fillId="0" borderId="35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37" fillId="0" borderId="54" xfId="2" applyFont="1" applyBorder="1" applyAlignment="1">
      <alignment horizontal="center" vertical="center" wrapText="1"/>
    </xf>
    <xf numFmtId="0" fontId="37" fillId="0" borderId="2" xfId="2" applyFont="1" applyBorder="1" applyAlignment="1">
      <alignment horizontal="center" vertical="center" wrapText="1"/>
    </xf>
    <xf numFmtId="0" fontId="44" fillId="0" borderId="6" xfId="2" applyFont="1" applyBorder="1" applyAlignment="1">
      <alignment horizontal="center" vertical="center" wrapText="1"/>
    </xf>
    <xf numFmtId="0" fontId="143" fillId="0" borderId="54" xfId="2" applyFont="1" applyBorder="1" applyAlignment="1">
      <alignment horizontal="center" vertical="center" wrapText="1"/>
    </xf>
    <xf numFmtId="0" fontId="172" fillId="3" borderId="6" xfId="2" applyFont="1" applyFill="1" applyBorder="1" applyAlignment="1">
      <alignment horizontal="center" vertical="center"/>
    </xf>
    <xf numFmtId="0" fontId="143" fillId="0" borderId="31" xfId="2" applyFont="1" applyBorder="1" applyAlignment="1">
      <alignment horizontal="center" vertical="center" wrapText="1"/>
    </xf>
    <xf numFmtId="0" fontId="143" fillId="0" borderId="3" xfId="2" applyFont="1" applyBorder="1" applyAlignment="1">
      <alignment horizontal="center" vertical="center" wrapText="1"/>
    </xf>
    <xf numFmtId="0" fontId="172" fillId="0" borderId="3" xfId="2" applyFont="1" applyBorder="1" applyAlignment="1">
      <alignment horizontal="center" vertical="center"/>
    </xf>
    <xf numFmtId="0" fontId="94" fillId="3" borderId="65" xfId="2" applyFont="1" applyFill="1" applyBorder="1" applyAlignment="1">
      <alignment horizontal="center" vertical="center" wrapText="1"/>
    </xf>
    <xf numFmtId="0" fontId="94" fillId="3" borderId="8" xfId="2" applyFont="1" applyFill="1" applyBorder="1" applyAlignment="1">
      <alignment horizontal="center" vertical="center" wrapText="1"/>
    </xf>
    <xf numFmtId="0" fontId="180" fillId="3" borderId="6" xfId="2" applyFont="1" applyFill="1" applyBorder="1" applyAlignment="1">
      <alignment horizontal="center" vertical="center" wrapText="1"/>
    </xf>
    <xf numFmtId="0" fontId="37" fillId="7" borderId="6" xfId="2" applyFont="1" applyFill="1" applyBorder="1" applyAlignment="1">
      <alignment horizontal="center" vertical="center" wrapText="1"/>
    </xf>
    <xf numFmtId="0" fontId="37" fillId="0" borderId="59" xfId="2" applyFont="1" applyBorder="1" applyAlignment="1">
      <alignment horizontal="center" vertical="center" wrapText="1"/>
    </xf>
    <xf numFmtId="0" fontId="37" fillId="7" borderId="3" xfId="2" applyFont="1" applyFill="1" applyBorder="1" applyAlignment="1">
      <alignment horizontal="center" vertical="center" wrapText="1"/>
    </xf>
    <xf numFmtId="0" fontId="2" fillId="0" borderId="0" xfId="0" applyFont="1"/>
    <xf numFmtId="0" fontId="59" fillId="0" borderId="15" xfId="2" applyFont="1" applyBorder="1" applyAlignment="1">
      <alignment horizontal="center" vertical="center"/>
    </xf>
    <xf numFmtId="0" fontId="37" fillId="3" borderId="6" xfId="0" applyFont="1" applyFill="1" applyBorder="1" applyAlignment="1">
      <alignment horizontal="center" vertical="center" wrapText="1"/>
    </xf>
    <xf numFmtId="0" fontId="178" fillId="3" borderId="46" xfId="2" applyFont="1" applyFill="1" applyBorder="1" applyAlignment="1">
      <alignment horizontal="center" vertical="center" wrapText="1"/>
    </xf>
    <xf numFmtId="0" fontId="14" fillId="3" borderId="35" xfId="2" applyFont="1" applyFill="1" applyBorder="1" applyAlignment="1">
      <alignment horizontal="center" vertical="center" wrapText="1"/>
    </xf>
    <xf numFmtId="0" fontId="37" fillId="3" borderId="65" xfId="2" applyFont="1" applyFill="1" applyBorder="1" applyAlignment="1">
      <alignment horizontal="center" vertical="center" wrapText="1"/>
    </xf>
    <xf numFmtId="0" fontId="44" fillId="3" borderId="1" xfId="2" applyFont="1" applyFill="1" applyBorder="1" applyAlignment="1">
      <alignment horizontal="center" vertical="center" wrapText="1"/>
    </xf>
    <xf numFmtId="0" fontId="44" fillId="3" borderId="6" xfId="0" applyFont="1" applyFill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/>
    </xf>
    <xf numFmtId="0" fontId="94" fillId="3" borderId="54" xfId="2" applyFont="1" applyFill="1" applyBorder="1" applyAlignment="1">
      <alignment horizontal="center" vertical="center" wrapText="1"/>
    </xf>
    <xf numFmtId="0" fontId="44" fillId="7" borderId="6" xfId="2" applyFont="1" applyFill="1" applyBorder="1" applyAlignment="1">
      <alignment horizontal="center" vertical="center" wrapText="1"/>
    </xf>
    <xf numFmtId="0" fontId="44" fillId="7" borderId="3" xfId="2" applyFont="1" applyFill="1" applyBorder="1" applyAlignment="1">
      <alignment horizontal="center" vertical="center" wrapText="1"/>
    </xf>
    <xf numFmtId="0" fontId="44" fillId="7" borderId="1" xfId="2" applyFont="1" applyFill="1" applyBorder="1" applyAlignment="1">
      <alignment horizontal="center" vertical="center" wrapText="1"/>
    </xf>
    <xf numFmtId="0" fontId="174" fillId="5" borderId="67" xfId="2" applyFont="1" applyFill="1" applyBorder="1" applyAlignment="1">
      <alignment horizontal="center" vertical="center"/>
    </xf>
    <xf numFmtId="0" fontId="174" fillId="5" borderId="49" xfId="2" applyFont="1" applyFill="1" applyBorder="1" applyAlignment="1">
      <alignment horizontal="center" vertical="center" wrapText="1"/>
    </xf>
    <xf numFmtId="0" fontId="174" fillId="5" borderId="50" xfId="2" applyFont="1" applyFill="1" applyBorder="1" applyAlignment="1">
      <alignment horizontal="center" vertical="center"/>
    </xf>
    <xf numFmtId="0" fontId="174" fillId="10" borderId="48" xfId="2" applyFont="1" applyFill="1" applyBorder="1" applyAlignment="1">
      <alignment horizontal="center" vertical="center"/>
    </xf>
    <xf numFmtId="0" fontId="174" fillId="10" borderId="49" xfId="2" applyFont="1" applyFill="1" applyBorder="1" applyAlignment="1">
      <alignment horizontal="center" vertical="center" wrapText="1"/>
    </xf>
    <xf numFmtId="0" fontId="174" fillId="10" borderId="50" xfId="2" applyFont="1" applyFill="1" applyBorder="1" applyAlignment="1">
      <alignment horizontal="center" vertical="center"/>
    </xf>
    <xf numFmtId="0" fontId="151" fillId="0" borderId="0" xfId="0" applyFont="1" applyAlignment="1">
      <alignment vertical="center"/>
    </xf>
    <xf numFmtId="0" fontId="111" fillId="0" borderId="0" xfId="0" applyFont="1" applyAlignment="1">
      <alignment horizontal="center" vertical="center"/>
    </xf>
    <xf numFmtId="0" fontId="40" fillId="0" borderId="26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164" fontId="47" fillId="0" borderId="4" xfId="0" applyNumberFormat="1" applyFont="1" applyBorder="1" applyAlignment="1">
      <alignment horizontal="center" vertical="center"/>
    </xf>
    <xf numFmtId="164" fontId="47" fillId="0" borderId="45" xfId="0" applyNumberFormat="1" applyFont="1" applyBorder="1" applyAlignment="1">
      <alignment horizontal="center" vertical="center"/>
    </xf>
    <xf numFmtId="164" fontId="47" fillId="0" borderId="7" xfId="0" applyNumberFormat="1" applyFont="1" applyBorder="1" applyAlignment="1">
      <alignment horizontal="center" vertical="center"/>
    </xf>
    <xf numFmtId="0" fontId="15" fillId="0" borderId="0" xfId="0" applyFont="1"/>
    <xf numFmtId="0" fontId="37" fillId="0" borderId="0" xfId="0" applyFont="1"/>
    <xf numFmtId="0" fontId="166" fillId="10" borderId="6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0" fillId="0" borderId="39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2" fillId="0" borderId="26" xfId="0" applyFont="1" applyBorder="1"/>
    <xf numFmtId="0" fontId="2" fillId="0" borderId="32" xfId="0" applyFont="1" applyBorder="1"/>
    <xf numFmtId="0" fontId="25" fillId="7" borderId="6" xfId="0" applyFont="1" applyFill="1" applyBorder="1" applyAlignment="1">
      <alignment horizontal="center" vertical="center"/>
    </xf>
    <xf numFmtId="0" fontId="2" fillId="0" borderId="31" xfId="0" applyFont="1" applyBorder="1"/>
    <xf numFmtId="164" fontId="47" fillId="3" borderId="41" xfId="0" applyNumberFormat="1" applyFont="1" applyFill="1" applyBorder="1" applyAlignment="1">
      <alignment horizontal="center" vertical="center"/>
    </xf>
    <xf numFmtId="0" fontId="25" fillId="0" borderId="31" xfId="0" applyFont="1" applyBorder="1"/>
    <xf numFmtId="164" fontId="47" fillId="3" borderId="67" xfId="0" applyNumberFormat="1" applyFont="1" applyFill="1" applyBorder="1" applyAlignment="1">
      <alignment horizontal="center" vertical="center"/>
    </xf>
    <xf numFmtId="0" fontId="25" fillId="0" borderId="0" xfId="0" applyFont="1"/>
    <xf numFmtId="164" fontId="47" fillId="5" borderId="49" xfId="0" applyNumberFormat="1" applyFont="1" applyFill="1" applyBorder="1" applyAlignment="1">
      <alignment horizontal="center" vertical="center"/>
    </xf>
    <xf numFmtId="164" fontId="47" fillId="5" borderId="50" xfId="0" applyNumberFormat="1" applyFont="1" applyFill="1" applyBorder="1" applyAlignment="1">
      <alignment horizontal="center" vertical="center"/>
    </xf>
    <xf numFmtId="164" fontId="47" fillId="5" borderId="67" xfId="0" applyNumberFormat="1" applyFont="1" applyFill="1" applyBorder="1" applyAlignment="1">
      <alignment horizontal="center" vertical="center"/>
    </xf>
    <xf numFmtId="0" fontId="2" fillId="0" borderId="35" xfId="0" applyFont="1" applyBorder="1"/>
    <xf numFmtId="0" fontId="2" fillId="0" borderId="8" xfId="0" applyFont="1" applyBorder="1"/>
    <xf numFmtId="0" fontId="111" fillId="0" borderId="0" xfId="0" applyFont="1" applyAlignment="1">
      <alignment horizontal="left" vertical="center"/>
    </xf>
    <xf numFmtId="0" fontId="181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105" fillId="0" borderId="1" xfId="0" applyFont="1" applyBorder="1" applyAlignment="1">
      <alignment horizontal="center" vertical="center" wrapText="1"/>
    </xf>
    <xf numFmtId="0" fontId="2" fillId="0" borderId="9" xfId="0" applyFont="1" applyBorder="1"/>
    <xf numFmtId="0" fontId="50" fillId="0" borderId="0" xfId="0" applyFont="1" applyAlignment="1">
      <alignment vertical="center" wrapText="1"/>
    </xf>
    <xf numFmtId="0" fontId="50" fillId="0" borderId="31" xfId="0" applyFont="1" applyBorder="1" applyAlignment="1">
      <alignment vertical="center" wrapText="1"/>
    </xf>
    <xf numFmtId="164" fontId="47" fillId="5" borderId="39" xfId="0" applyNumberFormat="1" applyFont="1" applyFill="1" applyBorder="1" applyAlignment="1">
      <alignment horizontal="center" vertical="center"/>
    </xf>
    <xf numFmtId="164" fontId="47" fillId="5" borderId="76" xfId="0" applyNumberFormat="1" applyFont="1" applyFill="1" applyBorder="1" applyAlignment="1">
      <alignment horizontal="center" vertical="center"/>
    </xf>
    <xf numFmtId="164" fontId="47" fillId="10" borderId="12" xfId="0" applyNumberFormat="1" applyFont="1" applyFill="1" applyBorder="1" applyAlignment="1">
      <alignment horizontal="center" vertical="center"/>
    </xf>
    <xf numFmtId="164" fontId="47" fillId="10" borderId="48" xfId="1" applyNumberFormat="1" applyFont="1" applyFill="1" applyBorder="1" applyAlignment="1">
      <alignment vertical="center"/>
    </xf>
    <xf numFmtId="164" fontId="47" fillId="10" borderId="13" xfId="0" applyNumberFormat="1" applyFont="1" applyFill="1" applyBorder="1" applyAlignment="1">
      <alignment horizontal="center" vertical="center"/>
    </xf>
    <xf numFmtId="164" fontId="47" fillId="10" borderId="49" xfId="0" applyNumberFormat="1" applyFont="1" applyFill="1" applyBorder="1" applyAlignment="1">
      <alignment vertical="center"/>
    </xf>
    <xf numFmtId="164" fontId="47" fillId="10" borderId="51" xfId="0" applyNumberFormat="1" applyFont="1" applyFill="1" applyBorder="1" applyAlignment="1">
      <alignment horizontal="center" vertical="center"/>
    </xf>
    <xf numFmtId="164" fontId="47" fillId="10" borderId="22" xfId="0" applyNumberFormat="1" applyFont="1" applyFill="1" applyBorder="1" applyAlignment="1">
      <alignment horizontal="center" vertical="center"/>
    </xf>
    <xf numFmtId="164" fontId="47" fillId="10" borderId="50" xfId="0" applyNumberFormat="1" applyFont="1" applyFill="1" applyBorder="1" applyAlignment="1">
      <alignment vertical="center"/>
    </xf>
    <xf numFmtId="164" fontId="47" fillId="10" borderId="53" xfId="0" applyNumberFormat="1" applyFont="1" applyFill="1" applyBorder="1" applyAlignment="1">
      <alignment horizontal="center" vertical="center"/>
    </xf>
    <xf numFmtId="0" fontId="96" fillId="0" borderId="28" xfId="2" applyFont="1" applyBorder="1" applyAlignment="1">
      <alignment horizontal="center"/>
    </xf>
    <xf numFmtId="0" fontId="96" fillId="0" borderId="4" xfId="2" applyFont="1" applyBorder="1"/>
    <xf numFmtId="0" fontId="96" fillId="0" borderId="41" xfId="2" applyFont="1" applyBorder="1"/>
    <xf numFmtId="0" fontId="96" fillId="9" borderId="67" xfId="2" applyFont="1" applyFill="1" applyBorder="1" applyAlignment="1">
      <alignment horizontal="center"/>
    </xf>
    <xf numFmtId="0" fontId="96" fillId="9" borderId="26" xfId="2" applyFont="1" applyFill="1" applyBorder="1"/>
    <xf numFmtId="0" fontId="96" fillId="0" borderId="45" xfId="2" applyFont="1" applyBorder="1"/>
    <xf numFmtId="0" fontId="96" fillId="0" borderId="14" xfId="2" applyFont="1" applyBorder="1"/>
    <xf numFmtId="0" fontId="96" fillId="9" borderId="0" xfId="2" applyFont="1" applyFill="1"/>
    <xf numFmtId="0" fontId="96" fillId="9" borderId="32" xfId="2" applyFont="1" applyFill="1" applyBorder="1"/>
    <xf numFmtId="0" fontId="96" fillId="0" borderId="14" xfId="2" applyFont="1" applyBorder="1" applyAlignment="1">
      <alignment horizontal="center" vertical="center"/>
    </xf>
    <xf numFmtId="0" fontId="96" fillId="9" borderId="49" xfId="2" applyFont="1" applyFill="1" applyBorder="1" applyAlignment="1">
      <alignment horizontal="center" vertical="center"/>
    </xf>
    <xf numFmtId="0" fontId="76" fillId="15" borderId="0" xfId="2" applyFont="1" applyFill="1"/>
    <xf numFmtId="0" fontId="96" fillId="0" borderId="15" xfId="2" applyFont="1" applyBorder="1" applyAlignment="1">
      <alignment vertical="center"/>
    </xf>
    <xf numFmtId="0" fontId="96" fillId="9" borderId="0" xfId="2" applyFont="1" applyFill="1" applyAlignment="1">
      <alignment vertical="center"/>
    </xf>
    <xf numFmtId="0" fontId="96" fillId="0" borderId="56" xfId="2" applyFont="1" applyBorder="1"/>
    <xf numFmtId="0" fontId="96" fillId="4" borderId="51" xfId="2" applyFont="1" applyFill="1" applyBorder="1" applyAlignment="1">
      <alignment horizontal="center" vertical="center"/>
    </xf>
    <xf numFmtId="0" fontId="96" fillId="0" borderId="9" xfId="2" applyFont="1" applyBorder="1"/>
    <xf numFmtId="0" fontId="96" fillId="0" borderId="17" xfId="2" applyFont="1" applyBorder="1"/>
    <xf numFmtId="0" fontId="96" fillId="0" borderId="15" xfId="2" applyFont="1" applyBorder="1"/>
    <xf numFmtId="0" fontId="96" fillId="4" borderId="119" xfId="2" applyFont="1" applyFill="1" applyBorder="1" applyAlignment="1">
      <alignment horizontal="center" vertical="center"/>
    </xf>
    <xf numFmtId="0" fontId="96" fillId="0" borderId="52" xfId="2" applyFont="1" applyBorder="1" applyAlignment="1">
      <alignment horizontal="center"/>
    </xf>
    <xf numFmtId="0" fontId="96" fillId="9" borderId="16" xfId="2" applyFont="1" applyFill="1" applyBorder="1" applyAlignment="1">
      <alignment horizontal="center"/>
    </xf>
    <xf numFmtId="0" fontId="96" fillId="0" borderId="7" xfId="2" applyFont="1" applyBorder="1"/>
    <xf numFmtId="0" fontId="96" fillId="0" borderId="50" xfId="2" applyFont="1" applyBorder="1" applyAlignment="1">
      <alignment horizontal="center"/>
    </xf>
    <xf numFmtId="0" fontId="96" fillId="9" borderId="19" xfId="2" applyFont="1" applyFill="1" applyBorder="1"/>
    <xf numFmtId="0" fontId="96" fillId="0" borderId="53" xfId="2" applyFont="1" applyBorder="1" applyAlignment="1">
      <alignment horizontal="center"/>
    </xf>
    <xf numFmtId="0" fontId="96" fillId="0" borderId="19" xfId="2" applyFont="1" applyBorder="1"/>
    <xf numFmtId="0" fontId="96" fillId="9" borderId="37" xfId="2" applyFont="1" applyFill="1" applyBorder="1"/>
    <xf numFmtId="0" fontId="96" fillId="9" borderId="35" xfId="2" applyFont="1" applyFill="1" applyBorder="1"/>
    <xf numFmtId="0" fontId="53" fillId="0" borderId="0" xfId="2" applyFont="1" applyAlignment="1">
      <alignment horizontal="center"/>
    </xf>
    <xf numFmtId="0" fontId="53" fillId="0" borderId="31" xfId="2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76" fillId="9" borderId="7" xfId="2" applyFont="1" applyFill="1" applyBorder="1" applyAlignment="1">
      <alignment horizontal="center" vertical="center"/>
    </xf>
    <xf numFmtId="0" fontId="76" fillId="14" borderId="35" xfId="2" applyFont="1" applyFill="1" applyBorder="1" applyAlignment="1">
      <alignment horizontal="center" vertical="center"/>
    </xf>
    <xf numFmtId="0" fontId="76" fillId="0" borderId="6" xfId="2" applyFont="1" applyBorder="1"/>
    <xf numFmtId="0" fontId="110" fillId="3" borderId="3" xfId="0" applyFont="1" applyFill="1" applyBorder="1" applyAlignment="1">
      <alignment horizontal="center" vertical="center" wrapText="1"/>
    </xf>
    <xf numFmtId="0" fontId="76" fillId="0" borderId="4" xfId="2" applyFont="1" applyBorder="1" applyAlignment="1">
      <alignment vertical="center"/>
    </xf>
    <xf numFmtId="0" fontId="76" fillId="9" borderId="6" xfId="2" applyFont="1" applyFill="1" applyBorder="1" applyAlignment="1">
      <alignment horizontal="center" vertical="center"/>
    </xf>
    <xf numFmtId="0" fontId="76" fillId="9" borderId="0" xfId="2" applyFont="1" applyFill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2" fillId="0" borderId="5" xfId="0" applyFont="1" applyBorder="1"/>
    <xf numFmtId="0" fontId="2" fillId="0" borderId="3" xfId="0" applyFont="1" applyBorder="1"/>
    <xf numFmtId="0" fontId="76" fillId="3" borderId="0" xfId="2" applyFont="1" applyFill="1"/>
    <xf numFmtId="0" fontId="76" fillId="9" borderId="0" xfId="2" applyFont="1" applyFill="1"/>
    <xf numFmtId="164" fontId="76" fillId="3" borderId="28" xfId="2" applyNumberFormat="1" applyFont="1" applyFill="1" applyBorder="1" applyAlignment="1">
      <alignment horizontal="center" vertical="center"/>
    </xf>
    <xf numFmtId="164" fontId="76" fillId="3" borderId="39" xfId="2" applyNumberFormat="1" applyFont="1" applyFill="1" applyBorder="1" applyAlignment="1">
      <alignment horizontal="center" vertical="center"/>
    </xf>
    <xf numFmtId="0" fontId="76" fillId="0" borderId="4" xfId="2" applyFont="1" applyBorder="1" applyAlignment="1">
      <alignment horizontal="center"/>
    </xf>
    <xf numFmtId="164" fontId="76" fillId="9" borderId="28" xfId="2" applyNumberFormat="1" applyFont="1" applyFill="1" applyBorder="1" applyAlignment="1">
      <alignment horizontal="center" vertical="center"/>
    </xf>
    <xf numFmtId="164" fontId="76" fillId="9" borderId="5" xfId="2" applyNumberFormat="1" applyFont="1" applyFill="1" applyBorder="1" applyAlignment="1">
      <alignment horizontal="center" vertical="center"/>
    </xf>
    <xf numFmtId="164" fontId="47" fillId="3" borderId="39" xfId="0" applyNumberFormat="1" applyFont="1" applyFill="1" applyBorder="1" applyAlignment="1">
      <alignment vertical="center"/>
    </xf>
    <xf numFmtId="164" fontId="76" fillId="5" borderId="36" xfId="2" applyNumberFormat="1" applyFont="1" applyFill="1" applyBorder="1" applyAlignment="1">
      <alignment horizontal="center" vertical="center"/>
    </xf>
    <xf numFmtId="0" fontId="76" fillId="0" borderId="45" xfId="2" applyFont="1" applyBorder="1"/>
    <xf numFmtId="164" fontId="76" fillId="9" borderId="15" xfId="2" applyNumberFormat="1" applyFont="1" applyFill="1" applyBorder="1" applyAlignment="1">
      <alignment horizontal="center" vertical="center"/>
    </xf>
    <xf numFmtId="164" fontId="76" fillId="9" borderId="31" xfId="2" applyNumberFormat="1" applyFont="1" applyFill="1" applyBorder="1" applyAlignment="1">
      <alignment horizontal="center" vertical="center"/>
    </xf>
    <xf numFmtId="164" fontId="47" fillId="5" borderId="36" xfId="0" applyNumberFormat="1" applyFont="1" applyFill="1" applyBorder="1" applyAlignment="1">
      <alignment vertical="center"/>
    </xf>
    <xf numFmtId="164" fontId="76" fillId="5" borderId="37" xfId="2" applyNumberFormat="1" applyFont="1" applyFill="1" applyBorder="1" applyAlignment="1">
      <alignment horizontal="center" vertical="center"/>
    </xf>
    <xf numFmtId="0" fontId="76" fillId="0" borderId="7" xfId="2" applyFont="1" applyBorder="1"/>
    <xf numFmtId="164" fontId="76" fillId="9" borderId="19" xfId="2" applyNumberFormat="1" applyFont="1" applyFill="1" applyBorder="1" applyAlignment="1">
      <alignment horizontal="center" vertical="center"/>
    </xf>
    <xf numFmtId="164" fontId="76" fillId="9" borderId="8" xfId="2" applyNumberFormat="1" applyFont="1" applyFill="1" applyBorder="1" applyAlignment="1">
      <alignment horizontal="center" vertical="center"/>
    </xf>
    <xf numFmtId="164" fontId="47" fillId="5" borderId="37" xfId="0" applyNumberFormat="1" applyFont="1" applyFill="1" applyBorder="1" applyAlignment="1">
      <alignment vertical="center"/>
    </xf>
    <xf numFmtId="164" fontId="76" fillId="5" borderId="40" xfId="2" applyNumberFormat="1" applyFont="1" applyFill="1" applyBorder="1" applyAlignment="1">
      <alignment horizontal="center" vertical="center"/>
    </xf>
    <xf numFmtId="164" fontId="76" fillId="5" borderId="66" xfId="2" applyNumberFormat="1" applyFont="1" applyFill="1" applyBorder="1" applyAlignment="1">
      <alignment horizontal="center" vertical="center"/>
    </xf>
    <xf numFmtId="0" fontId="76" fillId="0" borderId="4" xfId="2" applyFont="1" applyBorder="1"/>
    <xf numFmtId="164" fontId="76" fillId="5" borderId="28" xfId="2" applyNumberFormat="1" applyFont="1" applyFill="1" applyBorder="1" applyAlignment="1">
      <alignment horizontal="center" vertical="center"/>
    </xf>
    <xf numFmtId="164" fontId="76" fillId="9" borderId="66" xfId="2" applyNumberFormat="1" applyFont="1" applyFill="1" applyBorder="1" applyAlignment="1">
      <alignment horizontal="center" vertical="center"/>
    </xf>
    <xf numFmtId="164" fontId="76" fillId="9" borderId="44" xfId="2" applyNumberFormat="1" applyFont="1" applyFill="1" applyBorder="1" applyAlignment="1">
      <alignment horizontal="center" vertical="center"/>
    </xf>
    <xf numFmtId="164" fontId="47" fillId="5" borderId="39" xfId="0" applyNumberFormat="1" applyFont="1" applyFill="1" applyBorder="1" applyAlignment="1">
      <alignment vertical="center"/>
    </xf>
    <xf numFmtId="164" fontId="76" fillId="5" borderId="13" xfId="2" applyNumberFormat="1" applyFont="1" applyFill="1" applyBorder="1" applyAlignment="1">
      <alignment horizontal="center" vertical="center"/>
    </xf>
    <xf numFmtId="164" fontId="76" fillId="9" borderId="51" xfId="2" applyNumberFormat="1" applyFont="1" applyFill="1" applyBorder="1" applyAlignment="1">
      <alignment horizontal="center" vertical="center"/>
    </xf>
    <xf numFmtId="164" fontId="76" fillId="9" borderId="0" xfId="2" applyNumberFormat="1" applyFont="1" applyFill="1" applyAlignment="1">
      <alignment horizontal="center" vertical="center"/>
    </xf>
    <xf numFmtId="164" fontId="76" fillId="5" borderId="22" xfId="2" applyNumberFormat="1" applyFont="1" applyFill="1" applyBorder="1" applyAlignment="1">
      <alignment horizontal="center" vertical="center"/>
    </xf>
    <xf numFmtId="164" fontId="76" fillId="9" borderId="53" xfId="2" applyNumberFormat="1" applyFont="1" applyFill="1" applyBorder="1" applyAlignment="1">
      <alignment horizontal="center" vertical="center"/>
    </xf>
    <xf numFmtId="164" fontId="76" fillId="9" borderId="46" xfId="2" applyNumberFormat="1" applyFont="1" applyFill="1" applyBorder="1" applyAlignment="1">
      <alignment horizontal="center" vertical="center"/>
    </xf>
    <xf numFmtId="0" fontId="96" fillId="0" borderId="66" xfId="2" applyFont="1" applyBorder="1" applyAlignment="1">
      <alignment horizontal="center"/>
    </xf>
    <xf numFmtId="0" fontId="96" fillId="0" borderId="123" xfId="2" applyFont="1" applyBorder="1" applyAlignment="1">
      <alignment horizontal="center"/>
    </xf>
    <xf numFmtId="0" fontId="96" fillId="0" borderId="39" xfId="2" applyFont="1" applyBorder="1" applyAlignment="1">
      <alignment horizontal="center"/>
    </xf>
    <xf numFmtId="0" fontId="96" fillId="0" borderId="44" xfId="2" applyFont="1" applyBorder="1"/>
    <xf numFmtId="0" fontId="96" fillId="9" borderId="66" xfId="2" applyFont="1" applyFill="1" applyBorder="1" applyAlignment="1">
      <alignment horizontal="center"/>
    </xf>
    <xf numFmtId="0" fontId="96" fillId="0" borderId="96" xfId="2" applyFont="1" applyBorder="1" applyAlignment="1">
      <alignment horizontal="center"/>
    </xf>
    <xf numFmtId="0" fontId="96" fillId="0" borderId="36" xfId="2" applyFont="1" applyBorder="1" applyAlignment="1">
      <alignment horizontal="center"/>
    </xf>
    <xf numFmtId="0" fontId="96" fillId="0" borderId="0" xfId="2" applyFont="1"/>
    <xf numFmtId="0" fontId="96" fillId="9" borderId="51" xfId="2" applyFont="1" applyFill="1" applyBorder="1"/>
    <xf numFmtId="0" fontId="96" fillId="0" borderId="48" xfId="2" applyFont="1" applyBorder="1" applyAlignment="1">
      <alignment horizontal="center"/>
    </xf>
    <xf numFmtId="0" fontId="96" fillId="9" borderId="51" xfId="2" applyFont="1" applyFill="1" applyBorder="1" applyAlignment="1">
      <alignment horizontal="center"/>
    </xf>
    <xf numFmtId="0" fontId="96" fillId="0" borderId="76" xfId="2" applyFont="1" applyBorder="1" applyAlignment="1">
      <alignment horizontal="center"/>
    </xf>
    <xf numFmtId="0" fontId="96" fillId="0" borderId="76" xfId="2" applyFont="1" applyBorder="1"/>
    <xf numFmtId="0" fontId="96" fillId="9" borderId="51" xfId="2" applyFont="1" applyFill="1" applyBorder="1" applyAlignment="1">
      <alignment horizontal="center" vertical="center"/>
    </xf>
    <xf numFmtId="0" fontId="96" fillId="0" borderId="32" xfId="2" applyFont="1" applyBorder="1" applyAlignment="1">
      <alignment horizontal="center" vertical="center"/>
    </xf>
    <xf numFmtId="0" fontId="96" fillId="0" borderId="97" xfId="2" applyFont="1" applyBorder="1" applyAlignment="1">
      <alignment horizontal="center" vertical="center"/>
    </xf>
    <xf numFmtId="0" fontId="96" fillId="0" borderId="48" xfId="2" applyFont="1" applyBorder="1"/>
    <xf numFmtId="0" fontId="96" fillId="0" borderId="49" xfId="2" applyFont="1" applyBorder="1"/>
    <xf numFmtId="0" fontId="95" fillId="9" borderId="51" xfId="2" applyFont="1" applyFill="1" applyBorder="1" applyAlignment="1">
      <alignment horizontal="center"/>
    </xf>
    <xf numFmtId="0" fontId="96" fillId="0" borderId="81" xfId="2" applyFont="1" applyBorder="1" applyAlignment="1">
      <alignment horizontal="center" vertical="center"/>
    </xf>
    <xf numFmtId="0" fontId="96" fillId="0" borderId="35" xfId="2" applyFont="1" applyBorder="1" applyAlignment="1">
      <alignment horizontal="center"/>
    </xf>
    <xf numFmtId="0" fontId="96" fillId="0" borderId="8" xfId="2" applyFont="1" applyBorder="1" applyAlignment="1">
      <alignment horizontal="center"/>
    </xf>
    <xf numFmtId="0" fontId="96" fillId="9" borderId="50" xfId="2" applyFont="1" applyFill="1" applyBorder="1"/>
    <xf numFmtId="0" fontId="96" fillId="9" borderId="53" xfId="2" applyFont="1" applyFill="1" applyBorder="1" applyAlignment="1">
      <alignment horizontal="center"/>
    </xf>
    <xf numFmtId="0" fontId="76" fillId="9" borderId="8" xfId="2" applyFont="1" applyFill="1" applyBorder="1" applyAlignment="1">
      <alignment horizontal="center" vertical="center"/>
    </xf>
    <xf numFmtId="0" fontId="76" fillId="9" borderId="35" xfId="2" applyFont="1" applyFill="1" applyBorder="1" applyAlignment="1">
      <alignment horizontal="center" vertical="center"/>
    </xf>
    <xf numFmtId="0" fontId="76" fillId="0" borderId="0" xfId="2" applyFont="1" applyAlignment="1">
      <alignment vertical="center"/>
    </xf>
    <xf numFmtId="0" fontId="50" fillId="3" borderId="6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6" xfId="0" applyFont="1" applyBorder="1"/>
    <xf numFmtId="164" fontId="76" fillId="0" borderId="28" xfId="2" applyNumberFormat="1" applyFont="1" applyBorder="1" applyAlignment="1">
      <alignment horizontal="center" vertical="center"/>
    </xf>
    <xf numFmtId="164" fontId="76" fillId="0" borderId="66" xfId="2" applyNumberFormat="1" applyFont="1" applyBorder="1" applyAlignment="1">
      <alignment horizontal="center" vertical="center"/>
    </xf>
    <xf numFmtId="164" fontId="76" fillId="0" borderId="40" xfId="2" applyNumberFormat="1" applyFont="1" applyBorder="1" applyAlignment="1">
      <alignment vertical="center"/>
    </xf>
    <xf numFmtId="164" fontId="76" fillId="0" borderId="66" xfId="2" applyNumberFormat="1" applyFont="1" applyBorder="1" applyAlignment="1">
      <alignment vertical="center"/>
    </xf>
    <xf numFmtId="164" fontId="76" fillId="5" borderId="13" xfId="2" applyNumberFormat="1" applyFont="1" applyFill="1" applyBorder="1" applyAlignment="1">
      <alignment vertical="center"/>
    </xf>
    <xf numFmtId="164" fontId="76" fillId="9" borderId="51" xfId="2" applyNumberFormat="1" applyFont="1" applyFill="1" applyBorder="1" applyAlignment="1">
      <alignment vertical="center"/>
    </xf>
    <xf numFmtId="164" fontId="76" fillId="5" borderId="22" xfId="2" applyNumberFormat="1" applyFont="1" applyFill="1" applyBorder="1" applyAlignment="1">
      <alignment vertical="center"/>
    </xf>
    <xf numFmtId="164" fontId="76" fillId="9" borderId="53" xfId="2" applyNumberFormat="1" applyFont="1" applyFill="1" applyBorder="1" applyAlignment="1">
      <alignment vertical="center"/>
    </xf>
    <xf numFmtId="164" fontId="76" fillId="5" borderId="39" xfId="2" applyNumberFormat="1" applyFont="1" applyFill="1" applyBorder="1" applyAlignment="1">
      <alignment horizontal="center" vertical="center"/>
    </xf>
    <xf numFmtId="164" fontId="76" fillId="5" borderId="40" xfId="2" applyNumberFormat="1" applyFont="1" applyFill="1" applyBorder="1" applyAlignment="1">
      <alignment vertical="center"/>
    </xf>
    <xf numFmtId="164" fontId="76" fillId="9" borderId="66" xfId="2" applyNumberFormat="1" applyFont="1" applyFill="1" applyBorder="1" applyAlignment="1">
      <alignment vertical="center"/>
    </xf>
    <xf numFmtId="164" fontId="76" fillId="9" borderId="40" xfId="2" applyNumberFormat="1" applyFont="1" applyFill="1" applyBorder="1" applyAlignment="1">
      <alignment horizontal="center" vertical="center"/>
    </xf>
    <xf numFmtId="164" fontId="76" fillId="9" borderId="13" xfId="2" applyNumberFormat="1" applyFont="1" applyFill="1" applyBorder="1" applyAlignment="1">
      <alignment horizontal="center" vertical="center"/>
    </xf>
    <xf numFmtId="164" fontId="76" fillId="9" borderId="22" xfId="2" applyNumberFormat="1" applyFont="1" applyFill="1" applyBorder="1" applyAlignment="1">
      <alignment horizontal="center" vertical="center"/>
    </xf>
    <xf numFmtId="0" fontId="96" fillId="0" borderId="47" xfId="2" applyFont="1" applyBorder="1"/>
    <xf numFmtId="0" fontId="96" fillId="0" borderId="28" xfId="2" applyFont="1" applyBorder="1"/>
    <xf numFmtId="0" fontId="96" fillId="0" borderId="45" xfId="2" applyFont="1" applyBorder="1" applyAlignment="1">
      <alignment vertical="center"/>
    </xf>
    <xf numFmtId="0" fontId="96" fillId="0" borderId="31" xfId="2" applyFont="1" applyBorder="1"/>
    <xf numFmtId="0" fontId="96" fillId="0" borderId="17" xfId="2" applyFont="1" applyBorder="1" applyAlignment="1">
      <alignment horizontal="center"/>
    </xf>
    <xf numFmtId="0" fontId="96" fillId="0" borderId="84" xfId="2" applyFont="1" applyBorder="1" applyAlignment="1">
      <alignment horizontal="center"/>
    </xf>
    <xf numFmtId="0" fontId="96" fillId="0" borderId="31" xfId="2" applyFont="1" applyBorder="1" applyAlignment="1">
      <alignment vertical="center"/>
    </xf>
    <xf numFmtId="0" fontId="96" fillId="0" borderId="37" xfId="2" applyFont="1" applyBorder="1"/>
    <xf numFmtId="0" fontId="96" fillId="0" borderId="46" xfId="2" applyFont="1" applyBorder="1"/>
    <xf numFmtId="0" fontId="110" fillId="3" borderId="6" xfId="0" applyFont="1" applyFill="1" applyBorder="1" applyAlignment="1">
      <alignment horizontal="center" vertical="center" wrapText="1"/>
    </xf>
    <xf numFmtId="0" fontId="76" fillId="9" borderId="6" xfId="2" applyFont="1" applyFill="1" applyBorder="1" applyAlignment="1">
      <alignment horizontal="center"/>
    </xf>
    <xf numFmtId="0" fontId="47" fillId="0" borderId="6" xfId="0" applyFont="1" applyBorder="1" applyAlignment="1">
      <alignment horizontal="center"/>
    </xf>
    <xf numFmtId="164" fontId="76" fillId="0" borderId="41" xfId="2" applyNumberFormat="1" applyFont="1" applyBorder="1" applyAlignment="1">
      <alignment vertical="center"/>
    </xf>
    <xf numFmtId="164" fontId="76" fillId="0" borderId="73" xfId="2" applyNumberFormat="1" applyFont="1" applyBorder="1" applyAlignment="1">
      <alignment horizontal="center" vertical="center"/>
    </xf>
    <xf numFmtId="164" fontId="76" fillId="0" borderId="28" xfId="2" applyNumberFormat="1" applyFont="1" applyBorder="1" applyAlignment="1">
      <alignment vertical="center"/>
    </xf>
    <xf numFmtId="164" fontId="76" fillId="0" borderId="67" xfId="2" applyNumberFormat="1" applyFont="1" applyBorder="1" applyAlignment="1">
      <alignment vertical="center"/>
    </xf>
    <xf numFmtId="164" fontId="76" fillId="5" borderId="14" xfId="2" applyNumberFormat="1" applyFont="1" applyFill="1" applyBorder="1" applyAlignment="1">
      <alignment vertical="center"/>
    </xf>
    <xf numFmtId="164" fontId="76" fillId="5" borderId="57" xfId="2" applyNumberFormat="1" applyFont="1" applyFill="1" applyBorder="1" applyAlignment="1">
      <alignment horizontal="center" vertical="center"/>
    </xf>
    <xf numFmtId="164" fontId="76" fillId="5" borderId="15" xfId="2" applyNumberFormat="1" applyFont="1" applyFill="1" applyBorder="1" applyAlignment="1">
      <alignment vertical="center"/>
    </xf>
    <xf numFmtId="164" fontId="76" fillId="9" borderId="49" xfId="2" applyNumberFormat="1" applyFont="1" applyFill="1" applyBorder="1" applyAlignment="1">
      <alignment vertical="center"/>
    </xf>
    <xf numFmtId="164" fontId="76" fillId="5" borderId="23" xfId="2" applyNumberFormat="1" applyFont="1" applyFill="1" applyBorder="1" applyAlignment="1">
      <alignment vertical="center"/>
    </xf>
    <xf numFmtId="164" fontId="76" fillId="5" borderId="58" xfId="2" applyNumberFormat="1" applyFont="1" applyFill="1" applyBorder="1" applyAlignment="1">
      <alignment horizontal="center" vertical="center"/>
    </xf>
    <xf numFmtId="164" fontId="76" fillId="5" borderId="19" xfId="2" applyNumberFormat="1" applyFont="1" applyFill="1" applyBorder="1" applyAlignment="1">
      <alignment vertical="center"/>
    </xf>
    <xf numFmtId="164" fontId="76" fillId="9" borderId="50" xfId="2" applyNumberFormat="1" applyFont="1" applyFill="1" applyBorder="1" applyAlignment="1">
      <alignment vertical="center"/>
    </xf>
    <xf numFmtId="164" fontId="76" fillId="5" borderId="41" xfId="2" applyNumberFormat="1" applyFont="1" applyFill="1" applyBorder="1" applyAlignment="1">
      <alignment vertical="center"/>
    </xf>
    <xf numFmtId="164" fontId="76" fillId="5" borderId="41" xfId="2" applyNumberFormat="1" applyFont="1" applyFill="1" applyBorder="1" applyAlignment="1">
      <alignment horizontal="center" vertical="center"/>
    </xf>
    <xf numFmtId="164" fontId="76" fillId="9" borderId="73" xfId="2" applyNumberFormat="1" applyFont="1" applyFill="1" applyBorder="1" applyAlignment="1">
      <alignment vertical="center"/>
    </xf>
    <xf numFmtId="164" fontId="76" fillId="5" borderId="14" xfId="2" applyNumberFormat="1" applyFont="1" applyFill="1" applyBorder="1" applyAlignment="1">
      <alignment horizontal="center" vertical="center"/>
    </xf>
    <xf numFmtId="164" fontId="76" fillId="9" borderId="57" xfId="2" applyNumberFormat="1" applyFont="1" applyFill="1" applyBorder="1" applyAlignment="1">
      <alignment vertical="center"/>
    </xf>
    <xf numFmtId="164" fontId="76" fillId="5" borderId="23" xfId="2" applyNumberFormat="1" applyFont="1" applyFill="1" applyBorder="1" applyAlignment="1">
      <alignment horizontal="center" vertical="center"/>
    </xf>
    <xf numFmtId="164" fontId="76" fillId="9" borderId="58" xfId="2" applyNumberFormat="1" applyFont="1" applyFill="1" applyBorder="1" applyAlignment="1">
      <alignment vertical="center"/>
    </xf>
    <xf numFmtId="164" fontId="33" fillId="0" borderId="0" xfId="2" applyNumberFormat="1" applyFont="1" applyAlignment="1">
      <alignment horizontal="center" vertical="center"/>
    </xf>
    <xf numFmtId="164" fontId="47" fillId="0" borderId="0" xfId="2" applyNumberFormat="1" applyFont="1" applyAlignment="1">
      <alignment horizontal="center" vertical="center"/>
    </xf>
    <xf numFmtId="0" fontId="47" fillId="9" borderId="0" xfId="2" applyFont="1" applyFill="1"/>
    <xf numFmtId="0" fontId="96" fillId="0" borderId="27" xfId="2" applyFont="1" applyBorder="1" applyAlignment="1">
      <alignment horizontal="center"/>
    </xf>
    <xf numFmtId="0" fontId="96" fillId="0" borderId="67" xfId="2" applyFont="1" applyBorder="1" applyAlignment="1">
      <alignment horizontal="center"/>
    </xf>
    <xf numFmtId="0" fontId="96" fillId="0" borderId="16" xfId="2" applyFont="1" applyBorder="1" applyAlignment="1">
      <alignment horizontal="center"/>
    </xf>
    <xf numFmtId="0" fontId="96" fillId="0" borderId="86" xfId="2" applyFont="1" applyBorder="1"/>
    <xf numFmtId="0" fontId="96" fillId="0" borderId="85" xfId="2" applyFont="1" applyBorder="1"/>
    <xf numFmtId="0" fontId="96" fillId="0" borderId="57" xfId="2" applyFont="1" applyBorder="1" applyAlignment="1">
      <alignment horizontal="center" vertical="center"/>
    </xf>
    <xf numFmtId="0" fontId="96" fillId="0" borderId="63" xfId="2" applyFont="1" applyBorder="1" applyAlignment="1">
      <alignment horizontal="center"/>
    </xf>
    <xf numFmtId="0" fontId="96" fillId="0" borderId="113" xfId="2" applyFont="1" applyBorder="1" applyAlignment="1">
      <alignment horizontal="center"/>
    </xf>
    <xf numFmtId="0" fontId="96" fillId="0" borderId="80" xfId="2" applyFont="1" applyBorder="1"/>
    <xf numFmtId="0" fontId="96" fillId="0" borderId="95" xfId="2" applyFont="1" applyBorder="1" applyAlignment="1">
      <alignment horizontal="center"/>
    </xf>
    <xf numFmtId="0" fontId="96" fillId="0" borderId="80" xfId="2" applyFont="1" applyBorder="1" applyAlignment="1">
      <alignment horizontal="center"/>
    </xf>
    <xf numFmtId="0" fontId="96" fillId="0" borderId="83" xfId="2" applyFont="1" applyBorder="1"/>
    <xf numFmtId="0" fontId="95" fillId="0" borderId="49" xfId="2" applyFont="1" applyBorder="1" applyAlignment="1">
      <alignment horizontal="center"/>
    </xf>
    <xf numFmtId="0" fontId="96" fillId="0" borderId="23" xfId="2" applyFont="1" applyBorder="1" applyAlignment="1">
      <alignment horizontal="center"/>
    </xf>
    <xf numFmtId="0" fontId="96" fillId="0" borderId="58" xfId="2" applyFont="1" applyBorder="1" applyAlignment="1">
      <alignment horizontal="center"/>
    </xf>
    <xf numFmtId="0" fontId="76" fillId="0" borderId="35" xfId="2" applyFont="1" applyBorder="1" applyAlignment="1">
      <alignment horizontal="center" vertical="center"/>
    </xf>
    <xf numFmtId="0" fontId="76" fillId="0" borderId="7" xfId="2" applyFont="1" applyBorder="1" applyAlignment="1">
      <alignment horizontal="center" vertical="center"/>
    </xf>
    <xf numFmtId="0" fontId="76" fillId="3" borderId="0" xfId="2" applyFont="1" applyFill="1" applyAlignment="1">
      <alignment vertical="center"/>
    </xf>
    <xf numFmtId="0" fontId="75" fillId="3" borderId="7" xfId="2" applyFont="1" applyFill="1" applyBorder="1" applyAlignment="1">
      <alignment horizontal="center" vertical="center" wrapText="1"/>
    </xf>
    <xf numFmtId="0" fontId="76" fillId="9" borderId="0" xfId="2" applyFont="1" applyFill="1" applyAlignment="1">
      <alignment horizontal="center"/>
    </xf>
    <xf numFmtId="164" fontId="76" fillId="3" borderId="67" xfId="2" applyNumberFormat="1" applyFont="1" applyFill="1" applyBorder="1" applyAlignment="1">
      <alignment horizontal="center" vertical="center"/>
    </xf>
    <xf numFmtId="164" fontId="76" fillId="3" borderId="28" xfId="2" applyNumberFormat="1" applyFont="1" applyFill="1" applyBorder="1" applyAlignment="1">
      <alignment vertical="center"/>
    </xf>
    <xf numFmtId="164" fontId="76" fillId="9" borderId="28" xfId="2" applyNumberFormat="1" applyFont="1" applyFill="1" applyBorder="1" applyAlignment="1">
      <alignment vertical="center"/>
    </xf>
    <xf numFmtId="164" fontId="76" fillId="9" borderId="39" xfId="2" applyNumberFormat="1" applyFont="1" applyFill="1" applyBorder="1" applyAlignment="1">
      <alignment horizontal="center" vertical="center"/>
    </xf>
    <xf numFmtId="164" fontId="47" fillId="5" borderId="15" xfId="2" applyNumberFormat="1" applyFont="1" applyFill="1" applyBorder="1" applyAlignment="1">
      <alignment vertical="center"/>
    </xf>
    <xf numFmtId="164" fontId="47" fillId="9" borderId="15" xfId="2" applyNumberFormat="1" applyFont="1" applyFill="1" applyBorder="1" applyAlignment="1">
      <alignment horizontal="center" vertical="center"/>
    </xf>
    <xf numFmtId="164" fontId="47" fillId="5" borderId="19" xfId="2" applyNumberFormat="1" applyFont="1" applyFill="1" applyBorder="1" applyAlignment="1">
      <alignment vertical="center"/>
    </xf>
    <xf numFmtId="164" fontId="47" fillId="9" borderId="19" xfId="2" applyNumberFormat="1" applyFont="1" applyFill="1" applyBorder="1" applyAlignment="1">
      <alignment horizontal="center" vertical="center"/>
    </xf>
    <xf numFmtId="164" fontId="76" fillId="5" borderId="28" xfId="2" applyNumberFormat="1" applyFont="1" applyFill="1" applyBorder="1" applyAlignment="1">
      <alignment vertical="center"/>
    </xf>
    <xf numFmtId="164" fontId="47" fillId="9" borderId="13" xfId="2" applyNumberFormat="1" applyFont="1" applyFill="1" applyBorder="1" applyAlignment="1">
      <alignment horizontal="center" vertical="center"/>
    </xf>
    <xf numFmtId="164" fontId="47" fillId="9" borderId="22" xfId="2" applyNumberFormat="1" applyFont="1" applyFill="1" applyBorder="1" applyAlignment="1">
      <alignment horizontal="center" vertical="center"/>
    </xf>
    <xf numFmtId="164" fontId="76" fillId="10" borderId="28" xfId="2" applyNumberFormat="1" applyFont="1" applyFill="1" applyBorder="1" applyAlignment="1">
      <alignment horizontal="center" vertical="center"/>
    </xf>
    <xf numFmtId="164" fontId="76" fillId="10" borderId="40" xfId="2" applyNumberFormat="1" applyFont="1" applyFill="1" applyBorder="1" applyAlignment="1">
      <alignment vertical="center"/>
    </xf>
    <xf numFmtId="164" fontId="76" fillId="10" borderId="39" xfId="2" applyNumberFormat="1" applyFont="1" applyFill="1" applyBorder="1" applyAlignment="1">
      <alignment horizontal="center" vertical="center"/>
    </xf>
    <xf numFmtId="164" fontId="75" fillId="0" borderId="6" xfId="2" applyNumberFormat="1" applyFont="1" applyBorder="1" applyAlignment="1">
      <alignment horizontal="center" vertical="center"/>
    </xf>
    <xf numFmtId="164" fontId="76" fillId="10" borderId="13" xfId="2" applyNumberFormat="1" applyFont="1" applyFill="1" applyBorder="1" applyAlignment="1">
      <alignment horizontal="center" vertical="center"/>
    </xf>
    <xf numFmtId="164" fontId="76" fillId="10" borderId="15" xfId="2" applyNumberFormat="1" applyFont="1" applyFill="1" applyBorder="1" applyAlignment="1">
      <alignment horizontal="center" vertical="center"/>
    </xf>
    <xf numFmtId="164" fontId="76" fillId="10" borderId="15" xfId="2" applyNumberFormat="1" applyFont="1" applyFill="1" applyBorder="1" applyAlignment="1">
      <alignment vertical="center"/>
    </xf>
    <xf numFmtId="164" fontId="76" fillId="10" borderId="22" xfId="2" applyNumberFormat="1" applyFont="1" applyFill="1" applyBorder="1" applyAlignment="1">
      <alignment horizontal="center" vertical="center"/>
    </xf>
    <xf numFmtId="164" fontId="76" fillId="10" borderId="19" xfId="2" applyNumberFormat="1" applyFont="1" applyFill="1" applyBorder="1" applyAlignment="1">
      <alignment horizontal="center" vertical="center"/>
    </xf>
    <xf numFmtId="164" fontId="76" fillId="10" borderId="19" xfId="2" applyNumberFormat="1" applyFont="1" applyFill="1" applyBorder="1" applyAlignment="1">
      <alignment vertical="center"/>
    </xf>
    <xf numFmtId="164" fontId="76" fillId="0" borderId="0" xfId="2" applyNumberFormat="1" applyFont="1" applyAlignment="1">
      <alignment horizontal="center" vertical="center"/>
    </xf>
    <xf numFmtId="0" fontId="96" fillId="0" borderId="32" xfId="2" applyFont="1" applyBorder="1"/>
    <xf numFmtId="0" fontId="96" fillId="0" borderId="115" xfId="2" applyFont="1" applyBorder="1" applyAlignment="1">
      <alignment horizontal="center"/>
    </xf>
    <xf numFmtId="0" fontId="96" fillId="0" borderId="5" xfId="2" applyFont="1" applyBorder="1"/>
    <xf numFmtId="0" fontId="97" fillId="0" borderId="32" xfId="2" applyFont="1" applyBorder="1" applyAlignment="1">
      <alignment horizontal="center" vertical="center" wrapText="1"/>
    </xf>
    <xf numFmtId="0" fontId="97" fillId="0" borderId="35" xfId="2" applyFont="1" applyBorder="1" applyAlignment="1">
      <alignment horizontal="center" vertical="center" wrapText="1"/>
    </xf>
    <xf numFmtId="0" fontId="96" fillId="0" borderId="8" xfId="2" applyFont="1" applyBorder="1"/>
    <xf numFmtId="0" fontId="175" fillId="0" borderId="6" xfId="2" applyFont="1" applyBorder="1" applyAlignment="1">
      <alignment horizontal="center" vertical="center" wrapText="1"/>
    </xf>
    <xf numFmtId="0" fontId="184" fillId="0" borderId="28" xfId="2" applyFont="1" applyBorder="1" applyAlignment="1">
      <alignment horizontal="center"/>
    </xf>
    <xf numFmtId="0" fontId="184" fillId="0" borderId="34" xfId="2" applyFont="1" applyBorder="1" applyAlignment="1">
      <alignment horizontal="center"/>
    </xf>
    <xf numFmtId="0" fontId="184" fillId="0" borderId="67" xfId="2" applyFont="1" applyBorder="1" applyAlignment="1">
      <alignment horizontal="center"/>
    </xf>
    <xf numFmtId="0" fontId="184" fillId="0" borderId="66" xfId="2" applyFont="1" applyBorder="1" applyAlignment="1">
      <alignment horizontal="center"/>
    </xf>
    <xf numFmtId="0" fontId="184" fillId="0" borderId="15" xfId="2" applyFont="1" applyBorder="1" applyAlignment="1">
      <alignment horizontal="center" vertical="center"/>
    </xf>
    <xf numFmtId="0" fontId="184" fillId="0" borderId="36" xfId="2" applyFont="1" applyBorder="1" applyAlignment="1">
      <alignment horizontal="center" vertical="center"/>
    </xf>
    <xf numFmtId="0" fontId="184" fillId="0" borderId="49" xfId="2" applyFont="1" applyBorder="1" applyAlignment="1">
      <alignment horizontal="center" vertical="center"/>
    </xf>
    <xf numFmtId="0" fontId="184" fillId="0" borderId="51" xfId="2" applyFont="1" applyBorder="1" applyAlignment="1">
      <alignment horizontal="center" vertical="center"/>
    </xf>
    <xf numFmtId="0" fontId="184" fillId="0" borderId="15" xfId="2" applyFont="1" applyBorder="1" applyAlignment="1">
      <alignment horizontal="center"/>
    </xf>
    <xf numFmtId="0" fontId="184" fillId="0" borderId="36" xfId="2" applyFont="1" applyBorder="1" applyAlignment="1">
      <alignment horizontal="center"/>
    </xf>
    <xf numFmtId="0" fontId="184" fillId="0" borderId="49" xfId="2" applyFont="1" applyBorder="1" applyAlignment="1">
      <alignment horizontal="center"/>
    </xf>
    <xf numFmtId="0" fontId="184" fillId="0" borderId="51" xfId="2" applyFont="1" applyBorder="1" applyAlignment="1">
      <alignment horizontal="center"/>
    </xf>
    <xf numFmtId="0" fontId="59" fillId="0" borderId="45" xfId="2" applyFont="1" applyBorder="1" applyAlignment="1">
      <alignment horizontal="center" vertical="center"/>
    </xf>
    <xf numFmtId="0" fontId="152" fillId="0" borderId="56" xfId="2" applyFont="1" applyBorder="1" applyAlignment="1">
      <alignment horizontal="center"/>
    </xf>
    <xf numFmtId="0" fontId="186" fillId="0" borderId="45" xfId="2" applyFont="1" applyBorder="1" applyAlignment="1">
      <alignment horizontal="center" vertical="center"/>
    </xf>
    <xf numFmtId="0" fontId="2" fillId="0" borderId="45" xfId="2" applyFont="1" applyBorder="1"/>
    <xf numFmtId="0" fontId="152" fillId="0" borderId="9" xfId="2" applyFont="1" applyBorder="1" applyAlignment="1">
      <alignment horizontal="center"/>
    </xf>
    <xf numFmtId="0" fontId="187" fillId="0" borderId="9" xfId="2" applyFont="1" applyBorder="1" applyAlignment="1">
      <alignment horizontal="center"/>
    </xf>
    <xf numFmtId="0" fontId="187" fillId="0" borderId="15" xfId="2" applyFont="1" applyBorder="1" applyAlignment="1">
      <alignment horizontal="center"/>
    </xf>
    <xf numFmtId="0" fontId="2" fillId="0" borderId="46" xfId="2" applyFont="1" applyBorder="1"/>
    <xf numFmtId="0" fontId="2" fillId="0" borderId="7" xfId="2" applyFont="1" applyBorder="1"/>
    <xf numFmtId="0" fontId="15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188" fillId="3" borderId="45" xfId="2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7" borderId="61" xfId="2" applyFont="1" applyFill="1" applyBorder="1" applyAlignment="1">
      <alignment horizontal="center" vertical="center" wrapText="1"/>
    </xf>
    <xf numFmtId="0" fontId="57" fillId="7" borderId="19" xfId="2" applyFont="1" applyFill="1" applyBorder="1" applyAlignment="1">
      <alignment horizontal="center" vertical="center" wrapText="1"/>
    </xf>
    <xf numFmtId="0" fontId="57" fillId="7" borderId="31" xfId="2" applyFont="1" applyFill="1" applyBorder="1" applyAlignment="1">
      <alignment horizontal="center" vertical="center" wrapText="1"/>
    </xf>
    <xf numFmtId="0" fontId="37" fillId="3" borderId="0" xfId="2" applyFont="1" applyFill="1"/>
    <xf numFmtId="164" fontId="33" fillId="5" borderId="28" xfId="2" applyNumberFormat="1" applyFont="1" applyFill="1" applyBorder="1" applyAlignment="1">
      <alignment horizontal="center" vertical="center"/>
    </xf>
    <xf numFmtId="164" fontId="33" fillId="5" borderId="15" xfId="2" applyNumberFormat="1" applyFont="1" applyFill="1" applyBorder="1" applyAlignment="1">
      <alignment horizontal="center" vertical="center"/>
    </xf>
    <xf numFmtId="164" fontId="33" fillId="5" borderId="19" xfId="2" applyNumberFormat="1" applyFont="1" applyFill="1" applyBorder="1" applyAlignment="1">
      <alignment horizontal="center" vertical="center"/>
    </xf>
    <xf numFmtId="0" fontId="2" fillId="0" borderId="5" xfId="2" applyFont="1" applyBorder="1"/>
    <xf numFmtId="0" fontId="2" fillId="0" borderId="32" xfId="2" applyFont="1" applyBorder="1"/>
    <xf numFmtId="0" fontId="2" fillId="0" borderId="31" xfId="2" applyFont="1" applyBorder="1"/>
    <xf numFmtId="0" fontId="184" fillId="0" borderId="39" xfId="2" applyFont="1" applyBorder="1" applyAlignment="1">
      <alignment horizontal="center"/>
    </xf>
    <xf numFmtId="0" fontId="45" fillId="0" borderId="45" xfId="2" applyFont="1" applyBorder="1" applyAlignment="1">
      <alignment horizontal="center" vertical="center"/>
    </xf>
    <xf numFmtId="0" fontId="2" fillId="0" borderId="35" xfId="2" applyFont="1" applyBorder="1"/>
    <xf numFmtId="0" fontId="2" fillId="0" borderId="8" xfId="2" applyFont="1" applyBorder="1"/>
    <xf numFmtId="0" fontId="2" fillId="3" borderId="0" xfId="2" applyFont="1" applyFill="1"/>
    <xf numFmtId="0" fontId="75" fillId="3" borderId="6" xfId="2" applyFont="1" applyFill="1" applyBorder="1" applyAlignment="1">
      <alignment horizontal="center" vertical="center"/>
    </xf>
    <xf numFmtId="0" fontId="47" fillId="3" borderId="0" xfId="2" applyFont="1" applyFill="1"/>
    <xf numFmtId="0" fontId="25" fillId="0" borderId="0" xfId="2" applyFont="1"/>
    <xf numFmtId="164" fontId="33" fillId="5" borderId="66" xfId="2" applyNumberFormat="1" applyFont="1" applyFill="1" applyBorder="1" applyAlignment="1">
      <alignment horizontal="center" vertical="center"/>
    </xf>
    <xf numFmtId="164" fontId="33" fillId="5" borderId="51" xfId="2" applyNumberFormat="1" applyFont="1" applyFill="1" applyBorder="1" applyAlignment="1">
      <alignment horizontal="center" vertical="center"/>
    </xf>
    <xf numFmtId="164" fontId="33" fillId="5" borderId="53" xfId="2" applyNumberFormat="1" applyFont="1" applyFill="1" applyBorder="1" applyAlignment="1">
      <alignment horizontal="center" vertical="center"/>
    </xf>
    <xf numFmtId="0" fontId="50" fillId="3" borderId="7" xfId="2" applyFont="1" applyFill="1" applyBorder="1" applyAlignment="1">
      <alignment horizontal="center" vertical="center" wrapText="1"/>
    </xf>
    <xf numFmtId="0" fontId="47" fillId="0" borderId="35" xfId="2" applyFont="1" applyBorder="1"/>
    <xf numFmtId="164" fontId="47" fillId="5" borderId="60" xfId="2" applyNumberFormat="1" applyFont="1" applyFill="1" applyBorder="1" applyAlignment="1">
      <alignment horizontal="center" vertical="center"/>
    </xf>
    <xf numFmtId="0" fontId="2" fillId="9" borderId="1" xfId="2" applyFont="1" applyFill="1" applyBorder="1"/>
    <xf numFmtId="0" fontId="2" fillId="9" borderId="2" xfId="2" applyFont="1" applyFill="1" applyBorder="1"/>
    <xf numFmtId="164" fontId="47" fillId="9" borderId="2" xfId="2" applyNumberFormat="1" applyFont="1" applyFill="1" applyBorder="1" applyAlignment="1">
      <alignment horizontal="center" vertical="center"/>
    </xf>
    <xf numFmtId="0" fontId="47" fillId="9" borderId="3" xfId="2" applyFont="1" applyFill="1" applyBorder="1"/>
    <xf numFmtId="0" fontId="2" fillId="9" borderId="0" xfId="2" applyFont="1" applyFill="1"/>
    <xf numFmtId="164" fontId="47" fillId="10" borderId="12" xfId="2" applyNumberFormat="1" applyFont="1" applyFill="1" applyBorder="1" applyAlignment="1">
      <alignment vertical="center"/>
    </xf>
    <xf numFmtId="164" fontId="47" fillId="10" borderId="13" xfId="2" applyNumberFormat="1" applyFont="1" applyFill="1" applyBorder="1" applyAlignment="1">
      <alignment vertical="center"/>
    </xf>
    <xf numFmtId="164" fontId="47" fillId="10" borderId="15" xfId="2" applyNumberFormat="1" applyFont="1" applyFill="1" applyBorder="1" applyAlignment="1">
      <alignment vertical="center"/>
    </xf>
    <xf numFmtId="164" fontId="47" fillId="10" borderId="36" xfId="2" applyNumberFormat="1" applyFont="1" applyFill="1" applyBorder="1" applyAlignment="1">
      <alignment horizontal="right" vertical="center"/>
    </xf>
    <xf numFmtId="164" fontId="47" fillId="10" borderId="22" xfId="2" applyNumberFormat="1" applyFont="1" applyFill="1" applyBorder="1" applyAlignment="1">
      <alignment vertical="center"/>
    </xf>
    <xf numFmtId="164" fontId="47" fillId="10" borderId="19" xfId="2" applyNumberFormat="1" applyFont="1" applyFill="1" applyBorder="1" applyAlignment="1">
      <alignment vertical="center"/>
    </xf>
    <xf numFmtId="164" fontId="47" fillId="10" borderId="37" xfId="2" applyNumberFormat="1" applyFont="1" applyFill="1" applyBorder="1" applyAlignment="1">
      <alignment horizontal="right" vertical="center"/>
    </xf>
    <xf numFmtId="0" fontId="5" fillId="0" borderId="2" xfId="2" applyFont="1" applyBorder="1" applyAlignment="1">
      <alignment horizontal="center" vertical="center" wrapText="1"/>
    </xf>
    <xf numFmtId="0" fontId="152" fillId="0" borderId="66" xfId="2" applyFont="1" applyBorder="1" applyAlignment="1">
      <alignment horizontal="center"/>
    </xf>
    <xf numFmtId="0" fontId="152" fillId="0" borderId="28" xfId="2" applyFont="1" applyBorder="1" applyAlignment="1">
      <alignment horizontal="center" vertical="center"/>
    </xf>
    <xf numFmtId="0" fontId="152" fillId="0" borderId="51" xfId="2" applyFont="1" applyBorder="1" applyAlignment="1">
      <alignment horizontal="center"/>
    </xf>
    <xf numFmtId="0" fontId="152" fillId="0" borderId="63" xfId="2" applyFont="1" applyBorder="1" applyAlignment="1">
      <alignment horizontal="center"/>
    </xf>
    <xf numFmtId="0" fontId="152" fillId="0" borderId="52" xfId="2" applyFont="1" applyBorder="1" applyAlignment="1">
      <alignment horizontal="center"/>
    </xf>
    <xf numFmtId="0" fontId="59" fillId="0" borderId="63" xfId="2" applyFont="1" applyBorder="1" applyAlignment="1">
      <alignment horizontal="center" vertical="center"/>
    </xf>
    <xf numFmtId="0" fontId="186" fillId="0" borderId="32" xfId="2" applyFont="1" applyBorder="1" applyAlignment="1">
      <alignment horizontal="center" vertical="center"/>
    </xf>
    <xf numFmtId="0" fontId="59" fillId="0" borderId="32" xfId="2" applyFont="1" applyBorder="1" applyAlignment="1">
      <alignment horizontal="center" vertical="center"/>
    </xf>
    <xf numFmtId="0" fontId="152" fillId="0" borderId="9" xfId="2" applyFont="1" applyBorder="1" applyAlignment="1">
      <alignment horizontal="center" vertical="center"/>
    </xf>
    <xf numFmtId="0" fontId="152" fillId="0" borderId="15" xfId="2" applyFont="1" applyBorder="1" applyAlignment="1">
      <alignment horizontal="center" vertical="center"/>
    </xf>
    <xf numFmtId="0" fontId="185" fillId="0" borderId="28" xfId="2" applyFont="1" applyBorder="1" applyAlignment="1">
      <alignment horizontal="center"/>
    </xf>
    <xf numFmtId="0" fontId="185" fillId="0" borderId="39" xfId="2" applyFont="1" applyBorder="1" applyAlignment="1">
      <alignment horizontal="center"/>
    </xf>
    <xf numFmtId="0" fontId="185" fillId="0" borderId="15" xfId="2" applyFont="1" applyBorder="1" applyAlignment="1">
      <alignment horizontal="center"/>
    </xf>
    <xf numFmtId="0" fontId="185" fillId="0" borderId="36" xfId="2" applyFont="1" applyBorder="1" applyAlignment="1">
      <alignment horizontal="center"/>
    </xf>
    <xf numFmtId="0" fontId="95" fillId="0" borderId="15" xfId="2" applyFont="1" applyBorder="1" applyAlignment="1">
      <alignment vertical="center"/>
    </xf>
    <xf numFmtId="0" fontId="95" fillId="0" borderId="36" xfId="2" applyFont="1" applyBorder="1" applyAlignment="1">
      <alignment vertical="center"/>
    </xf>
    <xf numFmtId="0" fontId="95" fillId="0" borderId="56" xfId="2" applyFont="1" applyBorder="1"/>
    <xf numFmtId="0" fontId="95" fillId="0" borderId="60" xfId="2" applyFont="1" applyBorder="1"/>
    <xf numFmtId="0" fontId="95" fillId="0" borderId="45" xfId="2" applyFont="1" applyBorder="1"/>
    <xf numFmtId="0" fontId="95" fillId="0" borderId="31" xfId="2" applyFont="1" applyBorder="1"/>
    <xf numFmtId="0" fontId="95" fillId="0" borderId="45" xfId="2" applyFont="1" applyBorder="1" applyAlignment="1">
      <alignment horizontal="center" vertical="center"/>
    </xf>
    <xf numFmtId="0" fontId="95" fillId="0" borderId="31" xfId="2" applyFont="1" applyBorder="1" applyAlignment="1">
      <alignment horizontal="center" vertical="center"/>
    </xf>
    <xf numFmtId="0" fontId="47" fillId="3" borderId="6" xfId="2" applyFont="1" applyFill="1" applyBorder="1" applyAlignment="1">
      <alignment horizontal="center" vertical="center" wrapText="1"/>
    </xf>
    <xf numFmtId="0" fontId="53" fillId="0" borderId="28" xfId="2" applyFont="1" applyBorder="1" applyAlignment="1">
      <alignment horizontal="center"/>
    </xf>
    <xf numFmtId="0" fontId="53" fillId="0" borderId="28" xfId="2" applyFont="1" applyBorder="1" applyAlignment="1">
      <alignment horizontal="center" vertical="center"/>
    </xf>
    <xf numFmtId="0" fontId="40" fillId="0" borderId="15" xfId="2" applyFont="1" applyBorder="1" applyAlignment="1">
      <alignment horizontal="center" vertical="center"/>
    </xf>
    <xf numFmtId="0" fontId="53" fillId="0" borderId="15" xfId="2" applyFont="1" applyBorder="1" applyAlignment="1">
      <alignment horizontal="center"/>
    </xf>
    <xf numFmtId="0" fontId="53" fillId="0" borderId="15" xfId="2" applyFont="1" applyBorder="1" applyAlignment="1">
      <alignment horizontal="center" vertical="center"/>
    </xf>
    <xf numFmtId="0" fontId="53" fillId="0" borderId="56" xfId="2" applyFont="1" applyBorder="1" applyAlignment="1">
      <alignment horizontal="center" vertical="center"/>
    </xf>
    <xf numFmtId="0" fontId="53" fillId="0" borderId="45" xfId="2" applyFont="1" applyBorder="1" applyAlignment="1">
      <alignment horizontal="center" vertical="center"/>
    </xf>
    <xf numFmtId="0" fontId="33" fillId="0" borderId="45" xfId="2" applyFont="1" applyBorder="1" applyAlignment="1">
      <alignment horizontal="center" vertical="center"/>
    </xf>
    <xf numFmtId="0" fontId="60" fillId="0" borderId="45" xfId="2" applyFont="1" applyBorder="1" applyAlignment="1">
      <alignment horizontal="center" vertical="center"/>
    </xf>
    <xf numFmtId="0" fontId="53" fillId="0" borderId="9" xfId="2" applyFont="1" applyBorder="1" applyAlignment="1">
      <alignment horizontal="center" vertical="center"/>
    </xf>
    <xf numFmtId="0" fontId="40" fillId="0" borderId="9" xfId="2" applyFont="1" applyBorder="1" applyAlignment="1">
      <alignment horizontal="center" vertical="center"/>
    </xf>
    <xf numFmtId="0" fontId="57" fillId="3" borderId="6" xfId="2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47" fillId="0" borderId="6" xfId="2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53" fillId="0" borderId="28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50" fillId="0" borderId="28" xfId="0" applyFont="1" applyBorder="1" applyAlignment="1">
      <alignment horizontal="center" vertical="center"/>
    </xf>
    <xf numFmtId="0" fontId="150" fillId="0" borderId="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56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0" fontId="47" fillId="0" borderId="7" xfId="0" applyFont="1" applyBorder="1" applyAlignment="1">
      <alignment vertical="center"/>
    </xf>
    <xf numFmtId="0" fontId="53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08" fillId="7" borderId="19" xfId="0" applyFont="1" applyFill="1" applyBorder="1" applyAlignment="1">
      <alignment horizontal="center" vertical="center" wrapText="1"/>
    </xf>
    <xf numFmtId="164" fontId="47" fillId="4" borderId="28" xfId="0" applyNumberFormat="1" applyFont="1" applyFill="1" applyBorder="1" applyAlignment="1">
      <alignment horizontal="center" vertical="center"/>
    </xf>
    <xf numFmtId="0" fontId="47" fillId="0" borderId="4" xfId="0" applyFont="1" applyBorder="1"/>
    <xf numFmtId="164" fontId="47" fillId="4" borderId="66" xfId="0" applyNumberFormat="1" applyFont="1" applyFill="1" applyBorder="1" applyAlignment="1">
      <alignment horizontal="center" vertical="center"/>
    </xf>
    <xf numFmtId="0" fontId="47" fillId="0" borderId="45" xfId="0" applyFont="1" applyBorder="1"/>
    <xf numFmtId="0" fontId="47" fillId="0" borderId="7" xfId="0" applyFont="1" applyBorder="1"/>
    <xf numFmtId="0" fontId="47" fillId="0" borderId="32" xfId="0" applyFont="1" applyBorder="1"/>
    <xf numFmtId="0" fontId="47" fillId="0" borderId="31" xfId="0" applyFont="1" applyBorder="1"/>
    <xf numFmtId="164" fontId="47" fillId="5" borderId="28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/>
    </xf>
    <xf numFmtId="0" fontId="51" fillId="4" borderId="28" xfId="0" applyFont="1" applyFill="1" applyBorder="1" applyAlignment="1">
      <alignment horizontal="center"/>
    </xf>
    <xf numFmtId="0" fontId="37" fillId="4" borderId="45" xfId="0" applyFont="1" applyFill="1" applyBorder="1"/>
    <xf numFmtId="0" fontId="51" fillId="0" borderId="9" xfId="0" applyFont="1" applyBorder="1" applyAlignment="1">
      <alignment horizontal="center" vertical="center"/>
    </xf>
    <xf numFmtId="0" fontId="37" fillId="4" borderId="9" xfId="0" applyFont="1" applyFill="1" applyBorder="1"/>
    <xf numFmtId="0" fontId="187" fillId="4" borderId="15" xfId="0" applyFont="1" applyFill="1" applyBorder="1" applyAlignment="1">
      <alignment horizontal="center" vertical="center"/>
    </xf>
    <xf numFmtId="0" fontId="177" fillId="4" borderId="15" xfId="0" applyFont="1" applyFill="1" applyBorder="1" applyAlignment="1">
      <alignment horizontal="center" vertical="center"/>
    </xf>
    <xf numFmtId="0" fontId="25" fillId="4" borderId="57" xfId="0" applyFont="1" applyFill="1" applyBorder="1" applyAlignment="1">
      <alignment horizontal="center" vertical="center"/>
    </xf>
    <xf numFmtId="0" fontId="40" fillId="4" borderId="56" xfId="0" applyFont="1" applyFill="1" applyBorder="1" applyAlignment="1">
      <alignment horizontal="center" vertical="center"/>
    </xf>
    <xf numFmtId="0" fontId="25" fillId="4" borderId="58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51" fillId="4" borderId="7" xfId="0" applyFont="1" applyFill="1" applyBorder="1" applyAlignment="1">
      <alignment horizontal="center"/>
    </xf>
    <xf numFmtId="0" fontId="40" fillId="4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164" fontId="47" fillId="5" borderId="56" xfId="0" applyNumberFormat="1" applyFont="1" applyFill="1" applyBorder="1" applyAlignment="1">
      <alignment horizontal="center" vertical="center"/>
    </xf>
    <xf numFmtId="0" fontId="151" fillId="2" borderId="1" xfId="0" applyFont="1" applyFill="1" applyBorder="1" applyAlignment="1">
      <alignment vertical="center"/>
    </xf>
    <xf numFmtId="0" fontId="2" fillId="0" borderId="44" xfId="0" applyFont="1" applyBorder="1"/>
    <xf numFmtId="0" fontId="37" fillId="0" borderId="45" xfId="0" applyFont="1" applyBorder="1"/>
    <xf numFmtId="0" fontId="37" fillId="0" borderId="9" xfId="0" applyFont="1" applyBorder="1"/>
    <xf numFmtId="0" fontId="9" fillId="0" borderId="45" xfId="0" applyFont="1" applyBorder="1" applyAlignment="1">
      <alignment horizontal="center"/>
    </xf>
    <xf numFmtId="0" fontId="2" fillId="0" borderId="7" xfId="0" applyFont="1" applyBorder="1"/>
    <xf numFmtId="0" fontId="37" fillId="0" borderId="19" xfId="0" applyFont="1" applyBorder="1"/>
    <xf numFmtId="0" fontId="2" fillId="0" borderId="46" xfId="0" applyFont="1" applyBorder="1"/>
    <xf numFmtId="0" fontId="14" fillId="3" borderId="7" xfId="0" applyFont="1" applyFill="1" applyBorder="1" applyAlignment="1">
      <alignment horizontal="center" vertical="center" wrapText="1"/>
    </xf>
    <xf numFmtId="0" fontId="37" fillId="4" borderId="17" xfId="0" applyFont="1" applyFill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/>
    </xf>
    <xf numFmtId="0" fontId="16" fillId="3" borderId="8" xfId="0" applyFont="1" applyFill="1" applyBorder="1" applyAlignment="1">
      <alignment horizontal="center" vertical="center" wrapText="1"/>
    </xf>
    <xf numFmtId="0" fontId="148" fillId="3" borderId="7" xfId="0" applyFont="1" applyFill="1" applyBorder="1" applyAlignment="1">
      <alignment horizontal="center" vertical="center" wrapText="1"/>
    </xf>
    <xf numFmtId="164" fontId="47" fillId="3" borderId="27" xfId="0" applyNumberFormat="1" applyFont="1" applyFill="1" applyBorder="1" applyAlignment="1">
      <alignment horizontal="center" vertical="center"/>
    </xf>
    <xf numFmtId="164" fontId="47" fillId="4" borderId="39" xfId="0" applyNumberFormat="1" applyFont="1" applyFill="1" applyBorder="1" applyAlignment="1">
      <alignment horizontal="center" vertical="center"/>
    </xf>
    <xf numFmtId="164" fontId="47" fillId="5" borderId="20" xfId="0" applyNumberFormat="1" applyFont="1" applyFill="1" applyBorder="1" applyAlignment="1">
      <alignment horizontal="center" vertical="center"/>
    </xf>
    <xf numFmtId="0" fontId="2" fillId="9" borderId="0" xfId="0" applyFont="1" applyFill="1"/>
    <xf numFmtId="0" fontId="15" fillId="9" borderId="0" xfId="0" applyFont="1" applyFill="1"/>
    <xf numFmtId="0" fontId="47" fillId="9" borderId="0" xfId="0" applyFont="1" applyFill="1"/>
    <xf numFmtId="164" fontId="47" fillId="10" borderId="4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47" fillId="10" borderId="14" xfId="0" applyNumberFormat="1" applyFont="1" applyFill="1" applyBorder="1"/>
    <xf numFmtId="164" fontId="47" fillId="10" borderId="23" xfId="0" applyNumberFormat="1" applyFont="1" applyFill="1" applyBorder="1"/>
    <xf numFmtId="0" fontId="104" fillId="0" borderId="6" xfId="0" applyFont="1" applyBorder="1" applyAlignment="1">
      <alignment horizontal="center" wrapText="1"/>
    </xf>
    <xf numFmtId="0" fontId="47" fillId="0" borderId="28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3" borderId="19" xfId="0" applyFont="1" applyFill="1" applyBorder="1" applyAlignment="1">
      <alignment horizontal="center" vertical="center" wrapText="1"/>
    </xf>
    <xf numFmtId="0" fontId="130" fillId="0" borderId="28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7" fillId="0" borderId="15" xfId="0" applyFont="1" applyBorder="1" applyAlignment="1">
      <alignment horizontal="center" vertical="center"/>
    </xf>
    <xf numFmtId="0" fontId="163" fillId="0" borderId="15" xfId="0" applyFont="1" applyBorder="1" applyAlignment="1">
      <alignment horizontal="center" vertical="center"/>
    </xf>
    <xf numFmtId="0" fontId="164" fillId="0" borderId="45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/>
    </xf>
    <xf numFmtId="0" fontId="54" fillId="0" borderId="56" xfId="0" applyFont="1" applyBorder="1" applyAlignment="1">
      <alignment horizontal="center"/>
    </xf>
    <xf numFmtId="0" fontId="51" fillId="0" borderId="45" xfId="0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51" fillId="0" borderId="51" xfId="0" applyFont="1" applyBorder="1" applyAlignment="1">
      <alignment horizontal="center"/>
    </xf>
    <xf numFmtId="0" fontId="51" fillId="0" borderId="63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47" fillId="0" borderId="45" xfId="0" applyFont="1" applyBorder="1" applyAlignment="1">
      <alignment horizontal="center" vertical="center"/>
    </xf>
    <xf numFmtId="0" fontId="181" fillId="0" borderId="57" xfId="0" applyFont="1" applyBorder="1"/>
    <xf numFmtId="0" fontId="181" fillId="0" borderId="15" xfId="0" applyFont="1" applyBorder="1" applyAlignment="1">
      <alignment horizontal="center"/>
    </xf>
    <xf numFmtId="0" fontId="181" fillId="0" borderId="73" xfId="0" applyFont="1" applyBorder="1"/>
    <xf numFmtId="0" fontId="181" fillId="0" borderId="28" xfId="0" applyFont="1" applyBorder="1" applyAlignment="1">
      <alignment horizontal="center"/>
    </xf>
    <xf numFmtId="0" fontId="181" fillId="0" borderId="58" xfId="0" applyFont="1" applyBorder="1"/>
    <xf numFmtId="0" fontId="181" fillId="0" borderId="19" xfId="0" applyFont="1" applyBorder="1" applyAlignment="1">
      <alignment horizontal="center"/>
    </xf>
    <xf numFmtId="0" fontId="96" fillId="0" borderId="19" xfId="2" applyFont="1" applyBorder="1" applyAlignment="1">
      <alignment horizontal="center"/>
    </xf>
    <xf numFmtId="0" fontId="76" fillId="0" borderId="32" xfId="2" applyFont="1" applyBorder="1"/>
    <xf numFmtId="0" fontId="76" fillId="0" borderId="31" xfId="2" applyFont="1" applyBorder="1"/>
    <xf numFmtId="0" fontId="181" fillId="0" borderId="18" xfId="0" applyFont="1" applyBorder="1"/>
    <xf numFmtId="0" fontId="181" fillId="0" borderId="18" xfId="0" applyFont="1" applyBorder="1" applyAlignment="1">
      <alignment horizontal="center"/>
    </xf>
    <xf numFmtId="0" fontId="181" fillId="0" borderId="14" xfId="0" applyFont="1" applyBorder="1"/>
    <xf numFmtId="0" fontId="181" fillId="0" borderId="14" xfId="0" applyFont="1" applyBorder="1" applyAlignment="1">
      <alignment horizontal="center"/>
    </xf>
    <xf numFmtId="0" fontId="181" fillId="0" borderId="23" xfId="0" applyFont="1" applyBorder="1"/>
    <xf numFmtId="0" fontId="181" fillId="0" borderId="23" xfId="0" applyFont="1" applyBorder="1" applyAlignment="1">
      <alignment horizontal="center"/>
    </xf>
    <xf numFmtId="0" fontId="40" fillId="0" borderId="9" xfId="0" applyFont="1" applyBorder="1" applyAlignment="1">
      <alignment horizontal="center" vertical="center"/>
    </xf>
    <xf numFmtId="0" fontId="50" fillId="3" borderId="3" xfId="0" applyFont="1" applyFill="1" applyBorder="1" applyAlignment="1">
      <alignment horizontal="center" vertical="center" wrapText="1"/>
    </xf>
    <xf numFmtId="0" fontId="6" fillId="0" borderId="0" xfId="0" applyFont="1"/>
    <xf numFmtId="164" fontId="47" fillId="4" borderId="0" xfId="0" applyNumberFormat="1" applyFont="1" applyFill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/>
    </xf>
    <xf numFmtId="0" fontId="15" fillId="16" borderId="6" xfId="2" applyFont="1" applyFill="1" applyBorder="1" applyAlignment="1">
      <alignment horizontal="center" vertical="center" wrapText="1"/>
    </xf>
    <xf numFmtId="0" fontId="47" fillId="9" borderId="3" xfId="0" applyFont="1" applyFill="1" applyBorder="1"/>
    <xf numFmtId="164" fontId="47" fillId="10" borderId="28" xfId="3" applyNumberFormat="1" applyFont="1" applyFill="1" applyBorder="1" applyAlignment="1">
      <alignment horizontal="center" vertical="center"/>
    </xf>
    <xf numFmtId="164" fontId="47" fillId="10" borderId="15" xfId="2" applyNumberFormat="1" applyFont="1" applyFill="1" applyBorder="1" applyAlignment="1">
      <alignment horizontal="center" vertical="center"/>
    </xf>
    <xf numFmtId="164" fontId="47" fillId="10" borderId="19" xfId="2" applyNumberFormat="1" applyFont="1" applyFill="1" applyBorder="1" applyAlignment="1">
      <alignment horizontal="center" vertical="center"/>
    </xf>
    <xf numFmtId="0" fontId="108" fillId="0" borderId="0" xfId="0" applyFont="1"/>
    <xf numFmtId="0" fontId="40" fillId="0" borderId="66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2" fillId="4" borderId="0" xfId="0" applyFont="1" applyFill="1"/>
    <xf numFmtId="164" fontId="2" fillId="0" borderId="0" xfId="0" applyNumberFormat="1" applyFont="1" applyAlignment="1">
      <alignment horizontal="center" vertical="center"/>
    </xf>
    <xf numFmtId="0" fontId="53" fillId="0" borderId="56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0" fillId="0" borderId="45" xfId="0" applyFont="1" applyBorder="1" applyAlignment="1">
      <alignment vertical="center" wrapText="1"/>
    </xf>
    <xf numFmtId="0" fontId="2" fillId="9" borderId="32" xfId="0" applyFont="1" applyFill="1" applyBorder="1"/>
    <xf numFmtId="0" fontId="47" fillId="9" borderId="31" xfId="0" applyFont="1" applyFill="1" applyBorder="1"/>
    <xf numFmtId="164" fontId="47" fillId="10" borderId="40" xfId="0" applyNumberFormat="1" applyFont="1" applyFill="1" applyBorder="1" applyAlignment="1">
      <alignment horizontal="center" vertical="center"/>
    </xf>
    <xf numFmtId="164" fontId="47" fillId="10" borderId="28" xfId="0" applyNumberFormat="1" applyFont="1" applyFill="1" applyBorder="1" applyAlignment="1">
      <alignment horizontal="center" vertical="center"/>
    </xf>
    <xf numFmtId="164" fontId="47" fillId="10" borderId="28" xfId="1" applyNumberFormat="1" applyFont="1" applyFill="1" applyBorder="1" applyAlignment="1">
      <alignment horizontal="center" vertical="center"/>
    </xf>
    <xf numFmtId="164" fontId="47" fillId="10" borderId="15" xfId="0" applyNumberFormat="1" applyFont="1" applyFill="1" applyBorder="1" applyAlignment="1">
      <alignment horizontal="center" vertical="center"/>
    </xf>
    <xf numFmtId="164" fontId="47" fillId="10" borderId="19" xfId="0" applyNumberFormat="1" applyFont="1" applyFill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/>
    </xf>
    <xf numFmtId="0" fontId="54" fillId="0" borderId="7" xfId="0" applyFont="1" applyBorder="1" applyAlignment="1">
      <alignment horizontal="center" vertical="center"/>
    </xf>
    <xf numFmtId="164" fontId="37" fillId="3" borderId="28" xfId="0" applyNumberFormat="1" applyFont="1" applyFill="1" applyBorder="1" applyAlignment="1">
      <alignment horizontal="center" vertical="center"/>
    </xf>
    <xf numFmtId="164" fontId="37" fillId="3" borderId="67" xfId="0" applyNumberFormat="1" applyFont="1" applyFill="1" applyBorder="1" applyAlignment="1">
      <alignment horizontal="center" vertical="center"/>
    </xf>
    <xf numFmtId="164" fontId="37" fillId="3" borderId="66" xfId="0" applyNumberFormat="1" applyFont="1" applyFill="1" applyBorder="1" applyAlignment="1">
      <alignment horizontal="center" vertical="center"/>
    </xf>
    <xf numFmtId="164" fontId="37" fillId="3" borderId="28" xfId="0" applyNumberFormat="1" applyFont="1" applyFill="1" applyBorder="1" applyAlignment="1">
      <alignment vertical="center"/>
    </xf>
    <xf numFmtId="164" fontId="37" fillId="5" borderId="15" xfId="0" applyNumberFormat="1" applyFont="1" applyFill="1" applyBorder="1" applyAlignment="1">
      <alignment horizontal="center" vertical="center"/>
    </xf>
    <xf numFmtId="164" fontId="37" fillId="5" borderId="49" xfId="0" applyNumberFormat="1" applyFont="1" applyFill="1" applyBorder="1" applyAlignment="1">
      <alignment horizontal="center" vertical="center"/>
    </xf>
    <xf numFmtId="164" fontId="37" fillId="5" borderId="51" xfId="0" applyNumberFormat="1" applyFont="1" applyFill="1" applyBorder="1" applyAlignment="1">
      <alignment horizontal="center" vertical="center"/>
    </xf>
    <xf numFmtId="164" fontId="37" fillId="5" borderId="15" xfId="0" applyNumberFormat="1" applyFont="1" applyFill="1" applyBorder="1" applyAlignment="1">
      <alignment vertical="center"/>
    </xf>
    <xf numFmtId="164" fontId="37" fillId="5" borderId="19" xfId="0" applyNumberFormat="1" applyFont="1" applyFill="1" applyBorder="1" applyAlignment="1">
      <alignment horizontal="center" vertical="center"/>
    </xf>
    <xf numFmtId="164" fontId="37" fillId="5" borderId="50" xfId="0" applyNumberFormat="1" applyFont="1" applyFill="1" applyBorder="1" applyAlignment="1">
      <alignment horizontal="center" vertical="center"/>
    </xf>
    <xf numFmtId="164" fontId="37" fillId="5" borderId="53" xfId="0" applyNumberFormat="1" applyFont="1" applyFill="1" applyBorder="1" applyAlignment="1">
      <alignment horizontal="center" vertical="center"/>
    </xf>
    <xf numFmtId="164" fontId="37" fillId="5" borderId="19" xfId="0" applyNumberFormat="1" applyFont="1" applyFill="1" applyBorder="1" applyAlignment="1">
      <alignment vertical="center"/>
    </xf>
    <xf numFmtId="164" fontId="37" fillId="5" borderId="40" xfId="0" applyNumberFormat="1" applyFont="1" applyFill="1" applyBorder="1" applyAlignment="1">
      <alignment horizontal="center" vertical="center"/>
    </xf>
    <xf numFmtId="164" fontId="37" fillId="5" borderId="66" xfId="0" applyNumberFormat="1" applyFont="1" applyFill="1" applyBorder="1" applyAlignment="1">
      <alignment horizontal="center" vertical="center"/>
    </xf>
    <xf numFmtId="164" fontId="37" fillId="5" borderId="28" xfId="0" applyNumberFormat="1" applyFont="1" applyFill="1" applyBorder="1" applyAlignment="1">
      <alignment vertical="center"/>
    </xf>
    <xf numFmtId="164" fontId="37" fillId="5" borderId="13" xfId="0" applyNumberFormat="1" applyFont="1" applyFill="1" applyBorder="1" applyAlignment="1">
      <alignment horizontal="center" vertical="center"/>
    </xf>
    <xf numFmtId="164" fontId="37" fillId="5" borderId="64" xfId="0" applyNumberFormat="1" applyFont="1" applyFill="1" applyBorder="1" applyAlignment="1">
      <alignment horizontal="center" vertical="center"/>
    </xf>
    <xf numFmtId="164" fontId="37" fillId="5" borderId="63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47" fillId="9" borderId="32" xfId="0" applyFont="1" applyFill="1" applyBorder="1"/>
    <xf numFmtId="0" fontId="47" fillId="9" borderId="45" xfId="0" applyFont="1" applyFill="1" applyBorder="1"/>
    <xf numFmtId="0" fontId="150" fillId="0" borderId="45" xfId="0" applyFont="1" applyBorder="1" applyAlignment="1">
      <alignment horizontal="center" vertical="center"/>
    </xf>
    <xf numFmtId="0" fontId="150" fillId="0" borderId="56" xfId="0" applyFont="1" applyBorder="1" applyAlignment="1">
      <alignment horizontal="center" vertical="center"/>
    </xf>
    <xf numFmtId="0" fontId="111" fillId="2" borderId="1" xfId="0" applyFont="1" applyFill="1" applyBorder="1" applyAlignment="1">
      <alignment horizontal="center" vertical="center"/>
    </xf>
    <xf numFmtId="0" fontId="111" fillId="2" borderId="2" xfId="0" applyFont="1" applyFill="1" applyBorder="1" applyAlignment="1">
      <alignment horizontal="center" vertical="center"/>
    </xf>
    <xf numFmtId="0" fontId="111" fillId="2" borderId="3" xfId="0" applyFont="1" applyFill="1" applyBorder="1" applyAlignment="1">
      <alignment horizontal="center" vertical="center"/>
    </xf>
    <xf numFmtId="164" fontId="47" fillId="0" borderId="4" xfId="0" applyNumberFormat="1" applyFont="1" applyBorder="1" applyAlignment="1">
      <alignment horizontal="center" vertical="center"/>
    </xf>
    <xf numFmtId="164" fontId="47" fillId="0" borderId="45" xfId="0" applyNumberFormat="1" applyFont="1" applyBorder="1" applyAlignment="1">
      <alignment horizontal="center" vertical="center"/>
    </xf>
    <xf numFmtId="164" fontId="47" fillId="0" borderId="7" xfId="0" applyNumberFormat="1" applyFont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0" fillId="0" borderId="32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175" fillId="6" borderId="1" xfId="0" applyFont="1" applyFill="1" applyBorder="1" applyAlignment="1">
      <alignment horizontal="left" vertical="center"/>
    </xf>
    <xf numFmtId="0" fontId="175" fillId="6" borderId="2" xfId="0" applyFont="1" applyFill="1" applyBorder="1" applyAlignment="1">
      <alignment horizontal="left" vertical="center"/>
    </xf>
    <xf numFmtId="0" fontId="175" fillId="6" borderId="3" xfId="0" applyFont="1" applyFill="1" applyBorder="1" applyAlignment="1">
      <alignment horizontal="left" vertical="center"/>
    </xf>
    <xf numFmtId="0" fontId="175" fillId="2" borderId="1" xfId="0" applyFont="1" applyFill="1" applyBorder="1" applyAlignment="1">
      <alignment horizontal="left" vertical="center"/>
    </xf>
    <xf numFmtId="0" fontId="175" fillId="2" borderId="2" xfId="0" applyFont="1" applyFill="1" applyBorder="1" applyAlignment="1">
      <alignment horizontal="left" vertical="center"/>
    </xf>
    <xf numFmtId="0" fontId="175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64" fontId="47" fillId="3" borderId="67" xfId="0" applyNumberFormat="1" applyFont="1" applyFill="1" applyBorder="1" applyAlignment="1">
      <alignment horizontal="center" vertical="center"/>
    </xf>
    <xf numFmtId="0" fontId="13" fillId="7" borderId="54" xfId="0" applyFont="1" applyFill="1" applyBorder="1" applyAlignment="1">
      <alignment horizontal="center" vertical="center"/>
    </xf>
    <xf numFmtId="0" fontId="13" fillId="7" borderId="55" xfId="0" applyFont="1" applyFill="1" applyBorder="1" applyAlignment="1">
      <alignment horizontal="center" vertical="center"/>
    </xf>
    <xf numFmtId="0" fontId="24" fillId="7" borderId="65" xfId="0" applyFont="1" applyFill="1" applyBorder="1" applyAlignment="1">
      <alignment horizontal="center" vertical="center"/>
    </xf>
    <xf numFmtId="0" fontId="24" fillId="7" borderId="68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164" fontId="47" fillId="5" borderId="66" xfId="0" applyNumberFormat="1" applyFont="1" applyFill="1" applyBorder="1" applyAlignment="1">
      <alignment horizontal="center" vertical="center"/>
    </xf>
    <xf numFmtId="164" fontId="47" fillId="5" borderId="39" xfId="0" applyNumberFormat="1" applyFont="1" applyFill="1" applyBorder="1" applyAlignment="1">
      <alignment horizontal="center" vertical="center"/>
    </xf>
    <xf numFmtId="164" fontId="47" fillId="5" borderId="51" xfId="0" applyNumberFormat="1" applyFont="1" applyFill="1" applyBorder="1" applyAlignment="1">
      <alignment horizontal="center" vertical="center"/>
    </xf>
    <xf numFmtId="164" fontId="47" fillId="5" borderId="36" xfId="0" applyNumberFormat="1" applyFont="1" applyFill="1" applyBorder="1" applyAlignment="1">
      <alignment horizontal="center" vertical="center"/>
    </xf>
    <xf numFmtId="164" fontId="47" fillId="5" borderId="53" xfId="0" applyNumberFormat="1" applyFont="1" applyFill="1" applyBorder="1" applyAlignment="1">
      <alignment horizontal="center" vertical="center"/>
    </xf>
    <xf numFmtId="164" fontId="47" fillId="5" borderId="37" xfId="0" applyNumberFormat="1" applyFont="1" applyFill="1" applyBorder="1" applyAlignment="1">
      <alignment horizontal="center" vertical="center"/>
    </xf>
    <xf numFmtId="164" fontId="47" fillId="10" borderId="66" xfId="1" applyNumberFormat="1" applyFont="1" applyFill="1" applyBorder="1" applyAlignment="1">
      <alignment horizontal="center" vertical="center"/>
    </xf>
    <xf numFmtId="164" fontId="47" fillId="10" borderId="39" xfId="1" applyNumberFormat="1" applyFont="1" applyFill="1" applyBorder="1" applyAlignment="1">
      <alignment horizontal="center" vertical="center"/>
    </xf>
    <xf numFmtId="164" fontId="47" fillId="10" borderId="51" xfId="0" applyNumberFormat="1" applyFont="1" applyFill="1" applyBorder="1" applyAlignment="1">
      <alignment horizontal="center" vertical="center"/>
    </xf>
    <xf numFmtId="164" fontId="47" fillId="10" borderId="36" xfId="0" applyNumberFormat="1" applyFont="1" applyFill="1" applyBorder="1" applyAlignment="1">
      <alignment horizontal="center" vertical="center"/>
    </xf>
    <xf numFmtId="164" fontId="47" fillId="10" borderId="53" xfId="0" applyNumberFormat="1" applyFont="1" applyFill="1" applyBorder="1" applyAlignment="1">
      <alignment horizontal="center" vertical="center"/>
    </xf>
    <xf numFmtId="164" fontId="47" fillId="10" borderId="37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164" fontId="47" fillId="5" borderId="40" xfId="0" applyNumberFormat="1" applyFont="1" applyFill="1" applyBorder="1" applyAlignment="1">
      <alignment horizontal="center" vertical="center"/>
    </xf>
    <xf numFmtId="164" fontId="47" fillId="5" borderId="47" xfId="0" applyNumberFormat="1" applyFont="1" applyFill="1" applyBorder="1" applyAlignment="1">
      <alignment horizontal="center" vertical="center"/>
    </xf>
    <xf numFmtId="164" fontId="47" fillId="3" borderId="40" xfId="0" applyNumberFormat="1" applyFont="1" applyFill="1" applyBorder="1" applyAlignment="1">
      <alignment horizontal="center" vertical="center"/>
    </xf>
    <xf numFmtId="164" fontId="47" fillId="3" borderId="47" xfId="0" applyNumberFormat="1" applyFont="1" applyFill="1" applyBorder="1" applyAlignment="1">
      <alignment horizontal="center" vertical="center"/>
    </xf>
    <xf numFmtId="164" fontId="47" fillId="3" borderId="66" xfId="0" applyNumberFormat="1" applyFont="1" applyFill="1" applyBorder="1" applyAlignment="1">
      <alignment horizontal="center" vertical="center"/>
    </xf>
    <xf numFmtId="164" fontId="47" fillId="3" borderId="39" xfId="0" applyNumberFormat="1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15" fillId="3" borderId="26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64" fontId="47" fillId="5" borderId="49" xfId="0" applyNumberFormat="1" applyFont="1" applyFill="1" applyBorder="1" applyAlignment="1">
      <alignment horizontal="center" vertical="center"/>
    </xf>
    <xf numFmtId="164" fontId="47" fillId="5" borderId="50" xfId="0" applyNumberFormat="1" applyFont="1" applyFill="1" applyBorder="1" applyAlignment="1">
      <alignment horizontal="center" vertical="center"/>
    </xf>
    <xf numFmtId="164" fontId="47" fillId="5" borderId="67" xfId="0" applyNumberFormat="1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40" fillId="0" borderId="65" xfId="0" applyFont="1" applyBorder="1" applyAlignment="1">
      <alignment horizontal="center"/>
    </xf>
    <xf numFmtId="0" fontId="40" fillId="0" borderId="7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50" fillId="0" borderId="26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17" fillId="5" borderId="4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7" borderId="71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center" wrapText="1"/>
    </xf>
    <xf numFmtId="0" fontId="25" fillId="3" borderId="44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33" fillId="7" borderId="24" xfId="0" applyFont="1" applyFill="1" applyBorder="1" applyAlignment="1">
      <alignment horizontal="center" vertical="center" wrapText="1"/>
    </xf>
    <xf numFmtId="0" fontId="33" fillId="7" borderId="75" xfId="0" applyFont="1" applyFill="1" applyBorder="1" applyAlignment="1">
      <alignment horizontal="center" vertical="center" wrapText="1"/>
    </xf>
    <xf numFmtId="0" fontId="25" fillId="7" borderId="54" xfId="0" applyFont="1" applyFill="1" applyBorder="1" applyAlignment="1">
      <alignment horizontal="center" vertical="center" wrapText="1"/>
    </xf>
    <xf numFmtId="0" fontId="25" fillId="7" borderId="55" xfId="0" applyFont="1" applyFill="1" applyBorder="1" applyAlignment="1">
      <alignment horizontal="center" vertical="center" wrapText="1"/>
    </xf>
    <xf numFmtId="164" fontId="47" fillId="5" borderId="13" xfId="0" applyNumberFormat="1" applyFont="1" applyFill="1" applyBorder="1" applyAlignment="1">
      <alignment horizontal="center" vertical="center"/>
    </xf>
    <xf numFmtId="164" fontId="47" fillId="5" borderId="17" xfId="0" applyNumberFormat="1" applyFont="1" applyFill="1" applyBorder="1" applyAlignment="1">
      <alignment horizontal="center" vertical="center"/>
    </xf>
    <xf numFmtId="164" fontId="47" fillId="5" borderId="22" xfId="0" applyNumberFormat="1" applyFont="1" applyFill="1" applyBorder="1" applyAlignment="1">
      <alignment horizontal="center" vertical="center"/>
    </xf>
    <xf numFmtId="164" fontId="47" fillId="5" borderId="21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left" vertical="center" wrapText="1"/>
    </xf>
    <xf numFmtId="0" fontId="50" fillId="0" borderId="3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50" fillId="0" borderId="2" xfId="0" applyNumberFormat="1" applyFont="1" applyBorder="1" applyAlignment="1">
      <alignment horizontal="center" vertical="center"/>
    </xf>
    <xf numFmtId="164" fontId="50" fillId="0" borderId="3" xfId="0" applyNumberFormat="1" applyFont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164" fontId="47" fillId="5" borderId="64" xfId="0" applyNumberFormat="1" applyFont="1" applyFill="1" applyBorder="1" applyAlignment="1">
      <alignment horizontal="center" vertical="center"/>
    </xf>
    <xf numFmtId="164" fontId="47" fillId="5" borderId="62" xfId="0" applyNumberFormat="1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 wrapText="1"/>
    </xf>
    <xf numFmtId="0" fontId="4" fillId="10" borderId="42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4" fillId="10" borderId="43" xfId="0" applyFont="1" applyFill="1" applyBorder="1" applyAlignment="1">
      <alignment horizontal="center" vertical="center" wrapText="1"/>
    </xf>
    <xf numFmtId="164" fontId="47" fillId="10" borderId="12" xfId="0" applyNumberFormat="1" applyFont="1" applyFill="1" applyBorder="1" applyAlignment="1">
      <alignment horizontal="center" vertical="center"/>
    </xf>
    <xf numFmtId="164" fontId="47" fillId="10" borderId="11" xfId="0" applyNumberFormat="1" applyFont="1" applyFill="1" applyBorder="1" applyAlignment="1">
      <alignment horizontal="center" vertical="center"/>
    </xf>
    <xf numFmtId="164" fontId="47" fillId="10" borderId="13" xfId="0" applyNumberFormat="1" applyFont="1" applyFill="1" applyBorder="1" applyAlignment="1">
      <alignment horizontal="center" vertical="center"/>
    </xf>
    <xf numFmtId="164" fontId="47" fillId="10" borderId="17" xfId="0" applyNumberFormat="1" applyFont="1" applyFill="1" applyBorder="1" applyAlignment="1">
      <alignment horizontal="center" vertical="center"/>
    </xf>
    <xf numFmtId="164" fontId="47" fillId="10" borderId="22" xfId="0" applyNumberFormat="1" applyFont="1" applyFill="1" applyBorder="1" applyAlignment="1">
      <alignment horizontal="center" vertical="center"/>
    </xf>
    <xf numFmtId="164" fontId="47" fillId="10" borderId="21" xfId="0" applyNumberFormat="1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top" wrapText="1"/>
    </xf>
    <xf numFmtId="0" fontId="38" fillId="0" borderId="45" xfId="0" applyFont="1" applyBorder="1" applyAlignment="1">
      <alignment horizontal="center" vertical="top" wrapText="1"/>
    </xf>
    <xf numFmtId="0" fontId="38" fillId="0" borderId="7" xfId="0" applyFont="1" applyBorder="1" applyAlignment="1">
      <alignment horizontal="center" vertical="top" wrapText="1"/>
    </xf>
    <xf numFmtId="0" fontId="13" fillId="3" borderId="25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 wrapText="1"/>
    </xf>
    <xf numFmtId="0" fontId="106" fillId="4" borderId="2" xfId="0" applyFont="1" applyFill="1" applyBorder="1" applyAlignment="1">
      <alignment horizontal="center" vertical="center" wrapText="1"/>
    </xf>
    <xf numFmtId="0" fontId="106" fillId="4" borderId="3" xfId="0" applyFont="1" applyFill="1" applyBorder="1" applyAlignment="1">
      <alignment horizontal="center" vertical="center" wrapText="1"/>
    </xf>
    <xf numFmtId="0" fontId="40" fillId="0" borderId="56" xfId="2" applyFont="1" applyBorder="1" applyAlignment="1">
      <alignment horizontal="center"/>
    </xf>
    <xf numFmtId="0" fontId="40" fillId="0" borderId="45" xfId="2" applyFont="1" applyBorder="1" applyAlignment="1">
      <alignment horizontal="center"/>
    </xf>
    <xf numFmtId="0" fontId="40" fillId="0" borderId="9" xfId="2" applyFont="1" applyBorder="1" applyAlignment="1">
      <alignment horizontal="center"/>
    </xf>
    <xf numFmtId="0" fontId="25" fillId="0" borderId="56" xfId="2" applyFont="1" applyBorder="1" applyAlignment="1">
      <alignment horizontal="center" vertical="center"/>
    </xf>
    <xf numFmtId="0" fontId="25" fillId="0" borderId="45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/>
    </xf>
    <xf numFmtId="0" fontId="40" fillId="0" borderId="7" xfId="2" applyFont="1" applyBorder="1" applyAlignment="1">
      <alignment horizontal="center"/>
    </xf>
    <xf numFmtId="0" fontId="25" fillId="0" borderId="7" xfId="2" applyFont="1" applyBorder="1" applyAlignment="1">
      <alignment horizontal="center" vertical="center"/>
    </xf>
    <xf numFmtId="0" fontId="25" fillId="0" borderId="4" xfId="2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132" fillId="0" borderId="4" xfId="0" applyFont="1" applyBorder="1" applyAlignment="1">
      <alignment horizontal="center" vertical="center" wrapText="1"/>
    </xf>
    <xf numFmtId="0" fontId="132" fillId="0" borderId="45" xfId="0" applyFont="1" applyBorder="1" applyAlignment="1">
      <alignment horizontal="center" vertical="center" wrapText="1"/>
    </xf>
    <xf numFmtId="0" fontId="132" fillId="0" borderId="7" xfId="0" applyFont="1" applyBorder="1" applyAlignment="1">
      <alignment horizontal="center" vertical="center" wrapText="1"/>
    </xf>
    <xf numFmtId="0" fontId="175" fillId="6" borderId="1" xfId="2" applyFont="1" applyFill="1" applyBorder="1" applyAlignment="1">
      <alignment horizontal="left" vertical="center"/>
    </xf>
    <xf numFmtId="0" fontId="175" fillId="6" borderId="2" xfId="2" applyFont="1" applyFill="1" applyBorder="1" applyAlignment="1">
      <alignment horizontal="left" vertical="center"/>
    </xf>
    <xf numFmtId="0" fontId="175" fillId="6" borderId="3" xfId="2" applyFont="1" applyFill="1" applyBorder="1" applyAlignment="1">
      <alignment horizontal="left" vertical="center"/>
    </xf>
    <xf numFmtId="0" fontId="175" fillId="2" borderId="1" xfId="2" applyFont="1" applyFill="1" applyBorder="1" applyAlignment="1">
      <alignment horizontal="left" vertical="center"/>
    </xf>
    <xf numFmtId="0" fontId="175" fillId="2" borderId="2" xfId="2" applyFont="1" applyFill="1" applyBorder="1" applyAlignment="1">
      <alignment horizontal="left" vertical="center"/>
    </xf>
    <xf numFmtId="0" fontId="175" fillId="2" borderId="3" xfId="2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center"/>
    </xf>
    <xf numFmtId="0" fontId="2" fillId="0" borderId="45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50" fillId="0" borderId="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147" fillId="3" borderId="1" xfId="2" applyFont="1" applyFill="1" applyBorder="1" applyAlignment="1">
      <alignment horizontal="center" vertical="center" wrapText="1"/>
    </xf>
    <xf numFmtId="0" fontId="147" fillId="3" borderId="2" xfId="2" applyFont="1" applyFill="1" applyBorder="1" applyAlignment="1">
      <alignment horizontal="center" vertical="center" wrapText="1"/>
    </xf>
    <xf numFmtId="0" fontId="147" fillId="3" borderId="3" xfId="2" applyFont="1" applyFill="1" applyBorder="1" applyAlignment="1">
      <alignment horizontal="center" vertical="center" wrapText="1"/>
    </xf>
    <xf numFmtId="0" fontId="2" fillId="3" borderId="26" xfId="2" applyFont="1" applyFill="1" applyBorder="1" applyAlignment="1">
      <alignment horizontal="center" vertical="center"/>
    </xf>
    <xf numFmtId="0" fontId="2" fillId="3" borderId="32" xfId="2" applyFont="1" applyFill="1" applyBorder="1" applyAlignment="1">
      <alignment horizontal="center" vertical="center"/>
    </xf>
    <xf numFmtId="0" fontId="2" fillId="3" borderId="35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45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0" fontId="3" fillId="3" borderId="31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37" fillId="0" borderId="5" xfId="2" applyFont="1" applyBorder="1" applyAlignment="1">
      <alignment horizontal="center"/>
    </xf>
    <xf numFmtId="0" fontId="37" fillId="0" borderId="31" xfId="2" applyFont="1" applyBorder="1" applyAlignment="1">
      <alignment horizontal="center"/>
    </xf>
    <xf numFmtId="0" fontId="37" fillId="0" borderId="8" xfId="2" applyFont="1" applyBorder="1" applyAlignment="1">
      <alignment horizontal="center"/>
    </xf>
    <xf numFmtId="164" fontId="47" fillId="0" borderId="4" xfId="2" applyNumberFormat="1" applyFont="1" applyBorder="1" applyAlignment="1">
      <alignment horizontal="center" vertical="center"/>
    </xf>
    <xf numFmtId="164" fontId="47" fillId="0" borderId="45" xfId="2" applyNumberFormat="1" applyFont="1" applyBorder="1" applyAlignment="1">
      <alignment horizontal="center" vertical="center"/>
    </xf>
    <xf numFmtId="164" fontId="47" fillId="4" borderId="4" xfId="2" applyNumberFormat="1" applyFont="1" applyFill="1" applyBorder="1" applyAlignment="1">
      <alignment horizontal="center" vertical="center"/>
    </xf>
    <xf numFmtId="164" fontId="47" fillId="4" borderId="45" xfId="2" applyNumberFormat="1" applyFont="1" applyFill="1" applyBorder="1" applyAlignment="1">
      <alignment horizontal="center" vertical="center"/>
    </xf>
    <xf numFmtId="0" fontId="147" fillId="5" borderId="26" xfId="2" applyFont="1" applyFill="1" applyBorder="1" applyAlignment="1">
      <alignment horizontal="center" vertical="center" wrapText="1"/>
    </xf>
    <xf numFmtId="0" fontId="147" fillId="5" borderId="38" xfId="2" applyFont="1" applyFill="1" applyBorder="1" applyAlignment="1">
      <alignment horizontal="center" vertical="center" wrapText="1"/>
    </xf>
    <xf numFmtId="0" fontId="147" fillId="5" borderId="32" xfId="2" applyFont="1" applyFill="1" applyBorder="1" applyAlignment="1">
      <alignment horizontal="center" vertical="center" wrapText="1"/>
    </xf>
    <xf numFmtId="0" fontId="147" fillId="5" borderId="42" xfId="2" applyFont="1" applyFill="1" applyBorder="1" applyAlignment="1">
      <alignment horizontal="center" vertical="center" wrapText="1"/>
    </xf>
    <xf numFmtId="0" fontId="147" fillId="5" borderId="35" xfId="2" applyFont="1" applyFill="1" applyBorder="1" applyAlignment="1">
      <alignment horizontal="center" vertical="center" wrapText="1"/>
    </xf>
    <xf numFmtId="0" fontId="147" fillId="5" borderId="43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/>
    </xf>
    <xf numFmtId="0" fontId="2" fillId="3" borderId="45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147" fillId="3" borderId="26" xfId="2" applyFont="1" applyFill="1" applyBorder="1" applyAlignment="1">
      <alignment horizontal="center" vertical="center"/>
    </xf>
    <xf numFmtId="0" fontId="147" fillId="3" borderId="5" xfId="2" applyFont="1" applyFill="1" applyBorder="1" applyAlignment="1">
      <alignment horizontal="center" vertical="center"/>
    </xf>
    <xf numFmtId="0" fontId="147" fillId="3" borderId="32" xfId="2" applyFont="1" applyFill="1" applyBorder="1" applyAlignment="1">
      <alignment horizontal="center" vertical="center"/>
    </xf>
    <xf numFmtId="0" fontId="147" fillId="3" borderId="31" xfId="2" applyFont="1" applyFill="1" applyBorder="1" applyAlignment="1">
      <alignment horizontal="center" vertical="center"/>
    </xf>
    <xf numFmtId="0" fontId="147" fillId="3" borderId="35" xfId="2" applyFont="1" applyFill="1" applyBorder="1" applyAlignment="1">
      <alignment horizontal="center" vertical="center"/>
    </xf>
    <xf numFmtId="0" fontId="147" fillId="3" borderId="8" xfId="2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3" fillId="0" borderId="1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94" fillId="3" borderId="1" xfId="2" applyFont="1" applyFill="1" applyBorder="1" applyAlignment="1">
      <alignment horizontal="center" vertical="center" wrapText="1"/>
    </xf>
    <xf numFmtId="0" fontId="94" fillId="3" borderId="2" xfId="2" applyFont="1" applyFill="1" applyBorder="1" applyAlignment="1">
      <alignment horizontal="center" vertical="center" wrapText="1"/>
    </xf>
    <xf numFmtId="0" fontId="2" fillId="9" borderId="1" xfId="2" applyFont="1" applyFill="1" applyBorder="1" applyAlignment="1">
      <alignment horizontal="center"/>
    </xf>
    <xf numFmtId="0" fontId="2" fillId="9" borderId="2" xfId="2" applyFont="1" applyFill="1" applyBorder="1" applyAlignment="1">
      <alignment horizontal="center"/>
    </xf>
    <xf numFmtId="0" fontId="44" fillId="0" borderId="1" xfId="2" applyFont="1" applyBorder="1" applyAlignment="1">
      <alignment horizontal="center" vertical="center" wrapText="1"/>
    </xf>
    <xf numFmtId="0" fontId="44" fillId="0" borderId="2" xfId="2" applyFont="1" applyBorder="1" applyAlignment="1">
      <alignment horizontal="center" vertical="center" wrapText="1"/>
    </xf>
    <xf numFmtId="0" fontId="44" fillId="0" borderId="3" xfId="2" applyFont="1" applyBorder="1" applyAlignment="1">
      <alignment horizontal="center" vertical="center" wrapText="1"/>
    </xf>
    <xf numFmtId="0" fontId="94" fillId="3" borderId="3" xfId="2" applyFont="1" applyFill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top" wrapText="1"/>
    </xf>
    <xf numFmtId="0" fontId="17" fillId="0" borderId="45" xfId="2" applyFont="1" applyBorder="1" applyAlignment="1">
      <alignment horizontal="center" vertical="top" wrapText="1"/>
    </xf>
    <xf numFmtId="0" fontId="17" fillId="0" borderId="7" xfId="2" applyFont="1" applyBorder="1" applyAlignment="1">
      <alignment horizontal="center" vertical="top" wrapText="1"/>
    </xf>
    <xf numFmtId="0" fontId="147" fillId="3" borderId="71" xfId="2" applyFont="1" applyFill="1" applyBorder="1" applyAlignment="1">
      <alignment horizontal="center" vertical="center"/>
    </xf>
    <xf numFmtId="0" fontId="147" fillId="3" borderId="3" xfId="2" applyFont="1" applyFill="1" applyBorder="1" applyAlignment="1">
      <alignment horizontal="center" vertical="center"/>
    </xf>
    <xf numFmtId="0" fontId="147" fillId="3" borderId="69" xfId="2" applyFont="1" applyFill="1" applyBorder="1" applyAlignment="1">
      <alignment horizontal="center" vertical="center"/>
    </xf>
    <xf numFmtId="0" fontId="147" fillId="3" borderId="70" xfId="2" applyFont="1" applyFill="1" applyBorder="1" applyAlignment="1">
      <alignment horizontal="center" vertical="center"/>
    </xf>
    <xf numFmtId="0" fontId="46" fillId="7" borderId="22" xfId="2" applyFont="1" applyFill="1" applyBorder="1" applyAlignment="1">
      <alignment horizontal="center" vertical="center"/>
    </xf>
    <xf numFmtId="0" fontId="46" fillId="7" borderId="58" xfId="2" applyFont="1" applyFill="1" applyBorder="1" applyAlignment="1">
      <alignment horizontal="center" vertical="center"/>
    </xf>
    <xf numFmtId="0" fontId="17" fillId="5" borderId="26" xfId="2" applyFont="1" applyFill="1" applyBorder="1" applyAlignment="1">
      <alignment horizontal="center" vertical="center" wrapText="1"/>
    </xf>
    <xf numFmtId="0" fontId="17" fillId="5" borderId="38" xfId="2" applyFont="1" applyFill="1" applyBorder="1" applyAlignment="1">
      <alignment horizontal="center" vertical="center" wrapText="1"/>
    </xf>
    <xf numFmtId="0" fontId="17" fillId="5" borderId="32" xfId="2" applyFont="1" applyFill="1" applyBorder="1" applyAlignment="1">
      <alignment horizontal="center" vertical="center" wrapText="1"/>
    </xf>
    <xf numFmtId="0" fontId="17" fillId="5" borderId="42" xfId="2" applyFont="1" applyFill="1" applyBorder="1" applyAlignment="1">
      <alignment horizontal="center" vertical="center" wrapText="1"/>
    </xf>
    <xf numFmtId="0" fontId="17" fillId="5" borderId="35" xfId="2" applyFont="1" applyFill="1" applyBorder="1" applyAlignment="1">
      <alignment horizontal="center" vertical="center" wrapText="1"/>
    </xf>
    <xf numFmtId="0" fontId="17" fillId="5" borderId="43" xfId="2" applyFont="1" applyFill="1" applyBorder="1" applyAlignment="1">
      <alignment horizontal="center" vertical="center" wrapText="1"/>
    </xf>
    <xf numFmtId="0" fontId="4" fillId="5" borderId="26" xfId="2" applyFont="1" applyFill="1" applyBorder="1" applyAlignment="1">
      <alignment horizontal="center" vertical="center" wrapText="1"/>
    </xf>
    <xf numFmtId="0" fontId="4" fillId="5" borderId="38" xfId="2" applyFont="1" applyFill="1" applyBorder="1" applyAlignment="1">
      <alignment horizontal="center" vertical="center" wrapText="1"/>
    </xf>
    <xf numFmtId="0" fontId="4" fillId="5" borderId="32" xfId="2" applyFont="1" applyFill="1" applyBorder="1" applyAlignment="1">
      <alignment horizontal="center" vertical="center" wrapText="1"/>
    </xf>
    <xf numFmtId="0" fontId="4" fillId="5" borderId="42" xfId="2" applyFont="1" applyFill="1" applyBorder="1" applyAlignment="1">
      <alignment horizontal="center" vertical="center" wrapText="1"/>
    </xf>
    <xf numFmtId="164" fontId="31" fillId="4" borderId="4" xfId="2" applyNumberFormat="1" applyFont="1" applyFill="1" applyBorder="1" applyAlignment="1">
      <alignment horizontal="center" vertical="center"/>
    </xf>
    <xf numFmtId="164" fontId="31" fillId="4" borderId="45" xfId="2" applyNumberFormat="1" applyFont="1" applyFill="1" applyBorder="1" applyAlignment="1">
      <alignment horizontal="center" vertical="center"/>
    </xf>
    <xf numFmtId="164" fontId="31" fillId="4" borderId="7" xfId="2" applyNumberFormat="1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left" vertical="center"/>
    </xf>
    <xf numFmtId="0" fontId="52" fillId="2" borderId="2" xfId="0" applyFont="1" applyFill="1" applyBorder="1" applyAlignment="1">
      <alignment horizontal="left" vertical="center"/>
    </xf>
    <xf numFmtId="0" fontId="52" fillId="2" borderId="3" xfId="0" applyFont="1" applyFill="1" applyBorder="1" applyAlignment="1">
      <alignment horizontal="left" vertical="center"/>
    </xf>
    <xf numFmtId="0" fontId="52" fillId="6" borderId="1" xfId="0" applyFont="1" applyFill="1" applyBorder="1" applyAlignment="1">
      <alignment horizontal="left" vertical="center"/>
    </xf>
    <xf numFmtId="0" fontId="52" fillId="6" borderId="2" xfId="0" applyFont="1" applyFill="1" applyBorder="1" applyAlignment="1">
      <alignment horizontal="left" vertical="center"/>
    </xf>
    <xf numFmtId="0" fontId="52" fillId="6" borderId="3" xfId="0" applyFont="1" applyFill="1" applyBorder="1" applyAlignment="1">
      <alignment horizontal="left" vertical="center"/>
    </xf>
    <xf numFmtId="0" fontId="50" fillId="0" borderId="1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139" fillId="3" borderId="1" xfId="0" applyFont="1" applyFill="1" applyBorder="1" applyAlignment="1">
      <alignment horizontal="center" vertical="center" wrapText="1"/>
    </xf>
    <xf numFmtId="0" fontId="139" fillId="3" borderId="2" xfId="0" applyFont="1" applyFill="1" applyBorder="1" applyAlignment="1">
      <alignment horizontal="center" vertical="center" wrapText="1"/>
    </xf>
    <xf numFmtId="0" fontId="139" fillId="3" borderId="3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left" vertical="center"/>
    </xf>
    <xf numFmtId="0" fontId="23" fillId="6" borderId="2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68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17" fillId="3" borderId="7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/>
    </xf>
    <xf numFmtId="0" fontId="24" fillId="7" borderId="58" xfId="0" applyFont="1" applyFill="1" applyBorder="1" applyAlignment="1">
      <alignment horizontal="center" vertical="center"/>
    </xf>
    <xf numFmtId="164" fontId="30" fillId="0" borderId="4" xfId="0" applyNumberFormat="1" applyFont="1" applyBorder="1" applyAlignment="1">
      <alignment horizontal="center" vertical="center"/>
    </xf>
    <xf numFmtId="164" fontId="30" fillId="0" borderId="45" xfId="0" applyNumberFormat="1" applyFont="1" applyBorder="1" applyAlignment="1">
      <alignment horizontal="center" vertical="center"/>
    </xf>
    <xf numFmtId="164" fontId="30" fillId="0" borderId="7" xfId="0" applyNumberFormat="1" applyFont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7" fillId="3" borderId="26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4" fillId="7" borderId="54" xfId="0" applyFont="1" applyFill="1" applyBorder="1" applyAlignment="1">
      <alignment horizontal="center" vertical="center"/>
    </xf>
    <xf numFmtId="0" fontId="24" fillId="7" borderId="71" xfId="0" applyFont="1" applyFill="1" applyBorder="1" applyAlignment="1">
      <alignment horizontal="center" vertical="center"/>
    </xf>
    <xf numFmtId="0" fontId="17" fillId="3" borderId="72" xfId="0" applyFont="1" applyFill="1" applyBorder="1" applyAlignment="1">
      <alignment horizontal="center" vertical="center"/>
    </xf>
    <xf numFmtId="0" fontId="17" fillId="3" borderId="55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28" fillId="3" borderId="65" xfId="0" applyFont="1" applyFill="1" applyBorder="1" applyAlignment="1">
      <alignment horizontal="center" vertical="center"/>
    </xf>
    <xf numFmtId="0" fontId="128" fillId="3" borderId="6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05" fillId="10" borderId="32" xfId="2" applyFont="1" applyFill="1" applyBorder="1" applyAlignment="1">
      <alignment horizontal="center" vertical="center" wrapText="1"/>
    </xf>
    <xf numFmtId="0" fontId="105" fillId="10" borderId="42" xfId="2" applyFont="1" applyFill="1" applyBorder="1" applyAlignment="1">
      <alignment horizontal="center" vertical="center" wrapText="1"/>
    </xf>
    <xf numFmtId="0" fontId="105" fillId="10" borderId="35" xfId="2" applyFont="1" applyFill="1" applyBorder="1" applyAlignment="1">
      <alignment horizontal="center" vertical="center" wrapText="1"/>
    </xf>
    <xf numFmtId="0" fontId="105" fillId="10" borderId="43" xfId="2" applyFont="1" applyFill="1" applyBorder="1" applyAlignment="1">
      <alignment horizontal="center" vertical="center" wrapText="1"/>
    </xf>
    <xf numFmtId="0" fontId="147" fillId="3" borderId="72" xfId="2" applyFont="1" applyFill="1" applyBorder="1" applyAlignment="1">
      <alignment horizontal="center" vertical="center"/>
    </xf>
    <xf numFmtId="0" fontId="147" fillId="3" borderId="55" xfId="2" applyFont="1" applyFill="1" applyBorder="1" applyAlignment="1">
      <alignment horizontal="center" vertical="center"/>
    </xf>
    <xf numFmtId="0" fontId="46" fillId="3" borderId="65" xfId="2" applyFont="1" applyFill="1" applyBorder="1" applyAlignment="1">
      <alignment horizontal="center" vertical="center"/>
    </xf>
    <xf numFmtId="0" fontId="46" fillId="3" borderId="68" xfId="2" applyFont="1" applyFill="1" applyBorder="1" applyAlignment="1">
      <alignment horizontal="center" vertical="center"/>
    </xf>
    <xf numFmtId="0" fontId="46" fillId="7" borderId="54" xfId="2" applyFont="1" applyFill="1" applyBorder="1" applyAlignment="1">
      <alignment horizontal="center" vertical="center"/>
    </xf>
    <xf numFmtId="0" fontId="46" fillId="7" borderId="71" xfId="2" applyFont="1" applyFill="1" applyBorder="1" applyAlignment="1">
      <alignment horizontal="center" vertical="center"/>
    </xf>
    <xf numFmtId="0" fontId="105" fillId="5" borderId="26" xfId="2" applyFont="1" applyFill="1" applyBorder="1" applyAlignment="1">
      <alignment horizontal="center" vertical="center" wrapText="1"/>
    </xf>
    <xf numFmtId="0" fontId="105" fillId="5" borderId="38" xfId="2" applyFont="1" applyFill="1" applyBorder="1" applyAlignment="1">
      <alignment horizontal="center" vertical="center" wrapText="1"/>
    </xf>
    <xf numFmtId="0" fontId="105" fillId="5" borderId="32" xfId="2" applyFont="1" applyFill="1" applyBorder="1" applyAlignment="1">
      <alignment horizontal="center" vertical="center" wrapText="1"/>
    </xf>
    <xf numFmtId="0" fontId="105" fillId="5" borderId="42" xfId="2" applyFont="1" applyFill="1" applyBorder="1" applyAlignment="1">
      <alignment horizontal="center" vertical="center" wrapText="1"/>
    </xf>
    <xf numFmtId="0" fontId="105" fillId="5" borderId="35" xfId="2" applyFont="1" applyFill="1" applyBorder="1" applyAlignment="1">
      <alignment horizontal="center" vertical="center" wrapText="1"/>
    </xf>
    <xf numFmtId="0" fontId="105" fillId="5" borderId="43" xfId="2" applyFont="1" applyFill="1" applyBorder="1" applyAlignment="1">
      <alignment horizontal="center" vertical="center" wrapText="1"/>
    </xf>
    <xf numFmtId="0" fontId="147" fillId="3" borderId="0" xfId="2" applyFont="1" applyFill="1" applyAlignment="1">
      <alignment horizontal="center" vertical="center"/>
    </xf>
    <xf numFmtId="0" fontId="4" fillId="4" borderId="35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42" fillId="0" borderId="6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164" fontId="136" fillId="0" borderId="4" xfId="0" applyNumberFormat="1" applyFont="1" applyBorder="1" applyAlignment="1">
      <alignment horizontal="center" vertical="center"/>
    </xf>
    <xf numFmtId="164" fontId="136" fillId="0" borderId="45" xfId="0" applyNumberFormat="1" applyFont="1" applyBorder="1" applyAlignment="1">
      <alignment horizontal="center" vertical="center"/>
    </xf>
    <xf numFmtId="164" fontId="136" fillId="0" borderId="7" xfId="0" applyNumberFormat="1" applyFont="1" applyBorder="1" applyAlignment="1">
      <alignment horizontal="center" vertical="center"/>
    </xf>
    <xf numFmtId="164" fontId="136" fillId="4" borderId="4" xfId="0" applyNumberFormat="1" applyFont="1" applyFill="1" applyBorder="1" applyAlignment="1">
      <alignment horizontal="center" vertical="center"/>
    </xf>
    <xf numFmtId="164" fontId="136" fillId="4" borderId="45" xfId="0" applyNumberFormat="1" applyFont="1" applyFill="1" applyBorder="1" applyAlignment="1">
      <alignment horizontal="center" vertical="center"/>
    </xf>
    <xf numFmtId="164" fontId="136" fillId="4" borderId="7" xfId="0" applyNumberFormat="1" applyFont="1" applyFill="1" applyBorder="1" applyAlignment="1">
      <alignment horizontal="center" vertical="center"/>
    </xf>
    <xf numFmtId="0" fontId="167" fillId="7" borderId="54" xfId="2" applyFont="1" applyFill="1" applyBorder="1" applyAlignment="1">
      <alignment horizontal="center" vertical="center"/>
    </xf>
    <xf numFmtId="0" fontId="167" fillId="7" borderId="71" xfId="2" applyFont="1" applyFill="1" applyBorder="1" applyAlignment="1">
      <alignment horizontal="center" vertical="center"/>
    </xf>
    <xf numFmtId="0" fontId="17" fillId="0" borderId="114" xfId="0" applyFont="1" applyBorder="1" applyAlignment="1">
      <alignment horizontal="center" vertical="top" wrapText="1"/>
    </xf>
    <xf numFmtId="0" fontId="17" fillId="0" borderId="115" xfId="0" applyFont="1" applyBorder="1" applyAlignment="1">
      <alignment horizontal="center" vertical="top" wrapText="1"/>
    </xf>
    <xf numFmtId="0" fontId="17" fillId="0" borderId="116" xfId="0" applyFont="1" applyBorder="1" applyAlignment="1">
      <alignment horizontal="center" vertical="top" wrapText="1"/>
    </xf>
    <xf numFmtId="0" fontId="17" fillId="0" borderId="117" xfId="0" applyFont="1" applyBorder="1" applyAlignment="1">
      <alignment horizontal="center" vertical="top" wrapText="1"/>
    </xf>
    <xf numFmtId="0" fontId="39" fillId="0" borderId="56" xfId="0" applyFont="1" applyBorder="1" applyAlignment="1">
      <alignment horizontal="center"/>
    </xf>
    <xf numFmtId="0" fontId="41" fillId="0" borderId="56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39" fillId="0" borderId="56" xfId="2" applyFont="1" applyBorder="1" applyAlignment="1">
      <alignment horizontal="center"/>
    </xf>
    <xf numFmtId="0" fontId="39" fillId="0" borderId="45" xfId="2" applyFont="1" applyBorder="1" applyAlignment="1">
      <alignment horizontal="center"/>
    </xf>
    <xf numFmtId="0" fontId="39" fillId="0" borderId="7" xfId="2" applyFont="1" applyBorder="1" applyAlignment="1">
      <alignment horizontal="center"/>
    </xf>
    <xf numFmtId="0" fontId="25" fillId="0" borderId="75" xfId="2" applyFont="1" applyBorder="1" applyAlignment="1">
      <alignment horizontal="center" vertical="center"/>
    </xf>
    <xf numFmtId="0" fontId="25" fillId="0" borderId="140" xfId="2" applyFont="1" applyBorder="1" applyAlignment="1">
      <alignment horizontal="center" vertical="center"/>
    </xf>
    <xf numFmtId="0" fontId="25" fillId="0" borderId="70" xfId="2" applyFont="1" applyBorder="1" applyAlignment="1">
      <alignment horizontal="center" vertical="center"/>
    </xf>
    <xf numFmtId="0" fontId="39" fillId="0" borderId="4" xfId="2" applyFont="1" applyBorder="1" applyAlignment="1">
      <alignment horizontal="center"/>
    </xf>
    <xf numFmtId="0" fontId="41" fillId="0" borderId="4" xfId="2" applyFont="1" applyBorder="1" applyAlignment="1">
      <alignment horizontal="center"/>
    </xf>
    <xf numFmtId="0" fontId="41" fillId="0" borderId="45" xfId="2" applyFont="1" applyBorder="1" applyAlignment="1">
      <alignment horizontal="center"/>
    </xf>
    <xf numFmtId="0" fontId="41" fillId="0" borderId="7" xfId="2" applyFont="1" applyBorder="1" applyAlignment="1">
      <alignment horizontal="center"/>
    </xf>
    <xf numFmtId="164" fontId="31" fillId="0" borderId="4" xfId="2" applyNumberFormat="1" applyFont="1" applyBorder="1" applyAlignment="1">
      <alignment horizontal="center" vertical="center"/>
    </xf>
    <xf numFmtId="164" fontId="31" fillId="0" borderId="45" xfId="2" applyNumberFormat="1" applyFont="1" applyBorder="1" applyAlignment="1">
      <alignment horizontal="center" vertical="center"/>
    </xf>
    <xf numFmtId="164" fontId="31" fillId="0" borderId="7" xfId="2" applyNumberFormat="1" applyFont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24" fillId="3" borderId="65" xfId="0" applyFont="1" applyFill="1" applyBorder="1" applyAlignment="1">
      <alignment horizontal="center" vertical="center"/>
    </xf>
    <xf numFmtId="0" fontId="24" fillId="3" borderId="68" xfId="0" applyFont="1" applyFill="1" applyBorder="1" applyAlignment="1">
      <alignment horizontal="center" vertical="center"/>
    </xf>
    <xf numFmtId="0" fontId="17" fillId="3" borderId="69" xfId="0" applyFont="1" applyFill="1" applyBorder="1" applyAlignment="1">
      <alignment horizontal="center" vertical="center"/>
    </xf>
    <xf numFmtId="0" fontId="17" fillId="3" borderId="70" xfId="0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23" fillId="6" borderId="1" xfId="2" applyFont="1" applyFill="1" applyBorder="1" applyAlignment="1">
      <alignment horizontal="center" vertical="center"/>
    </xf>
    <xf numFmtId="0" fontId="23" fillId="6" borderId="2" xfId="2" applyFont="1" applyFill="1" applyBorder="1" applyAlignment="1">
      <alignment horizontal="center" vertical="center"/>
    </xf>
    <xf numFmtId="0" fontId="23" fillId="6" borderId="3" xfId="2" applyFont="1" applyFill="1" applyBorder="1" applyAlignment="1">
      <alignment horizontal="center" vertical="center"/>
    </xf>
    <xf numFmtId="0" fontId="76" fillId="0" borderId="26" xfId="2" applyFont="1" applyBorder="1" applyAlignment="1">
      <alignment horizontal="center"/>
    </xf>
    <xf numFmtId="0" fontId="76" fillId="0" borderId="5" xfId="2" applyFont="1" applyBorder="1" applyAlignment="1">
      <alignment horizontal="center"/>
    </xf>
    <xf numFmtId="0" fontId="76" fillId="0" borderId="32" xfId="2" applyFont="1" applyBorder="1" applyAlignment="1">
      <alignment horizontal="center"/>
    </xf>
    <xf numFmtId="0" fontId="76" fillId="0" borderId="31" xfId="2" applyFont="1" applyBorder="1" applyAlignment="1">
      <alignment horizontal="center"/>
    </xf>
    <xf numFmtId="0" fontId="76" fillId="0" borderId="35" xfId="2" applyFont="1" applyBorder="1" applyAlignment="1">
      <alignment horizontal="center"/>
    </xf>
    <xf numFmtId="0" fontId="76" fillId="0" borderId="8" xfId="2" applyFont="1" applyBorder="1" applyAlignment="1">
      <alignment horizontal="center"/>
    </xf>
    <xf numFmtId="0" fontId="67" fillId="5" borderId="26" xfId="2" applyFont="1" applyFill="1" applyBorder="1" applyAlignment="1">
      <alignment horizontal="center" vertical="center" wrapText="1"/>
    </xf>
    <xf numFmtId="0" fontId="67" fillId="5" borderId="38" xfId="2" applyFont="1" applyFill="1" applyBorder="1" applyAlignment="1">
      <alignment horizontal="center" vertical="center" wrapText="1"/>
    </xf>
    <xf numFmtId="0" fontId="67" fillId="5" borderId="32" xfId="2" applyFont="1" applyFill="1" applyBorder="1" applyAlignment="1">
      <alignment horizontal="center" vertical="center" wrapText="1"/>
    </xf>
    <xf numFmtId="0" fontId="67" fillId="5" borderId="42" xfId="2" applyFont="1" applyFill="1" applyBorder="1" applyAlignment="1">
      <alignment horizontal="center" vertical="center" wrapText="1"/>
    </xf>
    <xf numFmtId="0" fontId="67" fillId="5" borderId="35" xfId="2" applyFont="1" applyFill="1" applyBorder="1" applyAlignment="1">
      <alignment horizontal="center" vertical="center" wrapText="1"/>
    </xf>
    <xf numFmtId="0" fontId="67" fillId="5" borderId="43" xfId="2" applyFont="1" applyFill="1" applyBorder="1" applyAlignment="1">
      <alignment horizontal="center" vertical="center" wrapText="1"/>
    </xf>
    <xf numFmtId="0" fontId="67" fillId="10" borderId="26" xfId="2" applyFont="1" applyFill="1" applyBorder="1" applyAlignment="1">
      <alignment horizontal="center" vertical="center" wrapText="1"/>
    </xf>
    <xf numFmtId="0" fontId="67" fillId="10" borderId="38" xfId="2" applyFont="1" applyFill="1" applyBorder="1" applyAlignment="1">
      <alignment horizontal="center" vertical="center" wrapText="1"/>
    </xf>
    <xf numFmtId="0" fontId="67" fillId="10" borderId="32" xfId="2" applyFont="1" applyFill="1" applyBorder="1" applyAlignment="1">
      <alignment horizontal="center" vertical="center" wrapText="1"/>
    </xf>
    <xf numFmtId="0" fontId="67" fillId="10" borderId="42" xfId="2" applyFont="1" applyFill="1" applyBorder="1" applyAlignment="1">
      <alignment horizontal="center" vertical="center" wrapText="1"/>
    </xf>
    <xf numFmtId="0" fontId="67" fillId="10" borderId="35" xfId="2" applyFont="1" applyFill="1" applyBorder="1" applyAlignment="1">
      <alignment horizontal="center" vertical="center" wrapText="1"/>
    </xf>
    <xf numFmtId="0" fontId="67" fillId="10" borderId="43" xfId="2" applyFont="1" applyFill="1" applyBorder="1" applyAlignment="1">
      <alignment horizontal="center" vertical="center" wrapText="1"/>
    </xf>
    <xf numFmtId="164" fontId="76" fillId="10" borderId="40" xfId="2" applyNumberFormat="1" applyFont="1" applyFill="1" applyBorder="1" applyAlignment="1">
      <alignment horizontal="center" vertical="center"/>
    </xf>
    <xf numFmtId="164" fontId="76" fillId="10" borderId="47" xfId="2" applyNumberFormat="1" applyFont="1" applyFill="1" applyBorder="1" applyAlignment="1">
      <alignment horizontal="center" vertical="center"/>
    </xf>
    <xf numFmtId="0" fontId="76" fillId="0" borderId="2" xfId="2" applyFont="1" applyBorder="1" applyAlignment="1">
      <alignment horizontal="center" vertical="center" wrapText="1"/>
    </xf>
    <xf numFmtId="0" fontId="150" fillId="0" borderId="130" xfId="2" applyFont="1" applyBorder="1" applyAlignment="1">
      <alignment horizontal="center" vertical="center" wrapText="1"/>
    </xf>
    <xf numFmtId="0" fontId="150" fillId="0" borderId="131" xfId="2" applyFont="1" applyBorder="1" applyAlignment="1">
      <alignment horizontal="center" vertical="center" wrapText="1"/>
    </xf>
    <xf numFmtId="164" fontId="76" fillId="10" borderId="53" xfId="2" applyNumberFormat="1" applyFont="1" applyFill="1" applyBorder="1" applyAlignment="1">
      <alignment horizontal="center" vertical="center"/>
    </xf>
    <xf numFmtId="164" fontId="76" fillId="10" borderId="20" xfId="2" applyNumberFormat="1" applyFont="1" applyFill="1" applyBorder="1" applyAlignment="1">
      <alignment horizontal="center" vertical="center"/>
    </xf>
    <xf numFmtId="164" fontId="47" fillId="5" borderId="51" xfId="2" applyNumberFormat="1" applyFont="1" applyFill="1" applyBorder="1" applyAlignment="1">
      <alignment horizontal="center" vertical="center"/>
    </xf>
    <xf numFmtId="164" fontId="47" fillId="5" borderId="36" xfId="2" applyNumberFormat="1" applyFont="1" applyFill="1" applyBorder="1" applyAlignment="1">
      <alignment horizontal="center" vertical="center"/>
    </xf>
    <xf numFmtId="0" fontId="75" fillId="3" borderId="32" xfId="2" applyFont="1" applyFill="1" applyBorder="1" applyAlignment="1">
      <alignment horizontal="center" vertical="center"/>
    </xf>
    <xf numFmtId="0" fontId="75" fillId="3" borderId="31" xfId="2" applyFont="1" applyFill="1" applyBorder="1" applyAlignment="1">
      <alignment horizontal="center" vertical="center"/>
    </xf>
    <xf numFmtId="0" fontId="75" fillId="3" borderId="35" xfId="2" applyFont="1" applyFill="1" applyBorder="1" applyAlignment="1">
      <alignment horizontal="center" vertical="center"/>
    </xf>
    <xf numFmtId="0" fontId="75" fillId="3" borderId="8" xfId="2" applyFont="1" applyFill="1" applyBorder="1" applyAlignment="1">
      <alignment horizontal="center" vertical="center"/>
    </xf>
    <xf numFmtId="164" fontId="76" fillId="10" borderId="51" xfId="2" applyNumberFormat="1" applyFont="1" applyFill="1" applyBorder="1" applyAlignment="1">
      <alignment horizontal="center" vertical="center"/>
    </xf>
    <xf numFmtId="164" fontId="76" fillId="10" borderId="16" xfId="2" applyNumberFormat="1" applyFont="1" applyFill="1" applyBorder="1" applyAlignment="1">
      <alignment horizontal="center" vertical="center"/>
    </xf>
    <xf numFmtId="164" fontId="76" fillId="5" borderId="40" xfId="2" applyNumberFormat="1" applyFont="1" applyFill="1" applyBorder="1" applyAlignment="1">
      <alignment horizontal="center" vertical="center"/>
    </xf>
    <xf numFmtId="164" fontId="76" fillId="5" borderId="47" xfId="2" applyNumberFormat="1" applyFont="1" applyFill="1" applyBorder="1" applyAlignment="1">
      <alignment horizontal="center" vertical="center"/>
    </xf>
    <xf numFmtId="164" fontId="47" fillId="5" borderId="16" xfId="2" applyNumberFormat="1" applyFont="1" applyFill="1" applyBorder="1" applyAlignment="1">
      <alignment horizontal="center" vertical="center"/>
    </xf>
    <xf numFmtId="164" fontId="47" fillId="5" borderId="53" xfId="2" applyNumberFormat="1" applyFont="1" applyFill="1" applyBorder="1" applyAlignment="1">
      <alignment horizontal="center" vertical="center"/>
    </xf>
    <xf numFmtId="164" fontId="47" fillId="5" borderId="20" xfId="2" applyNumberFormat="1" applyFont="1" applyFill="1" applyBorder="1" applyAlignment="1">
      <alignment horizontal="center" vertical="center"/>
    </xf>
    <xf numFmtId="0" fontId="76" fillId="3" borderId="45" xfId="2" applyFont="1" applyFill="1" applyBorder="1" applyAlignment="1">
      <alignment horizontal="center" vertical="center"/>
    </xf>
    <xf numFmtId="0" fontId="76" fillId="3" borderId="7" xfId="2" applyFont="1" applyFill="1" applyBorder="1" applyAlignment="1">
      <alignment horizontal="center" vertical="center"/>
    </xf>
    <xf numFmtId="164" fontId="76" fillId="3" borderId="40" xfId="2" applyNumberFormat="1" applyFont="1" applyFill="1" applyBorder="1" applyAlignment="1">
      <alignment horizontal="center" vertical="center"/>
    </xf>
    <xf numFmtId="164" fontId="76" fillId="3" borderId="47" xfId="2" applyNumberFormat="1" applyFont="1" applyFill="1" applyBorder="1" applyAlignment="1">
      <alignment horizontal="center" vertical="center"/>
    </xf>
    <xf numFmtId="0" fontId="76" fillId="0" borderId="46" xfId="2" applyFont="1" applyBorder="1" applyAlignment="1">
      <alignment horizontal="center" vertical="center" wrapText="1"/>
    </xf>
    <xf numFmtId="0" fontId="76" fillId="0" borderId="2" xfId="2" applyFont="1" applyBorder="1" applyAlignment="1">
      <alignment horizontal="center"/>
    </xf>
    <xf numFmtId="164" fontId="47" fillId="5" borderId="37" xfId="2" applyNumberFormat="1" applyFont="1" applyFill="1" applyBorder="1" applyAlignment="1">
      <alignment horizontal="center" vertical="center"/>
    </xf>
    <xf numFmtId="164" fontId="76" fillId="0" borderId="145" xfId="2" applyNumberFormat="1" applyFont="1" applyBorder="1" applyAlignment="1">
      <alignment horizontal="center" vertical="center"/>
    </xf>
    <xf numFmtId="164" fontId="76" fillId="0" borderId="77" xfId="2" applyNumberFormat="1" applyFont="1" applyBorder="1" applyAlignment="1">
      <alignment horizontal="center" vertical="center"/>
    </xf>
    <xf numFmtId="164" fontId="76" fillId="0" borderId="69" xfId="2" applyNumberFormat="1" applyFont="1" applyBorder="1" applyAlignment="1">
      <alignment horizontal="center" vertical="center"/>
    </xf>
    <xf numFmtId="0" fontId="86" fillId="3" borderId="22" xfId="2" applyFont="1" applyFill="1" applyBorder="1" applyAlignment="1">
      <alignment horizontal="center" vertical="center"/>
    </xf>
    <xf numFmtId="0" fontId="86" fillId="3" borderId="58" xfId="2" applyFont="1" applyFill="1" applyBorder="1" applyAlignment="1">
      <alignment horizontal="center" vertical="center"/>
    </xf>
    <xf numFmtId="0" fontId="76" fillId="3" borderId="1" xfId="2" applyFont="1" applyFill="1" applyBorder="1" applyAlignment="1">
      <alignment horizontal="center" vertical="center" wrapText="1"/>
    </xf>
    <xf numFmtId="0" fontId="76" fillId="3" borderId="3" xfId="2" applyFont="1" applyFill="1" applyBorder="1" applyAlignment="1">
      <alignment horizontal="center" vertical="center" wrapText="1"/>
    </xf>
    <xf numFmtId="0" fontId="67" fillId="4" borderId="26" xfId="2" applyFont="1" applyFill="1" applyBorder="1" applyAlignment="1">
      <alignment horizontal="center" vertical="center" wrapText="1"/>
    </xf>
    <xf numFmtId="0" fontId="67" fillId="4" borderId="44" xfId="2" applyFont="1" applyFill="1" applyBorder="1" applyAlignment="1">
      <alignment horizontal="center" vertical="center" wrapText="1"/>
    </xf>
    <xf numFmtId="0" fontId="67" fillId="4" borderId="2" xfId="2" applyFont="1" applyFill="1" applyBorder="1" applyAlignment="1">
      <alignment horizontal="center" vertical="center" wrapText="1"/>
    </xf>
    <xf numFmtId="0" fontId="87" fillId="0" borderId="44" xfId="2" applyFont="1" applyBorder="1" applyAlignment="1">
      <alignment horizontal="center" vertical="center" wrapText="1"/>
    </xf>
    <xf numFmtId="0" fontId="75" fillId="0" borderId="2" xfId="2" applyFont="1" applyBorder="1" applyAlignment="1">
      <alignment horizontal="center" vertical="center"/>
    </xf>
    <xf numFmtId="164" fontId="76" fillId="0" borderId="66" xfId="2" applyNumberFormat="1" applyFont="1" applyBorder="1" applyAlignment="1">
      <alignment horizontal="center" vertical="center"/>
    </xf>
    <xf numFmtId="164" fontId="76" fillId="0" borderId="39" xfId="2" applyNumberFormat="1" applyFont="1" applyBorder="1" applyAlignment="1">
      <alignment horizontal="center" vertical="center"/>
    </xf>
    <xf numFmtId="0" fontId="75" fillId="0" borderId="1" xfId="2" applyFont="1" applyBorder="1" applyAlignment="1">
      <alignment horizontal="center" vertical="center" wrapText="1"/>
    </xf>
    <xf numFmtId="0" fontId="75" fillId="0" borderId="2" xfId="2" applyFont="1" applyBorder="1" applyAlignment="1">
      <alignment horizontal="center" vertical="center" wrapText="1"/>
    </xf>
    <xf numFmtId="0" fontId="75" fillId="0" borderId="3" xfId="2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6" fillId="3" borderId="4" xfId="2" applyFont="1" applyFill="1" applyBorder="1" applyAlignment="1">
      <alignment horizontal="center" vertical="center" wrapText="1"/>
    </xf>
    <xf numFmtId="0" fontId="76" fillId="3" borderId="7" xfId="2" applyFont="1" applyFill="1" applyBorder="1" applyAlignment="1">
      <alignment horizontal="center" vertical="center" wrapText="1"/>
    </xf>
    <xf numFmtId="0" fontId="76" fillId="3" borderId="5" xfId="2" applyFont="1" applyFill="1" applyBorder="1" applyAlignment="1">
      <alignment horizontal="center" vertical="center" wrapText="1"/>
    </xf>
    <xf numFmtId="0" fontId="76" fillId="3" borderId="8" xfId="2" applyFont="1" applyFill="1" applyBorder="1" applyAlignment="1">
      <alignment horizontal="center" vertical="center" wrapText="1"/>
    </xf>
    <xf numFmtId="0" fontId="76" fillId="3" borderId="4" xfId="2" applyFont="1" applyFill="1" applyBorder="1" applyAlignment="1">
      <alignment horizontal="center" vertical="center"/>
    </xf>
    <xf numFmtId="0" fontId="76" fillId="14" borderId="4" xfId="2" applyFont="1" applyFill="1" applyBorder="1" applyAlignment="1">
      <alignment horizontal="center" vertical="center"/>
    </xf>
    <xf numFmtId="0" fontId="76" fillId="14" borderId="7" xfId="2" applyFont="1" applyFill="1" applyBorder="1" applyAlignment="1">
      <alignment horizontal="center" vertical="center"/>
    </xf>
    <xf numFmtId="164" fontId="76" fillId="5" borderId="53" xfId="2" applyNumberFormat="1" applyFont="1" applyFill="1" applyBorder="1" applyAlignment="1">
      <alignment horizontal="center" vertical="center"/>
    </xf>
    <xf numFmtId="164" fontId="76" fillId="5" borderId="37" xfId="2" applyNumberFormat="1" applyFont="1" applyFill="1" applyBorder="1" applyAlignment="1">
      <alignment horizontal="center" vertical="center"/>
    </xf>
    <xf numFmtId="164" fontId="76" fillId="5" borderId="51" xfId="2" applyNumberFormat="1" applyFont="1" applyFill="1" applyBorder="1" applyAlignment="1">
      <alignment horizontal="center" vertical="center"/>
    </xf>
    <xf numFmtId="164" fontId="76" fillId="5" borderId="36" xfId="2" applyNumberFormat="1" applyFont="1" applyFill="1" applyBorder="1" applyAlignment="1">
      <alignment horizontal="center" vertical="center"/>
    </xf>
    <xf numFmtId="164" fontId="76" fillId="5" borderId="66" xfId="2" applyNumberFormat="1" applyFont="1" applyFill="1" applyBorder="1" applyAlignment="1">
      <alignment horizontal="center" vertical="center"/>
    </xf>
    <xf numFmtId="164" fontId="76" fillId="5" borderId="39" xfId="2" applyNumberFormat="1" applyFont="1" applyFill="1" applyBorder="1" applyAlignment="1">
      <alignment horizontal="center" vertical="center"/>
    </xf>
    <xf numFmtId="0" fontId="75" fillId="3" borderId="0" xfId="2" applyFont="1" applyFill="1" applyAlignment="1">
      <alignment horizontal="center" vertical="center"/>
    </xf>
    <xf numFmtId="0" fontId="75" fillId="3" borderId="46" xfId="2" applyFont="1" applyFill="1" applyBorder="1" applyAlignment="1">
      <alignment horizontal="center" vertical="center"/>
    </xf>
    <xf numFmtId="0" fontId="75" fillId="3" borderId="45" xfId="2" applyFont="1" applyFill="1" applyBorder="1" applyAlignment="1">
      <alignment horizontal="center" vertical="center"/>
    </xf>
    <xf numFmtId="0" fontId="75" fillId="3" borderId="7" xfId="2" applyFont="1" applyFill="1" applyBorder="1" applyAlignment="1">
      <alignment horizontal="center" vertical="center"/>
    </xf>
    <xf numFmtId="0" fontId="67" fillId="4" borderId="1" xfId="2" applyFont="1" applyFill="1" applyBorder="1" applyAlignment="1">
      <alignment horizontal="center" vertical="center" wrapText="1"/>
    </xf>
    <xf numFmtId="0" fontId="67" fillId="4" borderId="3" xfId="2" applyFont="1" applyFill="1" applyBorder="1" applyAlignment="1">
      <alignment horizontal="center" vertical="center" wrapText="1"/>
    </xf>
    <xf numFmtId="0" fontId="75" fillId="7" borderId="22" xfId="2" applyFont="1" applyFill="1" applyBorder="1" applyAlignment="1">
      <alignment horizontal="center" vertical="center"/>
    </xf>
    <xf numFmtId="0" fontId="75" fillId="7" borderId="58" xfId="2" applyFont="1" applyFill="1" applyBorder="1" applyAlignment="1">
      <alignment horizontal="center" vertical="center"/>
    </xf>
    <xf numFmtId="0" fontId="75" fillId="3" borderId="4" xfId="2" applyFont="1" applyFill="1" applyBorder="1" applyAlignment="1">
      <alignment horizontal="center" vertical="center"/>
    </xf>
    <xf numFmtId="0" fontId="75" fillId="7" borderId="21" xfId="2" applyFont="1" applyFill="1" applyBorder="1" applyAlignment="1">
      <alignment horizontal="center" vertical="center"/>
    </xf>
    <xf numFmtId="0" fontId="76" fillId="3" borderId="91" xfId="2" applyFont="1" applyFill="1" applyBorder="1" applyAlignment="1">
      <alignment horizontal="center" vertical="center" wrapText="1"/>
    </xf>
    <xf numFmtId="0" fontId="76" fillId="3" borderId="92" xfId="2" applyFont="1" applyFill="1" applyBorder="1" applyAlignment="1">
      <alignment horizontal="center" vertical="center" wrapText="1"/>
    </xf>
    <xf numFmtId="0" fontId="76" fillId="0" borderId="44" xfId="2" applyFont="1" applyBorder="1" applyAlignment="1">
      <alignment horizontal="center" vertical="center" wrapText="1"/>
    </xf>
    <xf numFmtId="0" fontId="67" fillId="0" borderId="2" xfId="2" applyFont="1" applyBorder="1" applyAlignment="1">
      <alignment horizontal="center" vertical="center"/>
    </xf>
    <xf numFmtId="0" fontId="67" fillId="0" borderId="44" xfId="2" applyFont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vertical="center"/>
    </xf>
    <xf numFmtId="0" fontId="104" fillId="6" borderId="35" xfId="2" applyFont="1" applyFill="1" applyBorder="1" applyAlignment="1">
      <alignment horizontal="center" vertical="center"/>
    </xf>
    <xf numFmtId="0" fontId="104" fillId="6" borderId="46" xfId="2" applyFont="1" applyFill="1" applyBorder="1" applyAlignment="1">
      <alignment horizontal="center" vertical="center"/>
    </xf>
    <xf numFmtId="0" fontId="104" fillId="6" borderId="8" xfId="2" applyFont="1" applyFill="1" applyBorder="1" applyAlignment="1">
      <alignment horizontal="center" vertical="center"/>
    </xf>
    <xf numFmtId="0" fontId="76" fillId="3" borderId="142" xfId="2" applyFont="1" applyFill="1" applyBorder="1" applyAlignment="1">
      <alignment horizontal="center" vertical="center" wrapText="1"/>
    </xf>
    <xf numFmtId="0" fontId="76" fillId="3" borderId="141" xfId="2" applyFont="1" applyFill="1" applyBorder="1" applyAlignment="1">
      <alignment horizontal="center" vertical="center" wrapText="1"/>
    </xf>
    <xf numFmtId="0" fontId="76" fillId="3" borderId="143" xfId="2" applyFont="1" applyFill="1" applyBorder="1" applyAlignment="1">
      <alignment horizontal="center" vertical="center" wrapText="1"/>
    </xf>
    <xf numFmtId="0" fontId="76" fillId="3" borderId="144" xfId="2" applyFont="1" applyFill="1" applyBorder="1" applyAlignment="1">
      <alignment horizontal="center" vertical="center" wrapText="1"/>
    </xf>
    <xf numFmtId="0" fontId="67" fillId="0" borderId="4" xfId="2" applyFont="1" applyBorder="1" applyAlignment="1">
      <alignment horizontal="center" vertical="top" wrapText="1"/>
    </xf>
    <xf numFmtId="0" fontId="67" fillId="0" borderId="45" xfId="2" applyFont="1" applyBorder="1" applyAlignment="1">
      <alignment horizontal="center" vertical="top" wrapText="1"/>
    </xf>
    <xf numFmtId="0" fontId="67" fillId="0" borderId="7" xfId="2" applyFont="1" applyBorder="1" applyAlignment="1">
      <alignment horizontal="center" vertical="top" wrapText="1"/>
    </xf>
    <xf numFmtId="0" fontId="67" fillId="0" borderId="31" xfId="2" applyFont="1" applyBorder="1" applyAlignment="1">
      <alignment horizontal="center" vertical="top" wrapText="1"/>
    </xf>
    <xf numFmtId="0" fontId="67" fillId="0" borderId="8" xfId="2" applyFont="1" applyBorder="1" applyAlignment="1">
      <alignment horizontal="center" vertical="top" wrapText="1"/>
    </xf>
    <xf numFmtId="0" fontId="104" fillId="2" borderId="1" xfId="2" applyFont="1" applyFill="1" applyBorder="1" applyAlignment="1">
      <alignment horizontal="left" vertical="center"/>
    </xf>
    <xf numFmtId="0" fontId="104" fillId="2" borderId="2" xfId="2" applyFont="1" applyFill="1" applyBorder="1" applyAlignment="1">
      <alignment horizontal="left" vertical="center"/>
    </xf>
    <xf numFmtId="0" fontId="104" fillId="2" borderId="3" xfId="2" applyFont="1" applyFill="1" applyBorder="1" applyAlignment="1">
      <alignment horizontal="left" vertical="center"/>
    </xf>
    <xf numFmtId="0" fontId="104" fillId="13" borderId="1" xfId="2" applyFont="1" applyFill="1" applyBorder="1" applyAlignment="1">
      <alignment horizontal="left" vertical="center"/>
    </xf>
    <xf numFmtId="0" fontId="104" fillId="13" borderId="2" xfId="2" applyFont="1" applyFill="1" applyBorder="1" applyAlignment="1">
      <alignment horizontal="left" vertical="center"/>
    </xf>
    <xf numFmtId="0" fontId="104" fillId="13" borderId="3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4" fillId="6" borderId="1" xfId="2" applyFont="1" applyFill="1" applyBorder="1" applyAlignment="1">
      <alignment horizontal="left" vertical="center"/>
    </xf>
    <xf numFmtId="0" fontId="104" fillId="6" borderId="2" xfId="2" applyFont="1" applyFill="1" applyBorder="1" applyAlignment="1">
      <alignment horizontal="left" vertical="center"/>
    </xf>
    <xf numFmtId="0" fontId="104" fillId="6" borderId="3" xfId="2" applyFont="1" applyFill="1" applyBorder="1" applyAlignment="1">
      <alignment horizontal="left" vertical="center"/>
    </xf>
    <xf numFmtId="0" fontId="4" fillId="6" borderId="1" xfId="2" applyFont="1" applyFill="1" applyBorder="1" applyAlignment="1">
      <alignment horizontal="left" vertical="center"/>
    </xf>
    <xf numFmtId="0" fontId="4" fillId="6" borderId="2" xfId="2" applyFont="1" applyFill="1" applyBorder="1" applyAlignment="1">
      <alignment horizontal="left" vertical="center"/>
    </xf>
    <xf numFmtId="0" fontId="4" fillId="6" borderId="3" xfId="2" applyFont="1" applyFill="1" applyBorder="1" applyAlignment="1">
      <alignment horizontal="left" vertical="center"/>
    </xf>
    <xf numFmtId="0" fontId="67" fillId="4" borderId="35" xfId="2" applyFont="1" applyFill="1" applyBorder="1" applyAlignment="1">
      <alignment horizontal="center" vertical="center" wrapText="1"/>
    </xf>
    <xf numFmtId="0" fontId="67" fillId="4" borderId="46" xfId="2" applyFont="1" applyFill="1" applyBorder="1" applyAlignment="1">
      <alignment horizontal="center" vertical="center" wrapText="1"/>
    </xf>
    <xf numFmtId="0" fontId="67" fillId="4" borderId="8" xfId="2" applyFont="1" applyFill="1" applyBorder="1" applyAlignment="1">
      <alignment horizontal="center" vertical="center" wrapText="1"/>
    </xf>
    <xf numFmtId="0" fontId="86" fillId="3" borderId="54" xfId="2" applyFont="1" applyFill="1" applyBorder="1" applyAlignment="1">
      <alignment horizontal="center" vertical="center"/>
    </xf>
    <xf numFmtId="0" fontId="86" fillId="3" borderId="55" xfId="2" applyFont="1" applyFill="1" applyBorder="1" applyAlignment="1">
      <alignment horizontal="center" vertical="center"/>
    </xf>
    <xf numFmtId="0" fontId="75" fillId="3" borderId="26" xfId="2" applyFont="1" applyFill="1" applyBorder="1" applyAlignment="1">
      <alignment horizontal="center" vertical="center"/>
    </xf>
    <xf numFmtId="0" fontId="75" fillId="3" borderId="5" xfId="2" applyFont="1" applyFill="1" applyBorder="1" applyAlignment="1">
      <alignment horizontal="center" vertical="center"/>
    </xf>
    <xf numFmtId="0" fontId="108" fillId="0" borderId="130" xfId="2" applyFont="1" applyBorder="1" applyAlignment="1">
      <alignment horizontal="center" vertical="center" wrapText="1"/>
    </xf>
    <xf numFmtId="0" fontId="108" fillId="0" borderId="131" xfId="2" applyFont="1" applyBorder="1" applyAlignment="1">
      <alignment horizontal="center" vertical="center" wrapText="1"/>
    </xf>
    <xf numFmtId="0" fontId="76" fillId="3" borderId="26" xfId="2" applyFont="1" applyFill="1" applyBorder="1" applyAlignment="1">
      <alignment horizontal="center" vertical="center"/>
    </xf>
    <xf numFmtId="0" fontId="76" fillId="3" borderId="35" xfId="2" applyFont="1" applyFill="1" applyBorder="1" applyAlignment="1">
      <alignment horizontal="center" vertical="center"/>
    </xf>
    <xf numFmtId="0" fontId="75" fillId="0" borderId="26" xfId="2" applyFont="1" applyBorder="1" applyAlignment="1">
      <alignment horizontal="center" vertical="center" wrapText="1"/>
    </xf>
    <xf numFmtId="0" fontId="75" fillId="0" borderId="5" xfId="2" applyFont="1" applyBorder="1" applyAlignment="1">
      <alignment horizontal="center" vertical="center" wrapText="1"/>
    </xf>
    <xf numFmtId="0" fontId="75" fillId="0" borderId="35" xfId="2" applyFont="1" applyBorder="1" applyAlignment="1">
      <alignment horizontal="center" vertical="center" wrapText="1"/>
    </xf>
    <xf numFmtId="0" fontId="75" fillId="0" borderId="8" xfId="2" applyFont="1" applyBorder="1" applyAlignment="1">
      <alignment horizontal="center" vertical="center" wrapText="1"/>
    </xf>
    <xf numFmtId="0" fontId="75" fillId="0" borderId="44" xfId="2" applyFont="1" applyBorder="1" applyAlignment="1">
      <alignment horizontal="center" vertical="center" wrapText="1"/>
    </xf>
    <xf numFmtId="0" fontId="75" fillId="0" borderId="46" xfId="2" applyFont="1" applyBorder="1" applyAlignment="1">
      <alignment horizontal="center" vertical="center" wrapText="1"/>
    </xf>
    <xf numFmtId="0" fontId="75" fillId="3" borderId="44" xfId="2" applyFont="1" applyFill="1" applyBorder="1" applyAlignment="1">
      <alignment horizontal="center" vertical="center"/>
    </xf>
    <xf numFmtId="0" fontId="75" fillId="0" borderId="0" xfId="2" applyFont="1" applyAlignment="1">
      <alignment horizontal="center" vertical="center" wrapText="1"/>
    </xf>
    <xf numFmtId="0" fontId="67" fillId="4" borderId="32" xfId="2" applyFont="1" applyFill="1" applyBorder="1" applyAlignment="1">
      <alignment horizontal="center" vertical="center" wrapText="1"/>
    </xf>
    <xf numFmtId="0" fontId="67" fillId="4" borderId="0" xfId="2" applyFont="1" applyFill="1" applyAlignment="1">
      <alignment horizontal="center" vertical="center" wrapText="1"/>
    </xf>
    <xf numFmtId="164" fontId="47" fillId="3" borderId="66" xfId="2" applyNumberFormat="1" applyFont="1" applyFill="1" applyBorder="1" applyAlignment="1">
      <alignment horizontal="center" vertical="center"/>
    </xf>
    <xf numFmtId="164" fontId="47" fillId="3" borderId="39" xfId="2" applyNumberFormat="1" applyFont="1" applyFill="1" applyBorder="1" applyAlignment="1">
      <alignment horizontal="center" vertical="center"/>
    </xf>
    <xf numFmtId="164" fontId="47" fillId="5" borderId="66" xfId="2" applyNumberFormat="1" applyFont="1" applyFill="1" applyBorder="1" applyAlignment="1">
      <alignment horizontal="center" vertical="center"/>
    </xf>
    <xf numFmtId="164" fontId="47" fillId="5" borderId="39" xfId="2" applyNumberFormat="1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/>
    </xf>
    <xf numFmtId="0" fontId="2" fillId="0" borderId="26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32" xfId="2" applyFont="1" applyBorder="1" applyAlignment="1">
      <alignment horizontal="center"/>
    </xf>
    <xf numFmtId="0" fontId="2" fillId="0" borderId="31" xfId="2" applyFont="1" applyBorder="1" applyAlignment="1">
      <alignment horizontal="center"/>
    </xf>
    <xf numFmtId="0" fontId="2" fillId="0" borderId="35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26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31" xfId="2" applyFont="1" applyBorder="1" applyAlignment="1">
      <alignment horizontal="center" vertical="center"/>
    </xf>
    <xf numFmtId="0" fontId="130" fillId="0" borderId="1" xfId="2" applyFont="1" applyBorder="1" applyAlignment="1">
      <alignment horizontal="center" vertical="center"/>
    </xf>
    <xf numFmtId="0" fontId="47" fillId="0" borderId="3" xfId="2" applyFont="1" applyBorder="1" applyAlignment="1">
      <alignment horizontal="center" vertical="center"/>
    </xf>
    <xf numFmtId="0" fontId="184" fillId="0" borderId="13" xfId="2" applyFont="1" applyBorder="1" applyAlignment="1">
      <alignment horizontal="center"/>
    </xf>
    <xf numFmtId="0" fontId="184" fillId="0" borderId="17" xfId="2" applyFont="1" applyBorder="1" applyAlignment="1">
      <alignment horizontal="center"/>
    </xf>
    <xf numFmtId="0" fontId="159" fillId="0" borderId="32" xfId="2" applyFont="1" applyBorder="1" applyAlignment="1">
      <alignment horizontal="center" vertical="center"/>
    </xf>
    <xf numFmtId="0" fontId="159" fillId="0" borderId="31" xfId="2" applyFont="1" applyBorder="1" applyAlignment="1">
      <alignment horizontal="center" vertical="center"/>
    </xf>
    <xf numFmtId="0" fontId="159" fillId="0" borderId="35" xfId="2" applyFont="1" applyBorder="1" applyAlignment="1">
      <alignment horizontal="center" vertical="center"/>
    </xf>
    <xf numFmtId="0" fontId="159" fillId="0" borderId="8" xfId="2" applyFont="1" applyBorder="1" applyAlignment="1">
      <alignment horizontal="center" vertical="center"/>
    </xf>
    <xf numFmtId="0" fontId="15" fillId="3" borderId="26" xfId="2" applyFont="1" applyFill="1" applyBorder="1" applyAlignment="1">
      <alignment horizontal="center" vertical="center" wrapText="1"/>
    </xf>
    <xf numFmtId="0" fontId="15" fillId="3" borderId="5" xfId="2" applyFont="1" applyFill="1" applyBorder="1" applyAlignment="1">
      <alignment horizontal="center" vertical="center" wrapText="1"/>
    </xf>
    <xf numFmtId="0" fontId="2" fillId="0" borderId="44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46" xfId="2" applyFont="1" applyBorder="1" applyAlignment="1">
      <alignment horizontal="center"/>
    </xf>
    <xf numFmtId="0" fontId="4" fillId="4" borderId="2" xfId="2" applyFont="1" applyFill="1" applyBorder="1" applyAlignment="1">
      <alignment horizontal="center" vertical="center" wrapText="1"/>
    </xf>
    <xf numFmtId="0" fontId="13" fillId="3" borderId="35" xfId="2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 wrapText="1"/>
    </xf>
    <xf numFmtId="0" fontId="57" fillId="7" borderId="1" xfId="2" applyFont="1" applyFill="1" applyBorder="1" applyAlignment="1">
      <alignment horizontal="center" vertical="center" wrapText="1"/>
    </xf>
    <xf numFmtId="0" fontId="57" fillId="7" borderId="3" xfId="2" applyFont="1" applyFill="1" applyBorder="1" applyAlignment="1">
      <alignment horizontal="center" vertical="center" wrapText="1"/>
    </xf>
    <xf numFmtId="0" fontId="110" fillId="0" borderId="1" xfId="2" applyFont="1" applyBorder="1" applyAlignment="1">
      <alignment horizontal="center" vertical="center" wrapText="1"/>
    </xf>
    <xf numFmtId="0" fontId="110" fillId="0" borderId="2" xfId="2" applyFont="1" applyBorder="1" applyAlignment="1">
      <alignment horizontal="center" vertical="center" wrapText="1"/>
    </xf>
    <xf numFmtId="0" fontId="110" fillId="0" borderId="3" xfId="2" applyFont="1" applyBorder="1" applyAlignment="1">
      <alignment horizontal="center" vertical="center" wrapText="1"/>
    </xf>
    <xf numFmtId="0" fontId="184" fillId="0" borderId="64" xfId="2" applyFont="1" applyBorder="1" applyAlignment="1">
      <alignment horizontal="center"/>
    </xf>
    <xf numFmtId="0" fontId="184" fillId="0" borderId="62" xfId="2" applyFont="1" applyBorder="1" applyAlignment="1">
      <alignment horizontal="center"/>
    </xf>
    <xf numFmtId="0" fontId="159" fillId="0" borderId="63" xfId="2" applyFont="1" applyBorder="1" applyAlignment="1">
      <alignment horizontal="center" vertical="center"/>
    </xf>
    <xf numFmtId="0" fontId="159" fillId="0" borderId="60" xfId="2" applyFont="1" applyBorder="1" applyAlignment="1">
      <alignment horizontal="center" vertical="center"/>
    </xf>
    <xf numFmtId="0" fontId="4" fillId="10" borderId="32" xfId="2" applyFont="1" applyFill="1" applyBorder="1" applyAlignment="1">
      <alignment horizontal="center" vertical="center" wrapText="1"/>
    </xf>
    <xf numFmtId="0" fontId="4" fillId="10" borderId="42" xfId="2" applyFont="1" applyFill="1" applyBorder="1" applyAlignment="1">
      <alignment horizontal="center" vertical="center" wrapText="1"/>
    </xf>
    <xf numFmtId="0" fontId="4" fillId="10" borderId="35" xfId="2" applyFont="1" applyFill="1" applyBorder="1" applyAlignment="1">
      <alignment horizontal="center" vertical="center" wrapText="1"/>
    </xf>
    <xf numFmtId="0" fontId="4" fillId="10" borderId="43" xfId="2" applyFont="1" applyFill="1" applyBorder="1" applyAlignment="1">
      <alignment horizontal="center" vertical="center" wrapText="1"/>
    </xf>
    <xf numFmtId="0" fontId="4" fillId="5" borderId="5" xfId="2" applyFont="1" applyFill="1" applyBorder="1" applyAlignment="1">
      <alignment horizontal="center" vertical="center" wrapText="1"/>
    </xf>
    <xf numFmtId="0" fontId="4" fillId="5" borderId="31" xfId="2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/>
    </xf>
    <xf numFmtId="0" fontId="111" fillId="4" borderId="54" xfId="2" applyFont="1" applyFill="1" applyBorder="1" applyAlignment="1">
      <alignment horizontal="center" vertical="center" wrapText="1"/>
    </xf>
    <xf numFmtId="0" fontId="111" fillId="4" borderId="55" xfId="2" applyFont="1" applyFill="1" applyBorder="1" applyAlignment="1">
      <alignment horizontal="center" vertical="center" wrapText="1"/>
    </xf>
    <xf numFmtId="0" fontId="5" fillId="4" borderId="54" xfId="2" applyFont="1" applyFill="1" applyBorder="1" applyAlignment="1">
      <alignment horizontal="center" vertical="center" wrapText="1"/>
    </xf>
    <xf numFmtId="0" fontId="5" fillId="4" borderId="55" xfId="2" applyFont="1" applyFill="1" applyBorder="1" applyAlignment="1">
      <alignment horizontal="center" vertical="center" wrapText="1"/>
    </xf>
    <xf numFmtId="0" fontId="184" fillId="0" borderId="40" xfId="2" applyFont="1" applyBorder="1" applyAlignment="1">
      <alignment horizontal="center"/>
    </xf>
    <xf numFmtId="0" fontId="184" fillId="0" borderId="47" xfId="2" applyFont="1" applyBorder="1" applyAlignment="1">
      <alignment horizontal="center"/>
    </xf>
    <xf numFmtId="0" fontId="13" fillId="3" borderId="1" xfId="2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 wrapText="1"/>
    </xf>
    <xf numFmtId="0" fontId="57" fillId="3" borderId="26" xfId="2" applyFont="1" applyFill="1" applyBorder="1" applyAlignment="1">
      <alignment horizontal="center" vertical="center" wrapText="1"/>
    </xf>
    <xf numFmtId="0" fontId="57" fillId="3" borderId="44" xfId="2" applyFont="1" applyFill="1" applyBorder="1" applyAlignment="1">
      <alignment horizontal="center" vertical="center" wrapText="1"/>
    </xf>
    <xf numFmtId="0" fontId="57" fillId="3" borderId="5" xfId="2" applyFont="1" applyFill="1" applyBorder="1" applyAlignment="1">
      <alignment horizontal="center" vertical="center" wrapText="1"/>
    </xf>
    <xf numFmtId="0" fontId="57" fillId="3" borderId="35" xfId="2" applyFont="1" applyFill="1" applyBorder="1" applyAlignment="1">
      <alignment horizontal="center" vertical="center" wrapText="1"/>
    </xf>
    <xf numFmtId="0" fontId="57" fillId="3" borderId="46" xfId="2" applyFont="1" applyFill="1" applyBorder="1" applyAlignment="1">
      <alignment horizontal="center" vertical="center" wrapText="1"/>
    </xf>
    <xf numFmtId="0" fontId="57" fillId="3" borderId="8" xfId="2" applyFont="1" applyFill="1" applyBorder="1" applyAlignment="1">
      <alignment horizontal="center" vertical="center" wrapText="1"/>
    </xf>
    <xf numFmtId="0" fontId="13" fillId="3" borderId="0" xfId="2" applyFont="1" applyFill="1" applyAlignment="1">
      <alignment horizontal="center" vertical="center"/>
    </xf>
    <xf numFmtId="0" fontId="13" fillId="3" borderId="31" xfId="2" applyFont="1" applyFill="1" applyBorder="1" applyAlignment="1">
      <alignment horizontal="center" vertical="center"/>
    </xf>
    <xf numFmtId="0" fontId="57" fillId="3" borderId="32" xfId="2" applyFont="1" applyFill="1" applyBorder="1" applyAlignment="1">
      <alignment horizontal="center" vertical="center" wrapText="1"/>
    </xf>
    <xf numFmtId="0" fontId="57" fillId="3" borderId="0" xfId="2" applyFont="1" applyFill="1" applyAlignment="1">
      <alignment horizontal="center" vertical="center" wrapText="1"/>
    </xf>
    <xf numFmtId="0" fontId="57" fillId="3" borderId="31" xfId="2" applyFont="1" applyFill="1" applyBorder="1" applyAlignment="1">
      <alignment horizontal="center" vertical="center" wrapText="1"/>
    </xf>
    <xf numFmtId="0" fontId="4" fillId="5" borderId="35" xfId="2" applyFont="1" applyFill="1" applyBorder="1" applyAlignment="1">
      <alignment horizontal="center" vertical="center" wrapText="1"/>
    </xf>
    <xf numFmtId="0" fontId="4" fillId="5" borderId="43" xfId="2" applyFont="1" applyFill="1" applyBorder="1" applyAlignment="1">
      <alignment horizontal="center" vertical="center" wrapText="1"/>
    </xf>
    <xf numFmtId="164" fontId="47" fillId="10" borderId="51" xfId="2" applyNumberFormat="1" applyFont="1" applyFill="1" applyBorder="1" applyAlignment="1">
      <alignment horizontal="center" vertical="center"/>
    </xf>
    <xf numFmtId="164" fontId="47" fillId="10" borderId="36" xfId="2" applyNumberFormat="1" applyFont="1" applyFill="1" applyBorder="1" applyAlignment="1">
      <alignment horizontal="center" vertical="center"/>
    </xf>
    <xf numFmtId="164" fontId="47" fillId="10" borderId="53" xfId="2" applyNumberFormat="1" applyFont="1" applyFill="1" applyBorder="1" applyAlignment="1">
      <alignment horizontal="center" vertical="center"/>
    </xf>
    <xf numFmtId="164" fontId="47" fillId="10" borderId="37" xfId="2" applyNumberFormat="1" applyFont="1" applyFill="1" applyBorder="1" applyAlignment="1">
      <alignment horizontal="center" vertical="center"/>
    </xf>
    <xf numFmtId="0" fontId="24" fillId="3" borderId="22" xfId="2" applyFont="1" applyFill="1" applyBorder="1" applyAlignment="1">
      <alignment horizontal="center" vertical="center"/>
    </xf>
    <xf numFmtId="0" fontId="24" fillId="3" borderId="58" xfId="2" applyFont="1" applyFill="1" applyBorder="1" applyAlignment="1">
      <alignment horizontal="center" vertical="center"/>
    </xf>
    <xf numFmtId="0" fontId="13" fillId="3" borderId="26" xfId="2" applyFont="1" applyFill="1" applyBorder="1" applyAlignment="1">
      <alignment horizontal="center" vertical="center"/>
    </xf>
    <xf numFmtId="0" fontId="13" fillId="3" borderId="5" xfId="2" applyFont="1" applyFill="1" applyBorder="1" applyAlignment="1">
      <alignment horizontal="center" vertical="center"/>
    </xf>
    <xf numFmtId="0" fontId="13" fillId="3" borderId="32" xfId="2" applyFont="1" applyFill="1" applyBorder="1" applyAlignment="1">
      <alignment horizontal="center" vertical="center"/>
    </xf>
    <xf numFmtId="0" fontId="13" fillId="3" borderId="35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4" fillId="3" borderId="45" xfId="2" applyFont="1" applyFill="1" applyBorder="1" applyAlignment="1">
      <alignment horizontal="center" vertical="center"/>
    </xf>
    <xf numFmtId="0" fontId="13" fillId="7" borderId="43" xfId="2" applyFont="1" applyFill="1" applyBorder="1" applyAlignment="1">
      <alignment horizontal="center" vertical="center"/>
    </xf>
    <xf numFmtId="0" fontId="13" fillId="7" borderId="70" xfId="2" applyFont="1" applyFill="1" applyBorder="1" applyAlignment="1">
      <alignment horizontal="center" vertical="center"/>
    </xf>
    <xf numFmtId="0" fontId="13" fillId="3" borderId="44" xfId="2" applyFont="1" applyFill="1" applyBorder="1" applyAlignment="1">
      <alignment horizontal="center" vertical="center"/>
    </xf>
    <xf numFmtId="0" fontId="13" fillId="3" borderId="46" xfId="2" applyFont="1" applyFill="1" applyBorder="1" applyAlignment="1">
      <alignment horizontal="center" vertical="center"/>
    </xf>
    <xf numFmtId="0" fontId="37" fillId="3" borderId="1" xfId="2" applyFont="1" applyFill="1" applyBorder="1" applyAlignment="1">
      <alignment horizontal="center" vertical="center" wrapText="1"/>
    </xf>
    <xf numFmtId="0" fontId="37" fillId="3" borderId="3" xfId="2" applyFont="1" applyFill="1" applyBorder="1" applyAlignment="1">
      <alignment horizontal="center" vertical="center" wrapText="1"/>
    </xf>
    <xf numFmtId="0" fontId="16" fillId="3" borderId="45" xfId="2" applyFont="1" applyFill="1" applyBorder="1" applyAlignment="1">
      <alignment horizontal="center" vertical="center" wrapText="1"/>
    </xf>
    <xf numFmtId="0" fontId="16" fillId="3" borderId="7" xfId="2" applyFont="1" applyFill="1" applyBorder="1" applyAlignment="1">
      <alignment horizontal="center" vertical="center" wrapText="1"/>
    </xf>
    <xf numFmtId="0" fontId="5" fillId="0" borderId="54" xfId="2" applyFont="1" applyBorder="1" applyAlignment="1">
      <alignment horizontal="center" vertical="center" wrapText="1"/>
    </xf>
    <xf numFmtId="0" fontId="5" fillId="0" borderId="55" xfId="2" applyFont="1" applyBorder="1" applyAlignment="1">
      <alignment horizontal="center" vertical="center" wrapText="1"/>
    </xf>
    <xf numFmtId="0" fontId="184" fillId="0" borderId="12" xfId="2" applyFont="1" applyBorder="1" applyAlignment="1">
      <alignment horizontal="center"/>
    </xf>
    <xf numFmtId="0" fontId="184" fillId="0" borderId="11" xfId="2" applyFont="1" applyBorder="1" applyAlignment="1">
      <alignment horizontal="center"/>
    </xf>
    <xf numFmtId="0" fontId="13" fillId="7" borderId="20" xfId="2" applyFont="1" applyFill="1" applyBorder="1" applyAlignment="1">
      <alignment horizontal="center" vertical="center"/>
    </xf>
    <xf numFmtId="0" fontId="13" fillId="7" borderId="21" xfId="2" applyFont="1" applyFill="1" applyBorder="1" applyAlignment="1">
      <alignment horizontal="center" vertical="center"/>
    </xf>
    <xf numFmtId="0" fontId="48" fillId="3" borderId="22" xfId="2" applyFont="1" applyFill="1" applyBorder="1" applyAlignment="1">
      <alignment horizontal="center" vertical="center"/>
    </xf>
    <xf numFmtId="0" fontId="48" fillId="3" borderId="58" xfId="2" applyFont="1" applyFill="1" applyBorder="1" applyAlignment="1">
      <alignment horizontal="center" vertical="center"/>
    </xf>
    <xf numFmtId="0" fontId="59" fillId="3" borderId="32" xfId="2" applyFont="1" applyFill="1" applyBorder="1" applyAlignment="1">
      <alignment horizontal="center" vertical="center" wrapText="1"/>
    </xf>
    <xf numFmtId="0" fontId="59" fillId="3" borderId="0" xfId="2" applyFont="1" applyFill="1" applyAlignment="1">
      <alignment horizontal="center" vertical="center" wrapText="1"/>
    </xf>
    <xf numFmtId="0" fontId="59" fillId="3" borderId="31" xfId="2" applyFont="1" applyFill="1" applyBorder="1" applyAlignment="1">
      <alignment horizontal="center" vertical="center" wrapText="1"/>
    </xf>
    <xf numFmtId="0" fontId="59" fillId="3" borderId="35" xfId="2" applyFont="1" applyFill="1" applyBorder="1" applyAlignment="1">
      <alignment horizontal="center" vertical="center" wrapText="1"/>
    </xf>
    <xf numFmtId="0" fontId="59" fillId="3" borderId="46" xfId="2" applyFont="1" applyFill="1" applyBorder="1" applyAlignment="1">
      <alignment horizontal="center" vertical="center" wrapText="1"/>
    </xf>
    <xf numFmtId="0" fontId="59" fillId="3" borderId="8" xfId="2" applyFont="1" applyFill="1" applyBorder="1" applyAlignment="1">
      <alignment horizontal="center" vertical="center" wrapText="1"/>
    </xf>
    <xf numFmtId="0" fontId="161" fillId="3" borderId="32" xfId="2" applyFont="1" applyFill="1" applyBorder="1" applyAlignment="1">
      <alignment horizontal="center" vertical="center" wrapText="1"/>
    </xf>
    <xf numFmtId="0" fontId="161" fillId="3" borderId="0" xfId="2" applyFont="1" applyFill="1" applyAlignment="1">
      <alignment horizontal="center" vertical="center" wrapText="1"/>
    </xf>
    <xf numFmtId="0" fontId="161" fillId="3" borderId="31" xfId="2" applyFont="1" applyFill="1" applyBorder="1" applyAlignment="1">
      <alignment horizontal="center" vertical="center" wrapText="1"/>
    </xf>
    <xf numFmtId="0" fontId="161" fillId="3" borderId="35" xfId="2" applyFont="1" applyFill="1" applyBorder="1" applyAlignment="1">
      <alignment horizontal="center" vertical="center" wrapText="1"/>
    </xf>
    <xf numFmtId="0" fontId="161" fillId="3" borderId="46" xfId="2" applyFont="1" applyFill="1" applyBorder="1" applyAlignment="1">
      <alignment horizontal="center" vertical="center" wrapText="1"/>
    </xf>
    <xf numFmtId="0" fontId="161" fillId="3" borderId="8" xfId="2" applyFont="1" applyFill="1" applyBorder="1" applyAlignment="1">
      <alignment horizontal="center" vertical="center" wrapText="1"/>
    </xf>
    <xf numFmtId="0" fontId="50" fillId="3" borderId="0" xfId="2" applyFont="1" applyFill="1" applyAlignment="1">
      <alignment horizontal="center" vertical="center"/>
    </xf>
    <xf numFmtId="0" fontId="50" fillId="3" borderId="31" xfId="2" applyFont="1" applyFill="1" applyBorder="1" applyAlignment="1">
      <alignment horizontal="center" vertical="center"/>
    </xf>
    <xf numFmtId="0" fontId="46" fillId="3" borderId="22" xfId="2" applyFont="1" applyFill="1" applyBorder="1" applyAlignment="1">
      <alignment horizontal="center" vertical="center"/>
    </xf>
    <xf numFmtId="0" fontId="46" fillId="3" borderId="58" xfId="2" applyFont="1" applyFill="1" applyBorder="1" applyAlignment="1">
      <alignment horizontal="center" vertical="center"/>
    </xf>
    <xf numFmtId="0" fontId="151" fillId="2" borderId="1" xfId="2" applyFont="1" applyFill="1" applyBorder="1" applyAlignment="1">
      <alignment horizontal="left" vertical="center"/>
    </xf>
    <xf numFmtId="0" fontId="151" fillId="2" borderId="2" xfId="2" applyFont="1" applyFill="1" applyBorder="1" applyAlignment="1">
      <alignment horizontal="left" vertical="center"/>
    </xf>
    <xf numFmtId="0" fontId="151" fillId="2" borderId="3" xfId="2" applyFont="1" applyFill="1" applyBorder="1" applyAlignment="1">
      <alignment horizontal="left" vertical="center"/>
    </xf>
    <xf numFmtId="0" fontId="111" fillId="6" borderId="1" xfId="2" applyFont="1" applyFill="1" applyBorder="1" applyAlignment="1">
      <alignment horizontal="left" vertical="center"/>
    </xf>
    <xf numFmtId="0" fontId="111" fillId="6" borderId="2" xfId="2" applyFont="1" applyFill="1" applyBorder="1" applyAlignment="1">
      <alignment horizontal="left" vertical="center"/>
    </xf>
    <xf numFmtId="0" fontId="111" fillId="6" borderId="3" xfId="2" applyFont="1" applyFill="1" applyBorder="1" applyAlignment="1">
      <alignment horizontal="left" vertical="center"/>
    </xf>
    <xf numFmtId="0" fontId="13" fillId="3" borderId="45" xfId="2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  <xf numFmtId="0" fontId="50" fillId="0" borderId="32" xfId="2" applyFont="1" applyBorder="1" applyAlignment="1">
      <alignment horizontal="center"/>
    </xf>
    <xf numFmtId="0" fontId="50" fillId="0" borderId="0" xfId="2" applyFont="1" applyAlignment="1">
      <alignment horizontal="center"/>
    </xf>
    <xf numFmtId="164" fontId="50" fillId="0" borderId="32" xfId="2" applyNumberFormat="1" applyFont="1" applyBorder="1" applyAlignment="1">
      <alignment horizontal="center" vertical="center"/>
    </xf>
    <xf numFmtId="164" fontId="50" fillId="0" borderId="0" xfId="2" applyNumberFormat="1" applyFont="1" applyAlignment="1">
      <alignment horizontal="center" vertical="center"/>
    </xf>
    <xf numFmtId="0" fontId="4" fillId="0" borderId="4" xfId="2" applyFont="1" applyBorder="1" applyAlignment="1">
      <alignment horizontal="center" vertical="top" wrapText="1"/>
    </xf>
    <xf numFmtId="0" fontId="4" fillId="0" borderId="45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38" fillId="0" borderId="4" xfId="2" applyFont="1" applyBorder="1" applyAlignment="1">
      <alignment horizontal="center" vertical="top" wrapText="1"/>
    </xf>
    <xf numFmtId="0" fontId="38" fillId="0" borderId="45" xfId="2" applyFont="1" applyBorder="1" applyAlignment="1">
      <alignment horizontal="center" vertical="top" wrapText="1"/>
    </xf>
    <xf numFmtId="0" fontId="38" fillId="0" borderId="7" xfId="2" applyFont="1" applyBorder="1" applyAlignment="1">
      <alignment horizontal="center" vertical="top" wrapText="1"/>
    </xf>
    <xf numFmtId="0" fontId="13" fillId="0" borderId="3" xfId="2" applyFont="1" applyBorder="1" applyAlignment="1">
      <alignment horizontal="center" vertical="center" wrapText="1"/>
    </xf>
    <xf numFmtId="0" fontId="25" fillId="3" borderId="45" xfId="2" applyFont="1" applyFill="1" applyBorder="1" applyAlignment="1">
      <alignment horizontal="center" vertical="center" wrapText="1"/>
    </xf>
    <xf numFmtId="0" fontId="25" fillId="3" borderId="7" xfId="2" applyFont="1" applyFill="1" applyBorder="1" applyAlignment="1">
      <alignment horizontal="center" vertical="center" wrapText="1"/>
    </xf>
    <xf numFmtId="0" fontId="111" fillId="4" borderId="2" xfId="2" applyFont="1" applyFill="1" applyBorder="1" applyAlignment="1">
      <alignment horizontal="center" vertical="center" wrapText="1"/>
    </xf>
    <xf numFmtId="0" fontId="111" fillId="4" borderId="3" xfId="2" applyFont="1" applyFill="1" applyBorder="1" applyAlignment="1">
      <alignment horizontal="center" vertical="center" wrapText="1"/>
    </xf>
    <xf numFmtId="164" fontId="47" fillId="10" borderId="66" xfId="2" applyNumberFormat="1" applyFont="1" applyFill="1" applyBorder="1" applyAlignment="1">
      <alignment horizontal="center" vertical="center"/>
    </xf>
    <xf numFmtId="164" fontId="47" fillId="10" borderId="39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0" fontId="184" fillId="0" borderId="13" xfId="2" applyFont="1" applyBorder="1" applyAlignment="1">
      <alignment horizontal="center" vertical="center"/>
    </xf>
    <xf numFmtId="0" fontId="184" fillId="0" borderId="17" xfId="2" applyFont="1" applyBorder="1" applyAlignment="1">
      <alignment horizontal="center" vertical="center"/>
    </xf>
    <xf numFmtId="0" fontId="96" fillId="0" borderId="26" xfId="2" applyFont="1" applyBorder="1" applyAlignment="1">
      <alignment horizontal="center" vertical="center"/>
    </xf>
    <xf numFmtId="0" fontId="96" fillId="0" borderId="5" xfId="2" applyFont="1" applyBorder="1" applyAlignment="1">
      <alignment horizontal="center" vertical="center"/>
    </xf>
    <xf numFmtId="0" fontId="96" fillId="0" borderId="35" xfId="2" applyFont="1" applyBorder="1" applyAlignment="1">
      <alignment horizontal="center" vertical="center"/>
    </xf>
    <xf numFmtId="0" fontId="96" fillId="0" borderId="8" xfId="2" applyFont="1" applyBorder="1" applyAlignment="1">
      <alignment horizontal="center" vertical="center"/>
    </xf>
    <xf numFmtId="0" fontId="151" fillId="2" borderId="26" xfId="2" applyFont="1" applyFill="1" applyBorder="1" applyAlignment="1">
      <alignment horizontal="left" vertical="center"/>
    </xf>
    <xf numFmtId="0" fontId="151" fillId="2" borderId="44" xfId="2" applyFont="1" applyFill="1" applyBorder="1" applyAlignment="1">
      <alignment horizontal="left" vertical="center"/>
    </xf>
    <xf numFmtId="0" fontId="96" fillId="3" borderId="26" xfId="2" applyFont="1" applyFill="1" applyBorder="1" applyAlignment="1">
      <alignment horizontal="center" vertical="center"/>
    </xf>
    <xf numFmtId="0" fontId="96" fillId="3" borderId="5" xfId="2" applyFont="1" applyFill="1" applyBorder="1" applyAlignment="1">
      <alignment horizontal="center" vertical="center"/>
    </xf>
    <xf numFmtId="0" fontId="96" fillId="3" borderId="35" xfId="2" applyFont="1" applyFill="1" applyBorder="1" applyAlignment="1">
      <alignment horizontal="center" vertical="center"/>
    </xf>
    <xf numFmtId="0" fontId="96" fillId="3" borderId="8" xfId="2" applyFont="1" applyFill="1" applyBorder="1" applyAlignment="1">
      <alignment horizontal="center" vertical="center"/>
    </xf>
    <xf numFmtId="0" fontId="111" fillId="6" borderId="35" xfId="2" applyFont="1" applyFill="1" applyBorder="1" applyAlignment="1">
      <alignment horizontal="left" vertical="center"/>
    </xf>
    <xf numFmtId="0" fontId="111" fillId="6" borderId="46" xfId="2" applyFont="1" applyFill="1" applyBorder="1" applyAlignment="1">
      <alignment horizontal="left" vertical="center"/>
    </xf>
    <xf numFmtId="0" fontId="25" fillId="3" borderId="1" xfId="2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47" fillId="3" borderId="2" xfId="0" applyFont="1" applyFill="1" applyBorder="1" applyAlignment="1">
      <alignment horizontal="center" vertical="center" wrapText="1"/>
    </xf>
    <xf numFmtId="0" fontId="47" fillId="3" borderId="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08" fillId="0" borderId="2" xfId="0" applyFont="1" applyBorder="1" applyAlignment="1">
      <alignment horizontal="center"/>
    </xf>
    <xf numFmtId="0" fontId="108" fillId="0" borderId="3" xfId="0" applyFont="1" applyBorder="1" applyAlignment="1">
      <alignment horizontal="center"/>
    </xf>
    <xf numFmtId="0" fontId="108" fillId="3" borderId="26" xfId="0" applyFont="1" applyFill="1" applyBorder="1" applyAlignment="1">
      <alignment horizontal="center" vertical="center" wrapText="1"/>
    </xf>
    <xf numFmtId="0" fontId="108" fillId="3" borderId="44" xfId="0" applyFont="1" applyFill="1" applyBorder="1" applyAlignment="1">
      <alignment horizontal="center" vertical="center" wrapText="1"/>
    </xf>
    <xf numFmtId="0" fontId="108" fillId="3" borderId="32" xfId="0" applyFont="1" applyFill="1" applyBorder="1" applyAlignment="1">
      <alignment horizontal="center" vertical="center" wrapText="1"/>
    </xf>
    <xf numFmtId="0" fontId="108" fillId="3" borderId="0" xfId="0" applyFont="1" applyFill="1" applyAlignment="1">
      <alignment horizontal="center" vertical="center" wrapText="1"/>
    </xf>
    <xf numFmtId="0" fontId="108" fillId="3" borderId="35" xfId="0" applyFont="1" applyFill="1" applyBorder="1" applyAlignment="1">
      <alignment horizontal="center" vertical="center" wrapText="1"/>
    </xf>
    <xf numFmtId="0" fontId="108" fillId="3" borderId="46" xfId="0" applyFont="1" applyFill="1" applyBorder="1" applyAlignment="1">
      <alignment horizontal="center" vertical="center" wrapText="1"/>
    </xf>
    <xf numFmtId="0" fontId="113" fillId="3" borderId="26" xfId="0" applyFont="1" applyFill="1" applyBorder="1" applyAlignment="1">
      <alignment horizontal="center" vertical="center" wrapText="1"/>
    </xf>
    <xf numFmtId="0" fontId="113" fillId="3" borderId="44" xfId="0" applyFont="1" applyFill="1" applyBorder="1" applyAlignment="1">
      <alignment horizontal="center" vertical="center" wrapText="1"/>
    </xf>
    <xf numFmtId="0" fontId="113" fillId="3" borderId="5" xfId="0" applyFont="1" applyFill="1" applyBorder="1" applyAlignment="1">
      <alignment horizontal="center" vertical="center" wrapText="1"/>
    </xf>
    <xf numFmtId="0" fontId="113" fillId="3" borderId="32" xfId="0" applyFont="1" applyFill="1" applyBorder="1" applyAlignment="1">
      <alignment horizontal="center" vertical="center" wrapText="1"/>
    </xf>
    <xf numFmtId="0" fontId="113" fillId="3" borderId="0" xfId="0" applyFont="1" applyFill="1" applyAlignment="1">
      <alignment horizontal="center" vertical="center" wrapText="1"/>
    </xf>
    <xf numFmtId="0" fontId="113" fillId="3" borderId="31" xfId="0" applyFont="1" applyFill="1" applyBorder="1" applyAlignment="1">
      <alignment horizontal="center" vertical="center" wrapText="1"/>
    </xf>
    <xf numFmtId="0" fontId="108" fillId="0" borderId="1" xfId="0" applyFont="1" applyBorder="1" applyAlignment="1">
      <alignment horizontal="center"/>
    </xf>
    <xf numFmtId="0" fontId="110" fillId="3" borderId="26" xfId="0" applyFont="1" applyFill="1" applyBorder="1" applyAlignment="1">
      <alignment horizontal="center" vertical="center" wrapText="1"/>
    </xf>
    <xf numFmtId="0" fontId="110" fillId="3" borderId="44" xfId="0" applyFont="1" applyFill="1" applyBorder="1" applyAlignment="1">
      <alignment horizontal="center" vertical="center" wrapText="1"/>
    </xf>
    <xf numFmtId="0" fontId="110" fillId="3" borderId="5" xfId="0" applyFont="1" applyFill="1" applyBorder="1" applyAlignment="1">
      <alignment horizontal="center" vertical="center" wrapText="1"/>
    </xf>
    <xf numFmtId="0" fontId="110" fillId="3" borderId="32" xfId="0" applyFont="1" applyFill="1" applyBorder="1" applyAlignment="1">
      <alignment horizontal="center" vertical="center" wrapText="1"/>
    </xf>
    <xf numFmtId="0" fontId="110" fillId="3" borderId="0" xfId="0" applyFont="1" applyFill="1" applyAlignment="1">
      <alignment horizontal="center" vertical="center" wrapText="1"/>
    </xf>
    <xf numFmtId="0" fontId="110" fillId="3" borderId="31" xfId="0" applyFont="1" applyFill="1" applyBorder="1" applyAlignment="1">
      <alignment horizontal="center" vertical="center" wrapText="1"/>
    </xf>
    <xf numFmtId="0" fontId="110" fillId="3" borderId="35" xfId="0" applyFont="1" applyFill="1" applyBorder="1" applyAlignment="1">
      <alignment horizontal="center" vertical="center" wrapText="1"/>
    </xf>
    <xf numFmtId="0" fontId="110" fillId="3" borderId="46" xfId="0" applyFont="1" applyFill="1" applyBorder="1" applyAlignment="1">
      <alignment horizontal="center" vertical="center" wrapText="1"/>
    </xf>
    <xf numFmtId="0" fontId="110" fillId="3" borderId="8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10" fillId="3" borderId="26" xfId="0" applyFont="1" applyFill="1" applyBorder="1" applyAlignment="1">
      <alignment horizontal="center" vertical="center"/>
    </xf>
    <xf numFmtId="0" fontId="110" fillId="3" borderId="5" xfId="0" applyFont="1" applyFill="1" applyBorder="1" applyAlignment="1">
      <alignment horizontal="center" vertical="center"/>
    </xf>
    <xf numFmtId="0" fontId="110" fillId="3" borderId="32" xfId="0" applyFont="1" applyFill="1" applyBorder="1" applyAlignment="1">
      <alignment horizontal="center" vertical="center"/>
    </xf>
    <xf numFmtId="0" fontId="110" fillId="3" borderId="31" xfId="0" applyFont="1" applyFill="1" applyBorder="1" applyAlignment="1">
      <alignment horizontal="center" vertical="center"/>
    </xf>
    <xf numFmtId="0" fontId="110" fillId="3" borderId="35" xfId="0" applyFont="1" applyFill="1" applyBorder="1" applyAlignment="1">
      <alignment horizontal="center" vertical="center"/>
    </xf>
    <xf numFmtId="0" fontId="110" fillId="3" borderId="8" xfId="0" applyFont="1" applyFill="1" applyBorder="1" applyAlignment="1">
      <alignment horizontal="center" vertical="center"/>
    </xf>
    <xf numFmtId="0" fontId="113" fillId="3" borderId="46" xfId="0" applyFont="1" applyFill="1" applyBorder="1" applyAlignment="1">
      <alignment horizontal="center" vertical="center" wrapText="1"/>
    </xf>
    <xf numFmtId="0" fontId="113" fillId="3" borderId="8" xfId="0" applyFont="1" applyFill="1" applyBorder="1" applyAlignment="1">
      <alignment horizontal="center" vertical="center" wrapText="1"/>
    </xf>
    <xf numFmtId="0" fontId="33" fillId="3" borderId="32" xfId="0" applyFont="1" applyFill="1" applyBorder="1" applyAlignment="1">
      <alignment horizontal="center" vertical="center" wrapText="1"/>
    </xf>
    <xf numFmtId="0" fontId="33" fillId="3" borderId="35" xfId="0" applyFont="1" applyFill="1" applyBorder="1" applyAlignment="1">
      <alignment horizontal="center" vertical="center" wrapText="1"/>
    </xf>
    <xf numFmtId="0" fontId="165" fillId="3" borderId="4" xfId="0" applyFont="1" applyFill="1" applyBorder="1" applyAlignment="1">
      <alignment horizontal="center" vertical="center" wrapText="1"/>
    </xf>
    <xf numFmtId="0" fontId="165" fillId="3" borderId="45" xfId="0" applyFont="1" applyFill="1" applyBorder="1" applyAlignment="1">
      <alignment horizontal="center" vertical="center" wrapText="1"/>
    </xf>
    <xf numFmtId="0" fontId="165" fillId="3" borderId="7" xfId="0" applyFont="1" applyFill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/>
    </xf>
    <xf numFmtId="0" fontId="108" fillId="0" borderId="2" xfId="0" applyFont="1" applyBorder="1" applyAlignment="1">
      <alignment horizontal="center" vertical="center"/>
    </xf>
    <xf numFmtId="0" fontId="108" fillId="0" borderId="3" xfId="0" applyFont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 wrapText="1"/>
    </xf>
    <xf numFmtId="164" fontId="148" fillId="0" borderId="1" xfId="0" applyNumberFormat="1" applyFont="1" applyBorder="1" applyAlignment="1">
      <alignment horizontal="center" vertical="center"/>
    </xf>
    <xf numFmtId="164" fontId="148" fillId="0" borderId="2" xfId="0" applyNumberFormat="1" applyFont="1" applyBorder="1" applyAlignment="1">
      <alignment horizontal="center" vertical="center"/>
    </xf>
    <xf numFmtId="164" fontId="148" fillId="0" borderId="3" xfId="0" applyNumberFormat="1" applyFont="1" applyBorder="1" applyAlignment="1">
      <alignment horizontal="center" vertical="center"/>
    </xf>
    <xf numFmtId="0" fontId="50" fillId="0" borderId="1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113" fillId="3" borderId="35" xfId="0" applyFont="1" applyFill="1" applyBorder="1" applyAlignment="1">
      <alignment horizontal="center" vertical="center" wrapText="1"/>
    </xf>
    <xf numFmtId="0" fontId="50" fillId="3" borderId="32" xfId="0" applyFont="1" applyFill="1" applyBorder="1" applyAlignment="1">
      <alignment horizontal="center" vertical="center"/>
    </xf>
    <xf numFmtId="0" fontId="50" fillId="3" borderId="31" xfId="0" applyFont="1" applyFill="1" applyBorder="1" applyAlignment="1">
      <alignment horizontal="center" vertical="center"/>
    </xf>
    <xf numFmtId="0" fontId="50" fillId="3" borderId="35" xfId="0" applyFont="1" applyFill="1" applyBorder="1" applyAlignment="1">
      <alignment horizontal="center" vertical="center"/>
    </xf>
    <xf numFmtId="0" fontId="50" fillId="3" borderId="8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48" fillId="7" borderId="22" xfId="0" applyFont="1" applyFill="1" applyBorder="1" applyAlignment="1">
      <alignment horizontal="center" vertical="center"/>
    </xf>
    <xf numFmtId="0" fontId="48" fillId="7" borderId="58" xfId="0" applyFont="1" applyFill="1" applyBorder="1" applyAlignment="1">
      <alignment horizontal="center" vertical="center"/>
    </xf>
    <xf numFmtId="0" fontId="50" fillId="3" borderId="26" xfId="0" applyFont="1" applyFill="1" applyBorder="1" applyAlignment="1">
      <alignment horizontal="center" vertical="center"/>
    </xf>
    <xf numFmtId="0" fontId="50" fillId="3" borderId="5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 wrapText="1"/>
    </xf>
    <xf numFmtId="0" fontId="25" fillId="3" borderId="45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50" fillId="3" borderId="4" xfId="0" applyFont="1" applyFill="1" applyBorder="1" applyAlignment="1">
      <alignment horizontal="center" vertical="center" wrapText="1"/>
    </xf>
    <xf numFmtId="0" fontId="50" fillId="3" borderId="45" xfId="0" applyFont="1" applyFill="1" applyBorder="1" applyAlignment="1">
      <alignment horizontal="center" vertical="center" wrapText="1"/>
    </xf>
    <xf numFmtId="0" fontId="50" fillId="3" borderId="7" xfId="0" applyFont="1" applyFill="1" applyBorder="1" applyAlignment="1">
      <alignment horizontal="center" vertical="center" wrapText="1"/>
    </xf>
    <xf numFmtId="0" fontId="47" fillId="3" borderId="4" xfId="0" applyFont="1" applyFill="1" applyBorder="1" applyAlignment="1">
      <alignment horizontal="center" vertical="center" wrapText="1"/>
    </xf>
    <xf numFmtId="0" fontId="47" fillId="3" borderId="45" xfId="0" applyFont="1" applyFill="1" applyBorder="1" applyAlignment="1">
      <alignment horizontal="center" vertical="center" wrapText="1"/>
    </xf>
    <xf numFmtId="0" fontId="47" fillId="3" borderId="7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top" wrapText="1"/>
    </xf>
    <xf numFmtId="0" fontId="38" fillId="0" borderId="31" xfId="0" applyFont="1" applyBorder="1" applyAlignment="1">
      <alignment horizontal="center" vertical="top" wrapText="1"/>
    </xf>
    <xf numFmtId="0" fontId="38" fillId="0" borderId="8" xfId="0" applyFont="1" applyBorder="1" applyAlignment="1">
      <alignment horizontal="center" vertical="top" wrapText="1"/>
    </xf>
    <xf numFmtId="0" fontId="111" fillId="6" borderId="32" xfId="0" applyFont="1" applyFill="1" applyBorder="1" applyAlignment="1">
      <alignment horizontal="center" vertical="center"/>
    </xf>
    <xf numFmtId="0" fontId="111" fillId="6" borderId="0" xfId="0" applyFont="1" applyFill="1" applyAlignment="1">
      <alignment horizontal="center" vertical="center"/>
    </xf>
    <xf numFmtId="0" fontId="111" fillId="6" borderId="31" xfId="0" applyFont="1" applyFill="1" applyBorder="1" applyAlignment="1">
      <alignment horizontal="center" vertical="center"/>
    </xf>
    <xf numFmtId="0" fontId="151" fillId="2" borderId="1" xfId="0" applyFont="1" applyFill="1" applyBorder="1" applyAlignment="1">
      <alignment horizontal="center" vertical="center"/>
    </xf>
    <xf numFmtId="0" fontId="151" fillId="2" borderId="2" xfId="0" applyFont="1" applyFill="1" applyBorder="1" applyAlignment="1">
      <alignment horizontal="center" vertical="center"/>
    </xf>
    <xf numFmtId="0" fontId="151" fillId="2" borderId="3" xfId="0" applyFont="1" applyFill="1" applyBorder="1" applyAlignment="1">
      <alignment horizontal="center" vertical="center"/>
    </xf>
    <xf numFmtId="0" fontId="33" fillId="3" borderId="26" xfId="0" applyFont="1" applyFill="1" applyBorder="1" applyAlignment="1">
      <alignment horizontal="center" vertical="center"/>
    </xf>
    <xf numFmtId="0" fontId="33" fillId="3" borderId="44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33" fillId="3" borderId="32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3" fillId="3" borderId="31" xfId="0" applyFont="1" applyFill="1" applyBorder="1" applyAlignment="1">
      <alignment horizontal="center" vertical="center"/>
    </xf>
    <xf numFmtId="0" fontId="33" fillId="3" borderId="35" xfId="0" applyFont="1" applyFill="1" applyBorder="1" applyAlignment="1">
      <alignment horizontal="center" vertical="center"/>
    </xf>
    <xf numFmtId="0" fontId="33" fillId="3" borderId="46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0" fillId="0" borderId="26" xfId="0" applyFont="1" applyBorder="1" applyAlignment="1">
      <alignment horizontal="center" vertical="center" wrapText="1"/>
    </xf>
    <xf numFmtId="0" fontId="110" fillId="0" borderId="32" xfId="0" applyFont="1" applyBorder="1" applyAlignment="1">
      <alignment horizontal="center" vertical="center" wrapText="1"/>
    </xf>
    <xf numFmtId="0" fontId="110" fillId="0" borderId="35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9" fillId="3" borderId="26" xfId="0" applyFont="1" applyFill="1" applyBorder="1" applyAlignment="1">
      <alignment horizontal="center" vertical="center" wrapText="1"/>
    </xf>
    <xf numFmtId="0" fontId="149" fillId="3" borderId="32" xfId="0" applyFont="1" applyFill="1" applyBorder="1" applyAlignment="1">
      <alignment horizontal="center" vertical="center" wrapText="1"/>
    </xf>
    <xf numFmtId="0" fontId="149" fillId="3" borderId="35" xfId="0" applyFont="1" applyFill="1" applyBorder="1" applyAlignment="1">
      <alignment horizontal="center" vertical="center" wrapText="1"/>
    </xf>
    <xf numFmtId="0" fontId="113" fillId="3" borderId="4" xfId="0" applyFont="1" applyFill="1" applyBorder="1" applyAlignment="1">
      <alignment horizontal="center" vertical="center" wrapText="1"/>
    </xf>
    <xf numFmtId="0" fontId="113" fillId="3" borderId="45" xfId="0" applyFont="1" applyFill="1" applyBorder="1" applyAlignment="1">
      <alignment horizontal="center" vertical="center" wrapText="1"/>
    </xf>
    <xf numFmtId="0" fontId="113" fillId="3" borderId="7" xfId="0" applyFont="1" applyFill="1" applyBorder="1" applyAlignment="1">
      <alignment horizontal="center" vertical="center" wrapText="1"/>
    </xf>
    <xf numFmtId="0" fontId="50" fillId="3" borderId="0" xfId="0" applyFont="1" applyFill="1" applyAlignment="1">
      <alignment horizontal="center" vertical="center" wrapText="1"/>
    </xf>
    <xf numFmtId="0" fontId="50" fillId="3" borderId="31" xfId="0" applyFont="1" applyFill="1" applyBorder="1" applyAlignment="1">
      <alignment horizontal="center" vertical="center" wrapText="1"/>
    </xf>
    <xf numFmtId="0" fontId="50" fillId="3" borderId="46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0" fillId="3" borderId="26" xfId="0" applyFont="1" applyFill="1" applyBorder="1" applyAlignment="1">
      <alignment horizontal="center" vertical="center" wrapText="1"/>
    </xf>
    <xf numFmtId="0" fontId="160" fillId="3" borderId="44" xfId="0" applyFont="1" applyFill="1" applyBorder="1" applyAlignment="1">
      <alignment horizontal="center" vertical="center" wrapText="1"/>
    </xf>
    <xf numFmtId="0" fontId="160" fillId="3" borderId="5" xfId="0" applyFont="1" applyFill="1" applyBorder="1" applyAlignment="1">
      <alignment horizontal="center" vertical="center" wrapText="1"/>
    </xf>
    <xf numFmtId="0" fontId="160" fillId="3" borderId="32" xfId="0" applyFont="1" applyFill="1" applyBorder="1" applyAlignment="1">
      <alignment horizontal="center" vertical="center" wrapText="1"/>
    </xf>
    <xf numFmtId="0" fontId="160" fillId="3" borderId="0" xfId="0" applyFont="1" applyFill="1" applyAlignment="1">
      <alignment horizontal="center" vertical="center" wrapText="1"/>
    </xf>
    <xf numFmtId="0" fontId="160" fillId="3" borderId="3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51" fillId="2" borderId="32" xfId="0" applyFont="1" applyFill="1" applyBorder="1" applyAlignment="1">
      <alignment horizontal="left" vertical="center"/>
    </xf>
    <xf numFmtId="0" fontId="151" fillId="2" borderId="0" xfId="0" applyFont="1" applyFill="1" applyAlignment="1">
      <alignment horizontal="left" vertical="center"/>
    </xf>
    <xf numFmtId="0" fontId="111" fillId="6" borderId="1" xfId="0" applyFont="1" applyFill="1" applyBorder="1" applyAlignment="1">
      <alignment horizontal="left" vertical="center"/>
    </xf>
    <xf numFmtId="0" fontId="111" fillId="6" borderId="2" xfId="0" applyFont="1" applyFill="1" applyBorder="1" applyAlignment="1">
      <alignment horizontal="left" vertical="center"/>
    </xf>
    <xf numFmtId="0" fontId="111" fillId="6" borderId="3" xfId="0" applyFont="1" applyFill="1" applyBorder="1" applyAlignment="1">
      <alignment horizontal="left" vertical="center"/>
    </xf>
    <xf numFmtId="0" fontId="151" fillId="2" borderId="1" xfId="0" applyFont="1" applyFill="1" applyBorder="1" applyAlignment="1">
      <alignment horizontal="left" vertical="center"/>
    </xf>
    <xf numFmtId="0" fontId="151" fillId="2" borderId="2" xfId="0" applyFont="1" applyFill="1" applyBorder="1" applyAlignment="1">
      <alignment horizontal="left" vertical="center"/>
    </xf>
    <xf numFmtId="0" fontId="151" fillId="2" borderId="3" xfId="0" applyFont="1" applyFill="1" applyBorder="1" applyAlignment="1">
      <alignment horizontal="left" vertical="center"/>
    </xf>
    <xf numFmtId="0" fontId="111" fillId="6" borderId="35" xfId="0" applyFont="1" applyFill="1" applyBorder="1" applyAlignment="1">
      <alignment horizontal="left" vertical="center"/>
    </xf>
    <xf numFmtId="0" fontId="111" fillId="6" borderId="46" xfId="0" applyFont="1" applyFill="1" applyBorder="1" applyAlignment="1">
      <alignment horizontal="left" vertical="center"/>
    </xf>
    <xf numFmtId="0" fontId="110" fillId="0" borderId="1" xfId="0" applyFont="1" applyBorder="1" applyAlignment="1">
      <alignment horizontal="center" vertical="center" wrapText="1"/>
    </xf>
    <xf numFmtId="0" fontId="110" fillId="0" borderId="2" xfId="0" applyFont="1" applyBorder="1" applyAlignment="1">
      <alignment horizontal="center" vertical="center" wrapText="1"/>
    </xf>
    <xf numFmtId="0" fontId="110" fillId="0" borderId="3" xfId="0" applyFont="1" applyBorder="1" applyAlignment="1">
      <alignment horizontal="center" vertical="center" wrapText="1"/>
    </xf>
    <xf numFmtId="0" fontId="47" fillId="3" borderId="26" xfId="0" applyFont="1" applyFill="1" applyBorder="1" applyAlignment="1">
      <alignment horizontal="center" vertical="center" wrapText="1"/>
    </xf>
    <xf numFmtId="0" fontId="47" fillId="3" borderId="44" xfId="0" applyFont="1" applyFill="1" applyBorder="1" applyAlignment="1">
      <alignment horizontal="center" vertical="center" wrapText="1"/>
    </xf>
    <xf numFmtId="0" fontId="47" fillId="3" borderId="5" xfId="0" applyFont="1" applyFill="1" applyBorder="1" applyAlignment="1">
      <alignment horizontal="center" vertical="center" wrapText="1"/>
    </xf>
    <xf numFmtId="0" fontId="47" fillId="3" borderId="32" xfId="0" applyFont="1" applyFill="1" applyBorder="1" applyAlignment="1">
      <alignment horizontal="center" vertical="center" wrapText="1"/>
    </xf>
    <xf numFmtId="0" fontId="47" fillId="3" borderId="0" xfId="0" applyFont="1" applyFill="1" applyAlignment="1">
      <alignment horizontal="center" vertical="center" wrapText="1"/>
    </xf>
    <xf numFmtId="0" fontId="47" fillId="3" borderId="31" xfId="0" applyFont="1" applyFill="1" applyBorder="1" applyAlignment="1">
      <alignment horizontal="center" vertical="center" wrapText="1"/>
    </xf>
    <xf numFmtId="0" fontId="47" fillId="3" borderId="35" xfId="0" applyFont="1" applyFill="1" applyBorder="1" applyAlignment="1">
      <alignment horizontal="center" vertical="center" wrapText="1"/>
    </xf>
    <xf numFmtId="0" fontId="47" fillId="3" borderId="46" xfId="0" applyFont="1" applyFill="1" applyBorder="1" applyAlignment="1">
      <alignment horizontal="center" vertical="center" wrapText="1"/>
    </xf>
    <xf numFmtId="0" fontId="47" fillId="3" borderId="8" xfId="0" applyFont="1" applyFill="1" applyBorder="1" applyAlignment="1">
      <alignment horizontal="center" vertical="center" wrapText="1"/>
    </xf>
    <xf numFmtId="0" fontId="181" fillId="3" borderId="26" xfId="0" applyFont="1" applyFill="1" applyBorder="1" applyAlignment="1">
      <alignment horizontal="center" vertical="center" wrapText="1"/>
    </xf>
    <xf numFmtId="0" fontId="181" fillId="3" borderId="44" xfId="0" applyFont="1" applyFill="1" applyBorder="1" applyAlignment="1">
      <alignment horizontal="center" vertical="center" wrapText="1"/>
    </xf>
    <xf numFmtId="0" fontId="181" fillId="3" borderId="5" xfId="0" applyFont="1" applyFill="1" applyBorder="1" applyAlignment="1">
      <alignment horizontal="center" vertical="center" wrapText="1"/>
    </xf>
    <xf numFmtId="0" fontId="181" fillId="3" borderId="32" xfId="0" applyFont="1" applyFill="1" applyBorder="1" applyAlignment="1">
      <alignment horizontal="center" vertical="center" wrapText="1"/>
    </xf>
    <xf numFmtId="0" fontId="181" fillId="3" borderId="0" xfId="0" applyFont="1" applyFill="1" applyAlignment="1">
      <alignment horizontal="center" vertical="center" wrapText="1"/>
    </xf>
    <xf numFmtId="0" fontId="181" fillId="3" borderId="31" xfId="0" applyFont="1" applyFill="1" applyBorder="1" applyAlignment="1">
      <alignment horizontal="center" vertical="center" wrapText="1"/>
    </xf>
    <xf numFmtId="0" fontId="181" fillId="3" borderId="35" xfId="0" applyFont="1" applyFill="1" applyBorder="1" applyAlignment="1">
      <alignment horizontal="center" vertical="center" wrapText="1"/>
    </xf>
    <xf numFmtId="0" fontId="181" fillId="3" borderId="46" xfId="0" applyFont="1" applyFill="1" applyBorder="1" applyAlignment="1">
      <alignment horizontal="center" vertical="center" wrapText="1"/>
    </xf>
    <xf numFmtId="0" fontId="181" fillId="3" borderId="8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104" fillId="4" borderId="1" xfId="0" applyFont="1" applyFill="1" applyBorder="1" applyAlignment="1">
      <alignment horizontal="center" vertical="center" wrapText="1"/>
    </xf>
    <xf numFmtId="0" fontId="104" fillId="4" borderId="2" xfId="0" applyFont="1" applyFill="1" applyBorder="1" applyAlignment="1">
      <alignment horizontal="center" vertical="center" wrapText="1"/>
    </xf>
    <xf numFmtId="0" fontId="104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7" fillId="3" borderId="26" xfId="0" applyFont="1" applyFill="1" applyBorder="1" applyAlignment="1">
      <alignment horizontal="center" vertical="center" wrapText="1"/>
    </xf>
    <xf numFmtId="0" fontId="57" fillId="3" borderId="44" xfId="0" applyFont="1" applyFill="1" applyBorder="1" applyAlignment="1">
      <alignment horizontal="center" vertical="center" wrapText="1"/>
    </xf>
    <xf numFmtId="0" fontId="57" fillId="3" borderId="5" xfId="0" applyFont="1" applyFill="1" applyBorder="1" applyAlignment="1">
      <alignment horizontal="center" vertical="center" wrapText="1"/>
    </xf>
    <xf numFmtId="0" fontId="57" fillId="3" borderId="32" xfId="0" applyFont="1" applyFill="1" applyBorder="1" applyAlignment="1">
      <alignment horizontal="center" vertical="center" wrapText="1"/>
    </xf>
    <xf numFmtId="0" fontId="57" fillId="3" borderId="0" xfId="0" applyFont="1" applyFill="1" applyAlignment="1">
      <alignment horizontal="center" vertical="center" wrapText="1"/>
    </xf>
    <xf numFmtId="0" fontId="57" fillId="3" borderId="31" xfId="0" applyFont="1" applyFill="1" applyBorder="1" applyAlignment="1">
      <alignment horizontal="center" vertical="center" wrapText="1"/>
    </xf>
    <xf numFmtId="0" fontId="57" fillId="3" borderId="35" xfId="0" applyFont="1" applyFill="1" applyBorder="1" applyAlignment="1">
      <alignment horizontal="center" vertical="center" wrapText="1"/>
    </xf>
    <xf numFmtId="0" fontId="57" fillId="3" borderId="46" xfId="0" applyFont="1" applyFill="1" applyBorder="1" applyAlignment="1">
      <alignment horizontal="center" vertical="center" wrapText="1"/>
    </xf>
    <xf numFmtId="0" fontId="57" fillId="3" borderId="8" xfId="0" applyFont="1" applyFill="1" applyBorder="1" applyAlignment="1">
      <alignment horizontal="center" vertical="center" wrapText="1"/>
    </xf>
    <xf numFmtId="0" fontId="74" fillId="3" borderId="26" xfId="0" applyFont="1" applyFill="1" applyBorder="1" applyAlignment="1">
      <alignment horizontal="center" vertical="center"/>
    </xf>
    <xf numFmtId="0" fontId="74" fillId="3" borderId="5" xfId="0" applyFont="1" applyFill="1" applyBorder="1" applyAlignment="1">
      <alignment horizontal="center" vertical="center"/>
    </xf>
    <xf numFmtId="0" fontId="74" fillId="3" borderId="32" xfId="0" applyFont="1" applyFill="1" applyBorder="1" applyAlignment="1">
      <alignment horizontal="center" vertical="center"/>
    </xf>
    <xf numFmtId="0" fontId="74" fillId="3" borderId="31" xfId="0" applyFont="1" applyFill="1" applyBorder="1" applyAlignment="1">
      <alignment horizontal="center" vertical="center"/>
    </xf>
    <xf numFmtId="0" fontId="74" fillId="3" borderId="35" xfId="0" applyFont="1" applyFill="1" applyBorder="1" applyAlignment="1">
      <alignment horizontal="center" vertical="center"/>
    </xf>
    <xf numFmtId="0" fontId="74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76" fillId="10" borderId="1" xfId="0" applyFont="1" applyFill="1" applyBorder="1" applyAlignment="1">
      <alignment horizontal="center" vertical="center" wrapText="1"/>
    </xf>
    <xf numFmtId="0" fontId="76" fillId="10" borderId="3" xfId="0" applyFont="1" applyFill="1" applyBorder="1" applyAlignment="1">
      <alignment horizontal="center" vertical="center" wrapText="1"/>
    </xf>
    <xf numFmtId="0" fontId="76" fillId="7" borderId="1" xfId="0" applyFont="1" applyFill="1" applyBorder="1" applyAlignment="1">
      <alignment horizontal="center" vertical="center" wrapText="1"/>
    </xf>
    <xf numFmtId="0" fontId="76" fillId="7" borderId="3" xfId="0" applyFont="1" applyFill="1" applyBorder="1" applyAlignment="1">
      <alignment horizontal="center" vertical="center" wrapText="1"/>
    </xf>
    <xf numFmtId="0" fontId="86" fillId="7" borderId="22" xfId="0" applyFont="1" applyFill="1" applyBorder="1" applyAlignment="1">
      <alignment horizontal="center" vertical="center"/>
    </xf>
    <xf numFmtId="0" fontId="86" fillId="7" borderId="58" xfId="0" applyFont="1" applyFill="1" applyBorder="1" applyAlignment="1">
      <alignment horizontal="center" vertical="center"/>
    </xf>
    <xf numFmtId="0" fontId="74" fillId="0" borderId="1" xfId="0" applyFont="1" applyBorder="1" applyAlignment="1">
      <alignment horizontal="left" vertical="center" wrapText="1"/>
    </xf>
    <xf numFmtId="0" fontId="74" fillId="0" borderId="2" xfId="0" applyFont="1" applyBorder="1" applyAlignment="1">
      <alignment horizontal="left" vertical="center" wrapText="1"/>
    </xf>
    <xf numFmtId="0" fontId="74" fillId="0" borderId="44" xfId="0" applyFont="1" applyBorder="1" applyAlignment="1">
      <alignment horizontal="left" vertical="center" wrapText="1"/>
    </xf>
    <xf numFmtId="0" fontId="74" fillId="0" borderId="3" xfId="0" applyFont="1" applyBorder="1" applyAlignment="1">
      <alignment horizontal="left" vertical="center" wrapText="1"/>
    </xf>
    <xf numFmtId="0" fontId="69" fillId="4" borderId="1" xfId="0" applyFont="1" applyFill="1" applyBorder="1" applyAlignment="1">
      <alignment horizontal="center" vertical="center" wrapText="1"/>
    </xf>
    <xf numFmtId="0" fontId="69" fillId="4" borderId="2" xfId="0" applyFont="1" applyFill="1" applyBorder="1" applyAlignment="1">
      <alignment horizontal="center" vertical="center" wrapText="1"/>
    </xf>
    <xf numFmtId="0" fontId="52" fillId="13" borderId="1" xfId="0" applyFont="1" applyFill="1" applyBorder="1" applyAlignment="1">
      <alignment horizontal="left" vertical="center"/>
    </xf>
    <xf numFmtId="0" fontId="52" fillId="13" borderId="2" xfId="0" applyFont="1" applyFill="1" applyBorder="1" applyAlignment="1">
      <alignment horizontal="left" vertical="center"/>
    </xf>
    <xf numFmtId="0" fontId="52" fillId="13" borderId="3" xfId="0" applyFont="1" applyFill="1" applyBorder="1" applyAlignment="1">
      <alignment horizontal="left" vertical="center"/>
    </xf>
    <xf numFmtId="0" fontId="69" fillId="4" borderId="3" xfId="0" applyFont="1" applyFill="1" applyBorder="1" applyAlignment="1">
      <alignment horizontal="center" vertical="center" wrapText="1"/>
    </xf>
    <xf numFmtId="0" fontId="49" fillId="3" borderId="4" xfId="0" applyFont="1" applyFill="1" applyBorder="1" applyAlignment="1">
      <alignment horizontal="center" vertical="center"/>
    </xf>
    <xf numFmtId="0" fontId="49" fillId="3" borderId="45" xfId="0" applyFont="1" applyFill="1" applyBorder="1" applyAlignment="1">
      <alignment horizontal="center" vertical="center"/>
    </xf>
    <xf numFmtId="0" fontId="74" fillId="3" borderId="44" xfId="0" applyFont="1" applyFill="1" applyBorder="1" applyAlignment="1">
      <alignment horizontal="center" vertical="center"/>
    </xf>
    <xf numFmtId="0" fontId="74" fillId="3" borderId="0" xfId="0" applyFont="1" applyFill="1" applyAlignment="1">
      <alignment horizontal="center" vertical="center"/>
    </xf>
    <xf numFmtId="0" fontId="74" fillId="3" borderId="46" xfId="0" applyFont="1" applyFill="1" applyBorder="1" applyAlignment="1">
      <alignment horizontal="center" vertical="center"/>
    </xf>
    <xf numFmtId="0" fontId="74" fillId="3" borderId="4" xfId="0" applyFont="1" applyFill="1" applyBorder="1" applyAlignment="1">
      <alignment horizontal="center" vertical="center"/>
    </xf>
    <xf numFmtId="0" fontId="74" fillId="3" borderId="45" xfId="0" applyFont="1" applyFill="1" applyBorder="1" applyAlignment="1">
      <alignment horizontal="center" vertical="center"/>
    </xf>
    <xf numFmtId="0" fontId="74" fillId="3" borderId="7" xfId="0" applyFont="1" applyFill="1" applyBorder="1" applyAlignment="1">
      <alignment horizontal="center" vertical="center"/>
    </xf>
    <xf numFmtId="0" fontId="69" fillId="0" borderId="1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67" fillId="5" borderId="26" xfId="0" applyFont="1" applyFill="1" applyBorder="1" applyAlignment="1">
      <alignment horizontal="center" vertical="center" wrapText="1"/>
    </xf>
    <xf numFmtId="0" fontId="67" fillId="5" borderId="38" xfId="0" applyFont="1" applyFill="1" applyBorder="1" applyAlignment="1">
      <alignment horizontal="center" vertical="center" wrapText="1"/>
    </xf>
    <xf numFmtId="0" fontId="67" fillId="5" borderId="32" xfId="0" applyFont="1" applyFill="1" applyBorder="1" applyAlignment="1">
      <alignment horizontal="center" vertical="center" wrapText="1"/>
    </xf>
    <xf numFmtId="0" fontId="67" fillId="5" borderId="42" xfId="0" applyFont="1" applyFill="1" applyBorder="1" applyAlignment="1">
      <alignment horizontal="center" vertical="center" wrapText="1"/>
    </xf>
    <xf numFmtId="0" fontId="67" fillId="5" borderId="35" xfId="0" applyFont="1" applyFill="1" applyBorder="1" applyAlignment="1">
      <alignment horizontal="center" vertical="center" wrapText="1"/>
    </xf>
    <xf numFmtId="0" fontId="67" fillId="5" borderId="43" xfId="0" applyFont="1" applyFill="1" applyBorder="1" applyAlignment="1">
      <alignment horizontal="center" vertical="center" wrapText="1"/>
    </xf>
    <xf numFmtId="0" fontId="75" fillId="7" borderId="22" xfId="0" applyFont="1" applyFill="1" applyBorder="1" applyAlignment="1">
      <alignment horizontal="center" vertical="center"/>
    </xf>
    <xf numFmtId="0" fontId="75" fillId="7" borderId="21" xfId="0" applyFont="1" applyFill="1" applyBorder="1" applyAlignment="1">
      <alignment horizontal="center" vertical="center"/>
    </xf>
    <xf numFmtId="0" fontId="69" fillId="0" borderId="4" xfId="0" applyFont="1" applyBorder="1" applyAlignment="1">
      <alignment horizontal="center" vertical="top" wrapText="1"/>
    </xf>
    <xf numFmtId="0" fontId="69" fillId="0" borderId="45" xfId="0" applyFont="1" applyBorder="1" applyAlignment="1">
      <alignment horizontal="center" vertical="top" wrapText="1"/>
    </xf>
    <xf numFmtId="0" fontId="69" fillId="0" borderId="7" xfId="0" applyFont="1" applyBorder="1" applyAlignment="1">
      <alignment horizontal="center" vertical="top" wrapText="1"/>
    </xf>
    <xf numFmtId="164" fontId="70" fillId="10" borderId="40" xfId="0" applyNumberFormat="1" applyFont="1" applyFill="1" applyBorder="1" applyAlignment="1">
      <alignment horizontal="center" vertical="center"/>
    </xf>
    <xf numFmtId="164" fontId="70" fillId="10" borderId="47" xfId="0" applyNumberFormat="1" applyFont="1" applyFill="1" applyBorder="1" applyAlignment="1">
      <alignment horizontal="center" vertical="center"/>
    </xf>
    <xf numFmtId="164" fontId="70" fillId="10" borderId="13" xfId="0" applyNumberFormat="1" applyFont="1" applyFill="1" applyBorder="1" applyAlignment="1">
      <alignment horizontal="center" vertical="center"/>
    </xf>
    <xf numFmtId="164" fontId="70" fillId="10" borderId="17" xfId="0" applyNumberFormat="1" applyFont="1" applyFill="1" applyBorder="1" applyAlignment="1">
      <alignment horizontal="center" vertical="center"/>
    </xf>
    <xf numFmtId="164" fontId="70" fillId="10" borderId="22" xfId="0" applyNumberFormat="1" applyFont="1" applyFill="1" applyBorder="1" applyAlignment="1">
      <alignment horizontal="center" vertical="center"/>
    </xf>
    <xf numFmtId="164" fontId="70" fillId="10" borderId="21" xfId="0" applyNumberFormat="1" applyFont="1" applyFill="1" applyBorder="1" applyAlignment="1">
      <alignment horizontal="center" vertical="center"/>
    </xf>
    <xf numFmtId="0" fontId="70" fillId="9" borderId="0" xfId="0" applyFont="1" applyFill="1" applyAlignment="1">
      <alignment horizontal="center"/>
    </xf>
    <xf numFmtId="0" fontId="70" fillId="9" borderId="31" xfId="0" applyFont="1" applyFill="1" applyBorder="1" applyAlignment="1">
      <alignment horizontal="center"/>
    </xf>
    <xf numFmtId="164" fontId="70" fillId="5" borderId="40" xfId="0" applyNumberFormat="1" applyFont="1" applyFill="1" applyBorder="1" applyAlignment="1">
      <alignment horizontal="center" vertical="center"/>
    </xf>
    <xf numFmtId="164" fontId="70" fillId="5" borderId="47" xfId="0" applyNumberFormat="1" applyFont="1" applyFill="1" applyBorder="1" applyAlignment="1">
      <alignment horizontal="center" vertical="center"/>
    </xf>
    <xf numFmtId="164" fontId="30" fillId="5" borderId="51" xfId="0" applyNumberFormat="1" applyFont="1" applyFill="1" applyBorder="1" applyAlignment="1">
      <alignment horizontal="center" vertical="center"/>
    </xf>
    <xf numFmtId="164" fontId="30" fillId="5" borderId="16" xfId="0" applyNumberFormat="1" applyFont="1" applyFill="1" applyBorder="1" applyAlignment="1">
      <alignment horizontal="center" vertical="center"/>
    </xf>
    <xf numFmtId="164" fontId="30" fillId="5" borderId="53" xfId="0" applyNumberFormat="1" applyFont="1" applyFill="1" applyBorder="1" applyAlignment="1">
      <alignment horizontal="center" vertical="center"/>
    </xf>
    <xf numFmtId="164" fontId="30" fillId="5" borderId="20" xfId="0" applyNumberFormat="1" applyFont="1" applyFill="1" applyBorder="1" applyAlignment="1">
      <alignment horizontal="center" vertical="center"/>
    </xf>
    <xf numFmtId="0" fontId="69" fillId="5" borderId="26" xfId="0" applyFont="1" applyFill="1" applyBorder="1" applyAlignment="1">
      <alignment horizontal="center" vertical="center" wrapText="1"/>
    </xf>
    <xf numFmtId="0" fontId="69" fillId="5" borderId="38" xfId="0" applyFont="1" applyFill="1" applyBorder="1" applyAlignment="1">
      <alignment horizontal="center" vertical="center" wrapText="1"/>
    </xf>
    <xf numFmtId="0" fontId="69" fillId="5" borderId="32" xfId="0" applyFont="1" applyFill="1" applyBorder="1" applyAlignment="1">
      <alignment horizontal="center" vertical="center" wrapText="1"/>
    </xf>
    <xf numFmtId="0" fontId="69" fillId="5" borderId="42" xfId="0" applyFont="1" applyFill="1" applyBorder="1" applyAlignment="1">
      <alignment horizontal="center" vertical="center" wrapText="1"/>
    </xf>
    <xf numFmtId="0" fontId="69" fillId="5" borderId="35" xfId="0" applyFont="1" applyFill="1" applyBorder="1" applyAlignment="1">
      <alignment horizontal="center" vertical="center" wrapText="1"/>
    </xf>
    <xf numFmtId="0" fontId="69" fillId="5" borderId="43" xfId="0" applyFont="1" applyFill="1" applyBorder="1" applyAlignment="1">
      <alignment horizontal="center" vertical="center" wrapText="1"/>
    </xf>
    <xf numFmtId="0" fontId="69" fillId="10" borderId="26" xfId="0" applyFont="1" applyFill="1" applyBorder="1" applyAlignment="1">
      <alignment horizontal="center" vertical="center" wrapText="1"/>
    </xf>
    <xf numFmtId="0" fontId="69" fillId="10" borderId="38" xfId="0" applyFont="1" applyFill="1" applyBorder="1" applyAlignment="1">
      <alignment horizontal="center" vertical="center" wrapText="1"/>
    </xf>
    <xf numFmtId="0" fontId="69" fillId="10" borderId="32" xfId="0" applyFont="1" applyFill="1" applyBorder="1" applyAlignment="1">
      <alignment horizontal="center" vertical="center" wrapText="1"/>
    </xf>
    <xf numFmtId="0" fontId="69" fillId="10" borderId="42" xfId="0" applyFont="1" applyFill="1" applyBorder="1" applyAlignment="1">
      <alignment horizontal="center" vertical="center" wrapText="1"/>
    </xf>
    <xf numFmtId="0" fontId="69" fillId="10" borderId="35" xfId="0" applyFont="1" applyFill="1" applyBorder="1" applyAlignment="1">
      <alignment horizontal="center" vertical="center" wrapText="1"/>
    </xf>
    <xf numFmtId="0" fontId="69" fillId="10" borderId="43" xfId="0" applyFont="1" applyFill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 wrapText="1"/>
    </xf>
    <xf numFmtId="0" fontId="49" fillId="3" borderId="3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9" fillId="7" borderId="3" xfId="0" applyFont="1" applyFill="1" applyBorder="1" applyAlignment="1">
      <alignment horizontal="center" vertical="center" wrapText="1"/>
    </xf>
    <xf numFmtId="164" fontId="30" fillId="5" borderId="37" xfId="0" applyNumberFormat="1" applyFont="1" applyFill="1" applyBorder="1" applyAlignment="1">
      <alignment horizontal="center" vertical="center"/>
    </xf>
    <xf numFmtId="164" fontId="70" fillId="3" borderId="40" xfId="0" applyNumberFormat="1" applyFont="1" applyFill="1" applyBorder="1" applyAlignment="1">
      <alignment horizontal="center" vertical="center"/>
    </xf>
    <xf numFmtId="164" fontId="70" fillId="3" borderId="47" xfId="0" applyNumberFormat="1" applyFont="1" applyFill="1" applyBorder="1" applyAlignment="1">
      <alignment horizontal="center" vertical="center"/>
    </xf>
    <xf numFmtId="164" fontId="30" fillId="5" borderId="36" xfId="0" applyNumberFormat="1" applyFont="1" applyFill="1" applyBorder="1" applyAlignment="1">
      <alignment horizontal="center" vertical="center"/>
    </xf>
    <xf numFmtId="0" fontId="49" fillId="3" borderId="7" xfId="0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 wrapText="1"/>
    </xf>
    <xf numFmtId="0" fontId="49" fillId="10" borderId="1" xfId="0" applyFont="1" applyFill="1" applyBorder="1" applyAlignment="1">
      <alignment horizontal="center" vertical="center" wrapText="1"/>
    </xf>
    <xf numFmtId="0" fontId="49" fillId="10" borderId="3" xfId="0" applyFont="1" applyFill="1" applyBorder="1" applyAlignment="1">
      <alignment horizontal="center" vertical="center" wrapText="1"/>
    </xf>
    <xf numFmtId="0" fontId="74" fillId="7" borderId="22" xfId="0" applyFont="1" applyFill="1" applyBorder="1" applyAlignment="1">
      <alignment horizontal="center" vertical="center"/>
    </xf>
    <xf numFmtId="0" fontId="74" fillId="7" borderId="58" xfId="0" applyFont="1" applyFill="1" applyBorder="1" applyAlignment="1">
      <alignment horizontal="center" vertical="center"/>
    </xf>
    <xf numFmtId="0" fontId="90" fillId="7" borderId="22" xfId="0" applyFont="1" applyFill="1" applyBorder="1" applyAlignment="1">
      <alignment horizontal="center" vertical="center"/>
    </xf>
    <xf numFmtId="0" fontId="90" fillId="7" borderId="58" xfId="0" applyFont="1" applyFill="1" applyBorder="1" applyAlignment="1">
      <alignment horizontal="center" vertical="center"/>
    </xf>
    <xf numFmtId="0" fontId="49" fillId="10" borderId="35" xfId="0" applyFont="1" applyFill="1" applyBorder="1" applyAlignment="1">
      <alignment horizontal="center" vertical="center" wrapText="1"/>
    </xf>
    <xf numFmtId="0" fontId="49" fillId="10" borderId="8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/>
    </xf>
    <xf numFmtId="0" fontId="74" fillId="7" borderId="21" xfId="0" applyFont="1" applyFill="1" applyBorder="1" applyAlignment="1">
      <alignment horizontal="center" vertical="center"/>
    </xf>
    <xf numFmtId="164" fontId="70" fillId="5" borderId="53" xfId="0" applyNumberFormat="1" applyFont="1" applyFill="1" applyBorder="1" applyAlignment="1">
      <alignment horizontal="center" vertical="center"/>
    </xf>
    <xf numFmtId="164" fontId="70" fillId="5" borderId="37" xfId="0" applyNumberFormat="1" applyFont="1" applyFill="1" applyBorder="1" applyAlignment="1">
      <alignment horizontal="center" vertical="center"/>
    </xf>
    <xf numFmtId="164" fontId="70" fillId="3" borderId="66" xfId="0" applyNumberFormat="1" applyFont="1" applyFill="1" applyBorder="1" applyAlignment="1">
      <alignment horizontal="center" vertical="center"/>
    </xf>
    <xf numFmtId="164" fontId="70" fillId="3" borderId="39" xfId="0" applyNumberFormat="1" applyFont="1" applyFill="1" applyBorder="1" applyAlignment="1">
      <alignment horizontal="center" vertical="center"/>
    </xf>
    <xf numFmtId="164" fontId="70" fillId="5" borderId="51" xfId="0" applyNumberFormat="1" applyFont="1" applyFill="1" applyBorder="1" applyAlignment="1">
      <alignment horizontal="center" vertical="center"/>
    </xf>
    <xf numFmtId="164" fontId="70" fillId="5" borderId="36" xfId="0" applyNumberFormat="1" applyFont="1" applyFill="1" applyBorder="1" applyAlignment="1">
      <alignment horizontal="center" vertical="center"/>
    </xf>
    <xf numFmtId="164" fontId="70" fillId="5" borderId="66" xfId="0" applyNumberFormat="1" applyFont="1" applyFill="1" applyBorder="1" applyAlignment="1">
      <alignment horizontal="center" vertical="center"/>
    </xf>
    <xf numFmtId="164" fontId="70" fillId="5" borderId="39" xfId="0" applyNumberFormat="1" applyFont="1" applyFill="1" applyBorder="1" applyAlignment="1">
      <alignment horizontal="center" vertical="center"/>
    </xf>
    <xf numFmtId="0" fontId="73" fillId="0" borderId="44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90" fillId="7" borderId="54" xfId="0" applyFont="1" applyFill="1" applyBorder="1" applyAlignment="1">
      <alignment horizontal="center" vertical="center"/>
    </xf>
    <xf numFmtId="0" fontId="90" fillId="7" borderId="55" xfId="0" applyFont="1" applyFill="1" applyBorder="1" applyAlignment="1">
      <alignment horizontal="center" vertical="center"/>
    </xf>
    <xf numFmtId="0" fontId="69" fillId="0" borderId="54" xfId="0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69" fillId="0" borderId="2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74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top" wrapText="1"/>
    </xf>
    <xf numFmtId="0" fontId="17" fillId="0" borderId="45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31" xfId="0" applyFont="1" applyBorder="1" applyAlignment="1">
      <alignment horizontal="center"/>
    </xf>
    <xf numFmtId="0" fontId="13" fillId="3" borderId="52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164" fontId="192" fillId="0" borderId="1" xfId="0" applyNumberFormat="1" applyFont="1" applyBorder="1" applyAlignment="1">
      <alignment horizontal="center" vertical="center"/>
    </xf>
    <xf numFmtId="0" fontId="192" fillId="0" borderId="3" xfId="0" applyFont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33" fillId="3" borderId="46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0" fontId="13" fillId="8" borderId="20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164" fontId="37" fillId="10" borderId="48" xfId="0" applyNumberFormat="1" applyFont="1" applyFill="1" applyBorder="1" applyAlignment="1">
      <alignment horizontal="center" vertical="center"/>
    </xf>
    <xf numFmtId="164" fontId="37" fillId="10" borderId="34" xfId="0" applyNumberFormat="1" applyFont="1" applyFill="1" applyBorder="1" applyAlignment="1">
      <alignment horizontal="center" vertical="center"/>
    </xf>
    <xf numFmtId="164" fontId="37" fillId="10" borderId="50" xfId="0" applyNumberFormat="1" applyFont="1" applyFill="1" applyBorder="1" applyAlignment="1">
      <alignment horizontal="center" vertical="center"/>
    </xf>
    <xf numFmtId="164" fontId="37" fillId="10" borderId="37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50" fillId="0" borderId="3" xfId="0" applyFont="1" applyBorder="1" applyAlignment="1">
      <alignment horizontal="center" vertical="center"/>
    </xf>
    <xf numFmtId="0" fontId="175" fillId="7" borderId="1" xfId="0" applyFont="1" applyFill="1" applyBorder="1" applyAlignment="1">
      <alignment horizontal="left" vertical="center"/>
    </xf>
    <xf numFmtId="0" fontId="175" fillId="7" borderId="2" xfId="0" applyFont="1" applyFill="1" applyBorder="1" applyAlignment="1">
      <alignment horizontal="left" vertical="center"/>
    </xf>
    <xf numFmtId="0" fontId="175" fillId="7" borderId="3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24" fillId="8" borderId="22" xfId="0" applyFont="1" applyFill="1" applyBorder="1" applyAlignment="1">
      <alignment horizontal="center" vertical="center"/>
    </xf>
    <xf numFmtId="0" fontId="24" fillId="8" borderId="58" xfId="0" applyFont="1" applyFill="1" applyBorder="1" applyAlignment="1">
      <alignment horizontal="center" vertical="center"/>
    </xf>
    <xf numFmtId="0" fontId="25" fillId="3" borderId="35" xfId="0" applyFont="1" applyFill="1" applyBorder="1" applyAlignment="1">
      <alignment horizontal="center" vertical="center" wrapText="1"/>
    </xf>
    <xf numFmtId="0" fontId="25" fillId="3" borderId="46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175" fillId="6" borderId="35" xfId="0" applyFont="1" applyFill="1" applyBorder="1" applyAlignment="1">
      <alignment horizontal="left" vertical="center"/>
    </xf>
    <xf numFmtId="0" fontId="175" fillId="6" borderId="46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top" wrapText="1"/>
    </xf>
    <xf numFmtId="0" fontId="17" fillId="4" borderId="45" xfId="0" applyFont="1" applyFill="1" applyBorder="1" applyAlignment="1">
      <alignment horizontal="center" vertical="top" wrapText="1"/>
    </xf>
    <xf numFmtId="0" fontId="17" fillId="4" borderId="31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horizontal="center" vertical="top" wrapText="1"/>
    </xf>
    <xf numFmtId="164" fontId="191" fillId="0" borderId="16" xfId="0" applyNumberFormat="1" applyFont="1" applyBorder="1" applyAlignment="1">
      <alignment horizontal="center" vertical="center"/>
    </xf>
    <xf numFmtId="164" fontId="191" fillId="0" borderId="14" xfId="0" applyNumberFormat="1" applyFont="1" applyBorder="1" applyAlignment="1">
      <alignment horizontal="center" vertical="center"/>
    </xf>
    <xf numFmtId="0" fontId="47" fillId="0" borderId="2" xfId="2" applyFont="1" applyBorder="1" applyAlignment="1">
      <alignment horizontal="center"/>
    </xf>
    <xf numFmtId="0" fontId="25" fillId="7" borderId="1" xfId="2" applyFont="1" applyFill="1" applyBorder="1" applyAlignment="1">
      <alignment horizontal="center" vertical="center" wrapText="1"/>
    </xf>
    <xf numFmtId="0" fontId="25" fillId="7" borderId="3" xfId="2" applyFont="1" applyFill="1" applyBorder="1" applyAlignment="1">
      <alignment horizontal="center" vertical="center" wrapText="1"/>
    </xf>
    <xf numFmtId="0" fontId="15" fillId="7" borderId="1" xfId="2" applyFont="1" applyFill="1" applyBorder="1" applyAlignment="1">
      <alignment horizontal="center" vertical="center" wrapText="1"/>
    </xf>
    <xf numFmtId="0" fontId="15" fillId="7" borderId="3" xfId="2" applyFont="1" applyFill="1" applyBorder="1" applyAlignment="1">
      <alignment horizontal="center" vertical="center" wrapText="1"/>
    </xf>
    <xf numFmtId="164" fontId="47" fillId="3" borderId="40" xfId="2" applyNumberFormat="1" applyFont="1" applyFill="1" applyBorder="1" applyAlignment="1">
      <alignment horizontal="center" vertical="center"/>
    </xf>
    <xf numFmtId="164" fontId="47" fillId="3" borderId="47" xfId="2" applyNumberFormat="1" applyFont="1" applyFill="1" applyBorder="1" applyAlignment="1">
      <alignment horizontal="center" vertical="center"/>
    </xf>
    <xf numFmtId="164" fontId="47" fillId="5" borderId="13" xfId="2" applyNumberFormat="1" applyFont="1" applyFill="1" applyBorder="1" applyAlignment="1">
      <alignment horizontal="center" vertical="center"/>
    </xf>
    <xf numFmtId="164" fontId="47" fillId="5" borderId="17" xfId="2" applyNumberFormat="1" applyFont="1" applyFill="1" applyBorder="1" applyAlignment="1">
      <alignment horizontal="center" vertical="center"/>
    </xf>
    <xf numFmtId="164" fontId="47" fillId="5" borderId="22" xfId="2" applyNumberFormat="1" applyFont="1" applyFill="1" applyBorder="1" applyAlignment="1">
      <alignment horizontal="center" vertical="center"/>
    </xf>
    <xf numFmtId="164" fontId="47" fillId="5" borderId="21" xfId="2" applyNumberFormat="1" applyFont="1" applyFill="1" applyBorder="1" applyAlignment="1">
      <alignment horizontal="center" vertical="center"/>
    </xf>
    <xf numFmtId="164" fontId="47" fillId="5" borderId="41" xfId="2" applyNumberFormat="1" applyFont="1" applyFill="1" applyBorder="1" applyAlignment="1">
      <alignment horizontal="center" vertical="center"/>
    </xf>
    <xf numFmtId="164" fontId="47" fillId="5" borderId="47" xfId="2" applyNumberFormat="1" applyFont="1" applyFill="1" applyBorder="1" applyAlignment="1">
      <alignment horizontal="center" vertical="center"/>
    </xf>
    <xf numFmtId="0" fontId="165" fillId="0" borderId="16" xfId="0" applyFont="1" applyBorder="1" applyAlignment="1">
      <alignment horizontal="center"/>
    </xf>
    <xf numFmtId="0" fontId="165" fillId="0" borderId="14" xfId="0" applyFont="1" applyBorder="1" applyAlignment="1">
      <alignment horizontal="center"/>
    </xf>
    <xf numFmtId="0" fontId="111" fillId="6" borderId="8" xfId="0" applyFont="1" applyFill="1" applyBorder="1" applyAlignment="1">
      <alignment horizontal="left" vertical="center"/>
    </xf>
    <xf numFmtId="164" fontId="47" fillId="10" borderId="18" xfId="3" applyNumberFormat="1" applyFont="1" applyFill="1" applyBorder="1" applyAlignment="1">
      <alignment horizontal="center" vertical="center"/>
    </xf>
    <xf numFmtId="164" fontId="47" fillId="10" borderId="11" xfId="3" applyNumberFormat="1" applyFont="1" applyFill="1" applyBorder="1" applyAlignment="1">
      <alignment horizontal="center" vertical="center"/>
    </xf>
    <xf numFmtId="164" fontId="47" fillId="10" borderId="14" xfId="2" applyNumberFormat="1" applyFont="1" applyFill="1" applyBorder="1" applyAlignment="1">
      <alignment horizontal="center" vertical="center"/>
    </xf>
    <xf numFmtId="164" fontId="47" fillId="10" borderId="17" xfId="2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32" xfId="2" applyFont="1" applyFill="1" applyBorder="1" applyAlignment="1">
      <alignment horizontal="center" vertical="center" wrapText="1"/>
    </xf>
    <xf numFmtId="0" fontId="13" fillId="3" borderId="0" xfId="2" applyFont="1" applyFill="1" applyAlignment="1">
      <alignment horizontal="center" vertical="center" wrapText="1"/>
    </xf>
    <xf numFmtId="0" fontId="5" fillId="0" borderId="2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64" fontId="47" fillId="10" borderId="23" xfId="2" applyNumberFormat="1" applyFont="1" applyFill="1" applyBorder="1" applyAlignment="1">
      <alignment horizontal="center" vertical="center"/>
    </xf>
    <xf numFmtId="164" fontId="47" fillId="10" borderId="21" xfId="2" applyNumberFormat="1" applyFont="1" applyFill="1" applyBorder="1" applyAlignment="1">
      <alignment horizontal="center" vertical="center"/>
    </xf>
    <xf numFmtId="164" fontId="47" fillId="5" borderId="14" xfId="2" applyNumberFormat="1" applyFont="1" applyFill="1" applyBorder="1" applyAlignment="1">
      <alignment horizontal="center" vertical="center"/>
    </xf>
    <xf numFmtId="164" fontId="47" fillId="5" borderId="23" xfId="2" applyNumberFormat="1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75" fillId="0" borderId="1" xfId="2" applyFont="1" applyBorder="1" applyAlignment="1">
      <alignment horizontal="left" vertical="center" wrapText="1"/>
    </xf>
    <xf numFmtId="0" fontId="75" fillId="0" borderId="2" xfId="2" applyFont="1" applyBorder="1" applyAlignment="1">
      <alignment horizontal="left" vertical="center" wrapText="1"/>
    </xf>
    <xf numFmtId="0" fontId="75" fillId="0" borderId="3" xfId="2" applyFont="1" applyBorder="1" applyAlignment="1">
      <alignment horizontal="left" vertical="center" wrapText="1"/>
    </xf>
    <xf numFmtId="0" fontId="67" fillId="4" borderId="4" xfId="2" applyFont="1" applyFill="1" applyBorder="1" applyAlignment="1">
      <alignment horizontal="center" vertical="center" wrapText="1"/>
    </xf>
    <xf numFmtId="0" fontId="67" fillId="4" borderId="7" xfId="2" applyFont="1" applyFill="1" applyBorder="1" applyAlignment="1">
      <alignment horizontal="center" vertical="center" wrapText="1"/>
    </xf>
    <xf numFmtId="0" fontId="104" fillId="2" borderId="1" xfId="2" applyFont="1" applyFill="1" applyBorder="1" applyAlignment="1">
      <alignment horizontal="left" vertical="center" wrapText="1"/>
    </xf>
    <xf numFmtId="0" fontId="104" fillId="2" borderId="2" xfId="2" applyFont="1" applyFill="1" applyBorder="1" applyAlignment="1">
      <alignment horizontal="left" vertical="center" wrapText="1"/>
    </xf>
    <xf numFmtId="0" fontId="104" fillId="2" borderId="3" xfId="2" applyFont="1" applyFill="1" applyBorder="1" applyAlignment="1">
      <alignment horizontal="left" vertical="center" wrapText="1"/>
    </xf>
    <xf numFmtId="0" fontId="75" fillId="0" borderId="44" xfId="2" applyFont="1" applyBorder="1" applyAlignment="1">
      <alignment horizontal="center" vertical="center"/>
    </xf>
    <xf numFmtId="0" fontId="75" fillId="0" borderId="46" xfId="2" applyFont="1" applyBorder="1" applyAlignment="1">
      <alignment horizontal="center" vertical="center"/>
    </xf>
  </cellXfs>
  <cellStyles count="6">
    <cellStyle name="Normalny" xfId="0" builtinId="0"/>
    <cellStyle name="Normalny 2" xfId="2" xr:uid="{7F89CDCA-203F-421F-BF21-1C225FCA4507}"/>
    <cellStyle name="Walutowy" xfId="1" builtinId="4"/>
    <cellStyle name="Walutowy 2" xfId="3" xr:uid="{3217B5AA-1A4E-4836-890F-436051E3C418}"/>
    <cellStyle name="Walutowy 2 2" xfId="5" xr:uid="{FB2F5D3D-2D88-4116-8D33-408BB5CE62C3}"/>
    <cellStyle name="Walutowy 3" xfId="4" xr:uid="{DFF99DBD-B5B0-4501-AC3D-C8DB1DD0E7F9}"/>
  </cellStyles>
  <dxfs count="0"/>
  <tableStyles count="0" defaultTableStyle="TableStyleMedium2" defaultPivotStyle="PivotStyleLight16"/>
  <colors>
    <mruColors>
      <color rgb="FFFFFFCC"/>
      <color rgb="FFFFFFFF"/>
      <color rgb="FFFFFF99"/>
      <color rgb="FFF1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1508125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B577A1F2-1F88-A415-A367-83AD3A13E7AB}"/>
            </a:ext>
          </a:extLst>
        </xdr:cNvPr>
        <xdr:cNvSpPr txBox="1"/>
      </xdr:nvSpPr>
      <xdr:spPr>
        <a:xfrm>
          <a:off x="1936750" y="2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406399</xdr:colOff>
      <xdr:row>0</xdr:row>
      <xdr:rowOff>19050</xdr:rowOff>
    </xdr:from>
    <xdr:to>
      <xdr:col>38</xdr:col>
      <xdr:colOff>577628</xdr:colOff>
      <xdr:row>32</xdr:row>
      <xdr:rowOff>80962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EE9E392-1C86-7DD0-2AC2-61173CA2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2899" y="19050"/>
          <a:ext cx="9219979" cy="11669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584200</xdr:colOff>
      <xdr:row>32</xdr:row>
      <xdr:rowOff>101600</xdr:rowOff>
    </xdr:from>
    <xdr:to>
      <xdr:col>42</xdr:col>
      <xdr:colOff>223812</xdr:colOff>
      <xdr:row>58</xdr:row>
      <xdr:rowOff>82550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EE13883-8C13-2420-FC47-474DC8D6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6575" y="11603038"/>
          <a:ext cx="11402987" cy="1203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rgb="FFFFFF00"/>
  </sheetPr>
  <dimension ref="A1:M177"/>
  <sheetViews>
    <sheetView tabSelected="1" view="pageBreakPreview" topLeftCell="A67" zoomScale="60" zoomScaleNormal="60" zoomScalePageLayoutView="70" workbookViewId="0">
      <selection activeCell="E73" sqref="E73"/>
    </sheetView>
  </sheetViews>
  <sheetFormatPr defaultRowHeight="15" outlineLevelRow="1" x14ac:dyDescent="0.25"/>
  <cols>
    <col min="1" max="1" width="6" style="1531" customWidth="1"/>
    <col min="2" max="2" width="45.140625" style="1531" customWidth="1"/>
    <col min="3" max="3" width="16" style="1531" customWidth="1"/>
    <col min="4" max="4" width="36.85546875" style="1531" customWidth="1"/>
    <col min="5" max="5" width="30.5703125" style="1531" customWidth="1"/>
    <col min="6" max="6" width="34.5703125" style="1531" customWidth="1"/>
    <col min="7" max="7" width="36.7109375" style="1531" customWidth="1"/>
    <col min="8" max="8" width="5.85546875" style="1531" customWidth="1"/>
    <col min="9" max="9" width="25.140625" style="1531" customWidth="1"/>
    <col min="10" max="10" width="11.5703125" style="1531" customWidth="1"/>
    <col min="11" max="11" width="12.42578125" style="1531" customWidth="1"/>
    <col min="12" max="12" width="13.85546875" style="1531" customWidth="1"/>
    <col min="13" max="16384" width="9.140625" style="1531"/>
  </cols>
  <sheetData>
    <row r="1" spans="1:9" ht="28.5" customHeight="1" thickBot="1" x14ac:dyDescent="0.3">
      <c r="A1" s="2053" t="s">
        <v>396</v>
      </c>
      <c r="B1" s="2054"/>
      <c r="C1" s="2054"/>
      <c r="D1" s="2054"/>
      <c r="E1" s="2054"/>
      <c r="F1" s="2054"/>
      <c r="G1" s="2055"/>
      <c r="H1" s="1550"/>
    </row>
    <row r="2" spans="1:9" ht="27" customHeight="1" outlineLevel="1" thickBot="1" x14ac:dyDescent="0.3">
      <c r="A2" s="2072" t="s">
        <v>338</v>
      </c>
      <c r="B2" s="2073"/>
      <c r="C2" s="2073"/>
      <c r="D2" s="2073"/>
      <c r="E2" s="2073"/>
      <c r="F2" s="2073"/>
      <c r="G2" s="2074"/>
      <c r="H2" s="1551"/>
    </row>
    <row r="3" spans="1:9" ht="46.5" customHeight="1" outlineLevel="1" thickBot="1" x14ac:dyDescent="0.3">
      <c r="A3" s="2148" t="s">
        <v>0</v>
      </c>
      <c r="B3" s="2151" t="s">
        <v>1</v>
      </c>
      <c r="C3" s="2151" t="s">
        <v>2</v>
      </c>
      <c r="D3" s="28" t="s">
        <v>3</v>
      </c>
      <c r="E3" s="2146" t="s">
        <v>4</v>
      </c>
      <c r="F3" s="2147"/>
      <c r="G3" s="1" t="s">
        <v>5</v>
      </c>
      <c r="H3" s="54"/>
      <c r="I3" s="54"/>
    </row>
    <row r="4" spans="1:9" s="722" customFormat="1" ht="19.5" customHeight="1" outlineLevel="1" thickBot="1" x14ac:dyDescent="0.4">
      <c r="A4" s="2149"/>
      <c r="B4" s="2152"/>
      <c r="C4" s="2154"/>
      <c r="D4" s="848" t="s">
        <v>186</v>
      </c>
      <c r="E4" s="849" t="s">
        <v>186</v>
      </c>
      <c r="F4" s="849" t="s">
        <v>278</v>
      </c>
      <c r="G4" s="849" t="s">
        <v>186</v>
      </c>
      <c r="H4" s="850"/>
    </row>
    <row r="5" spans="1:9" ht="24.75" customHeight="1" outlineLevel="1" thickBot="1" x14ac:dyDescent="0.3">
      <c r="A5" s="2150"/>
      <c r="B5" s="2153"/>
      <c r="C5" s="2155"/>
      <c r="D5" s="2" t="s">
        <v>6</v>
      </c>
      <c r="E5" s="3" t="s">
        <v>6</v>
      </c>
      <c r="F5" s="3" t="s">
        <v>6</v>
      </c>
      <c r="G5" s="3" t="s">
        <v>6</v>
      </c>
      <c r="H5" s="70"/>
      <c r="I5" s="70"/>
    </row>
    <row r="6" spans="1:9" ht="21.95" customHeight="1" outlineLevel="1" x14ac:dyDescent="0.25">
      <c r="A6" s="4" t="s">
        <v>8</v>
      </c>
      <c r="B6" s="93" t="s">
        <v>9</v>
      </c>
      <c r="C6" s="111" t="s">
        <v>10</v>
      </c>
      <c r="D6" s="1552"/>
      <c r="E6" s="1553"/>
      <c r="F6" s="1061" t="s">
        <v>11</v>
      </c>
      <c r="G6" s="891"/>
      <c r="H6" s="107"/>
    </row>
    <row r="7" spans="1:9" ht="21.95" customHeight="1" outlineLevel="1" x14ac:dyDescent="0.25">
      <c r="A7" s="5" t="s">
        <v>12</v>
      </c>
      <c r="B7" s="95" t="s">
        <v>19</v>
      </c>
      <c r="C7" s="103" t="s">
        <v>20</v>
      </c>
      <c r="D7" s="1432"/>
      <c r="E7" s="881"/>
      <c r="F7" s="942" t="s">
        <v>11</v>
      </c>
      <c r="G7" s="876"/>
      <c r="H7" s="107"/>
    </row>
    <row r="8" spans="1:9" ht="21.95" customHeight="1" outlineLevel="1" x14ac:dyDescent="0.25">
      <c r="A8" s="5" t="s">
        <v>15</v>
      </c>
      <c r="B8" s="95" t="s">
        <v>31</v>
      </c>
      <c r="C8" s="103" t="s">
        <v>32</v>
      </c>
      <c r="D8" s="1432"/>
      <c r="E8" s="881"/>
      <c r="F8" s="942" t="s">
        <v>11</v>
      </c>
      <c r="G8" s="876"/>
      <c r="H8" s="107"/>
    </row>
    <row r="9" spans="1:9" ht="21.95" customHeight="1" outlineLevel="1" thickBot="1" x14ac:dyDescent="0.3">
      <c r="A9" s="5" t="s">
        <v>18</v>
      </c>
      <c r="B9" s="132" t="s">
        <v>62</v>
      </c>
      <c r="C9" s="114" t="s">
        <v>150</v>
      </c>
      <c r="D9" s="1554"/>
      <c r="E9" s="912"/>
      <c r="F9" s="943" t="s">
        <v>11</v>
      </c>
      <c r="G9" s="913"/>
      <c r="H9" s="109"/>
    </row>
    <row r="10" spans="1:9" ht="13.5" customHeight="1" outlineLevel="1" thickBot="1" x14ac:dyDescent="0.3">
      <c r="A10" s="7"/>
      <c r="B10" s="8"/>
      <c r="C10" s="8"/>
      <c r="D10" s="9"/>
      <c r="E10" s="10"/>
      <c r="F10" s="10"/>
      <c r="G10" s="9"/>
      <c r="H10" s="9"/>
    </row>
    <row r="11" spans="1:9" ht="30" customHeight="1" outlineLevel="1" thickBot="1" x14ac:dyDescent="0.3">
      <c r="A11" s="2162" t="s">
        <v>63</v>
      </c>
      <c r="B11" s="2163"/>
      <c r="C11" s="2163"/>
      <c r="D11" s="2163"/>
      <c r="E11" s="2163"/>
      <c r="F11" s="2163"/>
      <c r="G11" s="2164"/>
      <c r="H11" s="172"/>
    </row>
    <row r="12" spans="1:9" ht="29.25" customHeight="1" outlineLevel="1" thickBot="1" x14ac:dyDescent="0.3">
      <c r="A12" s="294">
        <v>1</v>
      </c>
      <c r="B12" s="2130" t="s">
        <v>64</v>
      </c>
      <c r="C12" s="2131"/>
      <c r="D12" s="2172" t="s">
        <v>114</v>
      </c>
      <c r="E12" s="2173"/>
      <c r="F12" s="2173"/>
      <c r="G12" s="2174"/>
      <c r="H12" s="15"/>
    </row>
    <row r="13" spans="1:9" ht="25.5" customHeight="1" outlineLevel="1" thickBot="1" x14ac:dyDescent="0.3">
      <c r="A13" s="2169">
        <v>2</v>
      </c>
      <c r="B13" s="2130" t="s">
        <v>65</v>
      </c>
      <c r="C13" s="2166"/>
      <c r="D13" s="1081"/>
      <c r="E13" s="1081"/>
      <c r="F13" s="715" t="s">
        <v>190</v>
      </c>
      <c r="G13" s="738"/>
      <c r="H13" s="15"/>
    </row>
    <row r="14" spans="1:9" ht="47.25" customHeight="1" outlineLevel="1" thickBot="1" x14ac:dyDescent="0.3">
      <c r="A14" s="2170"/>
      <c r="B14" s="2132"/>
      <c r="C14" s="2167"/>
      <c r="D14" s="197"/>
      <c r="E14" s="197"/>
      <c r="F14" s="907" t="s">
        <v>446</v>
      </c>
      <c r="G14" s="1083"/>
      <c r="H14" s="15"/>
    </row>
    <row r="15" spans="1:9" ht="22.5" hidden="1" customHeight="1" outlineLevel="1" thickBot="1" x14ac:dyDescent="0.3">
      <c r="A15" s="2171"/>
      <c r="B15" s="2134"/>
      <c r="C15" s="2168"/>
      <c r="D15" s="1082"/>
      <c r="E15" s="1082"/>
      <c r="F15" s="908">
        <v>1</v>
      </c>
      <c r="G15" s="965"/>
      <c r="H15" s="174"/>
    </row>
    <row r="16" spans="1:9" ht="50.25" customHeight="1" outlineLevel="1" thickBot="1" x14ac:dyDescent="0.3">
      <c r="A16" s="49">
        <v>3</v>
      </c>
      <c r="B16" s="2086" t="s">
        <v>67</v>
      </c>
      <c r="C16" s="2165"/>
      <c r="D16" s="1079" t="s">
        <v>115</v>
      </c>
      <c r="E16" s="1079" t="s">
        <v>137</v>
      </c>
      <c r="F16" s="944" t="s">
        <v>308</v>
      </c>
      <c r="G16" s="1080" t="s">
        <v>179</v>
      </c>
      <c r="H16" s="175"/>
    </row>
    <row r="17" spans="1:11" ht="35.25" customHeight="1" outlineLevel="1" thickBot="1" x14ac:dyDescent="0.3">
      <c r="A17" s="48">
        <v>4</v>
      </c>
      <c r="B17" s="2088" t="s">
        <v>145</v>
      </c>
      <c r="C17" s="2089"/>
      <c r="D17" s="1000"/>
      <c r="E17" s="1000"/>
      <c r="F17" s="105">
        <v>1</v>
      </c>
      <c r="G17" s="738"/>
      <c r="H17" s="15"/>
    </row>
    <row r="18" spans="1:11" ht="17.25" customHeight="1" outlineLevel="1" thickBot="1" x14ac:dyDescent="0.3">
      <c r="A18" s="20"/>
      <c r="B18" s="14"/>
      <c r="C18" s="14"/>
      <c r="D18" s="15"/>
      <c r="E18" s="15"/>
      <c r="F18" s="15"/>
      <c r="G18" s="15"/>
      <c r="H18" s="15"/>
    </row>
    <row r="19" spans="1:11" ht="25.5" customHeight="1" outlineLevel="1" x14ac:dyDescent="0.25">
      <c r="A19" s="2156" t="s">
        <v>141</v>
      </c>
      <c r="B19" s="2157"/>
      <c r="C19" s="64" t="s">
        <v>69</v>
      </c>
      <c r="D19" s="2056"/>
      <c r="E19" s="2056"/>
      <c r="F19" s="319"/>
      <c r="G19" s="2056"/>
      <c r="H19" s="273"/>
    </row>
    <row r="20" spans="1:11" ht="25.5" customHeight="1" outlineLevel="1" x14ac:dyDescent="0.25">
      <c r="A20" s="2158"/>
      <c r="B20" s="2159"/>
      <c r="C20" s="65" t="s">
        <v>70</v>
      </c>
      <c r="D20" s="2057"/>
      <c r="E20" s="2057"/>
      <c r="F20" s="169"/>
      <c r="G20" s="2057"/>
      <c r="H20" s="273"/>
    </row>
    <row r="21" spans="1:11" ht="25.5" customHeight="1" outlineLevel="1" thickBot="1" x14ac:dyDescent="0.3">
      <c r="A21" s="2160"/>
      <c r="B21" s="2161"/>
      <c r="C21" s="66" t="s">
        <v>71</v>
      </c>
      <c r="D21" s="2058"/>
      <c r="E21" s="2058"/>
      <c r="F21" s="170"/>
      <c r="G21" s="2058"/>
      <c r="H21" s="273"/>
    </row>
    <row r="22" spans="1:11" ht="17.25" customHeight="1" outlineLevel="1" thickBot="1" x14ac:dyDescent="0.4">
      <c r="C22" s="1558"/>
      <c r="D22" s="722"/>
      <c r="E22" s="722"/>
      <c r="F22" s="722"/>
      <c r="G22" s="722"/>
      <c r="H22" s="1559"/>
    </row>
    <row r="23" spans="1:11" ht="30.2" customHeight="1" outlineLevel="1" x14ac:dyDescent="0.25">
      <c r="A23" s="2110" t="s">
        <v>142</v>
      </c>
      <c r="B23" s="2111"/>
      <c r="C23" s="64" t="s">
        <v>69</v>
      </c>
      <c r="D23" s="2056"/>
      <c r="E23" s="2056"/>
      <c r="F23" s="723"/>
      <c r="G23" s="2056"/>
      <c r="H23" s="273"/>
    </row>
    <row r="24" spans="1:11" ht="30.2" customHeight="1" outlineLevel="1" x14ac:dyDescent="0.25">
      <c r="A24" s="2112"/>
      <c r="B24" s="2113"/>
      <c r="C24" s="65" t="s">
        <v>70</v>
      </c>
      <c r="D24" s="2057"/>
      <c r="E24" s="2057"/>
      <c r="F24" s="743"/>
      <c r="G24" s="2057"/>
      <c r="H24" s="273"/>
    </row>
    <row r="25" spans="1:11" ht="32.25" customHeight="1" outlineLevel="1" thickBot="1" x14ac:dyDescent="0.3">
      <c r="A25" s="2112"/>
      <c r="B25" s="2113"/>
      <c r="C25" s="1339" t="s">
        <v>71</v>
      </c>
      <c r="D25" s="2057"/>
      <c r="E25" s="2057"/>
      <c r="F25" s="1266"/>
      <c r="G25" s="2057"/>
      <c r="H25" s="273"/>
    </row>
    <row r="26" spans="1:11" ht="30.75" customHeight="1" outlineLevel="1" thickBot="1" x14ac:dyDescent="0.3">
      <c r="A26" s="2075" t="s">
        <v>396</v>
      </c>
      <c r="B26" s="2076"/>
      <c r="C26" s="2076"/>
      <c r="D26" s="2076"/>
      <c r="E26" s="2076"/>
      <c r="F26" s="2076"/>
      <c r="G26" s="2076"/>
      <c r="H26" s="2076"/>
      <c r="I26" s="2076"/>
      <c r="J26" s="2076"/>
      <c r="K26" s="2077"/>
    </row>
    <row r="27" spans="1:11" ht="30" customHeight="1" outlineLevel="1" thickBot="1" x14ac:dyDescent="0.3">
      <c r="A27" s="2072" t="s">
        <v>390</v>
      </c>
      <c r="B27" s="2073"/>
      <c r="C27" s="2073"/>
      <c r="D27" s="2073"/>
      <c r="E27" s="2073"/>
      <c r="F27" s="2073"/>
      <c r="G27" s="2073"/>
      <c r="H27" s="2073"/>
      <c r="I27" s="2073"/>
      <c r="J27" s="2073"/>
      <c r="K27" s="2074"/>
    </row>
    <row r="28" spans="1:11" ht="46.5" customHeight="1" outlineLevel="1" thickBot="1" x14ac:dyDescent="0.3">
      <c r="A28" s="2205" t="s">
        <v>0</v>
      </c>
      <c r="B28" s="2190" t="s">
        <v>1</v>
      </c>
      <c r="C28" s="2152" t="s">
        <v>2</v>
      </c>
      <c r="D28" s="52" t="s">
        <v>3</v>
      </c>
      <c r="E28" s="2192" t="s">
        <v>4</v>
      </c>
      <c r="F28" s="2193"/>
      <c r="G28" s="51" t="s">
        <v>5</v>
      </c>
      <c r="H28" s="54"/>
      <c r="I28" s="54"/>
      <c r="J28" s="2068" t="s">
        <v>447</v>
      </c>
      <c r="K28" s="2069"/>
    </row>
    <row r="29" spans="1:11" s="1561" customFormat="1" ht="25.5" customHeight="1" outlineLevel="1" thickBot="1" x14ac:dyDescent="0.3">
      <c r="A29" s="2205"/>
      <c r="B29" s="2190"/>
      <c r="C29" s="2152"/>
      <c r="D29" s="848" t="s">
        <v>186</v>
      </c>
      <c r="E29" s="1560" t="s">
        <v>186</v>
      </c>
      <c r="F29" s="849" t="s">
        <v>278</v>
      </c>
      <c r="G29" s="849" t="s">
        <v>186</v>
      </c>
      <c r="H29" s="850"/>
      <c r="I29" s="1367"/>
      <c r="J29" s="2068"/>
      <c r="K29" s="2069"/>
    </row>
    <row r="30" spans="1:11" ht="30.2" customHeight="1" outlineLevel="1" thickBot="1" x14ac:dyDescent="0.3">
      <c r="A30" s="2206"/>
      <c r="B30" s="2191"/>
      <c r="C30" s="2153"/>
      <c r="D30" s="2" t="s">
        <v>6</v>
      </c>
      <c r="E30" s="2" t="s">
        <v>6</v>
      </c>
      <c r="F30" s="2" t="s">
        <v>6</v>
      </c>
      <c r="G30" s="3" t="s">
        <v>6</v>
      </c>
      <c r="H30" s="187"/>
      <c r="I30" s="187"/>
      <c r="J30" s="2068"/>
      <c r="K30" s="2069"/>
    </row>
    <row r="31" spans="1:11" ht="22.5" customHeight="1" outlineLevel="1" x14ac:dyDescent="0.25">
      <c r="A31" s="4" t="s">
        <v>8</v>
      </c>
      <c r="B31" s="90" t="s">
        <v>9</v>
      </c>
      <c r="C31" s="868" t="s">
        <v>10</v>
      </c>
      <c r="D31" s="1192" t="s">
        <v>11</v>
      </c>
      <c r="E31" s="1562" t="s">
        <v>11</v>
      </c>
      <c r="F31" s="1563" t="s">
        <v>11</v>
      </c>
      <c r="G31" s="891"/>
      <c r="H31" s="107"/>
      <c r="I31" s="109"/>
      <c r="J31" s="2068"/>
      <c r="K31" s="2069"/>
    </row>
    <row r="32" spans="1:11" ht="22.5" customHeight="1" outlineLevel="1" x14ac:dyDescent="0.25">
      <c r="A32" s="5" t="s">
        <v>12</v>
      </c>
      <c r="B32" s="88" t="s">
        <v>13</v>
      </c>
      <c r="C32" s="110" t="s">
        <v>14</v>
      </c>
      <c r="D32" s="622" t="s">
        <v>11</v>
      </c>
      <c r="E32" s="1564" t="s">
        <v>11</v>
      </c>
      <c r="F32" s="1565"/>
      <c r="G32" s="876"/>
      <c r="H32" s="107"/>
      <c r="I32" s="109"/>
      <c r="J32" s="2068"/>
      <c r="K32" s="2069"/>
    </row>
    <row r="33" spans="1:11" ht="22.5" customHeight="1" outlineLevel="1" x14ac:dyDescent="0.25">
      <c r="A33" s="5" t="s">
        <v>15</v>
      </c>
      <c r="B33" s="88" t="s">
        <v>16</v>
      </c>
      <c r="C33" s="103" t="s">
        <v>17</v>
      </c>
      <c r="D33" s="622" t="s">
        <v>11</v>
      </c>
      <c r="E33" s="1564" t="s">
        <v>11</v>
      </c>
      <c r="F33" s="1565" t="s">
        <v>11</v>
      </c>
      <c r="G33" s="876"/>
      <c r="H33" s="107"/>
      <c r="I33" s="109"/>
      <c r="J33" s="2068"/>
      <c r="K33" s="2069"/>
    </row>
    <row r="34" spans="1:11" ht="22.5" customHeight="1" outlineLevel="1" x14ac:dyDescent="0.25">
      <c r="A34" s="5" t="s">
        <v>18</v>
      </c>
      <c r="B34" s="88" t="s">
        <v>19</v>
      </c>
      <c r="C34" s="103" t="s">
        <v>20</v>
      </c>
      <c r="D34" s="622" t="s">
        <v>11</v>
      </c>
      <c r="E34" s="1564" t="s">
        <v>11</v>
      </c>
      <c r="F34" s="1566" t="s">
        <v>11</v>
      </c>
      <c r="G34" s="876"/>
      <c r="H34" s="107"/>
      <c r="I34" s="109"/>
      <c r="J34" s="2068"/>
      <c r="K34" s="2069"/>
    </row>
    <row r="35" spans="1:11" ht="22.5" customHeight="1" outlineLevel="1" x14ac:dyDescent="0.25">
      <c r="A35" s="5" t="s">
        <v>21</v>
      </c>
      <c r="B35" s="88" t="s">
        <v>22</v>
      </c>
      <c r="C35" s="103" t="s">
        <v>23</v>
      </c>
      <c r="D35" s="622" t="s">
        <v>11</v>
      </c>
      <c r="E35" s="1564" t="s">
        <v>11</v>
      </c>
      <c r="F35" s="1566" t="s">
        <v>11</v>
      </c>
      <c r="G35" s="876"/>
      <c r="H35" s="107"/>
      <c r="I35" s="109"/>
      <c r="J35" s="2068"/>
      <c r="K35" s="2069"/>
    </row>
    <row r="36" spans="1:11" ht="22.5" customHeight="1" outlineLevel="1" x14ac:dyDescent="0.25">
      <c r="A36" s="5" t="s">
        <v>24</v>
      </c>
      <c r="B36" s="88" t="s">
        <v>25</v>
      </c>
      <c r="C36" s="103" t="s">
        <v>26</v>
      </c>
      <c r="D36" s="622" t="s">
        <v>11</v>
      </c>
      <c r="E36" s="1564" t="s">
        <v>11</v>
      </c>
      <c r="F36" s="1566" t="s">
        <v>11</v>
      </c>
      <c r="G36" s="876"/>
      <c r="H36" s="107"/>
      <c r="I36" s="109"/>
      <c r="J36" s="2068"/>
      <c r="K36" s="2069"/>
    </row>
    <row r="37" spans="1:11" ht="22.5" customHeight="1" outlineLevel="1" x14ac:dyDescent="0.25">
      <c r="A37" s="5" t="s">
        <v>27</v>
      </c>
      <c r="B37" s="88" t="s">
        <v>28</v>
      </c>
      <c r="C37" s="103" t="s">
        <v>29</v>
      </c>
      <c r="D37" s="622" t="s">
        <v>11</v>
      </c>
      <c r="E37" s="1564" t="s">
        <v>11</v>
      </c>
      <c r="F37" s="1566" t="s">
        <v>11</v>
      </c>
      <c r="G37" s="876"/>
      <c r="H37" s="107"/>
      <c r="I37" s="109"/>
      <c r="J37" s="2068"/>
      <c r="K37" s="2069"/>
    </row>
    <row r="38" spans="1:11" ht="22.5" customHeight="1" outlineLevel="1" x14ac:dyDescent="0.25">
      <c r="A38" s="5" t="s">
        <v>30</v>
      </c>
      <c r="B38" s="88" t="s">
        <v>31</v>
      </c>
      <c r="C38" s="103" t="s">
        <v>32</v>
      </c>
      <c r="D38" s="622" t="s">
        <v>11</v>
      </c>
      <c r="E38" s="1564" t="s">
        <v>11</v>
      </c>
      <c r="F38" s="1566" t="s">
        <v>11</v>
      </c>
      <c r="G38" s="876"/>
      <c r="H38" s="107"/>
      <c r="I38" s="109"/>
      <c r="J38" s="2068"/>
      <c r="K38" s="2069"/>
    </row>
    <row r="39" spans="1:11" ht="22.5" customHeight="1" outlineLevel="1" x14ac:dyDescent="0.25">
      <c r="A39" s="5" t="s">
        <v>33</v>
      </c>
      <c r="B39" s="88" t="s">
        <v>34</v>
      </c>
      <c r="C39" s="103" t="s">
        <v>35</v>
      </c>
      <c r="D39" s="622" t="s">
        <v>11</v>
      </c>
      <c r="E39" s="1564" t="s">
        <v>11</v>
      </c>
      <c r="G39" s="876"/>
      <c r="H39" s="107"/>
      <c r="J39" s="2068"/>
      <c r="K39" s="2069"/>
    </row>
    <row r="40" spans="1:11" ht="22.5" customHeight="1" outlineLevel="1" x14ac:dyDescent="0.25">
      <c r="A40" s="5" t="s">
        <v>36</v>
      </c>
      <c r="B40" s="88" t="s">
        <v>37</v>
      </c>
      <c r="C40" s="110" t="s">
        <v>38</v>
      </c>
      <c r="D40" s="622" t="s">
        <v>11</v>
      </c>
      <c r="E40" s="1564" t="s">
        <v>11</v>
      </c>
      <c r="G40" s="876"/>
      <c r="H40" s="107"/>
      <c r="J40" s="2068"/>
      <c r="K40" s="2069"/>
    </row>
    <row r="41" spans="1:11" ht="22.5" customHeight="1" outlineLevel="1" x14ac:dyDescent="0.25">
      <c r="A41" s="5" t="s">
        <v>39</v>
      </c>
      <c r="B41" s="88" t="s">
        <v>40</v>
      </c>
      <c r="C41" s="103" t="s">
        <v>41</v>
      </c>
      <c r="D41" s="622" t="s">
        <v>11</v>
      </c>
      <c r="E41" s="914"/>
      <c r="G41" s="876"/>
      <c r="H41" s="107"/>
      <c r="J41" s="2068"/>
      <c r="K41" s="2069"/>
    </row>
    <row r="42" spans="1:11" ht="22.5" customHeight="1" outlineLevel="1" x14ac:dyDescent="0.25">
      <c r="A42" s="5" t="s">
        <v>42</v>
      </c>
      <c r="B42" s="140" t="s">
        <v>46</v>
      </c>
      <c r="C42" s="112" t="s">
        <v>44</v>
      </c>
      <c r="D42" s="139"/>
      <c r="E42" s="1084"/>
      <c r="G42" s="876"/>
      <c r="H42" s="107"/>
      <c r="J42" s="2068"/>
      <c r="K42" s="2069"/>
    </row>
    <row r="43" spans="1:11" ht="22.5" customHeight="1" outlineLevel="1" x14ac:dyDescent="0.25">
      <c r="A43" s="5" t="s">
        <v>45</v>
      </c>
      <c r="B43" s="140" t="s">
        <v>75</v>
      </c>
      <c r="C43" s="112" t="s">
        <v>44</v>
      </c>
      <c r="D43" s="881"/>
      <c r="E43" s="1084"/>
      <c r="F43" s="1566" t="s">
        <v>11</v>
      </c>
      <c r="G43" s="876"/>
      <c r="H43" s="107"/>
      <c r="I43" s="109"/>
      <c r="J43" s="2068"/>
      <c r="K43" s="2069"/>
    </row>
    <row r="44" spans="1:11" ht="22.5" customHeight="1" outlineLevel="1" x14ac:dyDescent="0.25">
      <c r="A44" s="5" t="s">
        <v>47</v>
      </c>
      <c r="B44" s="140" t="s">
        <v>50</v>
      </c>
      <c r="C44" s="112" t="s">
        <v>44</v>
      </c>
      <c r="D44" s="881"/>
      <c r="E44" s="1084"/>
      <c r="F44" s="1566" t="s">
        <v>11</v>
      </c>
      <c r="G44" s="876"/>
      <c r="H44" s="107"/>
      <c r="I44" s="109"/>
      <c r="J44" s="2068"/>
      <c r="K44" s="2069"/>
    </row>
    <row r="45" spans="1:11" ht="22.5" customHeight="1" outlineLevel="1" x14ac:dyDescent="0.25">
      <c r="A45" s="5" t="s">
        <v>49</v>
      </c>
      <c r="B45" s="140" t="s">
        <v>74</v>
      </c>
      <c r="C45" s="112" t="s">
        <v>44</v>
      </c>
      <c r="D45" s="881"/>
      <c r="E45" s="1084"/>
      <c r="F45" s="1566" t="s">
        <v>11</v>
      </c>
      <c r="G45" s="876"/>
      <c r="H45" s="107"/>
      <c r="I45" s="109"/>
      <c r="J45" s="2068"/>
      <c r="K45" s="2069"/>
    </row>
    <row r="46" spans="1:11" ht="22.5" customHeight="1" outlineLevel="1" x14ac:dyDescent="0.25">
      <c r="A46" s="5" t="s">
        <v>51</v>
      </c>
      <c r="B46" s="140" t="s">
        <v>52</v>
      </c>
      <c r="C46" s="112" t="s">
        <v>44</v>
      </c>
      <c r="D46" s="881"/>
      <c r="E46" s="1084"/>
      <c r="F46" s="1566" t="s">
        <v>11</v>
      </c>
      <c r="G46" s="876"/>
      <c r="H46" s="107"/>
      <c r="I46" s="109"/>
      <c r="J46" s="2068"/>
      <c r="K46" s="2069"/>
    </row>
    <row r="47" spans="1:11" ht="22.5" customHeight="1" outlineLevel="1" x14ac:dyDescent="0.25">
      <c r="A47" s="5" t="s">
        <v>53</v>
      </c>
      <c r="B47" s="140" t="s">
        <v>138</v>
      </c>
      <c r="C47" s="112" t="s">
        <v>44</v>
      </c>
      <c r="D47" s="881"/>
      <c r="E47" s="1084"/>
      <c r="F47" s="1566" t="s">
        <v>11</v>
      </c>
      <c r="G47" s="92"/>
      <c r="H47" s="107"/>
      <c r="I47" s="109"/>
      <c r="J47" s="2068"/>
      <c r="K47" s="2069"/>
    </row>
    <row r="48" spans="1:11" ht="22.5" customHeight="1" outlineLevel="1" x14ac:dyDescent="0.25">
      <c r="A48" s="5" t="s">
        <v>56</v>
      </c>
      <c r="B48" s="140" t="s">
        <v>54</v>
      </c>
      <c r="C48" s="111" t="s">
        <v>55</v>
      </c>
      <c r="D48" s="881"/>
      <c r="E48" s="1084"/>
      <c r="G48" s="139" t="s">
        <v>11</v>
      </c>
      <c r="H48" s="109"/>
      <c r="J48" s="2068"/>
      <c r="K48" s="2069"/>
    </row>
    <row r="49" spans="1:11" ht="22.5" customHeight="1" outlineLevel="1" x14ac:dyDescent="0.25">
      <c r="A49" s="5" t="s">
        <v>59</v>
      </c>
      <c r="B49" s="140" t="s">
        <v>57</v>
      </c>
      <c r="C49" s="103" t="s">
        <v>58</v>
      </c>
      <c r="D49" s="881"/>
      <c r="E49" s="1084"/>
      <c r="G49" s="139" t="s">
        <v>11</v>
      </c>
      <c r="H49" s="109"/>
      <c r="J49" s="2068"/>
      <c r="K49" s="2069"/>
    </row>
    <row r="50" spans="1:11" ht="22.5" customHeight="1" outlineLevel="1" x14ac:dyDescent="0.25">
      <c r="A50" s="5" t="s">
        <v>61</v>
      </c>
      <c r="B50" s="140" t="s">
        <v>60</v>
      </c>
      <c r="C50" s="103" t="s">
        <v>58</v>
      </c>
      <c r="D50" s="881"/>
      <c r="E50" s="1084"/>
      <c r="G50" s="139" t="s">
        <v>11</v>
      </c>
      <c r="H50" s="109"/>
      <c r="J50" s="2068"/>
      <c r="K50" s="2069"/>
    </row>
    <row r="51" spans="1:11" ht="22.5" customHeight="1" outlineLevel="1" thickBot="1" x14ac:dyDescent="0.3">
      <c r="A51" s="6" t="s">
        <v>76</v>
      </c>
      <c r="B51" s="132" t="s">
        <v>62</v>
      </c>
      <c r="C51" s="114" t="s">
        <v>150</v>
      </c>
      <c r="D51" s="913"/>
      <c r="E51" s="1085" t="s">
        <v>11</v>
      </c>
      <c r="F51" s="1085" t="s">
        <v>11</v>
      </c>
      <c r="G51" s="102" t="s">
        <v>11</v>
      </c>
      <c r="H51" s="1368"/>
      <c r="I51" s="1368"/>
      <c r="J51" s="2070"/>
      <c r="K51" s="2071"/>
    </row>
    <row r="52" spans="1:11" ht="15" customHeight="1" outlineLevel="1" thickBot="1" x14ac:dyDescent="0.3">
      <c r="A52" s="7"/>
      <c r="B52" s="8"/>
      <c r="C52" s="8"/>
      <c r="D52" s="9"/>
      <c r="E52" s="10"/>
      <c r="F52" s="10"/>
      <c r="G52" s="9"/>
      <c r="H52" s="2066"/>
      <c r="I52" s="2066"/>
      <c r="J52" s="2067"/>
      <c r="K52" s="2067"/>
    </row>
    <row r="53" spans="1:11" ht="24.75" customHeight="1" outlineLevel="1" thickBot="1" x14ac:dyDescent="0.3">
      <c r="A53" s="2062" t="s">
        <v>63</v>
      </c>
      <c r="B53" s="2063"/>
      <c r="C53" s="2063"/>
      <c r="D53" s="2063"/>
      <c r="E53" s="2063"/>
      <c r="F53" s="2063"/>
      <c r="G53" s="2063"/>
      <c r="H53" s="2063"/>
      <c r="I53" s="2063"/>
      <c r="J53" s="2063"/>
      <c r="K53" s="2064"/>
    </row>
    <row r="54" spans="1:11" ht="27" customHeight="1" outlineLevel="1" thickBot="1" x14ac:dyDescent="0.3">
      <c r="A54" s="278">
        <v>1</v>
      </c>
      <c r="B54" s="1369" t="s">
        <v>64</v>
      </c>
      <c r="C54" s="1370"/>
      <c r="D54" s="2059" t="s">
        <v>114</v>
      </c>
      <c r="E54" s="2060"/>
      <c r="F54" s="2060"/>
      <c r="G54" s="2060"/>
      <c r="H54" s="2060"/>
      <c r="I54" s="2060"/>
      <c r="J54" s="2060"/>
      <c r="K54" s="2061"/>
    </row>
    <row r="55" spans="1:11" ht="20.25" customHeight="1" outlineLevel="1" thickBot="1" x14ac:dyDescent="0.3">
      <c r="A55" s="2169">
        <v>2</v>
      </c>
      <c r="B55" s="2130" t="s">
        <v>65</v>
      </c>
      <c r="C55" s="2131"/>
      <c r="D55" s="71" t="s">
        <v>193</v>
      </c>
      <c r="E55" s="71" t="s">
        <v>193</v>
      </c>
      <c r="F55" s="71" t="s">
        <v>193</v>
      </c>
      <c r="G55" s="71" t="s">
        <v>193</v>
      </c>
      <c r="H55" s="1567"/>
      <c r="I55" s="1371"/>
      <c r="J55" s="2065" t="s">
        <v>193</v>
      </c>
      <c r="K55" s="2065"/>
    </row>
    <row r="56" spans="1:11" ht="36" customHeight="1" outlineLevel="1" thickBot="1" x14ac:dyDescent="0.3">
      <c r="A56" s="2170"/>
      <c r="B56" s="2132"/>
      <c r="C56" s="2133"/>
      <c r="D56" s="191" t="s">
        <v>448</v>
      </c>
      <c r="E56" s="191" t="s">
        <v>448</v>
      </c>
      <c r="F56" s="191" t="s">
        <v>448</v>
      </c>
      <c r="G56" s="191" t="s">
        <v>448</v>
      </c>
      <c r="H56" s="1568"/>
      <c r="I56" s="252"/>
      <c r="J56" s="2065" t="s">
        <v>449</v>
      </c>
      <c r="K56" s="2083"/>
    </row>
    <row r="57" spans="1:11" ht="21" customHeight="1" outlineLevel="1" thickBot="1" x14ac:dyDescent="0.3">
      <c r="A57" s="2171"/>
      <c r="B57" s="2134"/>
      <c r="C57" s="2135"/>
      <c r="D57" s="260">
        <v>1</v>
      </c>
      <c r="E57" s="260">
        <v>1</v>
      </c>
      <c r="F57" s="260">
        <v>1</v>
      </c>
      <c r="G57" s="106">
        <v>1</v>
      </c>
      <c r="H57" s="1568"/>
      <c r="I57" s="1372"/>
      <c r="J57" s="2067">
        <v>1</v>
      </c>
      <c r="K57" s="2084"/>
    </row>
    <row r="58" spans="1:11" ht="43.5" customHeight="1" outlineLevel="1" thickBot="1" x14ac:dyDescent="0.3">
      <c r="A58" s="49">
        <v>3</v>
      </c>
      <c r="B58" s="2086" t="s">
        <v>67</v>
      </c>
      <c r="C58" s="2087"/>
      <c r="D58" s="190" t="s">
        <v>115</v>
      </c>
      <c r="E58" s="190" t="s">
        <v>137</v>
      </c>
      <c r="F58" s="104" t="s">
        <v>308</v>
      </c>
      <c r="G58" s="72" t="s">
        <v>179</v>
      </c>
      <c r="H58" s="1568"/>
      <c r="I58" s="252"/>
      <c r="J58" s="2079"/>
      <c r="K58" s="2080"/>
    </row>
    <row r="59" spans="1:11" ht="30.2" customHeight="1" outlineLevel="1" thickBot="1" x14ac:dyDescent="0.3">
      <c r="A59" s="48">
        <v>4</v>
      </c>
      <c r="B59" s="2088" t="s">
        <v>140</v>
      </c>
      <c r="C59" s="2089"/>
      <c r="D59" s="190">
        <v>7</v>
      </c>
      <c r="E59" s="190">
        <v>1</v>
      </c>
      <c r="F59" s="190">
        <v>1</v>
      </c>
      <c r="G59" s="1569">
        <v>1</v>
      </c>
      <c r="H59" s="1568"/>
      <c r="I59" s="1570"/>
      <c r="J59" s="2081"/>
      <c r="K59" s="2082"/>
    </row>
    <row r="60" spans="1:11" ht="17.25" customHeight="1" outlineLevel="1" thickBot="1" x14ac:dyDescent="0.3">
      <c r="A60" s="2090"/>
      <c r="B60" s="2091"/>
      <c r="C60" s="2091"/>
      <c r="D60" s="2091"/>
      <c r="E60" s="2091"/>
      <c r="F60" s="2091"/>
      <c r="G60" s="2092"/>
      <c r="H60" s="1568"/>
      <c r="I60" s="1570"/>
      <c r="J60" s="2078"/>
      <c r="K60" s="2078"/>
    </row>
    <row r="61" spans="1:11" s="1574" customFormat="1" ht="30.2" customHeight="1" outlineLevel="1" x14ac:dyDescent="0.3">
      <c r="A61" s="2156" t="s">
        <v>141</v>
      </c>
      <c r="B61" s="2157"/>
      <c r="C61" s="69" t="s">
        <v>69</v>
      </c>
      <c r="D61" s="742"/>
      <c r="E61" s="319"/>
      <c r="F61" s="1571"/>
      <c r="G61" s="719"/>
      <c r="H61" s="1568"/>
      <c r="I61" s="1572"/>
      <c r="J61" s="2085"/>
      <c r="K61" s="2085"/>
    </row>
    <row r="62" spans="1:11" ht="30.2" customHeight="1" outlineLevel="1" x14ac:dyDescent="0.25">
      <c r="A62" s="2158"/>
      <c r="B62" s="2159"/>
      <c r="C62" s="12" t="s">
        <v>70</v>
      </c>
      <c r="D62" s="743"/>
      <c r="E62" s="169"/>
      <c r="F62" s="743"/>
      <c r="G62" s="720"/>
      <c r="H62" s="1568"/>
      <c r="I62" s="1570"/>
      <c r="J62" s="2127"/>
      <c r="K62" s="2127"/>
    </row>
    <row r="63" spans="1:11" ht="30.2" customHeight="1" outlineLevel="1" thickBot="1" x14ac:dyDescent="0.3">
      <c r="A63" s="2160"/>
      <c r="B63" s="2161"/>
      <c r="C63" s="13" t="s">
        <v>71</v>
      </c>
      <c r="D63" s="744"/>
      <c r="E63" s="170"/>
      <c r="F63" s="744"/>
      <c r="G63" s="721"/>
      <c r="H63" s="1568"/>
      <c r="I63" s="1570"/>
      <c r="J63" s="2128"/>
      <c r="K63" s="2128"/>
    </row>
    <row r="64" spans="1:11" ht="11.25" customHeight="1" outlineLevel="1" thickBot="1" x14ac:dyDescent="0.4">
      <c r="D64" s="722"/>
      <c r="E64" s="722"/>
      <c r="F64" s="722"/>
      <c r="G64" s="722"/>
      <c r="H64" s="1568"/>
      <c r="I64" s="1570"/>
      <c r="J64" s="2078"/>
      <c r="K64" s="2078"/>
    </row>
    <row r="65" spans="1:11" ht="30.2" customHeight="1" outlineLevel="1" x14ac:dyDescent="0.25">
      <c r="A65" s="2110" t="s">
        <v>142</v>
      </c>
      <c r="B65" s="2111"/>
      <c r="C65" s="11" t="s">
        <v>69</v>
      </c>
      <c r="D65" s="723"/>
      <c r="E65" s="723"/>
      <c r="F65" s="723"/>
      <c r="G65" s="1257"/>
      <c r="H65" s="1568"/>
      <c r="I65" s="1570"/>
      <c r="J65" s="2129"/>
      <c r="K65" s="2129"/>
    </row>
    <row r="66" spans="1:11" ht="30.2" customHeight="1" outlineLevel="1" x14ac:dyDescent="0.25">
      <c r="A66" s="2112"/>
      <c r="B66" s="2113"/>
      <c r="C66" s="12" t="s">
        <v>70</v>
      </c>
      <c r="D66" s="743"/>
      <c r="E66" s="743"/>
      <c r="F66" s="743"/>
      <c r="G66" s="720"/>
      <c r="H66" s="1568"/>
      <c r="I66" s="1570"/>
      <c r="J66" s="2127"/>
      <c r="K66" s="2127"/>
    </row>
    <row r="67" spans="1:11" ht="30.2" customHeight="1" outlineLevel="1" thickBot="1" x14ac:dyDescent="0.3">
      <c r="A67" s="2198"/>
      <c r="B67" s="2199"/>
      <c r="C67" s="13" t="s">
        <v>71</v>
      </c>
      <c r="D67" s="744"/>
      <c r="E67" s="744"/>
      <c r="F67" s="744"/>
      <c r="G67" s="721"/>
      <c r="H67" s="1578"/>
      <c r="I67" s="1579"/>
      <c r="J67" s="2128"/>
      <c r="K67" s="2128"/>
    </row>
    <row r="68" spans="1:11" ht="30.75" customHeight="1" thickBot="1" x14ac:dyDescent="0.3">
      <c r="A68" s="2053" t="s">
        <v>396</v>
      </c>
      <c r="B68" s="2054"/>
      <c r="C68" s="2054"/>
      <c r="D68" s="2054"/>
      <c r="E68" s="2054"/>
      <c r="F68" s="2054"/>
      <c r="G68" s="2055"/>
      <c r="H68" s="1550"/>
    </row>
    <row r="69" spans="1:11" ht="39.75" customHeight="1" thickBot="1" x14ac:dyDescent="0.3">
      <c r="A69" s="2072" t="s">
        <v>359</v>
      </c>
      <c r="B69" s="2073"/>
      <c r="C69" s="2073"/>
      <c r="D69" s="2073"/>
      <c r="E69" s="2073"/>
      <c r="F69" s="2073"/>
      <c r="G69" s="2074"/>
      <c r="H69" s="1580"/>
    </row>
    <row r="70" spans="1:11" ht="37.5" customHeight="1" thickBot="1" x14ac:dyDescent="0.3">
      <c r="A70" s="2204" t="s">
        <v>0</v>
      </c>
      <c r="B70" s="2203" t="s">
        <v>1</v>
      </c>
      <c r="C70" s="2151" t="s">
        <v>2</v>
      </c>
      <c r="D70" s="28" t="s">
        <v>3</v>
      </c>
      <c r="E70" s="2146" t="s">
        <v>4</v>
      </c>
      <c r="F70" s="2147"/>
      <c r="G70" s="124" t="s">
        <v>5</v>
      </c>
      <c r="H70" s="171"/>
    </row>
    <row r="71" spans="1:11" s="1581" customFormat="1" ht="22.5" customHeight="1" thickBot="1" x14ac:dyDescent="0.3">
      <c r="A71" s="2205"/>
      <c r="B71" s="2190"/>
      <c r="C71" s="2152"/>
      <c r="D71" s="851" t="s">
        <v>186</v>
      </c>
      <c r="E71" s="852" t="s">
        <v>186</v>
      </c>
      <c r="F71" s="852" t="s">
        <v>278</v>
      </c>
      <c r="G71" s="852" t="s">
        <v>186</v>
      </c>
      <c r="H71" s="853"/>
    </row>
    <row r="72" spans="1:11" ht="21.95" customHeight="1" thickBot="1" x14ac:dyDescent="0.3">
      <c r="A72" s="2206"/>
      <c r="B72" s="2191"/>
      <c r="C72" s="2153"/>
      <c r="D72" s="2" t="s">
        <v>6</v>
      </c>
      <c r="E72" s="2" t="s">
        <v>6</v>
      </c>
      <c r="F72" s="120" t="s">
        <v>6</v>
      </c>
      <c r="G72" s="31" t="s">
        <v>6</v>
      </c>
      <c r="H72" s="70"/>
    </row>
    <row r="73" spans="1:11" ht="21.95" customHeight="1" x14ac:dyDescent="0.25">
      <c r="A73" s="4" t="s">
        <v>8</v>
      </c>
      <c r="B73" s="93" t="s">
        <v>9</v>
      </c>
      <c r="C73" s="111" t="s">
        <v>10</v>
      </c>
      <c r="D73" s="1553"/>
      <c r="E73" s="915"/>
      <c r="F73" s="1086" t="s">
        <v>11</v>
      </c>
      <c r="G73" s="891"/>
      <c r="H73" s="107"/>
    </row>
    <row r="74" spans="1:11" ht="21.95" customHeight="1" x14ac:dyDescent="0.25">
      <c r="A74" s="5" t="s">
        <v>18</v>
      </c>
      <c r="B74" s="95" t="s">
        <v>19</v>
      </c>
      <c r="C74" s="103" t="s">
        <v>20</v>
      </c>
      <c r="D74" s="881"/>
      <c r="E74" s="878"/>
      <c r="F74" s="1087" t="s">
        <v>11</v>
      </c>
      <c r="G74" s="876"/>
      <c r="H74" s="107"/>
    </row>
    <row r="75" spans="1:11" ht="21.95" customHeight="1" x14ac:dyDescent="0.25">
      <c r="A75" s="5" t="s">
        <v>30</v>
      </c>
      <c r="B75" s="95" t="s">
        <v>31</v>
      </c>
      <c r="C75" s="103" t="s">
        <v>32</v>
      </c>
      <c r="D75" s="881"/>
      <c r="E75" s="878"/>
      <c r="F75" s="1087" t="s">
        <v>11</v>
      </c>
      <c r="G75" s="876"/>
      <c r="H75" s="107"/>
    </row>
    <row r="76" spans="1:11" ht="21.95" customHeight="1" thickBot="1" x14ac:dyDescent="0.3">
      <c r="A76" s="5" t="s">
        <v>76</v>
      </c>
      <c r="B76" s="132" t="s">
        <v>62</v>
      </c>
      <c r="C76" s="114" t="s">
        <v>150</v>
      </c>
      <c r="D76" s="913"/>
      <c r="E76" s="879"/>
      <c r="F76" s="1088" t="s">
        <v>11</v>
      </c>
      <c r="G76" s="877"/>
      <c r="H76" s="109"/>
    </row>
    <row r="77" spans="1:11" ht="12.75" customHeight="1" thickBot="1" x14ac:dyDescent="0.3">
      <c r="A77" s="7"/>
      <c r="B77" s="8"/>
      <c r="C77" s="8"/>
      <c r="D77" s="9"/>
      <c r="E77" s="10"/>
      <c r="F77" s="10"/>
      <c r="G77" s="121"/>
      <c r="H77" s="173"/>
    </row>
    <row r="78" spans="1:11" ht="31.5" customHeight="1" thickBot="1" x14ac:dyDescent="0.3">
      <c r="A78" s="2200" t="s">
        <v>63</v>
      </c>
      <c r="B78" s="2201"/>
      <c r="C78" s="2201"/>
      <c r="D78" s="2201"/>
      <c r="E78" s="2201"/>
      <c r="F78" s="2201"/>
      <c r="G78" s="2202"/>
      <c r="H78" s="172"/>
    </row>
    <row r="79" spans="1:11" ht="36" customHeight="1" thickBot="1" x14ac:dyDescent="0.3">
      <c r="A79" s="295">
        <v>1</v>
      </c>
      <c r="B79" s="2231" t="s">
        <v>64</v>
      </c>
      <c r="C79" s="2131"/>
      <c r="D79" s="2123" t="s">
        <v>114</v>
      </c>
      <c r="E79" s="2232"/>
      <c r="F79" s="2232"/>
      <c r="G79" s="2124"/>
      <c r="H79" s="177"/>
    </row>
    <row r="80" spans="1:11" ht="19.5" customHeight="1" thickBot="1" x14ac:dyDescent="0.3">
      <c r="A80" s="2194">
        <v>2</v>
      </c>
      <c r="B80" s="2130" t="s">
        <v>65</v>
      </c>
      <c r="C80" s="2131"/>
      <c r="D80" s="2209"/>
      <c r="E80" s="2209"/>
      <c r="F80" s="23" t="s">
        <v>190</v>
      </c>
      <c r="G80" s="2209"/>
      <c r="H80" s="177"/>
    </row>
    <row r="81" spans="1:11" ht="33.75" customHeight="1" thickBot="1" x14ac:dyDescent="0.3">
      <c r="A81" s="2195"/>
      <c r="B81" s="2132"/>
      <c r="C81" s="2133"/>
      <c r="D81" s="2210"/>
      <c r="E81" s="2210"/>
      <c r="F81" s="192" t="s">
        <v>450</v>
      </c>
      <c r="G81" s="2210"/>
      <c r="H81" s="15"/>
    </row>
    <row r="82" spans="1:11" ht="21.95" customHeight="1" thickBot="1" x14ac:dyDescent="0.3">
      <c r="A82" s="2196"/>
      <c r="B82" s="2134"/>
      <c r="C82" s="2135"/>
      <c r="D82" s="2211"/>
      <c r="E82" s="2211"/>
      <c r="F82" s="260">
        <v>1</v>
      </c>
      <c r="G82" s="2211"/>
      <c r="H82" s="1582"/>
    </row>
    <row r="83" spans="1:11" ht="41.25" customHeight="1" thickBot="1" x14ac:dyDescent="0.3">
      <c r="A83" s="49">
        <v>3</v>
      </c>
      <c r="B83" s="2086" t="s">
        <v>67</v>
      </c>
      <c r="C83" s="2087"/>
      <c r="D83" s="104" t="s">
        <v>115</v>
      </c>
      <c r="E83" s="190" t="s">
        <v>137</v>
      </c>
      <c r="F83" s="190" t="s">
        <v>308</v>
      </c>
      <c r="G83" s="104" t="s">
        <v>179</v>
      </c>
      <c r="H83" s="15"/>
    </row>
    <row r="84" spans="1:11" ht="21.95" customHeight="1" thickBot="1" x14ac:dyDescent="0.3">
      <c r="A84" s="48">
        <v>4</v>
      </c>
      <c r="B84" s="2088" t="s">
        <v>140</v>
      </c>
      <c r="C84" s="2089"/>
      <c r="D84" s="1000"/>
      <c r="E84" s="1001"/>
      <c r="F84" s="735">
        <v>1</v>
      </c>
      <c r="G84" s="738"/>
      <c r="H84" s="15"/>
    </row>
    <row r="85" spans="1:11" ht="15.75" customHeight="1" thickBot="1" x14ac:dyDescent="0.3">
      <c r="A85" s="2090"/>
      <c r="B85" s="2091"/>
      <c r="C85" s="2091"/>
      <c r="D85" s="2091"/>
      <c r="E85" s="2091"/>
      <c r="F85" s="2091"/>
      <c r="G85" s="2091"/>
      <c r="H85" s="173"/>
    </row>
    <row r="86" spans="1:11" ht="30.2" customHeight="1" x14ac:dyDescent="0.25">
      <c r="A86" s="2110" t="s">
        <v>141</v>
      </c>
      <c r="B86" s="2111"/>
      <c r="C86" s="163" t="s">
        <v>69</v>
      </c>
      <c r="D86" s="2056"/>
      <c r="E86" s="2056"/>
      <c r="F86" s="319"/>
      <c r="G86" s="2056"/>
      <c r="H86" s="273"/>
    </row>
    <row r="87" spans="1:11" ht="30.2" customHeight="1" x14ac:dyDescent="0.25">
      <c r="A87" s="2112"/>
      <c r="B87" s="2113"/>
      <c r="C87" s="164" t="s">
        <v>70</v>
      </c>
      <c r="D87" s="2057"/>
      <c r="E87" s="2057"/>
      <c r="F87" s="169"/>
      <c r="G87" s="2057"/>
      <c r="H87" s="273"/>
    </row>
    <row r="88" spans="1:11" ht="30.2" customHeight="1" thickBot="1" x14ac:dyDescent="0.3">
      <c r="A88" s="2198"/>
      <c r="B88" s="2199"/>
      <c r="C88" s="165" t="s">
        <v>71</v>
      </c>
      <c r="D88" s="2058"/>
      <c r="E88" s="2058"/>
      <c r="F88" s="170"/>
      <c r="G88" s="2058"/>
      <c r="H88" s="273"/>
    </row>
    <row r="89" spans="1:11" ht="13.5" customHeight="1" thickBot="1" x14ac:dyDescent="0.4">
      <c r="D89" s="722"/>
      <c r="E89" s="722"/>
      <c r="F89" s="722"/>
      <c r="G89" s="722"/>
      <c r="H89" s="1559"/>
    </row>
    <row r="90" spans="1:11" ht="30.2" customHeight="1" x14ac:dyDescent="0.25">
      <c r="A90" s="2110" t="s">
        <v>142</v>
      </c>
      <c r="B90" s="2111"/>
      <c r="C90" s="163" t="s">
        <v>69</v>
      </c>
      <c r="D90" s="2056"/>
      <c r="E90" s="2056"/>
      <c r="F90" s="723"/>
      <c r="G90" s="2056"/>
      <c r="H90" s="273"/>
    </row>
    <row r="91" spans="1:11" ht="30.2" customHeight="1" x14ac:dyDescent="0.25">
      <c r="A91" s="2112"/>
      <c r="B91" s="2113"/>
      <c r="C91" s="164" t="s">
        <v>70</v>
      </c>
      <c r="D91" s="2057"/>
      <c r="E91" s="2057"/>
      <c r="F91" s="743"/>
      <c r="G91" s="2057"/>
      <c r="H91" s="273"/>
    </row>
    <row r="92" spans="1:11" ht="30.2" customHeight="1" thickBot="1" x14ac:dyDescent="0.3">
      <c r="A92" s="2112"/>
      <c r="B92" s="2113"/>
      <c r="C92" s="1373" t="s">
        <v>71</v>
      </c>
      <c r="D92" s="2058"/>
      <c r="E92" s="2058"/>
      <c r="F92" s="1266"/>
      <c r="G92" s="2058"/>
      <c r="H92" s="273"/>
    </row>
    <row r="93" spans="1:11" ht="29.25" customHeight="1" thickBot="1" x14ac:dyDescent="0.3">
      <c r="A93" s="2075" t="s">
        <v>396</v>
      </c>
      <c r="B93" s="2076"/>
      <c r="C93" s="2076"/>
      <c r="D93" s="2076"/>
      <c r="E93" s="2076"/>
      <c r="F93" s="2076"/>
      <c r="G93" s="2076"/>
      <c r="H93" s="2076"/>
      <c r="I93" s="2076"/>
      <c r="J93" s="2076"/>
      <c r="K93" s="2077"/>
    </row>
    <row r="94" spans="1:11" ht="29.25" customHeight="1" thickBot="1" x14ac:dyDescent="0.3">
      <c r="A94" s="2072" t="s">
        <v>348</v>
      </c>
      <c r="B94" s="2073"/>
      <c r="C94" s="2073"/>
      <c r="D94" s="2073"/>
      <c r="E94" s="2073"/>
      <c r="F94" s="2073"/>
      <c r="G94" s="2073"/>
      <c r="H94" s="2073"/>
      <c r="I94" s="2073"/>
      <c r="J94" s="2073"/>
      <c r="K94" s="2073"/>
    </row>
    <row r="95" spans="1:11" ht="39.75" customHeight="1" thickBot="1" x14ac:dyDescent="0.3">
      <c r="A95" s="2148" t="s">
        <v>0</v>
      </c>
      <c r="B95" s="2151" t="s">
        <v>1</v>
      </c>
      <c r="C95" s="2151" t="s">
        <v>2</v>
      </c>
      <c r="D95" s="28" t="s">
        <v>3</v>
      </c>
      <c r="E95" s="2146" t="s">
        <v>4</v>
      </c>
      <c r="F95" s="2147"/>
      <c r="G95" s="2183" t="s">
        <v>5</v>
      </c>
      <c r="H95" s="2184"/>
      <c r="I95" s="2228" t="s">
        <v>152</v>
      </c>
      <c r="J95" s="2142" t="s">
        <v>447</v>
      </c>
      <c r="K95" s="2143"/>
    </row>
    <row r="96" spans="1:11" ht="21.75" customHeight="1" thickBot="1" x14ac:dyDescent="0.3">
      <c r="A96" s="2149"/>
      <c r="B96" s="2152"/>
      <c r="C96" s="2152"/>
      <c r="D96" s="851" t="s">
        <v>186</v>
      </c>
      <c r="E96" s="1583" t="s">
        <v>186</v>
      </c>
      <c r="F96" s="849" t="s">
        <v>278</v>
      </c>
      <c r="G96" s="2233" t="s">
        <v>186</v>
      </c>
      <c r="H96" s="2234"/>
      <c r="I96" s="2229"/>
      <c r="J96" s="2068"/>
      <c r="K96" s="2069"/>
    </row>
    <row r="97" spans="1:11" ht="21" customHeight="1" thickBot="1" x14ac:dyDescent="0.3">
      <c r="A97" s="2150"/>
      <c r="B97" s="2153"/>
      <c r="C97" s="2153"/>
      <c r="D97" s="2" t="s">
        <v>6</v>
      </c>
      <c r="E97" s="2" t="s">
        <v>6</v>
      </c>
      <c r="F97" s="3" t="s">
        <v>6</v>
      </c>
      <c r="G97" s="2185" t="s">
        <v>6</v>
      </c>
      <c r="H97" s="2185"/>
      <c r="I97" s="2229"/>
      <c r="J97" s="2068"/>
      <c r="K97" s="2069"/>
    </row>
    <row r="98" spans="1:11" ht="22.5" customHeight="1" x14ac:dyDescent="0.25">
      <c r="A98" s="194" t="s">
        <v>8</v>
      </c>
      <c r="B98" s="99" t="s">
        <v>9</v>
      </c>
      <c r="C98" s="111" t="s">
        <v>10</v>
      </c>
      <c r="D98" s="1192" t="s">
        <v>11</v>
      </c>
      <c r="E98" s="1192" t="s">
        <v>11</v>
      </c>
      <c r="F98" s="887" t="s">
        <v>11</v>
      </c>
      <c r="G98" s="2186"/>
      <c r="H98" s="2187"/>
      <c r="I98" s="2229"/>
      <c r="J98" s="2068"/>
      <c r="K98" s="2069"/>
    </row>
    <row r="99" spans="1:11" ht="22.5" customHeight="1" x14ac:dyDescent="0.25">
      <c r="A99" s="195" t="s">
        <v>12</v>
      </c>
      <c r="B99" s="88" t="s">
        <v>13</v>
      </c>
      <c r="C99" s="110" t="s">
        <v>14</v>
      </c>
      <c r="D99" s="622" t="s">
        <v>11</v>
      </c>
      <c r="E99" s="622" t="s">
        <v>11</v>
      </c>
      <c r="F99" s="622"/>
      <c r="G99" s="2140"/>
      <c r="H99" s="2141"/>
      <c r="I99" s="2229"/>
      <c r="J99" s="2068"/>
      <c r="K99" s="2069"/>
    </row>
    <row r="100" spans="1:11" ht="22.5" customHeight="1" x14ac:dyDescent="0.25">
      <c r="A100" s="195" t="s">
        <v>15</v>
      </c>
      <c r="B100" s="88" t="s">
        <v>16</v>
      </c>
      <c r="C100" s="103" t="s">
        <v>17</v>
      </c>
      <c r="D100" s="622" t="s">
        <v>11</v>
      </c>
      <c r="E100" s="622" t="s">
        <v>11</v>
      </c>
      <c r="F100" s="622" t="s">
        <v>11</v>
      </c>
      <c r="G100" s="2140"/>
      <c r="H100" s="2141"/>
      <c r="I100" s="2229"/>
      <c r="J100" s="2068"/>
      <c r="K100" s="2069"/>
    </row>
    <row r="101" spans="1:11" ht="22.5" customHeight="1" x14ac:dyDescent="0.25">
      <c r="A101" s="195" t="s">
        <v>18</v>
      </c>
      <c r="B101" s="88" t="s">
        <v>19</v>
      </c>
      <c r="C101" s="103" t="s">
        <v>20</v>
      </c>
      <c r="D101" s="622" t="s">
        <v>11</v>
      </c>
      <c r="E101" s="622" t="s">
        <v>11</v>
      </c>
      <c r="F101" s="622" t="s">
        <v>11</v>
      </c>
      <c r="G101" s="2140"/>
      <c r="H101" s="2141"/>
      <c r="I101" s="2229"/>
      <c r="J101" s="2068"/>
      <c r="K101" s="2069"/>
    </row>
    <row r="102" spans="1:11" ht="22.5" customHeight="1" x14ac:dyDescent="0.25">
      <c r="A102" s="195" t="s">
        <v>21</v>
      </c>
      <c r="B102" s="88" t="s">
        <v>22</v>
      </c>
      <c r="C102" s="103" t="s">
        <v>23</v>
      </c>
      <c r="D102" s="622" t="s">
        <v>11</v>
      </c>
      <c r="E102" s="622" t="s">
        <v>11</v>
      </c>
      <c r="F102" s="622" t="s">
        <v>11</v>
      </c>
      <c r="G102" s="2140"/>
      <c r="H102" s="2141"/>
      <c r="I102" s="2229"/>
      <c r="J102" s="2068"/>
      <c r="K102" s="2069"/>
    </row>
    <row r="103" spans="1:11" ht="22.5" customHeight="1" x14ac:dyDescent="0.25">
      <c r="A103" s="195" t="s">
        <v>24</v>
      </c>
      <c r="B103" s="88" t="s">
        <v>25</v>
      </c>
      <c r="C103" s="103" t="s">
        <v>26</v>
      </c>
      <c r="D103" s="622" t="s">
        <v>11</v>
      </c>
      <c r="E103" s="622" t="s">
        <v>11</v>
      </c>
      <c r="F103" s="622" t="s">
        <v>11</v>
      </c>
      <c r="G103" s="2140"/>
      <c r="H103" s="2141"/>
      <c r="I103" s="2229"/>
      <c r="J103" s="2068"/>
      <c r="K103" s="2069"/>
    </row>
    <row r="104" spans="1:11" ht="22.5" customHeight="1" x14ac:dyDescent="0.25">
      <c r="A104" s="195" t="s">
        <v>27</v>
      </c>
      <c r="B104" s="88" t="s">
        <v>28</v>
      </c>
      <c r="C104" s="103" t="s">
        <v>29</v>
      </c>
      <c r="D104" s="622" t="s">
        <v>11</v>
      </c>
      <c r="E104" s="622" t="s">
        <v>11</v>
      </c>
      <c r="F104" s="622" t="s">
        <v>11</v>
      </c>
      <c r="G104" s="2140"/>
      <c r="H104" s="2141"/>
      <c r="I104" s="2229"/>
      <c r="J104" s="2068"/>
      <c r="K104" s="2069"/>
    </row>
    <row r="105" spans="1:11" ht="22.5" customHeight="1" x14ac:dyDescent="0.25">
      <c r="A105" s="195" t="s">
        <v>30</v>
      </c>
      <c r="B105" s="88" t="s">
        <v>31</v>
      </c>
      <c r="C105" s="103" t="s">
        <v>32</v>
      </c>
      <c r="D105" s="622" t="s">
        <v>11</v>
      </c>
      <c r="E105" s="622" t="s">
        <v>11</v>
      </c>
      <c r="F105" s="622" t="s">
        <v>11</v>
      </c>
      <c r="G105" s="2140"/>
      <c r="H105" s="2141"/>
      <c r="I105" s="2229"/>
      <c r="J105" s="2068"/>
      <c r="K105" s="2069"/>
    </row>
    <row r="106" spans="1:11" ht="22.5" customHeight="1" x14ac:dyDescent="0.25">
      <c r="A106" s="195" t="s">
        <v>33</v>
      </c>
      <c r="B106" s="88" t="s">
        <v>34</v>
      </c>
      <c r="C106" s="103" t="s">
        <v>35</v>
      </c>
      <c r="D106" s="622" t="s">
        <v>11</v>
      </c>
      <c r="E106" s="622" t="s">
        <v>11</v>
      </c>
      <c r="F106" s="1487"/>
      <c r="G106" s="2140"/>
      <c r="H106" s="2141"/>
      <c r="I106" s="2229"/>
      <c r="J106" s="2068"/>
      <c r="K106" s="2069"/>
    </row>
    <row r="107" spans="1:11" ht="22.5" customHeight="1" x14ac:dyDescent="0.25">
      <c r="A107" s="195" t="s">
        <v>36</v>
      </c>
      <c r="B107" s="88" t="s">
        <v>37</v>
      </c>
      <c r="C107" s="110" t="s">
        <v>38</v>
      </c>
      <c r="D107" s="622" t="s">
        <v>11</v>
      </c>
      <c r="E107" s="622" t="s">
        <v>11</v>
      </c>
      <c r="F107" s="1487"/>
      <c r="G107" s="2140"/>
      <c r="H107" s="2141"/>
      <c r="I107" s="2229"/>
      <c r="J107" s="2068"/>
      <c r="K107" s="2069"/>
    </row>
    <row r="108" spans="1:11" ht="22.5" customHeight="1" x14ac:dyDescent="0.25">
      <c r="A108" s="195" t="s">
        <v>39</v>
      </c>
      <c r="B108" s="88" t="s">
        <v>40</v>
      </c>
      <c r="C108" s="103" t="s">
        <v>41</v>
      </c>
      <c r="D108" s="622" t="s">
        <v>11</v>
      </c>
      <c r="E108" s="875"/>
      <c r="F108" s="1487"/>
      <c r="G108" s="2140"/>
      <c r="H108" s="2141"/>
      <c r="I108" s="2229"/>
      <c r="J108" s="2068"/>
      <c r="K108" s="2069"/>
    </row>
    <row r="109" spans="1:11" ht="22.5" customHeight="1" x14ac:dyDescent="0.25">
      <c r="A109" s="195" t="s">
        <v>42</v>
      </c>
      <c r="B109" s="140" t="s">
        <v>46</v>
      </c>
      <c r="C109" s="112" t="s">
        <v>44</v>
      </c>
      <c r="D109" s="139"/>
      <c r="E109" s="876"/>
      <c r="F109" s="1584"/>
      <c r="G109" s="2140"/>
      <c r="H109" s="2141"/>
      <c r="I109" s="2229"/>
      <c r="J109" s="2068"/>
      <c r="K109" s="2069"/>
    </row>
    <row r="110" spans="1:11" ht="22.5" customHeight="1" x14ac:dyDescent="0.25">
      <c r="A110" s="195" t="s">
        <v>45</v>
      </c>
      <c r="B110" s="140" t="s">
        <v>75</v>
      </c>
      <c r="C110" s="112" t="s">
        <v>44</v>
      </c>
      <c r="D110" s="881"/>
      <c r="E110" s="876"/>
      <c r="F110" s="887" t="s">
        <v>11</v>
      </c>
      <c r="G110" s="2140"/>
      <c r="H110" s="2141"/>
      <c r="I110" s="2229"/>
      <c r="J110" s="2068"/>
      <c r="K110" s="2069"/>
    </row>
    <row r="111" spans="1:11" ht="22.5" customHeight="1" x14ac:dyDescent="0.25">
      <c r="A111" s="195" t="s">
        <v>47</v>
      </c>
      <c r="B111" s="140" t="s">
        <v>50</v>
      </c>
      <c r="C111" s="112" t="s">
        <v>44</v>
      </c>
      <c r="D111" s="881"/>
      <c r="E111" s="876"/>
      <c r="F111" s="622" t="s">
        <v>11</v>
      </c>
      <c r="G111" s="2140"/>
      <c r="H111" s="2141"/>
      <c r="I111" s="2229"/>
      <c r="J111" s="2068"/>
      <c r="K111" s="2069"/>
    </row>
    <row r="112" spans="1:11" ht="22.5" customHeight="1" x14ac:dyDescent="0.25">
      <c r="A112" s="195" t="s">
        <v>49</v>
      </c>
      <c r="B112" s="140" t="s">
        <v>74</v>
      </c>
      <c r="C112" s="112" t="s">
        <v>44</v>
      </c>
      <c r="D112" s="881"/>
      <c r="E112" s="876"/>
      <c r="F112" s="622" t="s">
        <v>11</v>
      </c>
      <c r="G112" s="2140"/>
      <c r="H112" s="2141"/>
      <c r="I112" s="2229"/>
      <c r="J112" s="2068"/>
      <c r="K112" s="2069"/>
    </row>
    <row r="113" spans="1:11" ht="22.5" customHeight="1" x14ac:dyDescent="0.25">
      <c r="A113" s="195" t="s">
        <v>51</v>
      </c>
      <c r="B113" s="140" t="s">
        <v>52</v>
      </c>
      <c r="C113" s="112" t="s">
        <v>44</v>
      </c>
      <c r="D113" s="881"/>
      <c r="E113" s="876"/>
      <c r="F113" s="622" t="s">
        <v>11</v>
      </c>
      <c r="G113" s="2140"/>
      <c r="H113" s="2141"/>
      <c r="I113" s="2229"/>
      <c r="J113" s="2068"/>
      <c r="K113" s="2069"/>
    </row>
    <row r="114" spans="1:11" ht="22.5" customHeight="1" x14ac:dyDescent="0.25">
      <c r="A114" s="195" t="s">
        <v>53</v>
      </c>
      <c r="B114" s="140" t="s">
        <v>138</v>
      </c>
      <c r="C114" s="112" t="s">
        <v>44</v>
      </c>
      <c r="D114" s="881"/>
      <c r="E114" s="876"/>
      <c r="F114" s="622" t="s">
        <v>11</v>
      </c>
      <c r="G114" s="2144"/>
      <c r="H114" s="2145"/>
      <c r="I114" s="2229"/>
      <c r="J114" s="2068"/>
      <c r="K114" s="2069"/>
    </row>
    <row r="115" spans="1:11" ht="22.5" customHeight="1" x14ac:dyDescent="0.25">
      <c r="A115" s="195" t="s">
        <v>56</v>
      </c>
      <c r="B115" s="140" t="s">
        <v>54</v>
      </c>
      <c r="C115" s="111" t="s">
        <v>55</v>
      </c>
      <c r="D115" s="881"/>
      <c r="E115" s="876"/>
      <c r="F115" s="1487"/>
      <c r="G115" s="2138" t="s">
        <v>11</v>
      </c>
      <c r="H115" s="2139"/>
      <c r="I115" s="2229"/>
      <c r="J115" s="2068"/>
      <c r="K115" s="2069"/>
    </row>
    <row r="116" spans="1:11" ht="22.5" customHeight="1" x14ac:dyDescent="0.25">
      <c r="A116" s="195" t="s">
        <v>59</v>
      </c>
      <c r="B116" s="140" t="s">
        <v>57</v>
      </c>
      <c r="C116" s="103" t="s">
        <v>58</v>
      </c>
      <c r="D116" s="881"/>
      <c r="E116" s="876"/>
      <c r="F116" s="1487"/>
      <c r="G116" s="2138" t="s">
        <v>11</v>
      </c>
      <c r="H116" s="2139"/>
      <c r="I116" s="2229"/>
      <c r="J116" s="2068"/>
      <c r="K116" s="2069"/>
    </row>
    <row r="117" spans="1:11" ht="22.5" customHeight="1" x14ac:dyDescent="0.25">
      <c r="A117" s="195" t="s">
        <v>61</v>
      </c>
      <c r="B117" s="140" t="s">
        <v>60</v>
      </c>
      <c r="C117" s="103" t="s">
        <v>58</v>
      </c>
      <c r="D117" s="881"/>
      <c r="E117" s="876"/>
      <c r="F117" s="1584"/>
      <c r="G117" s="2138" t="s">
        <v>11</v>
      </c>
      <c r="H117" s="2139"/>
      <c r="I117" s="2229"/>
      <c r="J117" s="2068"/>
      <c r="K117" s="2069"/>
    </row>
    <row r="118" spans="1:11" ht="22.5" customHeight="1" thickBot="1" x14ac:dyDescent="0.3">
      <c r="A118" s="306" t="s">
        <v>76</v>
      </c>
      <c r="B118" s="132" t="s">
        <v>62</v>
      </c>
      <c r="C118" s="114" t="s">
        <v>150</v>
      </c>
      <c r="D118" s="913"/>
      <c r="E118" s="102" t="s">
        <v>11</v>
      </c>
      <c r="F118" s="1346" t="s">
        <v>11</v>
      </c>
      <c r="G118" s="2136" t="s">
        <v>11</v>
      </c>
      <c r="H118" s="2137"/>
      <c r="I118" s="2230"/>
      <c r="J118" s="2070"/>
      <c r="K118" s="2071"/>
    </row>
    <row r="119" spans="1:11" ht="21.75" customHeight="1" thickBot="1" x14ac:dyDescent="0.3">
      <c r="A119" s="7"/>
      <c r="B119" s="8"/>
      <c r="C119" s="8"/>
      <c r="D119" s="9"/>
      <c r="E119" s="10"/>
      <c r="F119" s="10"/>
      <c r="G119" s="9"/>
      <c r="H119" s="9"/>
      <c r="I119" s="54"/>
      <c r="J119" s="1585"/>
      <c r="K119" s="1586"/>
    </row>
    <row r="120" spans="1:11" ht="30.2" customHeight="1" thickBot="1" x14ac:dyDescent="0.3">
      <c r="A120" s="2062" t="s">
        <v>63</v>
      </c>
      <c r="B120" s="2063"/>
      <c r="C120" s="2063"/>
      <c r="D120" s="2063"/>
      <c r="E120" s="2063"/>
      <c r="F120" s="2063"/>
      <c r="G120" s="2063"/>
      <c r="H120" s="2063"/>
      <c r="I120" s="2063"/>
      <c r="J120" s="2063"/>
      <c r="K120" s="2064"/>
    </row>
    <row r="121" spans="1:11" ht="29.25" customHeight="1" thickBot="1" x14ac:dyDescent="0.3">
      <c r="A121" s="278">
        <v>1</v>
      </c>
      <c r="B121" s="2197" t="s">
        <v>64</v>
      </c>
      <c r="C121" s="2135"/>
      <c r="D121" s="2059" t="s">
        <v>114</v>
      </c>
      <c r="E121" s="2060"/>
      <c r="F121" s="2060"/>
      <c r="G121" s="2060"/>
      <c r="H121" s="2060"/>
      <c r="I121" s="2060"/>
      <c r="J121" s="2060"/>
      <c r="K121" s="2061"/>
    </row>
    <row r="122" spans="1:11" ht="21" customHeight="1" thickBot="1" x14ac:dyDescent="0.3">
      <c r="A122" s="2194">
        <v>2</v>
      </c>
      <c r="B122" s="2130" t="s">
        <v>65</v>
      </c>
      <c r="C122" s="2131"/>
      <c r="D122" s="35" t="s">
        <v>190</v>
      </c>
      <c r="E122" s="35" t="s">
        <v>190</v>
      </c>
      <c r="F122" s="71" t="s">
        <v>190</v>
      </c>
      <c r="G122" s="2207" t="s">
        <v>192</v>
      </c>
      <c r="H122" s="2208"/>
      <c r="I122" s="71" t="s">
        <v>196</v>
      </c>
      <c r="J122" s="2065" t="s">
        <v>193</v>
      </c>
      <c r="K122" s="2065"/>
    </row>
    <row r="123" spans="1:11" ht="34.5" customHeight="1" thickBot="1" x14ac:dyDescent="0.3">
      <c r="A123" s="2195"/>
      <c r="B123" s="2132"/>
      <c r="C123" s="2133"/>
      <c r="D123" s="192" t="s">
        <v>451</v>
      </c>
      <c r="E123" s="192" t="s">
        <v>451</v>
      </c>
      <c r="F123" s="192" t="s">
        <v>451</v>
      </c>
      <c r="G123" s="2123" t="s">
        <v>452</v>
      </c>
      <c r="H123" s="2124"/>
      <c r="I123" s="159" t="s">
        <v>339</v>
      </c>
      <c r="J123" s="2065" t="s">
        <v>397</v>
      </c>
      <c r="K123" s="2083"/>
    </row>
    <row r="124" spans="1:11" ht="20.25" customHeight="1" thickBot="1" x14ac:dyDescent="0.3">
      <c r="A124" s="2196"/>
      <c r="B124" s="2134"/>
      <c r="C124" s="2135"/>
      <c r="D124" s="733">
        <v>1</v>
      </c>
      <c r="E124" s="716">
        <v>1</v>
      </c>
      <c r="F124" s="260">
        <v>1</v>
      </c>
      <c r="G124" s="2125">
        <v>1</v>
      </c>
      <c r="H124" s="2126"/>
      <c r="I124" s="734">
        <v>1</v>
      </c>
      <c r="J124" s="2108">
        <v>1</v>
      </c>
      <c r="K124" s="2109"/>
    </row>
    <row r="125" spans="1:11" ht="46.5" customHeight="1" thickBot="1" x14ac:dyDescent="0.3">
      <c r="A125" s="49">
        <v>3</v>
      </c>
      <c r="B125" s="2188" t="s">
        <v>67</v>
      </c>
      <c r="C125" s="2189"/>
      <c r="D125" s="935" t="s">
        <v>115</v>
      </c>
      <c r="E125" s="1089" t="s">
        <v>137</v>
      </c>
      <c r="F125" s="899" t="s">
        <v>309</v>
      </c>
      <c r="G125" s="2175" t="s">
        <v>303</v>
      </c>
      <c r="H125" s="2176"/>
      <c r="I125" s="196" t="s">
        <v>10</v>
      </c>
      <c r="J125" s="2079"/>
      <c r="K125" s="2080"/>
    </row>
    <row r="126" spans="1:11" ht="30.2" customHeight="1" thickBot="1" x14ac:dyDescent="0.3">
      <c r="A126" s="48">
        <v>4</v>
      </c>
      <c r="B126" s="2120" t="s">
        <v>140</v>
      </c>
      <c r="C126" s="2121"/>
      <c r="D126" s="104">
        <v>7</v>
      </c>
      <c r="E126" s="190">
        <v>1</v>
      </c>
      <c r="F126" s="190">
        <v>1</v>
      </c>
      <c r="G126" s="2177">
        <v>1</v>
      </c>
      <c r="H126" s="2178"/>
      <c r="I126" s="104">
        <v>1</v>
      </c>
      <c r="J126" s="2081"/>
      <c r="K126" s="2082"/>
    </row>
    <row r="127" spans="1:11" ht="20.25" customHeight="1" thickBot="1" x14ac:dyDescent="0.3">
      <c r="A127" s="198"/>
      <c r="B127" s="173"/>
      <c r="C127" s="173"/>
      <c r="D127" s="173"/>
      <c r="E127" s="173"/>
      <c r="F127" s="173"/>
      <c r="G127" s="2078"/>
      <c r="H127" s="2078"/>
      <c r="J127" s="2078"/>
      <c r="K127" s="2078"/>
    </row>
    <row r="128" spans="1:11" ht="30.2" customHeight="1" x14ac:dyDescent="0.25">
      <c r="A128" s="2156" t="s">
        <v>141</v>
      </c>
      <c r="B128" s="2157"/>
      <c r="C128" s="11" t="s">
        <v>69</v>
      </c>
      <c r="D128" s="319"/>
      <c r="E128" s="319"/>
      <c r="F128" s="1571"/>
      <c r="G128" s="2116"/>
      <c r="H128" s="2117"/>
      <c r="I128" s="1573"/>
      <c r="J128" s="2118"/>
      <c r="K128" s="2119"/>
    </row>
    <row r="129" spans="1:13" ht="30.2" customHeight="1" x14ac:dyDescent="0.25">
      <c r="A129" s="2158"/>
      <c r="B129" s="2159"/>
      <c r="C129" s="12" t="s">
        <v>70</v>
      </c>
      <c r="D129" s="169"/>
      <c r="E129" s="169"/>
      <c r="F129" s="743"/>
      <c r="G129" s="2179"/>
      <c r="H129" s="2180"/>
      <c r="I129" s="1575"/>
      <c r="J129" s="2095"/>
      <c r="K129" s="2096"/>
    </row>
    <row r="130" spans="1:13" ht="30.2" customHeight="1" thickBot="1" x14ac:dyDescent="0.3">
      <c r="A130" s="2160"/>
      <c r="B130" s="2161"/>
      <c r="C130" s="13" t="s">
        <v>71</v>
      </c>
      <c r="D130" s="170"/>
      <c r="E130" s="170"/>
      <c r="F130" s="744"/>
      <c r="G130" s="2181"/>
      <c r="H130" s="2182"/>
      <c r="I130" s="1576"/>
      <c r="J130" s="2097"/>
      <c r="K130" s="2098"/>
    </row>
    <row r="131" spans="1:13" ht="11.25" customHeight="1" thickBot="1" x14ac:dyDescent="0.4">
      <c r="D131" s="722"/>
      <c r="E131" s="722"/>
      <c r="F131" s="722"/>
      <c r="G131" s="2122"/>
      <c r="H131" s="2122"/>
      <c r="I131" s="722"/>
      <c r="J131" s="2078"/>
      <c r="K131" s="2078"/>
    </row>
    <row r="132" spans="1:13" ht="30.2" customHeight="1" x14ac:dyDescent="0.25">
      <c r="A132" s="2110" t="s">
        <v>142</v>
      </c>
      <c r="B132" s="2111"/>
      <c r="C132" s="11" t="s">
        <v>69</v>
      </c>
      <c r="D132" s="723"/>
      <c r="E132" s="723"/>
      <c r="F132" s="723"/>
      <c r="G132" s="2114"/>
      <c r="H132" s="2115"/>
      <c r="I132" s="1577"/>
      <c r="J132" s="2093"/>
      <c r="K132" s="2094"/>
    </row>
    <row r="133" spans="1:13" ht="30.2" customHeight="1" x14ac:dyDescent="0.25">
      <c r="A133" s="2112"/>
      <c r="B133" s="2113"/>
      <c r="C133" s="12" t="s">
        <v>70</v>
      </c>
      <c r="D133" s="743"/>
      <c r="E133" s="743"/>
      <c r="F133" s="743"/>
      <c r="G133" s="2179"/>
      <c r="H133" s="2180"/>
      <c r="I133" s="1575"/>
      <c r="J133" s="2095"/>
      <c r="K133" s="2096"/>
    </row>
    <row r="134" spans="1:13" ht="30.2" customHeight="1" thickBot="1" x14ac:dyDescent="0.3">
      <c r="A134" s="2112"/>
      <c r="B134" s="2113"/>
      <c r="C134" s="1265" t="s">
        <v>71</v>
      </c>
      <c r="D134" s="1266"/>
      <c r="E134" s="1266"/>
      <c r="F134" s="1266"/>
      <c r="G134" s="2216"/>
      <c r="H134" s="2217"/>
      <c r="I134" s="1588"/>
      <c r="J134" s="2097"/>
      <c r="K134" s="2098"/>
    </row>
    <row r="135" spans="1:13" ht="21.75" customHeight="1" thickBot="1" x14ac:dyDescent="0.3">
      <c r="A135" s="2105"/>
      <c r="B135" s="2106"/>
      <c r="C135" s="2106"/>
      <c r="D135" s="2106"/>
      <c r="E135" s="2106"/>
      <c r="F135" s="2106"/>
      <c r="G135" s="2106"/>
      <c r="H135" s="2106"/>
      <c r="I135" s="2106"/>
      <c r="J135" s="2106"/>
      <c r="K135" s="2107"/>
      <c r="L135" s="2214" t="s">
        <v>166</v>
      </c>
      <c r="M135" s="2215"/>
    </row>
    <row r="136" spans="1:13" ht="30.2" customHeight="1" thickBot="1" x14ac:dyDescent="0.3">
      <c r="A136" s="2218" t="s">
        <v>345</v>
      </c>
      <c r="B136" s="2219"/>
      <c r="C136" s="1374" t="s">
        <v>69</v>
      </c>
      <c r="D136" s="1589"/>
      <c r="E136" s="1589"/>
      <c r="F136" s="1589"/>
      <c r="G136" s="2222"/>
      <c r="H136" s="2223"/>
      <c r="I136" s="1590"/>
      <c r="J136" s="2099"/>
      <c r="K136" s="2100"/>
      <c r="L136" s="2212">
        <f>D136+E136+F136+G136+I136+J136</f>
        <v>0</v>
      </c>
      <c r="M136" s="2213"/>
    </row>
    <row r="137" spans="1:13" ht="30.2" customHeight="1" thickBot="1" x14ac:dyDescent="0.3">
      <c r="A137" s="2218"/>
      <c r="B137" s="2219"/>
      <c r="C137" s="129" t="s">
        <v>70</v>
      </c>
      <c r="D137" s="1591"/>
      <c r="E137" s="1591"/>
      <c r="F137" s="1591"/>
      <c r="G137" s="2224"/>
      <c r="H137" s="2225"/>
      <c r="I137" s="1592"/>
      <c r="J137" s="2101"/>
      <c r="K137" s="2102"/>
      <c r="L137" s="2212">
        <f>D137+E137+F137+G137+I137+J137</f>
        <v>0</v>
      </c>
      <c r="M137" s="2213"/>
    </row>
    <row r="138" spans="1:13" ht="30.2" customHeight="1" thickBot="1" x14ac:dyDescent="0.3">
      <c r="A138" s="2220"/>
      <c r="B138" s="2221"/>
      <c r="C138" s="130" t="s">
        <v>71</v>
      </c>
      <c r="D138" s="1594"/>
      <c r="E138" s="1594"/>
      <c r="F138" s="1594"/>
      <c r="G138" s="2226"/>
      <c r="H138" s="2227"/>
      <c r="I138" s="1595"/>
      <c r="J138" s="2103"/>
      <c r="K138" s="2104"/>
      <c r="L138" s="2212">
        <f>D138+E138+F138+G138+I138+J138</f>
        <v>0</v>
      </c>
      <c r="M138" s="2213"/>
    </row>
    <row r="139" spans="1:13" ht="21.75" customHeight="1" x14ac:dyDescent="0.25"/>
    <row r="177" ht="36" customHeight="1" x14ac:dyDescent="0.25"/>
  </sheetData>
  <sheetProtection algorithmName="SHA-512" hashValue="uIXdbmk022HTzdTuVgeSg652CQCzC4wHAMG+fxqMNRXIwIpekFpxmGi+bktiIXb89byAgo2SfTVFJqwVu9ExHQ==" saltValue="KetQsQX1PetU4CxpsocNHA==" spinCount="100000" sheet="1" objects="1" scenarios="1" selectLockedCells="1" selectUnlockedCells="1"/>
  <mergeCells count="154">
    <mergeCell ref="I95:I118"/>
    <mergeCell ref="C95:C97"/>
    <mergeCell ref="E95:F95"/>
    <mergeCell ref="G90:G92"/>
    <mergeCell ref="B79:C79"/>
    <mergeCell ref="D79:G79"/>
    <mergeCell ref="B80:C82"/>
    <mergeCell ref="A80:A82"/>
    <mergeCell ref="G96:H96"/>
    <mergeCell ref="A85:G85"/>
    <mergeCell ref="A90:B92"/>
    <mergeCell ref="L136:M136"/>
    <mergeCell ref="L137:M137"/>
    <mergeCell ref="L138:M138"/>
    <mergeCell ref="L135:M135"/>
    <mergeCell ref="G133:H133"/>
    <mergeCell ref="G134:H134"/>
    <mergeCell ref="A136:B138"/>
    <mergeCell ref="G136:H136"/>
    <mergeCell ref="G137:H137"/>
    <mergeCell ref="G138:H138"/>
    <mergeCell ref="A23:B25"/>
    <mergeCell ref="B28:B30"/>
    <mergeCell ref="C28:C30"/>
    <mergeCell ref="E28:F28"/>
    <mergeCell ref="A122:A124"/>
    <mergeCell ref="B121:C121"/>
    <mergeCell ref="A65:B67"/>
    <mergeCell ref="A86:B88"/>
    <mergeCell ref="G106:H106"/>
    <mergeCell ref="A78:G78"/>
    <mergeCell ref="B70:B72"/>
    <mergeCell ref="C70:C72"/>
    <mergeCell ref="A70:A72"/>
    <mergeCell ref="G111:H111"/>
    <mergeCell ref="G112:H112"/>
    <mergeCell ref="G122:H122"/>
    <mergeCell ref="A28:A30"/>
    <mergeCell ref="A55:A57"/>
    <mergeCell ref="A95:A97"/>
    <mergeCell ref="D90:D92"/>
    <mergeCell ref="E90:E92"/>
    <mergeCell ref="D80:D82"/>
    <mergeCell ref="E80:E82"/>
    <mergeCell ref="G80:G82"/>
    <mergeCell ref="G125:H125"/>
    <mergeCell ref="G126:H126"/>
    <mergeCell ref="G129:H129"/>
    <mergeCell ref="G130:H130"/>
    <mergeCell ref="B55:C57"/>
    <mergeCell ref="G107:H107"/>
    <mergeCell ref="G108:H108"/>
    <mergeCell ref="G109:H109"/>
    <mergeCell ref="G110:H110"/>
    <mergeCell ref="G95:H95"/>
    <mergeCell ref="G97:H97"/>
    <mergeCell ref="G104:H104"/>
    <mergeCell ref="G105:H105"/>
    <mergeCell ref="G98:H98"/>
    <mergeCell ref="G99:H99"/>
    <mergeCell ref="G100:H100"/>
    <mergeCell ref="B95:B97"/>
    <mergeCell ref="A61:B63"/>
    <mergeCell ref="A128:B130"/>
    <mergeCell ref="B125:C125"/>
    <mergeCell ref="B83:C83"/>
    <mergeCell ref="B84:C84"/>
    <mergeCell ref="D86:D88"/>
    <mergeCell ref="G86:G88"/>
    <mergeCell ref="A2:G2"/>
    <mergeCell ref="E3:F3"/>
    <mergeCell ref="A3:A5"/>
    <mergeCell ref="B3:B5"/>
    <mergeCell ref="C3:C5"/>
    <mergeCell ref="A19:B21"/>
    <mergeCell ref="B17:C17"/>
    <mergeCell ref="A11:G11"/>
    <mergeCell ref="B16:C16"/>
    <mergeCell ref="B12:C12"/>
    <mergeCell ref="B13:C15"/>
    <mergeCell ref="A13:A15"/>
    <mergeCell ref="D12:G12"/>
    <mergeCell ref="J62:K62"/>
    <mergeCell ref="J63:K63"/>
    <mergeCell ref="J64:K64"/>
    <mergeCell ref="J65:K65"/>
    <mergeCell ref="J66:K66"/>
    <mergeCell ref="J67:K67"/>
    <mergeCell ref="B122:C124"/>
    <mergeCell ref="G118:H118"/>
    <mergeCell ref="G116:H116"/>
    <mergeCell ref="G117:H117"/>
    <mergeCell ref="G101:H101"/>
    <mergeCell ref="G102:H102"/>
    <mergeCell ref="G103:H103"/>
    <mergeCell ref="A69:G69"/>
    <mergeCell ref="J95:K118"/>
    <mergeCell ref="A93:K93"/>
    <mergeCell ref="A94:K94"/>
    <mergeCell ref="A120:K120"/>
    <mergeCell ref="D121:K121"/>
    <mergeCell ref="G113:H113"/>
    <mergeCell ref="G114:H114"/>
    <mergeCell ref="G115:H115"/>
    <mergeCell ref="E70:F70"/>
    <mergeCell ref="E86:E88"/>
    <mergeCell ref="J132:K132"/>
    <mergeCell ref="J133:K133"/>
    <mergeCell ref="J134:K134"/>
    <mergeCell ref="J136:K136"/>
    <mergeCell ref="J137:K137"/>
    <mergeCell ref="J138:K138"/>
    <mergeCell ref="A135:K135"/>
    <mergeCell ref="J122:K122"/>
    <mergeCell ref="J123:K123"/>
    <mergeCell ref="J124:K124"/>
    <mergeCell ref="J131:K131"/>
    <mergeCell ref="J127:K127"/>
    <mergeCell ref="J125:K126"/>
    <mergeCell ref="A132:B134"/>
    <mergeCell ref="G132:H132"/>
    <mergeCell ref="G128:H128"/>
    <mergeCell ref="J128:K128"/>
    <mergeCell ref="J129:K129"/>
    <mergeCell ref="J130:K130"/>
    <mergeCell ref="B126:C126"/>
    <mergeCell ref="G127:H127"/>
    <mergeCell ref="G131:H131"/>
    <mergeCell ref="G123:H123"/>
    <mergeCell ref="G124:H124"/>
    <mergeCell ref="A1:G1"/>
    <mergeCell ref="A68:G68"/>
    <mergeCell ref="E19:E21"/>
    <mergeCell ref="D19:D21"/>
    <mergeCell ref="G19:G21"/>
    <mergeCell ref="E23:E25"/>
    <mergeCell ref="D23:D25"/>
    <mergeCell ref="G23:G25"/>
    <mergeCell ref="D54:K54"/>
    <mergeCell ref="A53:K53"/>
    <mergeCell ref="J55:K55"/>
    <mergeCell ref="H52:I52"/>
    <mergeCell ref="J52:K52"/>
    <mergeCell ref="J28:K51"/>
    <mergeCell ref="A27:K27"/>
    <mergeCell ref="A26:K26"/>
    <mergeCell ref="J60:K60"/>
    <mergeCell ref="J58:K59"/>
    <mergeCell ref="J56:K56"/>
    <mergeCell ref="J57:K57"/>
    <mergeCell ref="J61:K61"/>
    <mergeCell ref="B58:C58"/>
    <mergeCell ref="B59:C59"/>
    <mergeCell ref="A60:G60"/>
  </mergeCells>
  <phoneticPr fontId="62" type="noConversion"/>
  <printOptions headings="1"/>
  <pageMargins left="0" right="0.19685039370078741" top="0.86614173228346458" bottom="0" header="0.31496062992125984" footer="0.11811023622047245"/>
  <pageSetup paperSize="9" scale="32" fitToHeight="0" orientation="landscape" r:id="rId1"/>
  <headerFooter alignWithMargins="0">
    <oddHeader>&amp;L&amp;"Verdana,Normalny"&amp;20ZAŁĄCZNIK NR 1- ZAKRES BADAŃ</oddHeader>
    <oddFooter>&amp;CVerte&amp;R&amp;P</oddFooter>
  </headerFooter>
  <rowBreaks count="3" manualBreakCount="3">
    <brk id="25" max="10" man="1"/>
    <brk id="67" max="10" man="1"/>
    <brk id="9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A9281-B843-485B-A3EE-7513FCE22921}">
  <sheetPr codeName="Arkusz10">
    <tabColor rgb="FFFFFF00"/>
  </sheetPr>
  <dimension ref="A1:F177"/>
  <sheetViews>
    <sheetView view="pageBreakPreview" zoomScale="50" zoomScaleNormal="50" zoomScaleSheetLayoutView="50" zoomScalePageLayoutView="60" workbookViewId="0">
      <selection activeCell="I80" sqref="I80"/>
    </sheetView>
  </sheetViews>
  <sheetFormatPr defaultRowHeight="21" x14ac:dyDescent="0.35"/>
  <cols>
    <col min="1" max="1" width="6" style="1215" customWidth="1"/>
    <col min="2" max="2" width="62.42578125" style="1215" customWidth="1"/>
    <col min="3" max="3" width="21.85546875" style="1215" customWidth="1"/>
    <col min="4" max="4" width="77.85546875" style="1215" customWidth="1"/>
    <col min="5" max="5" width="34.5703125" style="1215" customWidth="1"/>
    <col min="6" max="6" width="36.28515625" style="1215" customWidth="1"/>
    <col min="7" max="16384" width="9.140625" style="1215"/>
  </cols>
  <sheetData>
    <row r="1" spans="1:5" ht="31.5" customHeight="1" thickBot="1" x14ac:dyDescent="0.4">
      <c r="A1" s="3141" t="s">
        <v>419</v>
      </c>
      <c r="B1" s="3142"/>
      <c r="C1" s="3142"/>
      <c r="D1" s="3143"/>
    </row>
    <row r="2" spans="1:5" ht="24" customHeight="1" thickBot="1" x14ac:dyDescent="0.4">
      <c r="A2" s="2569" t="s">
        <v>388</v>
      </c>
      <c r="B2" s="2570"/>
      <c r="C2" s="2570"/>
      <c r="D2" s="2571"/>
    </row>
    <row r="3" spans="1:5" s="700" customFormat="1" ht="16.5" customHeight="1" x14ac:dyDescent="0.3">
      <c r="A3" s="2527" t="s">
        <v>0</v>
      </c>
      <c r="B3" s="2598" t="s">
        <v>1</v>
      </c>
      <c r="C3" s="2544" t="s">
        <v>2</v>
      </c>
      <c r="D3" s="3139" t="s">
        <v>569</v>
      </c>
    </row>
    <row r="4" spans="1:5" s="700" customFormat="1" ht="8.25" customHeight="1" thickBot="1" x14ac:dyDescent="0.35">
      <c r="A4" s="2497"/>
      <c r="B4" s="2536"/>
      <c r="C4" s="2538"/>
      <c r="D4" s="3140"/>
    </row>
    <row r="5" spans="1:5" s="700" customFormat="1" ht="24.75" customHeight="1" thickBot="1" x14ac:dyDescent="0.35">
      <c r="A5" s="2498"/>
      <c r="B5" s="2537"/>
      <c r="C5" s="2539"/>
      <c r="D5" s="1348" t="s">
        <v>337</v>
      </c>
    </row>
    <row r="6" spans="1:5" s="700" customFormat="1" ht="21.95" customHeight="1" x14ac:dyDescent="0.4">
      <c r="A6" s="788" t="s">
        <v>8</v>
      </c>
      <c r="B6" s="1985" t="s">
        <v>31</v>
      </c>
      <c r="C6" s="1986" t="s">
        <v>44</v>
      </c>
      <c r="D6" s="1127" t="s">
        <v>11</v>
      </c>
    </row>
    <row r="7" spans="1:5" s="1608" customFormat="1" ht="21.95" customHeight="1" x14ac:dyDescent="0.4">
      <c r="A7" s="788" t="s">
        <v>12</v>
      </c>
      <c r="B7" s="1985" t="s">
        <v>19</v>
      </c>
      <c r="C7" s="1986" t="s">
        <v>44</v>
      </c>
      <c r="D7" s="1127" t="s">
        <v>11</v>
      </c>
      <c r="E7" s="700"/>
    </row>
    <row r="8" spans="1:5" ht="14.25" customHeight="1" thickBot="1" x14ac:dyDescent="0.4">
      <c r="A8" s="837"/>
      <c r="B8" s="803"/>
      <c r="C8" s="781"/>
      <c r="D8" s="830"/>
    </row>
    <row r="9" spans="1:5" s="700" customFormat="1" ht="25.5" customHeight="1" thickBot="1" x14ac:dyDescent="0.35">
      <c r="A9" s="3136" t="s">
        <v>63</v>
      </c>
      <c r="B9" s="3137"/>
      <c r="C9" s="3137"/>
      <c r="D9" s="3138"/>
    </row>
    <row r="10" spans="1:5" s="700" customFormat="1" ht="22.5" customHeight="1" thickBot="1" x14ac:dyDescent="0.35">
      <c r="A10" s="836">
        <v>1</v>
      </c>
      <c r="B10" s="3136" t="s">
        <v>64</v>
      </c>
      <c r="C10" s="3137"/>
      <c r="D10" s="3138"/>
    </row>
    <row r="11" spans="1:5" s="700" customFormat="1" ht="24" customHeight="1" thickBot="1" x14ac:dyDescent="0.35">
      <c r="A11" s="2527">
        <v>2</v>
      </c>
      <c r="B11" s="2586" t="s">
        <v>272</v>
      </c>
      <c r="C11" s="2598"/>
      <c r="D11" s="778" t="s">
        <v>190</v>
      </c>
    </row>
    <row r="12" spans="1:5" s="700" customFormat="1" ht="41.25" customHeight="1" thickBot="1" x14ac:dyDescent="0.35">
      <c r="A12" s="2497"/>
      <c r="B12" s="2486"/>
      <c r="C12" s="2536"/>
      <c r="D12" s="1305" t="s">
        <v>570</v>
      </c>
    </row>
    <row r="13" spans="1:5" s="700" customFormat="1" ht="18.75" customHeight="1" thickBot="1" x14ac:dyDescent="0.35">
      <c r="A13" s="2498"/>
      <c r="B13" s="2488"/>
      <c r="C13" s="2537"/>
      <c r="D13" s="1347">
        <v>1</v>
      </c>
    </row>
    <row r="14" spans="1:5" s="700" customFormat="1" ht="21" customHeight="1" thickBot="1" x14ac:dyDescent="0.35">
      <c r="A14" s="709">
        <v>3</v>
      </c>
      <c r="B14" s="2542" t="s">
        <v>67</v>
      </c>
      <c r="C14" s="2543"/>
      <c r="D14" s="834" t="s">
        <v>336</v>
      </c>
    </row>
    <row r="15" spans="1:5" s="1639" customFormat="1" ht="20.25" customHeight="1" thickBot="1" x14ac:dyDescent="0.35">
      <c r="A15" s="770">
        <v>4</v>
      </c>
      <c r="B15" s="2507" t="s">
        <v>145</v>
      </c>
      <c r="C15" s="2508"/>
      <c r="D15" s="711">
        <v>1</v>
      </c>
    </row>
    <row r="16" spans="1:5" s="700" customFormat="1" ht="14.25" customHeight="1" thickBot="1" x14ac:dyDescent="0.35">
      <c r="A16" s="707"/>
      <c r="B16" s="706"/>
      <c r="C16" s="706"/>
      <c r="D16" s="704"/>
    </row>
    <row r="17" spans="1:4" s="700" customFormat="1" ht="24.95" customHeight="1" x14ac:dyDescent="0.3">
      <c r="A17" s="2465" t="s">
        <v>141</v>
      </c>
      <c r="B17" s="2466"/>
      <c r="C17" s="703" t="s">
        <v>69</v>
      </c>
      <c r="D17" s="1641"/>
    </row>
    <row r="18" spans="1:4" s="700" customFormat="1" ht="24.95" customHeight="1" x14ac:dyDescent="0.3">
      <c r="A18" s="2467"/>
      <c r="B18" s="2468"/>
      <c r="C18" s="702" t="s">
        <v>70</v>
      </c>
      <c r="D18" s="697"/>
    </row>
    <row r="19" spans="1:4" s="700" customFormat="1" ht="24.95" customHeight="1" thickBot="1" x14ac:dyDescent="0.35">
      <c r="A19" s="2469"/>
      <c r="B19" s="2470"/>
      <c r="C19" s="701" t="s">
        <v>71</v>
      </c>
      <c r="D19" s="695"/>
    </row>
    <row r="20" spans="1:4" s="700" customFormat="1" ht="8.25" customHeight="1" thickBot="1" x14ac:dyDescent="0.35"/>
    <row r="21" spans="1:4" s="700" customFormat="1" ht="24.95" customHeight="1" x14ac:dyDescent="0.3">
      <c r="A21" s="2465" t="s">
        <v>142</v>
      </c>
      <c r="B21" s="2466"/>
      <c r="C21" s="699" t="s">
        <v>69</v>
      </c>
      <c r="D21" s="1660"/>
    </row>
    <row r="22" spans="1:4" s="700" customFormat="1" ht="24.95" customHeight="1" x14ac:dyDescent="0.3">
      <c r="A22" s="2467"/>
      <c r="B22" s="2468"/>
      <c r="C22" s="698" t="s">
        <v>70</v>
      </c>
      <c r="D22" s="697"/>
    </row>
    <row r="23" spans="1:4" s="700" customFormat="1" ht="24.95" customHeight="1" thickBot="1" x14ac:dyDescent="0.35">
      <c r="A23" s="2469"/>
      <c r="B23" s="2470"/>
      <c r="C23" s="696" t="s">
        <v>71</v>
      </c>
      <c r="D23" s="695"/>
    </row>
    <row r="24" spans="1:4" s="700" customFormat="1" ht="24.75" customHeight="1" thickBot="1" x14ac:dyDescent="0.35">
      <c r="A24" s="1353"/>
      <c r="B24" s="1353"/>
      <c r="C24" s="1354"/>
      <c r="D24" s="1789"/>
    </row>
    <row r="25" spans="1:4" ht="30" customHeight="1" thickBot="1" x14ac:dyDescent="0.4">
      <c r="A25" s="3141" t="s">
        <v>387</v>
      </c>
      <c r="B25" s="3142"/>
      <c r="C25" s="3142"/>
      <c r="D25" s="3143"/>
    </row>
    <row r="26" spans="1:4" ht="24" customHeight="1" thickBot="1" x14ac:dyDescent="0.4">
      <c r="A26" s="2569" t="s">
        <v>390</v>
      </c>
      <c r="B26" s="2570"/>
      <c r="C26" s="2570"/>
      <c r="D26" s="2571"/>
    </row>
    <row r="27" spans="1:4" s="700" customFormat="1" ht="19.5" customHeight="1" x14ac:dyDescent="0.3">
      <c r="A27" s="2527" t="s">
        <v>0</v>
      </c>
      <c r="B27" s="2544" t="s">
        <v>1</v>
      </c>
      <c r="C27" s="2544" t="s">
        <v>2</v>
      </c>
      <c r="D27" s="3139" t="s">
        <v>569</v>
      </c>
    </row>
    <row r="28" spans="1:4" s="700" customFormat="1" ht="6" customHeight="1" thickBot="1" x14ac:dyDescent="0.35">
      <c r="A28" s="2497"/>
      <c r="B28" s="2538"/>
      <c r="C28" s="2538"/>
      <c r="D28" s="3140"/>
    </row>
    <row r="29" spans="1:4" s="700" customFormat="1" ht="21.95" customHeight="1" thickBot="1" x14ac:dyDescent="0.35">
      <c r="A29" s="2498"/>
      <c r="B29" s="2539"/>
      <c r="C29" s="2539"/>
      <c r="D29" s="1348" t="s">
        <v>337</v>
      </c>
    </row>
    <row r="30" spans="1:4" s="700" customFormat="1" ht="21.95" customHeight="1" x14ac:dyDescent="0.4">
      <c r="A30" s="821" t="s">
        <v>8</v>
      </c>
      <c r="B30" s="1987" t="s">
        <v>330</v>
      </c>
      <c r="C30" s="1988" t="s">
        <v>44</v>
      </c>
      <c r="D30" s="1597" t="s">
        <v>11</v>
      </c>
    </row>
    <row r="31" spans="1:4" s="700" customFormat="1" ht="23.25" customHeight="1" x14ac:dyDescent="0.4">
      <c r="A31" s="788" t="s">
        <v>12</v>
      </c>
      <c r="B31" s="1985" t="s">
        <v>74</v>
      </c>
      <c r="C31" s="1986" t="s">
        <v>44</v>
      </c>
      <c r="D31" s="1127" t="s">
        <v>11</v>
      </c>
    </row>
    <row r="32" spans="1:4" s="700" customFormat="1" ht="21.95" customHeight="1" x14ac:dyDescent="0.4">
      <c r="A32" s="788" t="s">
        <v>15</v>
      </c>
      <c r="B32" s="1985" t="s">
        <v>84</v>
      </c>
      <c r="C32" s="1986" t="s">
        <v>44</v>
      </c>
      <c r="D32" s="1127" t="s">
        <v>11</v>
      </c>
    </row>
    <row r="33" spans="1:4" s="700" customFormat="1" ht="21.95" customHeight="1" x14ac:dyDescent="0.4">
      <c r="A33" s="788" t="s">
        <v>18</v>
      </c>
      <c r="B33" s="1985" t="s">
        <v>31</v>
      </c>
      <c r="C33" s="1986" t="s">
        <v>44</v>
      </c>
      <c r="D33" s="1127" t="s">
        <v>11</v>
      </c>
    </row>
    <row r="34" spans="1:4" s="700" customFormat="1" ht="21.75" customHeight="1" x14ac:dyDescent="0.4">
      <c r="A34" s="788" t="s">
        <v>21</v>
      </c>
      <c r="B34" s="1985" t="s">
        <v>19</v>
      </c>
      <c r="C34" s="1986" t="s">
        <v>44</v>
      </c>
      <c r="D34" s="1127" t="s">
        <v>11</v>
      </c>
    </row>
    <row r="35" spans="1:4" s="700" customFormat="1" ht="21.95" customHeight="1" x14ac:dyDescent="0.4">
      <c r="A35" s="788" t="s">
        <v>24</v>
      </c>
      <c r="B35" s="1985" t="s">
        <v>25</v>
      </c>
      <c r="C35" s="1986" t="s">
        <v>44</v>
      </c>
      <c r="D35" s="1127" t="s">
        <v>11</v>
      </c>
    </row>
    <row r="36" spans="1:4" s="700" customFormat="1" ht="21.95" customHeight="1" x14ac:dyDescent="0.4">
      <c r="A36" s="788" t="s">
        <v>27</v>
      </c>
      <c r="B36" s="1985" t="s">
        <v>571</v>
      </c>
      <c r="C36" s="1986" t="s">
        <v>44</v>
      </c>
      <c r="D36" s="1127" t="s">
        <v>11</v>
      </c>
    </row>
    <row r="37" spans="1:4" s="700" customFormat="1" ht="21.75" customHeight="1" x14ac:dyDescent="0.4">
      <c r="A37" s="788" t="s">
        <v>30</v>
      </c>
      <c r="B37" s="1985" t="s">
        <v>331</v>
      </c>
      <c r="C37" s="1986" t="s">
        <v>44</v>
      </c>
      <c r="D37" s="1127" t="s">
        <v>11</v>
      </c>
    </row>
    <row r="38" spans="1:4" s="700" customFormat="1" ht="21.95" customHeight="1" x14ac:dyDescent="0.4">
      <c r="A38" s="788" t="s">
        <v>33</v>
      </c>
      <c r="B38" s="1985" t="s">
        <v>43</v>
      </c>
      <c r="C38" s="1986" t="s">
        <v>123</v>
      </c>
      <c r="D38" s="1127" t="s">
        <v>11</v>
      </c>
    </row>
    <row r="39" spans="1:4" s="700" customFormat="1" ht="21.95" customHeight="1" x14ac:dyDescent="0.4">
      <c r="A39" s="788" t="s">
        <v>36</v>
      </c>
      <c r="B39" s="1985" t="s">
        <v>16</v>
      </c>
      <c r="C39" s="1986" t="s">
        <v>44</v>
      </c>
      <c r="D39" s="1127" t="s">
        <v>11</v>
      </c>
    </row>
    <row r="40" spans="1:4" s="700" customFormat="1" ht="21.95" customHeight="1" x14ac:dyDescent="0.4">
      <c r="A40" s="788" t="s">
        <v>39</v>
      </c>
      <c r="B40" s="1985" t="s">
        <v>332</v>
      </c>
      <c r="C40" s="1986" t="s">
        <v>44</v>
      </c>
      <c r="D40" s="1127" t="s">
        <v>11</v>
      </c>
    </row>
    <row r="41" spans="1:4" s="700" customFormat="1" ht="21.95" customHeight="1" x14ac:dyDescent="0.4">
      <c r="A41" s="788" t="s">
        <v>42</v>
      </c>
      <c r="B41" s="1985" t="s">
        <v>48</v>
      </c>
      <c r="C41" s="1986" t="s">
        <v>44</v>
      </c>
      <c r="D41" s="1127" t="s">
        <v>11</v>
      </c>
    </row>
    <row r="42" spans="1:4" s="700" customFormat="1" ht="23.25" customHeight="1" x14ac:dyDescent="0.4">
      <c r="A42" s="788" t="s">
        <v>45</v>
      </c>
      <c r="B42" s="1985" t="s">
        <v>333</v>
      </c>
      <c r="C42" s="1986" t="s">
        <v>23</v>
      </c>
      <c r="D42" s="1127" t="s">
        <v>11</v>
      </c>
    </row>
    <row r="43" spans="1:4" s="700" customFormat="1" ht="24.75" customHeight="1" x14ac:dyDescent="0.55000000000000004">
      <c r="A43" s="788" t="s">
        <v>47</v>
      </c>
      <c r="B43" s="1985" t="s">
        <v>572</v>
      </c>
      <c r="C43" s="1986" t="s">
        <v>573</v>
      </c>
      <c r="D43" s="1127" t="s">
        <v>11</v>
      </c>
    </row>
    <row r="44" spans="1:4" s="700" customFormat="1" ht="26.25" customHeight="1" x14ac:dyDescent="0.55000000000000004">
      <c r="A44" s="788" t="s">
        <v>49</v>
      </c>
      <c r="B44" s="1985" t="s">
        <v>334</v>
      </c>
      <c r="C44" s="1986" t="s">
        <v>573</v>
      </c>
      <c r="D44" s="1127" t="s">
        <v>11</v>
      </c>
    </row>
    <row r="45" spans="1:4" s="700" customFormat="1" ht="21.75" customHeight="1" thickBot="1" x14ac:dyDescent="0.45">
      <c r="A45" s="813" t="s">
        <v>51</v>
      </c>
      <c r="B45" s="1989" t="s">
        <v>335</v>
      </c>
      <c r="C45" s="1990" t="s">
        <v>44</v>
      </c>
      <c r="D45" s="1991" t="s">
        <v>11</v>
      </c>
    </row>
    <row r="46" spans="1:4" ht="6.75" customHeight="1" thickBot="1" x14ac:dyDescent="0.4">
      <c r="A46" s="831"/>
      <c r="B46" s="830"/>
      <c r="C46" s="830"/>
      <c r="D46" s="830"/>
    </row>
    <row r="47" spans="1:4" s="700" customFormat="1" ht="29.25" customHeight="1" thickBot="1" x14ac:dyDescent="0.35">
      <c r="A47" s="3136" t="s">
        <v>63</v>
      </c>
      <c r="B47" s="3137"/>
      <c r="C47" s="3137"/>
      <c r="D47" s="3138"/>
    </row>
    <row r="48" spans="1:4" s="1696" customFormat="1" ht="23.25" customHeight="1" thickBot="1" x14ac:dyDescent="0.3">
      <c r="A48" s="829">
        <v>1</v>
      </c>
      <c r="B48" s="2486" t="s">
        <v>64</v>
      </c>
      <c r="C48" s="2487"/>
      <c r="D48" s="710" t="s">
        <v>190</v>
      </c>
    </row>
    <row r="49" spans="1:5" s="700" customFormat="1" ht="45" customHeight="1" thickBot="1" x14ac:dyDescent="0.35">
      <c r="A49" s="2527">
        <v>2</v>
      </c>
      <c r="B49" s="2586" t="s">
        <v>65</v>
      </c>
      <c r="C49" s="2587"/>
      <c r="D49" s="1305" t="s">
        <v>574</v>
      </c>
      <c r="E49" s="1696"/>
    </row>
    <row r="50" spans="1:5" s="1639" customFormat="1" ht="21.75" customHeight="1" thickBot="1" x14ac:dyDescent="0.35">
      <c r="A50" s="2498"/>
      <c r="B50" s="2488"/>
      <c r="C50" s="2489"/>
      <c r="D50" s="759">
        <v>1</v>
      </c>
      <c r="E50" s="1696"/>
    </row>
    <row r="51" spans="1:5" s="700" customFormat="1" ht="21.75" customHeight="1" thickBot="1" x14ac:dyDescent="0.35">
      <c r="A51" s="709">
        <v>3</v>
      </c>
      <c r="B51" s="2542" t="s">
        <v>67</v>
      </c>
      <c r="C51" s="2545"/>
      <c r="D51" s="1224" t="s">
        <v>336</v>
      </c>
      <c r="E51" s="1696"/>
    </row>
    <row r="52" spans="1:5" s="1639" customFormat="1" ht="25.5" customHeight="1" thickBot="1" x14ac:dyDescent="0.35">
      <c r="A52" s="1349">
        <v>4</v>
      </c>
      <c r="B52" s="2584" t="s">
        <v>145</v>
      </c>
      <c r="C52" s="2585"/>
      <c r="D52" s="769">
        <v>1</v>
      </c>
      <c r="E52" s="1696"/>
    </row>
    <row r="53" spans="1:5" s="700" customFormat="1" ht="9.75" customHeight="1" thickBot="1" x14ac:dyDescent="0.35">
      <c r="A53" s="1225"/>
      <c r="B53" s="2515"/>
      <c r="C53" s="2515"/>
      <c r="D53" s="1226"/>
    </row>
    <row r="54" spans="1:5" s="700" customFormat="1" ht="27.75" customHeight="1" x14ac:dyDescent="0.3">
      <c r="A54" s="2465" t="s">
        <v>141</v>
      </c>
      <c r="B54" s="2466"/>
      <c r="C54" s="699" t="s">
        <v>69</v>
      </c>
      <c r="D54" s="1700"/>
    </row>
    <row r="55" spans="1:5" s="700" customFormat="1" ht="26.25" customHeight="1" x14ac:dyDescent="0.3">
      <c r="A55" s="2467"/>
      <c r="B55" s="2468"/>
      <c r="C55" s="698" t="s">
        <v>70</v>
      </c>
      <c r="D55" s="697"/>
    </row>
    <row r="56" spans="1:5" s="700" customFormat="1" ht="29.25" customHeight="1" thickBot="1" x14ac:dyDescent="0.35">
      <c r="A56" s="2469"/>
      <c r="B56" s="2470"/>
      <c r="C56" s="696" t="s">
        <v>71</v>
      </c>
      <c r="D56" s="695"/>
    </row>
    <row r="57" spans="1:5" s="700" customFormat="1" ht="14.25" customHeight="1" thickBot="1" x14ac:dyDescent="0.35">
      <c r="A57" s="1992"/>
      <c r="D57" s="1993"/>
    </row>
    <row r="58" spans="1:5" s="700" customFormat="1" ht="23.25" customHeight="1" x14ac:dyDescent="0.3">
      <c r="A58" s="2465" t="s">
        <v>142</v>
      </c>
      <c r="B58" s="2466"/>
      <c r="C58" s="699" t="s">
        <v>69</v>
      </c>
      <c r="D58" s="1660"/>
    </row>
    <row r="59" spans="1:5" s="700" customFormat="1" ht="24.75" customHeight="1" x14ac:dyDescent="0.3">
      <c r="A59" s="2467"/>
      <c r="B59" s="2468"/>
      <c r="C59" s="698" t="s">
        <v>70</v>
      </c>
      <c r="D59" s="697"/>
    </row>
    <row r="60" spans="1:5" s="700" customFormat="1" ht="26.25" customHeight="1" thickBot="1" x14ac:dyDescent="0.35">
      <c r="A60" s="2469"/>
      <c r="B60" s="2470"/>
      <c r="C60" s="696" t="s">
        <v>71</v>
      </c>
      <c r="D60" s="695"/>
    </row>
    <row r="61" spans="1:5" ht="24.75" customHeight="1" thickBot="1" x14ac:dyDescent="0.4">
      <c r="A61" s="3141" t="s">
        <v>387</v>
      </c>
      <c r="B61" s="3142"/>
      <c r="C61" s="3142"/>
      <c r="D61" s="3143"/>
    </row>
    <row r="62" spans="1:5" ht="28.5" customHeight="1" thickBot="1" x14ac:dyDescent="0.4">
      <c r="A62" s="2569" t="s">
        <v>389</v>
      </c>
      <c r="B62" s="2570"/>
      <c r="C62" s="2570"/>
      <c r="D62" s="2571"/>
    </row>
    <row r="63" spans="1:5" s="700" customFormat="1" ht="22.5" customHeight="1" x14ac:dyDescent="0.3">
      <c r="A63" s="2527" t="s">
        <v>0</v>
      </c>
      <c r="B63" s="2598" t="s">
        <v>1</v>
      </c>
      <c r="C63" s="2544" t="s">
        <v>2</v>
      </c>
      <c r="D63" s="3139" t="s">
        <v>569</v>
      </c>
    </row>
    <row r="64" spans="1:5" s="700" customFormat="1" ht="0.75" customHeight="1" thickBot="1" x14ac:dyDescent="0.35">
      <c r="A64" s="2497"/>
      <c r="B64" s="2536"/>
      <c r="C64" s="2538"/>
      <c r="D64" s="3140"/>
    </row>
    <row r="65" spans="1:5" s="700" customFormat="1" ht="21.75" customHeight="1" thickBot="1" x14ac:dyDescent="0.35">
      <c r="A65" s="2498"/>
      <c r="B65" s="2537"/>
      <c r="C65" s="2539"/>
      <c r="D65" s="1348" t="s">
        <v>337</v>
      </c>
    </row>
    <row r="66" spans="1:5" s="700" customFormat="1" ht="21.95" customHeight="1" x14ac:dyDescent="0.4">
      <c r="A66" s="788" t="s">
        <v>8</v>
      </c>
      <c r="B66" s="1985" t="s">
        <v>31</v>
      </c>
      <c r="C66" s="1986" t="s">
        <v>44</v>
      </c>
      <c r="D66" s="1127" t="s">
        <v>11</v>
      </c>
    </row>
    <row r="67" spans="1:5" s="700" customFormat="1" ht="21.95" customHeight="1" x14ac:dyDescent="0.4">
      <c r="A67" s="788" t="s">
        <v>12</v>
      </c>
      <c r="B67" s="1985" t="s">
        <v>19</v>
      </c>
      <c r="C67" s="1986" t="s">
        <v>44</v>
      </c>
      <c r="D67" s="1127" t="s">
        <v>11</v>
      </c>
    </row>
    <row r="68" spans="1:5" ht="15.75" customHeight="1" thickBot="1" x14ac:dyDescent="0.4">
      <c r="A68" s="837"/>
      <c r="B68" s="803"/>
      <c r="C68" s="781"/>
      <c r="D68" s="830"/>
    </row>
    <row r="69" spans="1:5" s="700" customFormat="1" ht="21.75" customHeight="1" thickBot="1" x14ac:dyDescent="0.35">
      <c r="A69" s="3136" t="s">
        <v>63</v>
      </c>
      <c r="B69" s="3137"/>
      <c r="C69" s="3137"/>
      <c r="D69" s="3138"/>
    </row>
    <row r="70" spans="1:5" s="700" customFormat="1" ht="24.75" customHeight="1" thickBot="1" x14ac:dyDescent="0.35">
      <c r="A70" s="836">
        <v>1</v>
      </c>
      <c r="B70" s="3136" t="s">
        <v>64</v>
      </c>
      <c r="C70" s="3137"/>
      <c r="D70" s="3138"/>
    </row>
    <row r="71" spans="1:5" s="700" customFormat="1" ht="24" customHeight="1" thickBot="1" x14ac:dyDescent="0.35">
      <c r="A71" s="2527">
        <v>2</v>
      </c>
      <c r="B71" s="2586" t="s">
        <v>272</v>
      </c>
      <c r="C71" s="2598"/>
      <c r="D71" s="778" t="s">
        <v>190</v>
      </c>
    </row>
    <row r="72" spans="1:5" s="1639" customFormat="1" ht="37.5" customHeight="1" thickBot="1" x14ac:dyDescent="0.35">
      <c r="A72" s="2497"/>
      <c r="B72" s="2486"/>
      <c r="C72" s="2536"/>
      <c r="D72" s="1305" t="s">
        <v>575</v>
      </c>
      <c r="E72" s="700"/>
    </row>
    <row r="73" spans="1:5" s="700" customFormat="1" ht="19.5" customHeight="1" thickBot="1" x14ac:dyDescent="0.35">
      <c r="A73" s="2498"/>
      <c r="B73" s="2488"/>
      <c r="C73" s="2537"/>
      <c r="D73" s="1347">
        <v>1</v>
      </c>
    </row>
    <row r="74" spans="1:5" s="700" customFormat="1" ht="22.5" customHeight="1" thickBot="1" x14ac:dyDescent="0.35">
      <c r="A74" s="709">
        <v>3</v>
      </c>
      <c r="B74" s="2542" t="s">
        <v>67</v>
      </c>
      <c r="C74" s="2543"/>
      <c r="D74" s="834" t="s">
        <v>336</v>
      </c>
    </row>
    <row r="75" spans="1:5" s="700" customFormat="1" ht="21.95" customHeight="1" thickBot="1" x14ac:dyDescent="0.35">
      <c r="A75" s="770">
        <v>4</v>
      </c>
      <c r="B75" s="2507" t="s">
        <v>145</v>
      </c>
      <c r="C75" s="2508"/>
      <c r="D75" s="711">
        <v>1</v>
      </c>
    </row>
    <row r="76" spans="1:5" s="700" customFormat="1" ht="12.75" customHeight="1" thickBot="1" x14ac:dyDescent="0.35">
      <c r="A76" s="707"/>
      <c r="B76" s="706"/>
      <c r="C76" s="706"/>
      <c r="D76" s="704"/>
    </row>
    <row r="77" spans="1:5" s="700" customFormat="1" ht="26.25" customHeight="1" x14ac:dyDescent="0.3">
      <c r="A77" s="2465" t="s">
        <v>141</v>
      </c>
      <c r="B77" s="2466"/>
      <c r="C77" s="703" t="s">
        <v>69</v>
      </c>
      <c r="D77" s="1641"/>
    </row>
    <row r="78" spans="1:5" s="700" customFormat="1" ht="26.25" customHeight="1" x14ac:dyDescent="0.3">
      <c r="A78" s="2467"/>
      <c r="B78" s="2468"/>
      <c r="C78" s="702" t="s">
        <v>70</v>
      </c>
      <c r="D78" s="697"/>
    </row>
    <row r="79" spans="1:5" s="700" customFormat="1" ht="26.25" customHeight="1" thickBot="1" x14ac:dyDescent="0.35">
      <c r="A79" s="2469"/>
      <c r="B79" s="2470"/>
      <c r="C79" s="701" t="s">
        <v>71</v>
      </c>
      <c r="D79" s="695"/>
    </row>
    <row r="80" spans="1:5" s="700" customFormat="1" ht="11.25" customHeight="1" thickBot="1" x14ac:dyDescent="0.35"/>
    <row r="81" spans="1:4" s="700" customFormat="1" ht="26.25" customHeight="1" x14ac:dyDescent="0.3">
      <c r="A81" s="2465" t="s">
        <v>142</v>
      </c>
      <c r="B81" s="2466"/>
      <c r="C81" s="699" t="s">
        <v>69</v>
      </c>
      <c r="D81" s="1660"/>
    </row>
    <row r="82" spans="1:4" s="700" customFormat="1" ht="35.25" customHeight="1" x14ac:dyDescent="0.3">
      <c r="A82" s="2467"/>
      <c r="B82" s="2468"/>
      <c r="C82" s="698" t="s">
        <v>70</v>
      </c>
      <c r="D82" s="697"/>
    </row>
    <row r="83" spans="1:4" ht="28.5" customHeight="1" thickBot="1" x14ac:dyDescent="0.4">
      <c r="A83" s="2469"/>
      <c r="B83" s="2470"/>
      <c r="C83" s="696" t="s">
        <v>71</v>
      </c>
      <c r="D83" s="695"/>
    </row>
    <row r="84" spans="1:4" ht="36" customHeight="1" thickBot="1" x14ac:dyDescent="0.4">
      <c r="A84" s="1353"/>
      <c r="B84" s="1353"/>
      <c r="C84" s="1354"/>
      <c r="D84" s="1789"/>
    </row>
    <row r="85" spans="1:4" ht="27" customHeight="1" thickBot="1" x14ac:dyDescent="0.4">
      <c r="A85" s="2566" t="s">
        <v>289</v>
      </c>
      <c r="B85" s="2567"/>
      <c r="C85" s="2567"/>
      <c r="D85" s="2568"/>
    </row>
    <row r="86" spans="1:4" ht="21.75" customHeight="1" thickBot="1" x14ac:dyDescent="0.4">
      <c r="A86" s="2575" t="s">
        <v>391</v>
      </c>
      <c r="B86" s="2576"/>
      <c r="C86" s="2576"/>
      <c r="D86" s="2577"/>
    </row>
    <row r="87" spans="1:4" s="700" customFormat="1" ht="29.25" customHeight="1" thickBot="1" x14ac:dyDescent="0.35">
      <c r="A87" s="2527" t="s">
        <v>0</v>
      </c>
      <c r="B87" s="2544" t="s">
        <v>1</v>
      </c>
      <c r="C87" s="2544" t="s">
        <v>2</v>
      </c>
      <c r="D87" s="3139" t="s">
        <v>569</v>
      </c>
    </row>
    <row r="88" spans="1:4" s="700" customFormat="1" ht="31.5" hidden="1" customHeight="1" thickBot="1" x14ac:dyDescent="0.35">
      <c r="A88" s="2497"/>
      <c r="B88" s="2538"/>
      <c r="C88" s="2538"/>
      <c r="D88" s="3140"/>
    </row>
    <row r="89" spans="1:4" s="700" customFormat="1" ht="23.25" customHeight="1" thickBot="1" x14ac:dyDescent="0.35">
      <c r="A89" s="2497"/>
      <c r="B89" s="2539"/>
      <c r="C89" s="2539"/>
      <c r="D89" s="1348" t="s">
        <v>337</v>
      </c>
    </row>
    <row r="90" spans="1:4" s="700" customFormat="1" ht="21.95" customHeight="1" x14ac:dyDescent="0.4">
      <c r="A90" s="821" t="s">
        <v>8</v>
      </c>
      <c r="B90" s="1994" t="s">
        <v>330</v>
      </c>
      <c r="C90" s="1995" t="s">
        <v>44</v>
      </c>
      <c r="D90" s="1597" t="s">
        <v>11</v>
      </c>
    </row>
    <row r="91" spans="1:4" s="700" customFormat="1" ht="21.75" customHeight="1" x14ac:dyDescent="0.4">
      <c r="A91" s="788" t="s">
        <v>12</v>
      </c>
      <c r="B91" s="1996" t="s">
        <v>74</v>
      </c>
      <c r="C91" s="1997" t="s">
        <v>44</v>
      </c>
      <c r="D91" s="1127" t="s">
        <v>11</v>
      </c>
    </row>
    <row r="92" spans="1:4" s="700" customFormat="1" ht="21.95" customHeight="1" x14ac:dyDescent="0.4">
      <c r="A92" s="788" t="s">
        <v>15</v>
      </c>
      <c r="B92" s="1996" t="s">
        <v>84</v>
      </c>
      <c r="C92" s="1997" t="s">
        <v>44</v>
      </c>
      <c r="D92" s="1127" t="s">
        <v>11</v>
      </c>
    </row>
    <row r="93" spans="1:4" s="700" customFormat="1" ht="21.95" customHeight="1" x14ac:dyDescent="0.4">
      <c r="A93" s="788" t="s">
        <v>18</v>
      </c>
      <c r="B93" s="1996" t="s">
        <v>31</v>
      </c>
      <c r="C93" s="1997" t="s">
        <v>44</v>
      </c>
      <c r="D93" s="1127" t="s">
        <v>11</v>
      </c>
    </row>
    <row r="94" spans="1:4" s="700" customFormat="1" ht="21.95" customHeight="1" x14ac:dyDescent="0.4">
      <c r="A94" s="788" t="s">
        <v>21</v>
      </c>
      <c r="B94" s="1996" t="s">
        <v>19</v>
      </c>
      <c r="C94" s="1997" t="s">
        <v>44</v>
      </c>
      <c r="D94" s="1127" t="s">
        <v>11</v>
      </c>
    </row>
    <row r="95" spans="1:4" s="700" customFormat="1" ht="21.95" customHeight="1" x14ac:dyDescent="0.4">
      <c r="A95" s="788" t="s">
        <v>24</v>
      </c>
      <c r="B95" s="1996" t="s">
        <v>25</v>
      </c>
      <c r="C95" s="1997" t="s">
        <v>44</v>
      </c>
      <c r="D95" s="1127" t="s">
        <v>11</v>
      </c>
    </row>
    <row r="96" spans="1:4" s="700" customFormat="1" ht="21.95" customHeight="1" x14ac:dyDescent="0.4">
      <c r="A96" s="788" t="s">
        <v>27</v>
      </c>
      <c r="B96" s="1996" t="s">
        <v>571</v>
      </c>
      <c r="C96" s="1997" t="s">
        <v>44</v>
      </c>
      <c r="D96" s="1127" t="s">
        <v>11</v>
      </c>
    </row>
    <row r="97" spans="1:5" s="700" customFormat="1" ht="21.95" customHeight="1" x14ac:dyDescent="0.4">
      <c r="A97" s="788" t="s">
        <v>30</v>
      </c>
      <c r="B97" s="1996" t="s">
        <v>331</v>
      </c>
      <c r="C97" s="1997" t="s">
        <v>44</v>
      </c>
      <c r="D97" s="1127" t="s">
        <v>11</v>
      </c>
    </row>
    <row r="98" spans="1:5" s="700" customFormat="1" ht="21.95" customHeight="1" x14ac:dyDescent="0.4">
      <c r="A98" s="788" t="s">
        <v>33</v>
      </c>
      <c r="B98" s="1996" t="s">
        <v>43</v>
      </c>
      <c r="C98" s="1997" t="s">
        <v>123</v>
      </c>
      <c r="D98" s="1127" t="s">
        <v>11</v>
      </c>
    </row>
    <row r="99" spans="1:5" s="700" customFormat="1" ht="21.95" customHeight="1" x14ac:dyDescent="0.4">
      <c r="A99" s="788" t="s">
        <v>36</v>
      </c>
      <c r="B99" s="1996" t="s">
        <v>16</v>
      </c>
      <c r="C99" s="1997" t="s">
        <v>44</v>
      </c>
      <c r="D99" s="1127" t="s">
        <v>11</v>
      </c>
    </row>
    <row r="100" spans="1:5" s="700" customFormat="1" ht="21.95" customHeight="1" x14ac:dyDescent="0.4">
      <c r="A100" s="788" t="s">
        <v>39</v>
      </c>
      <c r="B100" s="1996" t="s">
        <v>332</v>
      </c>
      <c r="C100" s="1997" t="s">
        <v>44</v>
      </c>
      <c r="D100" s="1127" t="s">
        <v>11</v>
      </c>
    </row>
    <row r="101" spans="1:5" s="700" customFormat="1" ht="21.95" customHeight="1" x14ac:dyDescent="0.4">
      <c r="A101" s="788" t="s">
        <v>42</v>
      </c>
      <c r="B101" s="1996" t="s">
        <v>48</v>
      </c>
      <c r="C101" s="1997" t="s">
        <v>44</v>
      </c>
      <c r="D101" s="1127" t="s">
        <v>11</v>
      </c>
    </row>
    <row r="102" spans="1:5" s="700" customFormat="1" ht="21.95" customHeight="1" x14ac:dyDescent="0.4">
      <c r="A102" s="788" t="s">
        <v>45</v>
      </c>
      <c r="B102" s="1996" t="s">
        <v>333</v>
      </c>
      <c r="C102" s="1997" t="s">
        <v>23</v>
      </c>
      <c r="D102" s="1127" t="s">
        <v>11</v>
      </c>
    </row>
    <row r="103" spans="1:5" s="700" customFormat="1" ht="21.95" customHeight="1" x14ac:dyDescent="0.55000000000000004">
      <c r="A103" s="788" t="s">
        <v>47</v>
      </c>
      <c r="B103" s="1996" t="s">
        <v>572</v>
      </c>
      <c r="C103" s="1997" t="s">
        <v>573</v>
      </c>
      <c r="D103" s="1127" t="s">
        <v>11</v>
      </c>
    </row>
    <row r="104" spans="1:5" s="700" customFormat="1" ht="21.95" customHeight="1" x14ac:dyDescent="0.55000000000000004">
      <c r="A104" s="788" t="s">
        <v>49</v>
      </c>
      <c r="B104" s="1996" t="s">
        <v>334</v>
      </c>
      <c r="C104" s="1997" t="s">
        <v>573</v>
      </c>
      <c r="D104" s="1127" t="s">
        <v>11</v>
      </c>
    </row>
    <row r="105" spans="1:5" s="700" customFormat="1" ht="21.95" customHeight="1" thickBot="1" x14ac:dyDescent="0.45">
      <c r="A105" s="813" t="s">
        <v>51</v>
      </c>
      <c r="B105" s="1998" t="s">
        <v>335</v>
      </c>
      <c r="C105" s="1999" t="s">
        <v>44</v>
      </c>
      <c r="D105" s="1991" t="s">
        <v>11</v>
      </c>
    </row>
    <row r="106" spans="1:5" ht="9.75" customHeight="1" thickBot="1" x14ac:dyDescent="0.4">
      <c r="A106" s="782"/>
      <c r="B106" s="781"/>
      <c r="C106" s="781"/>
      <c r="D106" s="780"/>
    </row>
    <row r="107" spans="1:5" s="700" customFormat="1" ht="23.25" customHeight="1" thickBot="1" x14ac:dyDescent="0.35">
      <c r="A107" s="3136" t="s">
        <v>63</v>
      </c>
      <c r="B107" s="3137"/>
      <c r="C107" s="3137"/>
      <c r="D107" s="3138"/>
    </row>
    <row r="108" spans="1:5" s="1765" customFormat="1" ht="20.25" customHeight="1" thickBot="1" x14ac:dyDescent="0.35">
      <c r="A108" s="2527">
        <v>1</v>
      </c>
      <c r="B108" s="2586" t="s">
        <v>272</v>
      </c>
      <c r="C108" s="2587"/>
      <c r="D108" s="710" t="s">
        <v>184</v>
      </c>
      <c r="E108" s="700"/>
    </row>
    <row r="109" spans="1:5" s="700" customFormat="1" ht="37.5" customHeight="1" thickBot="1" x14ac:dyDescent="0.35">
      <c r="A109" s="2497"/>
      <c r="B109" s="2486"/>
      <c r="C109" s="2487"/>
      <c r="D109" s="1350" t="s">
        <v>576</v>
      </c>
    </row>
    <row r="110" spans="1:5" s="1639" customFormat="1" ht="17.25" customHeight="1" thickBot="1" x14ac:dyDescent="0.35">
      <c r="A110" s="2498"/>
      <c r="B110" s="2488"/>
      <c r="C110" s="2489"/>
      <c r="D110" s="774">
        <v>1</v>
      </c>
      <c r="E110" s="700"/>
    </row>
    <row r="111" spans="1:5" s="700" customFormat="1" ht="21" customHeight="1" thickBot="1" x14ac:dyDescent="0.35">
      <c r="A111" s="709">
        <v>2</v>
      </c>
      <c r="B111" s="2542" t="s">
        <v>67</v>
      </c>
      <c r="C111" s="2543"/>
      <c r="D111" s="1224" t="s">
        <v>336</v>
      </c>
    </row>
    <row r="112" spans="1:5" s="1639" customFormat="1" ht="22.5" customHeight="1" thickBot="1" x14ac:dyDescent="0.35">
      <c r="A112" s="770">
        <v>3</v>
      </c>
      <c r="B112" s="2507" t="s">
        <v>145</v>
      </c>
      <c r="C112" s="2508"/>
      <c r="D112" s="769">
        <v>1</v>
      </c>
      <c r="E112" s="700"/>
    </row>
    <row r="113" spans="1:6" s="700" customFormat="1" ht="11.25" customHeight="1" thickBot="1" x14ac:dyDescent="0.35">
      <c r="A113" s="707"/>
      <c r="B113" s="768"/>
      <c r="C113" s="768"/>
      <c r="D113" s="704"/>
    </row>
    <row r="114" spans="1:6" s="700" customFormat="1" ht="20.25" customHeight="1" x14ac:dyDescent="0.3">
      <c r="A114" s="2465" t="s">
        <v>141</v>
      </c>
      <c r="B114" s="2466"/>
      <c r="C114" s="703" t="s">
        <v>69</v>
      </c>
      <c r="D114" s="1641"/>
    </row>
    <row r="115" spans="1:6" s="700" customFormat="1" ht="23.25" customHeight="1" x14ac:dyDescent="0.3">
      <c r="A115" s="2467"/>
      <c r="B115" s="2468"/>
      <c r="C115" s="702" t="s">
        <v>70</v>
      </c>
      <c r="D115" s="725"/>
    </row>
    <row r="116" spans="1:6" s="700" customFormat="1" ht="20.25" customHeight="1" thickBot="1" x14ac:dyDescent="0.35">
      <c r="A116" s="2469"/>
      <c r="B116" s="2470"/>
      <c r="C116" s="701" t="s">
        <v>71</v>
      </c>
      <c r="D116" s="727"/>
    </row>
    <row r="117" spans="1:6" s="700" customFormat="1" ht="7.5" customHeight="1" thickBot="1" x14ac:dyDescent="0.35"/>
    <row r="118" spans="1:6" s="700" customFormat="1" ht="21.75" customHeight="1" x14ac:dyDescent="0.3">
      <c r="A118" s="2465" t="s">
        <v>142</v>
      </c>
      <c r="B118" s="2466"/>
      <c r="C118" s="703" t="s">
        <v>69</v>
      </c>
      <c r="D118" s="1660"/>
    </row>
    <row r="119" spans="1:6" s="700" customFormat="1" ht="23.25" customHeight="1" thickBot="1" x14ac:dyDescent="0.35">
      <c r="A119" s="2467"/>
      <c r="B119" s="2468"/>
      <c r="C119" s="702" t="s">
        <v>70</v>
      </c>
      <c r="D119" s="725"/>
    </row>
    <row r="120" spans="1:6" s="700" customFormat="1" ht="26.25" customHeight="1" thickBot="1" x14ac:dyDescent="0.35">
      <c r="A120" s="2469"/>
      <c r="B120" s="2470"/>
      <c r="C120" s="701" t="s">
        <v>71</v>
      </c>
      <c r="D120" s="727"/>
      <c r="E120" s="3144" t="s">
        <v>166</v>
      </c>
    </row>
    <row r="121" spans="1:6" s="700" customFormat="1" ht="12" customHeight="1" thickBot="1" x14ac:dyDescent="0.35">
      <c r="A121" s="1640"/>
      <c r="B121" s="1640"/>
      <c r="C121" s="1640"/>
      <c r="D121" s="1640"/>
      <c r="E121" s="3145"/>
    </row>
    <row r="122" spans="1:6" s="700" customFormat="1" ht="24.75" customHeight="1" thickBot="1" x14ac:dyDescent="0.35">
      <c r="A122" s="2471" t="s">
        <v>345</v>
      </c>
      <c r="B122" s="2472"/>
      <c r="C122" s="767" t="s">
        <v>69</v>
      </c>
      <c r="D122" s="1779"/>
      <c r="E122" s="1782">
        <f>D122</f>
        <v>0</v>
      </c>
    </row>
    <row r="123" spans="1:6" s="700" customFormat="1" ht="24.75" customHeight="1" thickBot="1" x14ac:dyDescent="0.35">
      <c r="A123" s="2473"/>
      <c r="B123" s="2474"/>
      <c r="C123" s="766" t="s">
        <v>70</v>
      </c>
      <c r="D123" s="1784"/>
      <c r="E123" s="1782">
        <f>D123</f>
        <v>0</v>
      </c>
    </row>
    <row r="124" spans="1:6" s="700" customFormat="1" ht="23.25" customHeight="1" thickBot="1" x14ac:dyDescent="0.35">
      <c r="A124" s="2475"/>
      <c r="B124" s="2476"/>
      <c r="C124" s="765" t="s">
        <v>71</v>
      </c>
      <c r="D124" s="1787"/>
      <c r="E124" s="1782">
        <f>D124</f>
        <v>0</v>
      </c>
    </row>
    <row r="125" spans="1:6" ht="21.95" customHeight="1" x14ac:dyDescent="0.35">
      <c r="F125" s="700"/>
    </row>
    <row r="126" spans="1:6" ht="21.95" customHeight="1" x14ac:dyDescent="0.35">
      <c r="F126" s="700"/>
    </row>
    <row r="127" spans="1:6" x14ac:dyDescent="0.35">
      <c r="F127" s="700"/>
    </row>
    <row r="177" ht="36" customHeight="1" x14ac:dyDescent="0.35"/>
  </sheetData>
  <sheetProtection algorithmName="SHA-512" hashValue="2PTuZq1DLF9K6f9a0Hfn7QyxBPp4fKCr7PBbLMMSR8J2CRXCNATWMdzyM8XZmnlFVM4u99bSmWLQlTZOq3Vj0Q==" saltValue="xOvAlGGObbVkN6rhrHnwGA==" spinCount="100000" sheet="1" objects="1" scenarios="1" selectLockedCells="1" selectUnlockedCells="1"/>
  <mergeCells count="58">
    <mergeCell ref="E120:E121"/>
    <mergeCell ref="B10:D10"/>
    <mergeCell ref="A1:D1"/>
    <mergeCell ref="A2:D2"/>
    <mergeCell ref="A3:A5"/>
    <mergeCell ref="B3:B5"/>
    <mergeCell ref="C3:C5"/>
    <mergeCell ref="D3:D4"/>
    <mergeCell ref="A9:D9"/>
    <mergeCell ref="A11:A13"/>
    <mergeCell ref="B11:C13"/>
    <mergeCell ref="B14:C14"/>
    <mergeCell ref="B15:C15"/>
    <mergeCell ref="A17:B19"/>
    <mergeCell ref="A21:B23"/>
    <mergeCell ref="A25:D25"/>
    <mergeCell ref="A26:D26"/>
    <mergeCell ref="A27:A29"/>
    <mergeCell ref="B27:B29"/>
    <mergeCell ref="C27:C29"/>
    <mergeCell ref="A47:D47"/>
    <mergeCell ref="B48:C48"/>
    <mergeCell ref="D27:D28"/>
    <mergeCell ref="A54:B56"/>
    <mergeCell ref="A58:B60"/>
    <mergeCell ref="A49:A50"/>
    <mergeCell ref="B49:C50"/>
    <mergeCell ref="B51:C51"/>
    <mergeCell ref="B52:C52"/>
    <mergeCell ref="B53:C53"/>
    <mergeCell ref="A61:D61"/>
    <mergeCell ref="A62:D62"/>
    <mergeCell ref="A63:A65"/>
    <mergeCell ref="B63:B65"/>
    <mergeCell ref="C63:C65"/>
    <mergeCell ref="D63:D64"/>
    <mergeCell ref="B75:C75"/>
    <mergeCell ref="A85:D85"/>
    <mergeCell ref="A69:D69"/>
    <mergeCell ref="B74:C74"/>
    <mergeCell ref="A71:A73"/>
    <mergeCell ref="B71:C73"/>
    <mergeCell ref="A77:B79"/>
    <mergeCell ref="A81:B83"/>
    <mergeCell ref="B70:D70"/>
    <mergeCell ref="A86:D86"/>
    <mergeCell ref="A87:A89"/>
    <mergeCell ref="B87:B89"/>
    <mergeCell ref="C87:C89"/>
    <mergeCell ref="D87:D88"/>
    <mergeCell ref="A118:B120"/>
    <mergeCell ref="A122:B124"/>
    <mergeCell ref="A114:B116"/>
    <mergeCell ref="A107:D107"/>
    <mergeCell ref="A108:A110"/>
    <mergeCell ref="B108:C110"/>
    <mergeCell ref="B111:C111"/>
    <mergeCell ref="B112:C112"/>
  </mergeCells>
  <printOptions headings="1"/>
  <pageMargins left="0" right="0.19685039370078741" top="0.86614173228346458" bottom="0" header="0.31496062992125984" footer="0.11811023622047245"/>
  <pageSetup paperSize="9" scale="32" fitToHeight="0" orientation="landscape" r:id="rId1"/>
  <headerFooter alignWithMargins="0">
    <oddHeader>&amp;L&amp;"Verdana,Normalny"&amp;20ZAŁĄCZNIK NR 9- ZAKRES BADAŃ</oddHeader>
    <oddFooter>&amp;CVerte&amp;R&amp;P</oddFooter>
  </headerFooter>
  <rowBreaks count="1" manualBreakCount="1">
    <brk id="6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>
    <tabColor rgb="FF92D050"/>
  </sheetPr>
  <dimension ref="A1:K296"/>
  <sheetViews>
    <sheetView view="pageBreakPreview" topLeftCell="A11" zoomScale="50" zoomScaleNormal="60" zoomScaleSheetLayoutView="50" zoomScalePageLayoutView="50" workbookViewId="0">
      <selection activeCell="I80" sqref="I80"/>
    </sheetView>
  </sheetViews>
  <sheetFormatPr defaultColWidth="9.140625" defaultRowHeight="15" x14ac:dyDescent="0.25"/>
  <cols>
    <col min="1" max="1" width="6" customWidth="1"/>
    <col min="2" max="2" width="42.85546875" customWidth="1"/>
    <col min="3" max="3" width="13.140625" customWidth="1"/>
    <col min="4" max="4" width="39" customWidth="1"/>
    <col min="5" max="5" width="39.28515625" customWidth="1"/>
    <col min="6" max="6" width="38.140625" style="975" customWidth="1"/>
    <col min="7" max="7" width="42.42578125" customWidth="1"/>
    <col min="8" max="8" width="41" customWidth="1"/>
    <col min="9" max="9" width="23" customWidth="1"/>
    <col min="10" max="10" width="27.42578125" customWidth="1"/>
    <col min="11" max="11" width="37.140625" customWidth="1"/>
  </cols>
  <sheetData>
    <row r="1" spans="1:8" ht="27" customHeight="1" thickBot="1" x14ac:dyDescent="0.3">
      <c r="A1" s="2334" t="s">
        <v>416</v>
      </c>
      <c r="B1" s="2335"/>
      <c r="C1" s="2335"/>
      <c r="D1" s="2335"/>
      <c r="E1" s="2335"/>
      <c r="F1" s="2335"/>
      <c r="G1" s="2335"/>
      <c r="H1" s="2336"/>
    </row>
    <row r="2" spans="1:8" ht="27.75" customHeight="1" thickBot="1" x14ac:dyDescent="0.3">
      <c r="A2" s="2337" t="s">
        <v>388</v>
      </c>
      <c r="B2" s="2338"/>
      <c r="C2" s="2338"/>
      <c r="D2" s="2338"/>
      <c r="E2" s="2338"/>
      <c r="F2" s="2338"/>
      <c r="G2" s="2338"/>
      <c r="H2" s="2339"/>
    </row>
    <row r="3" spans="1:8" ht="46.5" customHeight="1" thickBot="1" x14ac:dyDescent="0.3">
      <c r="A3" s="2205" t="s">
        <v>0</v>
      </c>
      <c r="B3" s="2190" t="s">
        <v>1</v>
      </c>
      <c r="C3" s="2152" t="s">
        <v>2</v>
      </c>
      <c r="D3" s="28" t="s">
        <v>3</v>
      </c>
      <c r="E3" s="28" t="s">
        <v>4</v>
      </c>
      <c r="G3" s="28" t="s">
        <v>102</v>
      </c>
      <c r="H3" s="1" t="s">
        <v>153</v>
      </c>
    </row>
    <row r="4" spans="1:8" ht="30.75" customHeight="1" thickBot="1" x14ac:dyDescent="0.55000000000000004">
      <c r="A4" s="2205"/>
      <c r="B4" s="2190"/>
      <c r="C4" s="2152"/>
      <c r="D4" s="308" t="s">
        <v>186</v>
      </c>
      <c r="E4" s="1411" t="s">
        <v>322</v>
      </c>
      <c r="F4" s="1408" t="s">
        <v>320</v>
      </c>
      <c r="G4" s="308" t="s">
        <v>186</v>
      </c>
      <c r="H4" s="309" t="s">
        <v>186</v>
      </c>
    </row>
    <row r="5" spans="1:8" ht="27.75" customHeight="1" thickBot="1" x14ac:dyDescent="0.3">
      <c r="A5" s="2206"/>
      <c r="B5" s="2191"/>
      <c r="C5" s="2153"/>
      <c r="D5" s="120" t="s">
        <v>6</v>
      </c>
      <c r="E5" s="3" t="s">
        <v>6</v>
      </c>
      <c r="F5" s="1409" t="s">
        <v>103</v>
      </c>
      <c r="G5" s="16" t="s">
        <v>103</v>
      </c>
      <c r="H5" s="3" t="s">
        <v>6</v>
      </c>
    </row>
    <row r="6" spans="1:8" ht="21.95" hidden="1" customHeight="1" thickBot="1" x14ac:dyDescent="0.3">
      <c r="A6" s="4" t="s">
        <v>8</v>
      </c>
      <c r="B6" s="93" t="s">
        <v>16</v>
      </c>
      <c r="C6" s="111" t="s">
        <v>17</v>
      </c>
      <c r="D6" s="911"/>
      <c r="E6" s="1192"/>
      <c r="F6" s="1410"/>
      <c r="G6" s="138"/>
      <c r="H6" s="97"/>
    </row>
    <row r="7" spans="1:8" ht="21.95" customHeight="1" x14ac:dyDescent="0.35">
      <c r="A7" s="5" t="s">
        <v>8</v>
      </c>
      <c r="B7" s="95" t="s">
        <v>19</v>
      </c>
      <c r="C7" s="103" t="s">
        <v>20</v>
      </c>
      <c r="D7" s="2411"/>
      <c r="E7" s="1412" t="s">
        <v>11</v>
      </c>
      <c r="F7" s="2414"/>
      <c r="G7" s="2429"/>
      <c r="H7" s="2430"/>
    </row>
    <row r="8" spans="1:8" ht="21.95" hidden="1" customHeight="1" x14ac:dyDescent="0.35">
      <c r="A8" s="5" t="s">
        <v>15</v>
      </c>
      <c r="B8" s="95" t="s">
        <v>22</v>
      </c>
      <c r="C8" s="103" t="s">
        <v>23</v>
      </c>
      <c r="D8" s="2412"/>
      <c r="E8" s="1412"/>
      <c r="F8" s="2415"/>
      <c r="G8" s="2412"/>
      <c r="H8" s="2431"/>
    </row>
    <row r="9" spans="1:8" ht="21.95" hidden="1" customHeight="1" x14ac:dyDescent="0.35">
      <c r="A9" s="5" t="s">
        <v>18</v>
      </c>
      <c r="B9" s="95" t="s">
        <v>25</v>
      </c>
      <c r="C9" s="103" t="s">
        <v>26</v>
      </c>
      <c r="D9" s="2412"/>
      <c r="E9" s="1412"/>
      <c r="F9" s="2415"/>
      <c r="G9" s="2412"/>
      <c r="H9" s="2431"/>
    </row>
    <row r="10" spans="1:8" ht="21.95" customHeight="1" x14ac:dyDescent="0.35">
      <c r="A10" s="5" t="s">
        <v>12</v>
      </c>
      <c r="B10" s="95" t="s">
        <v>31</v>
      </c>
      <c r="C10" s="103" t="s">
        <v>32</v>
      </c>
      <c r="D10" s="2412"/>
      <c r="E10" s="1412" t="s">
        <v>11</v>
      </c>
      <c r="F10" s="2415"/>
      <c r="G10" s="2412"/>
      <c r="H10" s="2431"/>
    </row>
    <row r="11" spans="1:8" ht="21.95" customHeight="1" x14ac:dyDescent="0.35">
      <c r="A11" s="5" t="s">
        <v>15</v>
      </c>
      <c r="B11" s="95" t="s">
        <v>9</v>
      </c>
      <c r="C11" s="103" t="s">
        <v>10</v>
      </c>
      <c r="D11" s="2412"/>
      <c r="E11" s="1412" t="s">
        <v>11</v>
      </c>
      <c r="F11" s="2415"/>
      <c r="G11" s="2412"/>
      <c r="H11" s="2431"/>
    </row>
    <row r="12" spans="1:8" ht="21.95" hidden="1" customHeight="1" x14ac:dyDescent="0.35">
      <c r="A12" s="5" t="s">
        <v>27</v>
      </c>
      <c r="B12" s="95" t="s">
        <v>13</v>
      </c>
      <c r="C12" s="110" t="s">
        <v>14</v>
      </c>
      <c r="D12" s="2412"/>
      <c r="E12" s="1412"/>
      <c r="F12" s="2415"/>
      <c r="G12" s="2412"/>
      <c r="H12" s="2431"/>
    </row>
    <row r="13" spans="1:8" ht="21.95" hidden="1" customHeight="1" thickBot="1" x14ac:dyDescent="0.4">
      <c r="A13" s="5" t="s">
        <v>30</v>
      </c>
      <c r="B13" s="95" t="s">
        <v>28</v>
      </c>
      <c r="C13" s="103" t="s">
        <v>29</v>
      </c>
      <c r="D13" s="2412"/>
      <c r="E13" s="1412"/>
      <c r="F13" s="2415"/>
      <c r="G13" s="2412"/>
      <c r="H13" s="2431"/>
    </row>
    <row r="14" spans="1:8" ht="21.95" hidden="1" customHeight="1" thickBot="1" x14ac:dyDescent="0.4">
      <c r="A14" s="5" t="s">
        <v>33</v>
      </c>
      <c r="B14" s="95" t="s">
        <v>34</v>
      </c>
      <c r="C14" s="103" t="s">
        <v>35</v>
      </c>
      <c r="D14" s="2412"/>
      <c r="E14" s="1412"/>
      <c r="F14" s="2415"/>
      <c r="G14" s="2412"/>
      <c r="H14" s="2431"/>
    </row>
    <row r="15" spans="1:8" ht="21.95" hidden="1" customHeight="1" thickBot="1" x14ac:dyDescent="0.4">
      <c r="A15" s="5" t="s">
        <v>36</v>
      </c>
      <c r="B15" s="95" t="s">
        <v>37</v>
      </c>
      <c r="C15" s="110" t="s">
        <v>38</v>
      </c>
      <c r="D15" s="2412"/>
      <c r="E15" s="1412"/>
      <c r="F15" s="2415"/>
      <c r="G15" s="2412"/>
      <c r="H15" s="2431"/>
    </row>
    <row r="16" spans="1:8" ht="21.95" hidden="1" customHeight="1" thickBot="1" x14ac:dyDescent="0.3">
      <c r="A16" s="5" t="s">
        <v>39</v>
      </c>
      <c r="B16" s="95" t="s">
        <v>40</v>
      </c>
      <c r="C16" s="103" t="s">
        <v>41</v>
      </c>
      <c r="D16" s="2412"/>
      <c r="E16" s="1413"/>
      <c r="F16" s="2415"/>
      <c r="G16" s="2412"/>
      <c r="H16" s="2431"/>
    </row>
    <row r="17" spans="1:8" ht="21.95" hidden="1" customHeight="1" thickBot="1" x14ac:dyDescent="0.4">
      <c r="A17" s="5" t="s">
        <v>42</v>
      </c>
      <c r="B17" s="95" t="s">
        <v>73</v>
      </c>
      <c r="C17" s="103" t="s">
        <v>29</v>
      </c>
      <c r="D17" s="2412"/>
      <c r="E17" s="1412"/>
      <c r="F17" s="2415"/>
      <c r="G17" s="2412"/>
      <c r="H17" s="2431"/>
    </row>
    <row r="18" spans="1:8" ht="36.75" hidden="1" customHeight="1" thickBot="1" x14ac:dyDescent="0.4">
      <c r="A18" s="5" t="s">
        <v>45</v>
      </c>
      <c r="B18" s="144" t="s">
        <v>129</v>
      </c>
      <c r="C18" s="103" t="s">
        <v>44</v>
      </c>
      <c r="D18" s="2412"/>
      <c r="E18" s="1412"/>
      <c r="F18" s="2415"/>
      <c r="G18" s="2412"/>
      <c r="H18" s="2431"/>
    </row>
    <row r="19" spans="1:8" ht="21.95" hidden="1" customHeight="1" thickBot="1" x14ac:dyDescent="0.3">
      <c r="A19" s="5" t="s">
        <v>47</v>
      </c>
      <c r="B19" s="95" t="s">
        <v>74</v>
      </c>
      <c r="C19" s="112" t="s">
        <v>44</v>
      </c>
      <c r="D19" s="2412"/>
      <c r="E19" s="1413"/>
      <c r="F19" s="2415"/>
      <c r="G19" s="2412"/>
      <c r="H19" s="2431"/>
    </row>
    <row r="20" spans="1:8" ht="21.95" hidden="1" customHeight="1" thickBot="1" x14ac:dyDescent="0.3">
      <c r="A20" s="5" t="s">
        <v>49</v>
      </c>
      <c r="B20" s="95" t="s">
        <v>46</v>
      </c>
      <c r="C20" s="112" t="s">
        <v>44</v>
      </c>
      <c r="D20" s="2412"/>
      <c r="E20" s="1413"/>
      <c r="F20" s="2415"/>
      <c r="G20" s="2412"/>
      <c r="H20" s="2431"/>
    </row>
    <row r="21" spans="1:8" ht="21.95" hidden="1" customHeight="1" thickBot="1" x14ac:dyDescent="0.3">
      <c r="A21" s="5" t="s">
        <v>51</v>
      </c>
      <c r="B21" s="95" t="s">
        <v>75</v>
      </c>
      <c r="C21" s="112" t="s">
        <v>44</v>
      </c>
      <c r="D21" s="2412"/>
      <c r="E21" s="1413"/>
      <c r="F21" s="2415"/>
      <c r="G21" s="2412"/>
      <c r="H21" s="2431"/>
    </row>
    <row r="22" spans="1:8" ht="21.95" hidden="1" customHeight="1" thickBot="1" x14ac:dyDescent="0.3">
      <c r="A22" s="5" t="s">
        <v>53</v>
      </c>
      <c r="B22" s="95" t="s">
        <v>50</v>
      </c>
      <c r="C22" s="112" t="s">
        <v>44</v>
      </c>
      <c r="D22" s="2412"/>
      <c r="E22" s="1413"/>
      <c r="F22" s="2415"/>
      <c r="G22" s="2412"/>
      <c r="H22" s="2431"/>
    </row>
    <row r="23" spans="1:8" ht="21.95" hidden="1" customHeight="1" thickBot="1" x14ac:dyDescent="0.3">
      <c r="A23" s="5" t="s">
        <v>56</v>
      </c>
      <c r="B23" s="95" t="s">
        <v>52</v>
      </c>
      <c r="C23" s="112" t="s">
        <v>44</v>
      </c>
      <c r="D23" s="2412"/>
      <c r="E23" s="1413"/>
      <c r="F23" s="2415"/>
      <c r="G23" s="2412"/>
      <c r="H23" s="2431"/>
    </row>
    <row r="24" spans="1:8" ht="21.95" hidden="1" customHeight="1" thickBot="1" x14ac:dyDescent="0.3">
      <c r="A24" s="5" t="s">
        <v>59</v>
      </c>
      <c r="B24" s="95" t="s">
        <v>54</v>
      </c>
      <c r="C24" s="111" t="s">
        <v>55</v>
      </c>
      <c r="D24" s="2412"/>
      <c r="E24" s="1413"/>
      <c r="F24" s="2415"/>
      <c r="G24" s="2412"/>
      <c r="H24" s="2431"/>
    </row>
    <row r="25" spans="1:8" ht="21.95" hidden="1" customHeight="1" thickBot="1" x14ac:dyDescent="0.3">
      <c r="A25" s="5" t="s">
        <v>61</v>
      </c>
      <c r="B25" s="95" t="s">
        <v>57</v>
      </c>
      <c r="C25" s="103" t="s">
        <v>58</v>
      </c>
      <c r="D25" s="2412"/>
      <c r="E25" s="1413"/>
      <c r="F25" s="2415"/>
      <c r="G25" s="2412"/>
      <c r="H25" s="2431"/>
    </row>
    <row r="26" spans="1:8" ht="21.95" hidden="1" customHeight="1" thickBot="1" x14ac:dyDescent="0.3">
      <c r="A26" s="26" t="s">
        <v>76</v>
      </c>
      <c r="B26" s="148" t="s">
        <v>60</v>
      </c>
      <c r="C26" s="149" t="s">
        <v>58</v>
      </c>
      <c r="D26" s="2412"/>
      <c r="E26" s="1414"/>
      <c r="F26" s="2415"/>
      <c r="G26" s="2412"/>
      <c r="H26" s="2431"/>
    </row>
    <row r="27" spans="1:8" ht="21.95" customHeight="1" thickBot="1" x14ac:dyDescent="0.4">
      <c r="A27" s="6" t="s">
        <v>18</v>
      </c>
      <c r="B27" s="100" t="s">
        <v>62</v>
      </c>
      <c r="C27" s="114" t="s">
        <v>150</v>
      </c>
      <c r="D27" s="2413"/>
      <c r="E27" s="1415" t="s">
        <v>11</v>
      </c>
      <c r="F27" s="2416"/>
      <c r="G27" s="2413"/>
      <c r="H27" s="2432"/>
    </row>
    <row r="28" spans="1:8" ht="26.25" customHeight="1" thickBot="1" x14ac:dyDescent="0.3">
      <c r="A28" s="7"/>
      <c r="B28" s="8"/>
      <c r="C28" s="8"/>
      <c r="D28" s="9"/>
      <c r="E28" s="10"/>
      <c r="F28" s="976"/>
      <c r="G28" s="9"/>
    </row>
    <row r="29" spans="1:8" ht="19.5" customHeight="1" thickBot="1" x14ac:dyDescent="0.3">
      <c r="A29" s="2340" t="s">
        <v>63</v>
      </c>
      <c r="B29" s="2341"/>
      <c r="C29" s="2341"/>
      <c r="D29" s="2341"/>
      <c r="E29" s="2341"/>
      <c r="F29" s="2341"/>
      <c r="G29" s="2341"/>
      <c r="H29" s="2342"/>
    </row>
    <row r="30" spans="1:8" ht="20.25" customHeight="1" thickBot="1" x14ac:dyDescent="0.3">
      <c r="A30" s="30">
        <v>1</v>
      </c>
      <c r="B30" s="2346" t="s">
        <v>64</v>
      </c>
      <c r="C30" s="2347"/>
      <c r="D30" s="2343" t="s">
        <v>104</v>
      </c>
      <c r="E30" s="2344"/>
      <c r="F30" s="2344"/>
      <c r="G30" s="2344"/>
      <c r="H30" s="2345"/>
    </row>
    <row r="31" spans="1:8" ht="32.25" customHeight="1" thickBot="1" x14ac:dyDescent="0.3">
      <c r="A31" s="2356">
        <v>2</v>
      </c>
      <c r="B31" s="2351" t="s">
        <v>65</v>
      </c>
      <c r="C31" s="2352"/>
      <c r="D31" s="2244"/>
      <c r="E31" s="1090" t="s">
        <v>190</v>
      </c>
      <c r="F31" s="2247" t="s">
        <v>10</v>
      </c>
      <c r="G31" s="2244"/>
      <c r="H31" s="2244"/>
    </row>
    <row r="32" spans="1:8" ht="44.25" customHeight="1" thickBot="1" x14ac:dyDescent="0.3">
      <c r="A32" s="2357"/>
      <c r="B32" s="2346"/>
      <c r="C32" s="2353"/>
      <c r="D32" s="2245"/>
      <c r="E32" s="1365" t="s">
        <v>427</v>
      </c>
      <c r="F32" s="2248"/>
      <c r="G32" s="2245"/>
      <c r="H32" s="2245"/>
    </row>
    <row r="33" spans="1:9" ht="22.5" customHeight="1" thickBot="1" x14ac:dyDescent="0.3">
      <c r="A33" s="2358"/>
      <c r="B33" s="2354"/>
      <c r="C33" s="2355"/>
      <c r="D33" s="2245"/>
      <c r="E33" s="908">
        <v>1</v>
      </c>
      <c r="F33" s="2248"/>
      <c r="G33" s="2245"/>
      <c r="H33" s="2245"/>
    </row>
    <row r="34" spans="1:9" ht="22.5" customHeight="1" thickBot="1" x14ac:dyDescent="0.3">
      <c r="A34" s="22">
        <v>3</v>
      </c>
      <c r="B34" s="2364" t="s">
        <v>66</v>
      </c>
      <c r="C34" s="2365"/>
      <c r="D34" s="2245"/>
      <c r="E34" s="1364" t="s">
        <v>10</v>
      </c>
      <c r="F34" s="2248"/>
      <c r="G34" s="2245"/>
      <c r="H34" s="2245"/>
    </row>
    <row r="35" spans="1:9" ht="30.75" customHeight="1" thickBot="1" x14ac:dyDescent="0.3">
      <c r="A35" s="39">
        <v>4</v>
      </c>
      <c r="B35" s="2362" t="s">
        <v>67</v>
      </c>
      <c r="C35" s="2363"/>
      <c r="D35" s="2245"/>
      <c r="E35" s="1363" t="s">
        <v>106</v>
      </c>
      <c r="F35" s="2248"/>
      <c r="G35" s="2245"/>
      <c r="H35" s="2245"/>
    </row>
    <row r="36" spans="1:9" ht="27.75" customHeight="1" thickBot="1" x14ac:dyDescent="0.3">
      <c r="A36" s="32">
        <v>5</v>
      </c>
      <c r="B36" s="2366" t="s">
        <v>145</v>
      </c>
      <c r="C36" s="2367"/>
      <c r="D36" s="2246"/>
      <c r="E36" s="105">
        <v>1</v>
      </c>
      <c r="F36" s="2249"/>
      <c r="G36" s="2246"/>
      <c r="H36" s="2246"/>
    </row>
    <row r="37" spans="1:9" ht="19.5" customHeight="1" thickBot="1" x14ac:dyDescent="0.3">
      <c r="A37" s="7"/>
      <c r="B37" s="8"/>
      <c r="C37" s="8"/>
      <c r="D37" s="739"/>
      <c r="E37" s="200"/>
      <c r="F37" s="982"/>
      <c r="G37" s="739"/>
      <c r="H37" s="739"/>
    </row>
    <row r="38" spans="1:9" ht="35.25" customHeight="1" x14ac:dyDescent="0.25">
      <c r="A38" s="2110" t="s">
        <v>141</v>
      </c>
      <c r="B38" s="2111"/>
      <c r="C38" s="11" t="s">
        <v>69</v>
      </c>
      <c r="D38" s="2368"/>
      <c r="E38" s="300"/>
      <c r="F38" s="2417"/>
      <c r="G38" s="2368"/>
      <c r="H38" s="2368"/>
    </row>
    <row r="39" spans="1:9" ht="35.25" customHeight="1" x14ac:dyDescent="0.25">
      <c r="A39" s="2112"/>
      <c r="B39" s="2113"/>
      <c r="C39" s="12" t="s">
        <v>70</v>
      </c>
      <c r="D39" s="2369"/>
      <c r="E39" s="152"/>
      <c r="F39" s="2418"/>
      <c r="G39" s="2369"/>
      <c r="H39" s="2369"/>
    </row>
    <row r="40" spans="1:9" ht="35.25" customHeight="1" thickBot="1" x14ac:dyDescent="0.3">
      <c r="A40" s="2198"/>
      <c r="B40" s="2199"/>
      <c r="C40" s="13" t="s">
        <v>71</v>
      </c>
      <c r="D40" s="2370"/>
      <c r="E40" s="153"/>
      <c r="F40" s="2419"/>
      <c r="G40" s="2370"/>
      <c r="H40" s="2370"/>
    </row>
    <row r="41" spans="1:9" ht="10.5" customHeight="1" thickBot="1" x14ac:dyDescent="0.4">
      <c r="D41" s="63"/>
      <c r="E41" s="91"/>
      <c r="F41" s="983"/>
      <c r="G41" s="63"/>
      <c r="H41" s="63"/>
    </row>
    <row r="42" spans="1:9" ht="27.75" customHeight="1" x14ac:dyDescent="0.25">
      <c r="A42" s="2110" t="s">
        <v>142</v>
      </c>
      <c r="B42" s="2111"/>
      <c r="C42" s="11" t="s">
        <v>69</v>
      </c>
      <c r="D42" s="2368"/>
      <c r="E42" s="133"/>
      <c r="F42" s="2420"/>
      <c r="G42" s="2368"/>
      <c r="H42" s="2368"/>
    </row>
    <row r="43" spans="1:9" ht="27.75" customHeight="1" x14ac:dyDescent="0.25">
      <c r="A43" s="2112"/>
      <c r="B43" s="2113"/>
      <c r="C43" s="12" t="s">
        <v>70</v>
      </c>
      <c r="D43" s="2369"/>
      <c r="E43" s="134"/>
      <c r="F43" s="2421"/>
      <c r="G43" s="2369"/>
      <c r="H43" s="2369"/>
    </row>
    <row r="44" spans="1:9" ht="29.25" customHeight="1" thickBot="1" x14ac:dyDescent="0.3">
      <c r="A44" s="2198"/>
      <c r="B44" s="2199"/>
      <c r="C44" s="13" t="s">
        <v>71</v>
      </c>
      <c r="D44" s="2370"/>
      <c r="E44" s="135"/>
      <c r="F44" s="2422"/>
      <c r="G44" s="2370"/>
      <c r="H44" s="2370"/>
    </row>
    <row r="45" spans="1:9" ht="41.25" hidden="1" customHeight="1" thickBot="1" x14ac:dyDescent="0.3">
      <c r="A45" s="2334" t="s">
        <v>101</v>
      </c>
      <c r="B45" s="2335"/>
      <c r="C45" s="2335"/>
      <c r="D45" s="2335"/>
      <c r="E45" s="2335"/>
      <c r="F45" s="2335"/>
      <c r="G45" s="2335"/>
      <c r="H45" s="2336"/>
      <c r="I45" s="55"/>
    </row>
    <row r="46" spans="1:9" ht="30.75" hidden="1" customHeight="1" thickBot="1" x14ac:dyDescent="0.3">
      <c r="A46" s="2337" t="s">
        <v>280</v>
      </c>
      <c r="B46" s="2338"/>
      <c r="C46" s="2338"/>
      <c r="D46" s="2338"/>
      <c r="E46" s="2338"/>
      <c r="F46" s="2338"/>
      <c r="G46" s="2338"/>
      <c r="H46" s="2339"/>
      <c r="I46" s="56"/>
    </row>
    <row r="47" spans="1:9" ht="48.75" hidden="1" customHeight="1" thickBot="1" x14ac:dyDescent="0.3">
      <c r="A47" s="2205" t="s">
        <v>0</v>
      </c>
      <c r="B47" s="2190" t="s">
        <v>1</v>
      </c>
      <c r="C47" s="2152" t="s">
        <v>2</v>
      </c>
      <c r="D47" s="52" t="s">
        <v>3</v>
      </c>
      <c r="E47" s="2146" t="s">
        <v>4</v>
      </c>
      <c r="F47" s="2257"/>
      <c r="G47" s="25" t="s">
        <v>102</v>
      </c>
      <c r="H47" s="51" t="s">
        <v>180</v>
      </c>
      <c r="I47" s="2256"/>
    </row>
    <row r="48" spans="1:9" ht="40.5" hidden="1" customHeight="1" thickBot="1" x14ac:dyDescent="0.3">
      <c r="A48" s="2205"/>
      <c r="B48" s="2190"/>
      <c r="C48" s="2152"/>
      <c r="D48" s="1053" t="s">
        <v>186</v>
      </c>
      <c r="E48" s="1054" t="s">
        <v>304</v>
      </c>
      <c r="F48" s="984" t="s">
        <v>307</v>
      </c>
      <c r="G48" s="956" t="s">
        <v>186</v>
      </c>
      <c r="H48" s="1056" t="s">
        <v>186</v>
      </c>
      <c r="I48" s="2256"/>
    </row>
    <row r="49" spans="1:9" ht="24" hidden="1" customHeight="1" thickBot="1" x14ac:dyDescent="0.3">
      <c r="A49" s="2206"/>
      <c r="B49" s="2191"/>
      <c r="C49" s="2153"/>
      <c r="D49" s="1055" t="s">
        <v>6</v>
      </c>
      <c r="E49" s="1055" t="s">
        <v>6</v>
      </c>
      <c r="F49" s="1021" t="s">
        <v>103</v>
      </c>
      <c r="G49" s="1057" t="s">
        <v>6</v>
      </c>
      <c r="H49" s="1058" t="s">
        <v>6</v>
      </c>
      <c r="I49" s="2256"/>
    </row>
    <row r="50" spans="1:9" ht="21.95" hidden="1" customHeight="1" x14ac:dyDescent="0.4">
      <c r="A50" s="4" t="s">
        <v>8</v>
      </c>
      <c r="B50" s="93" t="s">
        <v>16</v>
      </c>
      <c r="C50" s="111" t="s">
        <v>17</v>
      </c>
      <c r="D50" s="952" t="s">
        <v>11</v>
      </c>
      <c r="E50" s="1017" t="s">
        <v>11</v>
      </c>
      <c r="F50" s="884"/>
      <c r="G50" s="1020" t="s">
        <v>11</v>
      </c>
      <c r="H50" s="884"/>
      <c r="I50" s="2256"/>
    </row>
    <row r="51" spans="1:9" ht="21.95" hidden="1" customHeight="1" x14ac:dyDescent="0.4">
      <c r="A51" s="5" t="s">
        <v>12</v>
      </c>
      <c r="B51" s="95" t="s">
        <v>19</v>
      </c>
      <c r="C51" s="103" t="s">
        <v>20</v>
      </c>
      <c r="D51" s="953" t="s">
        <v>11</v>
      </c>
      <c r="E51" s="1018" t="s">
        <v>11</v>
      </c>
      <c r="F51" s="882"/>
      <c r="G51" s="1013" t="s">
        <v>11</v>
      </c>
      <c r="H51" s="882"/>
      <c r="I51" s="2256"/>
    </row>
    <row r="52" spans="1:9" ht="21.95" hidden="1" customHeight="1" x14ac:dyDescent="0.35">
      <c r="A52" s="5" t="s">
        <v>15</v>
      </c>
      <c r="B52" s="95" t="s">
        <v>22</v>
      </c>
      <c r="C52" s="103" t="s">
        <v>23</v>
      </c>
      <c r="D52" s="953" t="s">
        <v>11</v>
      </c>
      <c r="E52" s="1019" t="s">
        <v>11</v>
      </c>
      <c r="F52" s="882"/>
      <c r="G52" s="1013" t="s">
        <v>11</v>
      </c>
      <c r="H52" s="882"/>
      <c r="I52" s="2256"/>
    </row>
    <row r="53" spans="1:9" ht="21.95" hidden="1" customHeight="1" x14ac:dyDescent="0.4">
      <c r="A53" s="5" t="s">
        <v>18</v>
      </c>
      <c r="B53" s="95" t="s">
        <v>25</v>
      </c>
      <c r="C53" s="103" t="s">
        <v>26</v>
      </c>
      <c r="D53" s="953" t="s">
        <v>11</v>
      </c>
      <c r="E53" s="1018" t="s">
        <v>11</v>
      </c>
      <c r="F53" s="882"/>
      <c r="G53" s="1013" t="s">
        <v>11</v>
      </c>
      <c r="H53" s="882"/>
      <c r="I53" s="2256"/>
    </row>
    <row r="54" spans="1:9" ht="21.95" hidden="1" customHeight="1" x14ac:dyDescent="0.4">
      <c r="A54" s="5" t="s">
        <v>21</v>
      </c>
      <c r="B54" s="95" t="s">
        <v>31</v>
      </c>
      <c r="C54" s="103" t="s">
        <v>32</v>
      </c>
      <c r="D54" s="953" t="s">
        <v>11</v>
      </c>
      <c r="E54" s="1018" t="s">
        <v>11</v>
      </c>
      <c r="F54" s="882"/>
      <c r="G54" s="1013" t="s">
        <v>11</v>
      </c>
      <c r="H54" s="882"/>
      <c r="I54" s="2256"/>
    </row>
    <row r="55" spans="1:9" ht="21.95" hidden="1" customHeight="1" x14ac:dyDescent="0.35">
      <c r="A55" s="5" t="s">
        <v>24</v>
      </c>
      <c r="B55" s="95" t="s">
        <v>9</v>
      </c>
      <c r="C55" s="103" t="s">
        <v>10</v>
      </c>
      <c r="D55" s="953" t="s">
        <v>11</v>
      </c>
      <c r="E55" s="1002" t="s">
        <v>11</v>
      </c>
      <c r="F55" s="1022" t="s">
        <v>11</v>
      </c>
      <c r="G55" s="1013" t="s">
        <v>11</v>
      </c>
      <c r="H55" s="876"/>
      <c r="I55" s="2256"/>
    </row>
    <row r="56" spans="1:9" ht="21.95" hidden="1" customHeight="1" x14ac:dyDescent="0.4">
      <c r="A56" s="5" t="s">
        <v>27</v>
      </c>
      <c r="B56" s="95" t="s">
        <v>13</v>
      </c>
      <c r="C56" s="110" t="s">
        <v>14</v>
      </c>
      <c r="D56" s="953" t="s">
        <v>11</v>
      </c>
      <c r="E56" s="1003" t="s">
        <v>11</v>
      </c>
      <c r="F56" s="882"/>
      <c r="G56" s="1013" t="s">
        <v>11</v>
      </c>
      <c r="H56" s="882"/>
      <c r="I56" s="2256"/>
    </row>
    <row r="57" spans="1:9" ht="21.95" hidden="1" customHeight="1" x14ac:dyDescent="0.45">
      <c r="A57" s="5" t="s">
        <v>30</v>
      </c>
      <c r="B57" s="95" t="s">
        <v>28</v>
      </c>
      <c r="C57" s="103" t="s">
        <v>29</v>
      </c>
      <c r="D57" s="953" t="s">
        <v>11</v>
      </c>
      <c r="E57" s="1004" t="s">
        <v>11</v>
      </c>
      <c r="F57" s="882"/>
      <c r="G57" s="1013" t="s">
        <v>11</v>
      </c>
      <c r="H57" s="882"/>
      <c r="I57" s="2256"/>
    </row>
    <row r="58" spans="1:9" ht="21.95" hidden="1" customHeight="1" x14ac:dyDescent="0.4">
      <c r="A58" s="5" t="s">
        <v>33</v>
      </c>
      <c r="B58" s="95" t="s">
        <v>34</v>
      </c>
      <c r="C58" s="103" t="s">
        <v>35</v>
      </c>
      <c r="D58" s="953" t="s">
        <v>11</v>
      </c>
      <c r="E58" s="1005" t="s">
        <v>11</v>
      </c>
      <c r="F58" s="885"/>
      <c r="G58" s="1013" t="s">
        <v>11</v>
      </c>
      <c r="H58" s="885"/>
      <c r="I58" s="2256"/>
    </row>
    <row r="59" spans="1:9" ht="21.95" hidden="1" customHeight="1" x14ac:dyDescent="0.4">
      <c r="A59" s="5" t="s">
        <v>36</v>
      </c>
      <c r="B59" s="95" t="s">
        <v>37</v>
      </c>
      <c r="C59" s="110" t="s">
        <v>38</v>
      </c>
      <c r="D59" s="953" t="s">
        <v>11</v>
      </c>
      <c r="E59" s="1005" t="s">
        <v>11</v>
      </c>
      <c r="F59" s="886"/>
      <c r="G59" s="1014" t="s">
        <v>11</v>
      </c>
      <c r="H59" s="886"/>
      <c r="I59" s="2256"/>
    </row>
    <row r="60" spans="1:9" ht="21.95" hidden="1" customHeight="1" x14ac:dyDescent="0.25">
      <c r="A60" s="5" t="s">
        <v>39</v>
      </c>
      <c r="B60" s="95" t="s">
        <v>40</v>
      </c>
      <c r="C60" s="103" t="s">
        <v>41</v>
      </c>
      <c r="D60" s="953" t="s">
        <v>11</v>
      </c>
      <c r="E60" s="1006"/>
      <c r="F60" s="885"/>
      <c r="G60" s="914"/>
      <c r="H60" s="885"/>
      <c r="I60" s="2256"/>
    </row>
    <row r="61" spans="1:9" ht="21.95" hidden="1" customHeight="1" x14ac:dyDescent="0.35">
      <c r="A61" s="5" t="s">
        <v>42</v>
      </c>
      <c r="B61" s="95" t="s">
        <v>73</v>
      </c>
      <c r="C61" s="103" t="s">
        <v>29</v>
      </c>
      <c r="D61" s="889"/>
      <c r="E61" s="1007"/>
      <c r="F61" s="882"/>
      <c r="G61" s="1015"/>
      <c r="H61" s="882"/>
      <c r="I61" s="2256"/>
    </row>
    <row r="62" spans="1:9" ht="34.5" hidden="1" customHeight="1" x14ac:dyDescent="0.35">
      <c r="A62" s="5" t="s">
        <v>45</v>
      </c>
      <c r="B62" s="144" t="s">
        <v>129</v>
      </c>
      <c r="C62" s="103" t="s">
        <v>44</v>
      </c>
      <c r="D62" s="888"/>
      <c r="E62" s="1008"/>
      <c r="F62" s="1023" t="s">
        <v>11</v>
      </c>
      <c r="G62" s="1015"/>
      <c r="H62" s="882"/>
      <c r="I62" s="2256"/>
    </row>
    <row r="63" spans="1:9" ht="21.95" hidden="1" customHeight="1" x14ac:dyDescent="0.25">
      <c r="A63" s="5" t="s">
        <v>47</v>
      </c>
      <c r="B63" s="95" t="s">
        <v>74</v>
      </c>
      <c r="C63" s="112" t="s">
        <v>44</v>
      </c>
      <c r="D63" s="888"/>
      <c r="E63" s="1009" t="s">
        <v>11</v>
      </c>
      <c r="F63" s="1023" t="s">
        <v>11</v>
      </c>
      <c r="G63" s="890"/>
      <c r="H63" s="882"/>
      <c r="I63" s="2256"/>
    </row>
    <row r="64" spans="1:9" ht="21.95" hidden="1" customHeight="1" x14ac:dyDescent="0.25">
      <c r="A64" s="5" t="s">
        <v>49</v>
      </c>
      <c r="B64" s="95" t="s">
        <v>46</v>
      </c>
      <c r="C64" s="112" t="s">
        <v>44</v>
      </c>
      <c r="D64" s="888"/>
      <c r="E64" s="1010"/>
      <c r="F64" s="1024"/>
      <c r="G64" s="890"/>
      <c r="H64" s="882"/>
      <c r="I64" s="2256"/>
    </row>
    <row r="65" spans="1:9" ht="21.95" hidden="1" customHeight="1" x14ac:dyDescent="0.25">
      <c r="A65" s="5" t="s">
        <v>51</v>
      </c>
      <c r="B65" s="95" t="s">
        <v>75</v>
      </c>
      <c r="C65" s="112" t="s">
        <v>44</v>
      </c>
      <c r="D65" s="888"/>
      <c r="E65" s="1010"/>
      <c r="F65" s="1024"/>
      <c r="G65" s="890"/>
      <c r="H65" s="882"/>
      <c r="I65" s="2256"/>
    </row>
    <row r="66" spans="1:9" ht="21.95" hidden="1" customHeight="1" x14ac:dyDescent="0.25">
      <c r="A66" s="5" t="s">
        <v>53</v>
      </c>
      <c r="B66" s="95" t="s">
        <v>50</v>
      </c>
      <c r="C66" s="112" t="s">
        <v>44</v>
      </c>
      <c r="D66" s="888"/>
      <c r="E66" s="1009" t="s">
        <v>11</v>
      </c>
      <c r="F66" s="1023" t="s">
        <v>11</v>
      </c>
      <c r="G66" s="890"/>
      <c r="H66" s="882"/>
      <c r="I66" s="2256"/>
    </row>
    <row r="67" spans="1:9" ht="21.95" hidden="1" customHeight="1" x14ac:dyDescent="0.25">
      <c r="A67" s="5" t="s">
        <v>56</v>
      </c>
      <c r="B67" s="95" t="s">
        <v>52</v>
      </c>
      <c r="C67" s="112" t="s">
        <v>44</v>
      </c>
      <c r="D67" s="888"/>
      <c r="E67" s="1009" t="s">
        <v>11</v>
      </c>
      <c r="F67" s="1023" t="s">
        <v>11</v>
      </c>
      <c r="G67" s="890"/>
      <c r="H67" s="136"/>
      <c r="I67" s="2256"/>
    </row>
    <row r="68" spans="1:9" ht="21.95" hidden="1" customHeight="1" x14ac:dyDescent="0.25">
      <c r="A68" s="5" t="s">
        <v>59</v>
      </c>
      <c r="B68" s="95" t="s">
        <v>54</v>
      </c>
      <c r="C68" s="111" t="s">
        <v>55</v>
      </c>
      <c r="D68" s="888"/>
      <c r="E68" s="1006"/>
      <c r="F68" s="1024"/>
      <c r="G68" s="276"/>
      <c r="H68" s="866" t="s">
        <v>11</v>
      </c>
      <c r="I68" s="2256"/>
    </row>
    <row r="69" spans="1:9" ht="21.95" hidden="1" customHeight="1" x14ac:dyDescent="0.25">
      <c r="A69" s="5" t="s">
        <v>61</v>
      </c>
      <c r="B69" s="95" t="s">
        <v>57</v>
      </c>
      <c r="C69" s="103" t="s">
        <v>58</v>
      </c>
      <c r="D69" s="888"/>
      <c r="E69" s="1011"/>
      <c r="F69" s="1024"/>
      <c r="G69" s="276"/>
      <c r="H69" s="866" t="s">
        <v>11</v>
      </c>
      <c r="I69" s="2256"/>
    </row>
    <row r="70" spans="1:9" ht="21.95" hidden="1" customHeight="1" x14ac:dyDescent="0.25">
      <c r="A70" s="26" t="s">
        <v>76</v>
      </c>
      <c r="B70" s="148" t="s">
        <v>60</v>
      </c>
      <c r="C70" s="149" t="s">
        <v>58</v>
      </c>
      <c r="D70" s="888"/>
      <c r="E70" s="1011"/>
      <c r="F70" s="1024"/>
      <c r="G70" s="276"/>
      <c r="H70" s="930" t="s">
        <v>11</v>
      </c>
      <c r="I70" s="2256"/>
    </row>
    <row r="71" spans="1:9" ht="21.95" hidden="1" customHeight="1" thickBot="1" x14ac:dyDescent="0.3">
      <c r="A71" s="6" t="s">
        <v>77</v>
      </c>
      <c r="B71" s="100" t="s">
        <v>62</v>
      </c>
      <c r="C71" s="114" t="s">
        <v>150</v>
      </c>
      <c r="D71" s="874"/>
      <c r="E71" s="1012" t="s">
        <v>11</v>
      </c>
      <c r="F71" s="1025" t="s">
        <v>11</v>
      </c>
      <c r="G71" s="1016"/>
      <c r="H71" s="147" t="s">
        <v>11</v>
      </c>
      <c r="I71" s="2256"/>
    </row>
    <row r="72" spans="1:9" ht="16.5" hidden="1" customHeight="1" thickBot="1" x14ac:dyDescent="0.3">
      <c r="A72" s="7"/>
      <c r="B72" s="8"/>
      <c r="C72" s="8"/>
      <c r="D72" s="9"/>
      <c r="E72" s="10"/>
      <c r="F72" s="976"/>
      <c r="G72" s="9"/>
      <c r="H72" s="41"/>
      <c r="I72" s="54"/>
    </row>
    <row r="73" spans="1:9" ht="30" hidden="1" customHeight="1" thickBot="1" x14ac:dyDescent="0.3">
      <c r="A73" s="2162" t="s">
        <v>63</v>
      </c>
      <c r="B73" s="2163"/>
      <c r="C73" s="2163"/>
      <c r="D73" s="2163"/>
      <c r="E73" s="2163"/>
      <c r="F73" s="2163"/>
      <c r="G73" s="2163"/>
      <c r="H73" s="2164"/>
      <c r="I73" s="57"/>
    </row>
    <row r="74" spans="1:9" ht="30" hidden="1" customHeight="1" thickBot="1" x14ac:dyDescent="0.3">
      <c r="A74" s="29">
        <v>1</v>
      </c>
      <c r="B74" s="2378" t="s">
        <v>64</v>
      </c>
      <c r="C74" s="2379"/>
      <c r="D74" s="2446" t="s">
        <v>104</v>
      </c>
      <c r="E74" s="2447"/>
      <c r="F74" s="2447"/>
      <c r="G74" s="2447"/>
      <c r="H74" s="2448"/>
      <c r="I74" s="58"/>
    </row>
    <row r="75" spans="1:9" ht="30" hidden="1" customHeight="1" thickBot="1" x14ac:dyDescent="0.3">
      <c r="A75" s="2204">
        <v>2</v>
      </c>
      <c r="B75" s="2359" t="s">
        <v>65</v>
      </c>
      <c r="C75" s="2347"/>
      <c r="D75" s="956" t="s">
        <v>193</v>
      </c>
      <c r="E75" s="956" t="s">
        <v>193</v>
      </c>
      <c r="F75" s="1026" t="s">
        <v>193</v>
      </c>
      <c r="G75" s="956" t="s">
        <v>191</v>
      </c>
      <c r="H75" s="957" t="s">
        <v>191</v>
      </c>
      <c r="I75" s="58"/>
    </row>
    <row r="76" spans="1:9" ht="86.25" hidden="1" customHeight="1" thickBot="1" x14ac:dyDescent="0.3">
      <c r="A76" s="2205"/>
      <c r="B76" s="2359"/>
      <c r="C76" s="2347"/>
      <c r="D76" s="192" t="s">
        <v>306</v>
      </c>
      <c r="E76" s="192" t="s">
        <v>305</v>
      </c>
      <c r="F76" s="192" t="s">
        <v>349</v>
      </c>
      <c r="G76" s="192" t="s">
        <v>350</v>
      </c>
      <c r="H76" s="23" t="s">
        <v>351</v>
      </c>
      <c r="I76" s="59"/>
    </row>
    <row r="77" spans="1:9" ht="18.75" hidden="1" customHeight="1" thickBot="1" x14ac:dyDescent="0.3">
      <c r="A77" s="2206"/>
      <c r="B77" s="2360"/>
      <c r="C77" s="2361"/>
      <c r="D77" s="740">
        <v>1</v>
      </c>
      <c r="E77" s="267">
        <v>1</v>
      </c>
      <c r="F77" s="933">
        <v>1</v>
      </c>
      <c r="G77" s="314">
        <v>1</v>
      </c>
      <c r="H77" s="741">
        <v>1</v>
      </c>
      <c r="I77" s="15"/>
    </row>
    <row r="78" spans="1:9" ht="22.5" hidden="1" customHeight="1" thickBot="1" x14ac:dyDescent="0.3">
      <c r="A78" s="47">
        <v>3</v>
      </c>
      <c r="B78" s="2382" t="s">
        <v>66</v>
      </c>
      <c r="C78" s="2383"/>
      <c r="D78" s="42" t="s">
        <v>10</v>
      </c>
      <c r="E78" s="43" t="s">
        <v>10</v>
      </c>
      <c r="F78" s="985" t="s">
        <v>10</v>
      </c>
      <c r="G78" s="44" t="s">
        <v>10</v>
      </c>
      <c r="H78" s="45" t="s">
        <v>10</v>
      </c>
      <c r="I78" s="53"/>
    </row>
    <row r="79" spans="1:9" ht="79.5" hidden="1" customHeight="1" thickBot="1" x14ac:dyDescent="0.3">
      <c r="A79" s="304">
        <v>4</v>
      </c>
      <c r="B79" s="2387" t="s">
        <v>67</v>
      </c>
      <c r="C79" s="2388"/>
      <c r="D79" s="312" t="s">
        <v>105</v>
      </c>
      <c r="E79" s="974" t="s">
        <v>106</v>
      </c>
      <c r="F79" s="1027" t="s">
        <v>135</v>
      </c>
      <c r="G79" s="314" t="s">
        <v>130</v>
      </c>
      <c r="H79" s="178" t="s">
        <v>156</v>
      </c>
      <c r="I79" s="15"/>
    </row>
    <row r="80" spans="1:9" ht="30" hidden="1" customHeight="1" thickBot="1" x14ac:dyDescent="0.3">
      <c r="A80" s="46">
        <v>5</v>
      </c>
      <c r="B80" s="2380" t="s">
        <v>140</v>
      </c>
      <c r="C80" s="2381"/>
      <c r="D80" s="104">
        <v>3</v>
      </c>
      <c r="E80" s="104">
        <v>1</v>
      </c>
      <c r="F80" s="1028">
        <v>1</v>
      </c>
      <c r="G80" s="180">
        <v>1</v>
      </c>
      <c r="H80" s="104">
        <v>1</v>
      </c>
      <c r="I80" s="15"/>
    </row>
    <row r="81" spans="1:9" ht="16.5" hidden="1" customHeight="1" thickBot="1" x14ac:dyDescent="0.3">
      <c r="A81" s="7"/>
      <c r="B81" s="8"/>
      <c r="C81" s="8"/>
      <c r="D81" s="9"/>
      <c r="E81" s="10"/>
      <c r="F81" s="1029"/>
      <c r="G81" s="9"/>
      <c r="H81" s="9"/>
    </row>
    <row r="82" spans="1:9" ht="30" hidden="1" customHeight="1" x14ac:dyDescent="0.25">
      <c r="A82" s="2156" t="s">
        <v>141</v>
      </c>
      <c r="B82" s="2157"/>
      <c r="C82" s="11" t="s">
        <v>69</v>
      </c>
      <c r="D82" s="300"/>
      <c r="E82" s="300"/>
      <c r="F82" s="319"/>
      <c r="G82" s="300"/>
      <c r="H82" s="300"/>
      <c r="I82" s="60"/>
    </row>
    <row r="83" spans="1:9" ht="30" hidden="1" customHeight="1" x14ac:dyDescent="0.25">
      <c r="A83" s="2158"/>
      <c r="B83" s="2159"/>
      <c r="C83" s="12" t="s">
        <v>70</v>
      </c>
      <c r="D83" s="152">
        <f t="shared" ref="D83:H83" si="0">D84-D82</f>
        <v>0</v>
      </c>
      <c r="E83" s="152">
        <f t="shared" si="0"/>
        <v>0</v>
      </c>
      <c r="F83" s="169">
        <f t="shared" si="0"/>
        <v>0</v>
      </c>
      <c r="G83" s="152">
        <f>G84-G82</f>
        <v>0</v>
      </c>
      <c r="H83" s="155">
        <f t="shared" si="0"/>
        <v>0</v>
      </c>
      <c r="I83" s="60"/>
    </row>
    <row r="84" spans="1:9" ht="30" hidden="1" customHeight="1" thickBot="1" x14ac:dyDescent="0.3">
      <c r="A84" s="2160"/>
      <c r="B84" s="2161"/>
      <c r="C84" s="13" t="s">
        <v>71</v>
      </c>
      <c r="D84" s="153">
        <f>D82*1.23</f>
        <v>0</v>
      </c>
      <c r="E84" s="153">
        <f t="shared" ref="E84:H84" si="1">E82*1.23</f>
        <v>0</v>
      </c>
      <c r="F84" s="170">
        <f t="shared" si="1"/>
        <v>0</v>
      </c>
      <c r="G84" s="153">
        <f t="shared" si="1"/>
        <v>0</v>
      </c>
      <c r="H84" s="156">
        <f t="shared" si="1"/>
        <v>0</v>
      </c>
      <c r="I84" s="60"/>
    </row>
    <row r="85" spans="1:9" ht="12.75" hidden="1" customHeight="1" thickBot="1" x14ac:dyDescent="0.4">
      <c r="D85" s="91"/>
      <c r="E85" s="91"/>
      <c r="F85" s="722"/>
      <c r="G85" s="91"/>
      <c r="H85" s="91"/>
    </row>
    <row r="86" spans="1:9" ht="30" hidden="1" customHeight="1" x14ac:dyDescent="0.25">
      <c r="A86" s="2110" t="s">
        <v>142</v>
      </c>
      <c r="B86" s="2111"/>
      <c r="C86" s="11" t="s">
        <v>69</v>
      </c>
      <c r="D86" s="133">
        <f t="shared" ref="D86:H86" si="2">D80*D82*D77</f>
        <v>0</v>
      </c>
      <c r="E86" s="133">
        <f t="shared" si="2"/>
        <v>0</v>
      </c>
      <c r="F86" s="723">
        <f t="shared" si="2"/>
        <v>0</v>
      </c>
      <c r="G86" s="133">
        <f t="shared" si="2"/>
        <v>0</v>
      </c>
      <c r="H86" s="154">
        <f t="shared" si="2"/>
        <v>0</v>
      </c>
      <c r="I86" s="60"/>
    </row>
    <row r="87" spans="1:9" ht="30" hidden="1" customHeight="1" x14ac:dyDescent="0.25">
      <c r="A87" s="2112"/>
      <c r="B87" s="2113"/>
      <c r="C87" s="12" t="s">
        <v>70</v>
      </c>
      <c r="D87" s="134">
        <f>D88-D86</f>
        <v>0</v>
      </c>
      <c r="E87" s="134">
        <f t="shared" ref="E87:H87" si="3">E88-E86</f>
        <v>0</v>
      </c>
      <c r="F87" s="743">
        <f t="shared" si="3"/>
        <v>0</v>
      </c>
      <c r="G87" s="157">
        <f t="shared" si="3"/>
        <v>0</v>
      </c>
      <c r="H87" s="152">
        <f t="shared" si="3"/>
        <v>0</v>
      </c>
      <c r="I87" s="60"/>
    </row>
    <row r="88" spans="1:9" ht="30" hidden="1" customHeight="1" thickBot="1" x14ac:dyDescent="0.3">
      <c r="A88" s="2198"/>
      <c r="B88" s="2199"/>
      <c r="C88" s="13" t="s">
        <v>71</v>
      </c>
      <c r="D88" s="135">
        <f>D86*1.23</f>
        <v>0</v>
      </c>
      <c r="E88" s="135">
        <f t="shared" ref="E88:H88" si="4">E86*1.23</f>
        <v>0</v>
      </c>
      <c r="F88" s="744">
        <f t="shared" si="4"/>
        <v>0</v>
      </c>
      <c r="G88" s="158">
        <f t="shared" si="4"/>
        <v>0</v>
      </c>
      <c r="H88" s="153">
        <f t="shared" si="4"/>
        <v>0</v>
      </c>
      <c r="I88" s="60"/>
    </row>
    <row r="89" spans="1:9" ht="42" hidden="1" customHeight="1" thickBot="1" x14ac:dyDescent="0.3">
      <c r="A89" s="2389" t="s">
        <v>101</v>
      </c>
      <c r="B89" s="2390"/>
      <c r="C89" s="2390"/>
      <c r="D89" s="2390"/>
      <c r="E89" s="2390"/>
      <c r="F89" s="2390"/>
      <c r="G89" s="2390"/>
      <c r="H89" s="2391"/>
    </row>
    <row r="90" spans="1:9" ht="30" hidden="1" customHeight="1" thickBot="1" x14ac:dyDescent="0.3">
      <c r="A90" s="2348" t="s">
        <v>352</v>
      </c>
      <c r="B90" s="2349"/>
      <c r="C90" s="2349"/>
      <c r="D90" s="2349"/>
      <c r="E90" s="2349"/>
      <c r="F90" s="2349"/>
      <c r="G90" s="2349"/>
      <c r="H90" s="2350"/>
    </row>
    <row r="91" spans="1:9" ht="48.75" hidden="1" customHeight="1" thickBot="1" x14ac:dyDescent="0.3">
      <c r="A91" s="2205" t="s">
        <v>0</v>
      </c>
      <c r="B91" s="2190" t="s">
        <v>1</v>
      </c>
      <c r="C91" s="2152" t="s">
        <v>2</v>
      </c>
      <c r="D91" s="28" t="s">
        <v>3</v>
      </c>
      <c r="E91" s="2146" t="s">
        <v>4</v>
      </c>
      <c r="F91" s="2257"/>
      <c r="G91" s="28" t="s">
        <v>102</v>
      </c>
      <c r="H91" s="1" t="s">
        <v>153</v>
      </c>
    </row>
    <row r="92" spans="1:9" ht="28.5" hidden="1" customHeight="1" thickBot="1" x14ac:dyDescent="0.5">
      <c r="A92" s="2205"/>
      <c r="B92" s="2190"/>
      <c r="C92" s="2152"/>
      <c r="D92" s="308" t="s">
        <v>186</v>
      </c>
      <c r="E92" s="307" t="s">
        <v>294</v>
      </c>
      <c r="F92" s="984" t="s">
        <v>307</v>
      </c>
      <c r="G92" s="308" t="s">
        <v>186</v>
      </c>
      <c r="H92" s="309" t="s">
        <v>186</v>
      </c>
    </row>
    <row r="93" spans="1:9" ht="21.95" hidden="1" customHeight="1" thickBot="1" x14ac:dyDescent="0.3">
      <c r="A93" s="2206"/>
      <c r="B93" s="2191"/>
      <c r="C93" s="2153"/>
      <c r="D93" s="120" t="s">
        <v>6</v>
      </c>
      <c r="E93" s="931" t="s">
        <v>6</v>
      </c>
      <c r="F93" s="1021" t="s">
        <v>103</v>
      </c>
      <c r="G93" s="883" t="s">
        <v>103</v>
      </c>
      <c r="H93" s="3" t="s">
        <v>6</v>
      </c>
    </row>
    <row r="94" spans="1:9" ht="21.95" hidden="1" customHeight="1" x14ac:dyDescent="0.25">
      <c r="A94" s="4" t="s">
        <v>8</v>
      </c>
      <c r="B94" s="93" t="s">
        <v>16</v>
      </c>
      <c r="C94" s="111" t="s">
        <v>17</v>
      </c>
      <c r="D94" s="911"/>
      <c r="E94" s="145"/>
      <c r="F94" s="884"/>
      <c r="G94" s="911"/>
      <c r="H94" s="884"/>
    </row>
    <row r="95" spans="1:9" ht="21.95" hidden="1" customHeight="1" x14ac:dyDescent="0.4">
      <c r="A95" s="5" t="s">
        <v>8</v>
      </c>
      <c r="B95" s="95" t="s">
        <v>19</v>
      </c>
      <c r="C95" s="103" t="s">
        <v>20</v>
      </c>
      <c r="D95" s="888"/>
      <c r="E95" s="1032" t="s">
        <v>11</v>
      </c>
      <c r="F95" s="882"/>
      <c r="G95" s="888"/>
      <c r="H95" s="882"/>
    </row>
    <row r="96" spans="1:9" ht="21.95" hidden="1" customHeight="1" x14ac:dyDescent="0.35">
      <c r="A96" s="5" t="s">
        <v>15</v>
      </c>
      <c r="B96" s="95" t="s">
        <v>22</v>
      </c>
      <c r="C96" s="103" t="s">
        <v>23</v>
      </c>
      <c r="D96" s="888"/>
      <c r="E96" s="896"/>
      <c r="F96" s="882"/>
      <c r="G96" s="888"/>
      <c r="H96" s="882"/>
    </row>
    <row r="97" spans="1:8" ht="21.95" hidden="1" customHeight="1" x14ac:dyDescent="0.35">
      <c r="A97" s="5" t="s">
        <v>18</v>
      </c>
      <c r="B97" s="95" t="s">
        <v>25</v>
      </c>
      <c r="C97" s="103" t="s">
        <v>26</v>
      </c>
      <c r="D97" s="888"/>
      <c r="E97" s="896"/>
      <c r="F97" s="882"/>
      <c r="G97" s="888"/>
      <c r="H97" s="882"/>
    </row>
    <row r="98" spans="1:8" ht="21.95" hidden="1" customHeight="1" x14ac:dyDescent="0.4">
      <c r="A98" s="5" t="s">
        <v>12</v>
      </c>
      <c r="B98" s="95" t="s">
        <v>31</v>
      </c>
      <c r="C98" s="103" t="s">
        <v>32</v>
      </c>
      <c r="D98" s="888"/>
      <c r="E98" s="1032" t="s">
        <v>11</v>
      </c>
      <c r="F98" s="882"/>
      <c r="G98" s="888"/>
      <c r="H98" s="882"/>
    </row>
    <row r="99" spans="1:8" ht="21.95" hidden="1" customHeight="1" x14ac:dyDescent="0.4">
      <c r="A99" s="5" t="s">
        <v>15</v>
      </c>
      <c r="B99" s="95" t="s">
        <v>9</v>
      </c>
      <c r="C99" s="103" t="s">
        <v>10</v>
      </c>
      <c r="D99" s="888"/>
      <c r="E99" s="1032" t="s">
        <v>11</v>
      </c>
      <c r="F99" s="882"/>
      <c r="G99" s="888"/>
      <c r="H99" s="876"/>
    </row>
    <row r="100" spans="1:8" ht="21.95" hidden="1" customHeight="1" x14ac:dyDescent="0.35">
      <c r="A100" s="5" t="s">
        <v>27</v>
      </c>
      <c r="B100" s="95" t="s">
        <v>13</v>
      </c>
      <c r="C100" s="110" t="s">
        <v>14</v>
      </c>
      <c r="D100" s="888"/>
      <c r="E100" s="895"/>
      <c r="F100" s="882"/>
      <c r="G100" s="888"/>
      <c r="H100" s="882"/>
    </row>
    <row r="101" spans="1:8" ht="21.95" hidden="1" customHeight="1" x14ac:dyDescent="0.35">
      <c r="A101" s="5" t="s">
        <v>30</v>
      </c>
      <c r="B101" s="95" t="s">
        <v>28</v>
      </c>
      <c r="C101" s="103" t="s">
        <v>29</v>
      </c>
      <c r="D101" s="888"/>
      <c r="E101" s="896"/>
      <c r="F101" s="882"/>
      <c r="G101" s="888"/>
      <c r="H101" s="882"/>
    </row>
    <row r="102" spans="1:8" ht="21.95" hidden="1" customHeight="1" x14ac:dyDescent="0.35">
      <c r="A102" s="5" t="s">
        <v>33</v>
      </c>
      <c r="B102" s="95" t="s">
        <v>34</v>
      </c>
      <c r="C102" s="103" t="s">
        <v>35</v>
      </c>
      <c r="D102" s="888"/>
      <c r="E102" s="896"/>
      <c r="F102" s="882"/>
      <c r="G102" s="888"/>
      <c r="H102" s="885"/>
    </row>
    <row r="103" spans="1:8" ht="21.95" hidden="1" customHeight="1" x14ac:dyDescent="0.35">
      <c r="A103" s="5" t="s">
        <v>36</v>
      </c>
      <c r="B103" s="95" t="s">
        <v>37</v>
      </c>
      <c r="C103" s="110" t="s">
        <v>38</v>
      </c>
      <c r="D103" s="888"/>
      <c r="E103" s="896"/>
      <c r="F103" s="882"/>
      <c r="G103" s="880"/>
      <c r="H103" s="886"/>
    </row>
    <row r="104" spans="1:8" ht="21.95" hidden="1" customHeight="1" x14ac:dyDescent="0.25">
      <c r="A104" s="5" t="s">
        <v>39</v>
      </c>
      <c r="B104" s="95" t="s">
        <v>40</v>
      </c>
      <c r="C104" s="103" t="s">
        <v>41</v>
      </c>
      <c r="D104" s="888"/>
      <c r="E104" s="893"/>
      <c r="F104" s="882"/>
      <c r="G104" s="876"/>
      <c r="H104" s="885"/>
    </row>
    <row r="105" spans="1:8" ht="21.95" hidden="1" customHeight="1" x14ac:dyDescent="0.35">
      <c r="A105" s="5" t="s">
        <v>42</v>
      </c>
      <c r="B105" s="95" t="s">
        <v>73</v>
      </c>
      <c r="C105" s="103" t="s">
        <v>29</v>
      </c>
      <c r="D105" s="888"/>
      <c r="E105" s="896"/>
      <c r="F105" s="882"/>
      <c r="G105" s="888"/>
      <c r="H105" s="882"/>
    </row>
    <row r="106" spans="1:8" ht="21.95" hidden="1" customHeight="1" x14ac:dyDescent="0.35">
      <c r="A106" s="5" t="s">
        <v>45</v>
      </c>
      <c r="B106" s="131" t="s">
        <v>129</v>
      </c>
      <c r="C106" s="103" t="s">
        <v>44</v>
      </c>
      <c r="D106" s="888"/>
      <c r="E106" s="896"/>
      <c r="F106" s="882"/>
      <c r="G106" s="888"/>
      <c r="H106" s="882"/>
    </row>
    <row r="107" spans="1:8" ht="21.95" hidden="1" customHeight="1" x14ac:dyDescent="0.25">
      <c r="A107" s="5" t="s">
        <v>47</v>
      </c>
      <c r="B107" s="95" t="s">
        <v>74</v>
      </c>
      <c r="C107" s="112" t="s">
        <v>44</v>
      </c>
      <c r="D107" s="888"/>
      <c r="E107" s="893"/>
      <c r="F107" s="882"/>
      <c r="G107" s="881"/>
      <c r="H107" s="882"/>
    </row>
    <row r="108" spans="1:8" ht="21.95" hidden="1" customHeight="1" x14ac:dyDescent="0.25">
      <c r="A108" s="5" t="s">
        <v>49</v>
      </c>
      <c r="B108" s="95" t="s">
        <v>46</v>
      </c>
      <c r="C108" s="112" t="s">
        <v>44</v>
      </c>
      <c r="D108" s="888"/>
      <c r="E108" s="893"/>
      <c r="F108" s="882"/>
      <c r="G108" s="881"/>
      <c r="H108" s="882"/>
    </row>
    <row r="109" spans="1:8" ht="21.95" hidden="1" customHeight="1" x14ac:dyDescent="0.25">
      <c r="A109" s="5" t="s">
        <v>51</v>
      </c>
      <c r="B109" s="95" t="s">
        <v>75</v>
      </c>
      <c r="C109" s="112" t="s">
        <v>44</v>
      </c>
      <c r="D109" s="888"/>
      <c r="E109" s="893"/>
      <c r="F109" s="882"/>
      <c r="G109" s="881"/>
      <c r="H109" s="882"/>
    </row>
    <row r="110" spans="1:8" ht="21.95" hidden="1" customHeight="1" x14ac:dyDescent="0.25">
      <c r="A110" s="5" t="s">
        <v>53</v>
      </c>
      <c r="B110" s="95" t="s">
        <v>50</v>
      </c>
      <c r="C110" s="112" t="s">
        <v>44</v>
      </c>
      <c r="D110" s="888"/>
      <c r="E110" s="893"/>
      <c r="F110" s="882"/>
      <c r="G110" s="881"/>
      <c r="H110" s="882"/>
    </row>
    <row r="111" spans="1:8" ht="21.95" hidden="1" customHeight="1" x14ac:dyDescent="0.25">
      <c r="A111" s="5" t="s">
        <v>56</v>
      </c>
      <c r="B111" s="95" t="s">
        <v>52</v>
      </c>
      <c r="C111" s="112" t="s">
        <v>44</v>
      </c>
      <c r="D111" s="888"/>
      <c r="E111" s="893"/>
      <c r="F111" s="882"/>
      <c r="G111" s="881"/>
      <c r="H111" s="882"/>
    </row>
    <row r="112" spans="1:8" ht="21.95" hidden="1" customHeight="1" x14ac:dyDescent="0.25">
      <c r="A112" s="5" t="s">
        <v>59</v>
      </c>
      <c r="B112" s="95" t="s">
        <v>54</v>
      </c>
      <c r="C112" s="111" t="s">
        <v>55</v>
      </c>
      <c r="D112" s="888"/>
      <c r="E112" s="893"/>
      <c r="F112" s="882"/>
      <c r="G112" s="882"/>
      <c r="H112" s="888"/>
    </row>
    <row r="113" spans="1:8" ht="21.95" hidden="1" customHeight="1" x14ac:dyDescent="0.25">
      <c r="A113" s="5" t="s">
        <v>61</v>
      </c>
      <c r="B113" s="95" t="s">
        <v>57</v>
      </c>
      <c r="C113" s="103" t="s">
        <v>58</v>
      </c>
      <c r="D113" s="888"/>
      <c r="E113" s="893"/>
      <c r="F113" s="882"/>
      <c r="G113" s="882"/>
      <c r="H113" s="888"/>
    </row>
    <row r="114" spans="1:8" ht="21.95" hidden="1" customHeight="1" x14ac:dyDescent="0.25">
      <c r="A114" s="26" t="s">
        <v>76</v>
      </c>
      <c r="B114" s="148" t="s">
        <v>60</v>
      </c>
      <c r="C114" s="149" t="s">
        <v>58</v>
      </c>
      <c r="D114" s="888"/>
      <c r="E114" s="897"/>
      <c r="F114" s="882"/>
      <c r="G114" s="882"/>
      <c r="H114" s="888"/>
    </row>
    <row r="115" spans="1:8" ht="21.95" hidden="1" customHeight="1" thickBot="1" x14ac:dyDescent="0.45">
      <c r="A115" s="6" t="s">
        <v>18</v>
      </c>
      <c r="B115" s="100" t="s">
        <v>62</v>
      </c>
      <c r="C115" s="114" t="s">
        <v>150</v>
      </c>
      <c r="D115" s="874"/>
      <c r="E115" s="1031" t="s">
        <v>11</v>
      </c>
      <c r="F115" s="929"/>
      <c r="G115" s="929"/>
      <c r="H115" s="874"/>
    </row>
    <row r="116" spans="1:8" ht="21.95" hidden="1" customHeight="1" thickBot="1" x14ac:dyDescent="0.3">
      <c r="A116" s="7"/>
      <c r="B116" s="8"/>
      <c r="C116" s="8"/>
      <c r="D116" s="9"/>
      <c r="E116" s="10"/>
      <c r="F116" s="976"/>
      <c r="G116" s="9"/>
    </row>
    <row r="117" spans="1:8" ht="29.25" hidden="1" customHeight="1" thickBot="1" x14ac:dyDescent="0.3">
      <c r="A117" s="2062" t="s">
        <v>63</v>
      </c>
      <c r="B117" s="2063"/>
      <c r="C117" s="2063"/>
      <c r="D117" s="2063"/>
      <c r="E117" s="2063"/>
      <c r="F117" s="2063"/>
      <c r="G117" s="2063"/>
      <c r="H117" s="2064"/>
    </row>
    <row r="118" spans="1:8" ht="27.75" hidden="1" customHeight="1" thickBot="1" x14ac:dyDescent="0.3">
      <c r="A118" s="299">
        <v>1</v>
      </c>
      <c r="B118" s="2360" t="s">
        <v>64</v>
      </c>
      <c r="C118" s="2361"/>
      <c r="D118" s="2384" t="s">
        <v>146</v>
      </c>
      <c r="E118" s="2385"/>
      <c r="F118" s="2385"/>
      <c r="G118" s="2385"/>
      <c r="H118" s="2386"/>
    </row>
    <row r="119" spans="1:8" ht="21.95" hidden="1" customHeight="1" thickBot="1" x14ac:dyDescent="0.3">
      <c r="A119" s="2204">
        <v>2</v>
      </c>
      <c r="B119" s="2377" t="s">
        <v>65</v>
      </c>
      <c r="C119" s="2352"/>
      <c r="D119" s="310"/>
      <c r="E119" s="298" t="s">
        <v>184</v>
      </c>
      <c r="F119" s="977"/>
      <c r="G119" s="310"/>
      <c r="H119" s="311"/>
    </row>
    <row r="120" spans="1:8" ht="78" hidden="1" customHeight="1" thickBot="1" x14ac:dyDescent="0.3">
      <c r="A120" s="2205"/>
      <c r="B120" s="2359"/>
      <c r="C120" s="2347"/>
      <c r="D120" s="963"/>
      <c r="E120" s="191" t="s">
        <v>347</v>
      </c>
      <c r="F120" s="978"/>
      <c r="G120" s="963"/>
      <c r="H120" s="197"/>
    </row>
    <row r="121" spans="1:8" ht="21.95" hidden="1" customHeight="1" thickBot="1" x14ac:dyDescent="0.3">
      <c r="A121" s="2206"/>
      <c r="B121" s="2360"/>
      <c r="C121" s="2361"/>
      <c r="D121" s="958"/>
      <c r="E121" s="260">
        <v>1</v>
      </c>
      <c r="F121" s="979"/>
      <c r="G121" s="960"/>
      <c r="H121" s="965"/>
    </row>
    <row r="122" spans="1:8" ht="21.95" hidden="1" customHeight="1" thickBot="1" x14ac:dyDescent="0.3">
      <c r="A122" s="22">
        <v>3</v>
      </c>
      <c r="B122" s="2364" t="s">
        <v>66</v>
      </c>
      <c r="C122" s="2379"/>
      <c r="D122" s="959"/>
      <c r="E122" s="40" t="s">
        <v>10</v>
      </c>
      <c r="F122" s="980"/>
      <c r="G122" s="961"/>
      <c r="H122" s="962"/>
    </row>
    <row r="123" spans="1:8" ht="78" hidden="1" customHeight="1" thickBot="1" x14ac:dyDescent="0.3">
      <c r="A123" s="39">
        <v>4</v>
      </c>
      <c r="B123" s="2451" t="s">
        <v>67</v>
      </c>
      <c r="C123" s="2452"/>
      <c r="D123" s="964"/>
      <c r="E123" s="1030" t="s">
        <v>106</v>
      </c>
      <c r="F123" s="991"/>
      <c r="G123" s="966"/>
      <c r="H123" s="932"/>
    </row>
    <row r="124" spans="1:8" ht="21.95" hidden="1" customHeight="1" thickBot="1" x14ac:dyDescent="0.3">
      <c r="A124" s="32">
        <v>5</v>
      </c>
      <c r="B124" s="2366" t="s">
        <v>145</v>
      </c>
      <c r="C124" s="2367"/>
      <c r="D124" s="738"/>
      <c r="E124" s="104">
        <v>1</v>
      </c>
      <c r="F124" s="981"/>
      <c r="G124" s="738"/>
      <c r="H124" s="967"/>
    </row>
    <row r="125" spans="1:8" ht="8.25" hidden="1" customHeight="1" thickBot="1" x14ac:dyDescent="0.3">
      <c r="A125" s="7"/>
      <c r="B125" s="8"/>
      <c r="C125" s="8"/>
      <c r="D125" s="9"/>
      <c r="E125" s="10"/>
      <c r="F125" s="976"/>
      <c r="G125" s="9"/>
      <c r="H125" s="9"/>
    </row>
    <row r="126" spans="1:8" ht="21.95" hidden="1" customHeight="1" x14ac:dyDescent="0.25">
      <c r="A126" s="2156" t="s">
        <v>141</v>
      </c>
      <c r="B126" s="2157"/>
      <c r="C126" s="11" t="s">
        <v>69</v>
      </c>
      <c r="D126" s="936"/>
      <c r="E126" s="300"/>
      <c r="F126" s="992"/>
      <c r="G126" s="936"/>
      <c r="H126" s="968"/>
    </row>
    <row r="127" spans="1:8" ht="21.95" hidden="1" customHeight="1" x14ac:dyDescent="0.25">
      <c r="A127" s="2158"/>
      <c r="B127" s="2159"/>
      <c r="C127" s="12" t="s">
        <v>70</v>
      </c>
      <c r="D127" s="937"/>
      <c r="E127" s="152">
        <f>E128-E126</f>
        <v>0</v>
      </c>
      <c r="F127" s="993"/>
      <c r="G127" s="937"/>
      <c r="H127" s="969"/>
    </row>
    <row r="128" spans="1:8" ht="21.95" hidden="1" customHeight="1" thickBot="1" x14ac:dyDescent="0.3">
      <c r="A128" s="2160"/>
      <c r="B128" s="2161"/>
      <c r="C128" s="13" t="s">
        <v>71</v>
      </c>
      <c r="D128" s="938"/>
      <c r="E128" s="153">
        <f>E126*1.23</f>
        <v>0</v>
      </c>
      <c r="F128" s="994"/>
      <c r="G128" s="938"/>
      <c r="H128" s="970"/>
    </row>
    <row r="129" spans="1:10" ht="21.95" hidden="1" customHeight="1" thickBot="1" x14ac:dyDescent="0.4">
      <c r="D129" s="91"/>
      <c r="E129" s="91"/>
      <c r="F129" s="995"/>
      <c r="G129" s="91"/>
      <c r="H129" s="91"/>
    </row>
    <row r="130" spans="1:10" ht="21.95" hidden="1" customHeight="1" x14ac:dyDescent="0.25">
      <c r="A130" s="2110" t="s">
        <v>142</v>
      </c>
      <c r="B130" s="2111"/>
      <c r="C130" s="11" t="s">
        <v>69</v>
      </c>
      <c r="D130" s="939"/>
      <c r="E130" s="133">
        <f>E124*E126*E121</f>
        <v>0</v>
      </c>
      <c r="F130" s="996"/>
      <c r="G130" s="939"/>
      <c r="H130" s="936"/>
    </row>
    <row r="131" spans="1:10" ht="21.95" hidden="1" customHeight="1" x14ac:dyDescent="0.25">
      <c r="A131" s="2112"/>
      <c r="B131" s="2113"/>
      <c r="C131" s="12" t="s">
        <v>70</v>
      </c>
      <c r="D131" s="940"/>
      <c r="E131" s="134">
        <f t="shared" ref="E131" si="5">E132-E130</f>
        <v>0</v>
      </c>
      <c r="F131" s="997"/>
      <c r="G131" s="971"/>
      <c r="H131" s="937"/>
    </row>
    <row r="132" spans="1:10" ht="21.95" hidden="1" customHeight="1" thickBot="1" x14ac:dyDescent="0.3">
      <c r="A132" s="2198"/>
      <c r="B132" s="2199"/>
      <c r="C132" s="13" t="s">
        <v>71</v>
      </c>
      <c r="D132" s="941"/>
      <c r="E132" s="135">
        <f t="shared" ref="E132" si="6">E130*1.23</f>
        <v>0</v>
      </c>
      <c r="F132" s="998"/>
      <c r="G132" s="972"/>
      <c r="H132" s="938"/>
    </row>
    <row r="133" spans="1:10" ht="33.75" hidden="1" customHeight="1" thickBot="1" x14ac:dyDescent="0.3">
      <c r="A133" s="2334" t="s">
        <v>101</v>
      </c>
      <c r="B133" s="2335"/>
      <c r="C133" s="2335"/>
      <c r="D133" s="2335"/>
      <c r="E133" s="2335"/>
      <c r="F133" s="2335"/>
      <c r="G133" s="2335"/>
      <c r="H133" s="2335"/>
      <c r="I133" s="2335"/>
      <c r="J133" s="2336"/>
    </row>
    <row r="134" spans="1:10" ht="33.75" hidden="1" customHeight="1" thickBot="1" x14ac:dyDescent="0.3">
      <c r="A134" s="2337" t="s">
        <v>348</v>
      </c>
      <c r="B134" s="2338"/>
      <c r="C134" s="2338"/>
      <c r="D134" s="2338"/>
      <c r="E134" s="2338"/>
      <c r="F134" s="2338"/>
      <c r="G134" s="2338"/>
      <c r="H134" s="2338"/>
      <c r="I134" s="2338"/>
      <c r="J134" s="2339"/>
    </row>
    <row r="135" spans="1:10" ht="53.25" hidden="1" customHeight="1" thickBot="1" x14ac:dyDescent="0.3">
      <c r="A135" s="2205" t="s">
        <v>0</v>
      </c>
      <c r="B135" s="2190" t="s">
        <v>1</v>
      </c>
      <c r="C135" s="2152" t="s">
        <v>2</v>
      </c>
      <c r="D135" s="52" t="s">
        <v>3</v>
      </c>
      <c r="E135" s="2146" t="s">
        <v>4</v>
      </c>
      <c r="F135" s="2257"/>
      <c r="G135" s="25" t="s">
        <v>102</v>
      </c>
      <c r="H135" s="51" t="s">
        <v>5</v>
      </c>
      <c r="I135" s="2425" t="s">
        <v>204</v>
      </c>
      <c r="J135" s="2374" t="s">
        <v>152</v>
      </c>
    </row>
    <row r="136" spans="1:10" ht="34.5" hidden="1" customHeight="1" thickBot="1" x14ac:dyDescent="0.3">
      <c r="A136" s="2205"/>
      <c r="B136" s="2190"/>
      <c r="C136" s="2152"/>
      <c r="D136" s="1053" t="s">
        <v>186</v>
      </c>
      <c r="E136" s="1054" t="s">
        <v>304</v>
      </c>
      <c r="F136" s="984" t="s">
        <v>307</v>
      </c>
      <c r="G136" s="956" t="s">
        <v>186</v>
      </c>
      <c r="H136" s="1056" t="s">
        <v>186</v>
      </c>
      <c r="I136" s="2426"/>
      <c r="J136" s="2375"/>
    </row>
    <row r="137" spans="1:10" ht="21.95" hidden="1" customHeight="1" thickBot="1" x14ac:dyDescent="0.3">
      <c r="A137" s="2206"/>
      <c r="B137" s="2191"/>
      <c r="C137" s="2153"/>
      <c r="D137" s="1055" t="s">
        <v>6</v>
      </c>
      <c r="E137" s="1059" t="s">
        <v>6</v>
      </c>
      <c r="F137" s="3" t="s">
        <v>103</v>
      </c>
      <c r="G137" s="1057" t="s">
        <v>6</v>
      </c>
      <c r="H137" s="1058" t="s">
        <v>6</v>
      </c>
      <c r="I137" s="2426"/>
      <c r="J137" s="2375"/>
    </row>
    <row r="138" spans="1:10" ht="21.95" hidden="1" customHeight="1" x14ac:dyDescent="0.4">
      <c r="A138" s="4" t="s">
        <v>8</v>
      </c>
      <c r="B138" s="254" t="s">
        <v>16</v>
      </c>
      <c r="C138" s="111" t="s">
        <v>17</v>
      </c>
      <c r="D138" s="952" t="s">
        <v>11</v>
      </c>
      <c r="E138" s="950" t="s">
        <v>11</v>
      </c>
      <c r="F138" s="884"/>
      <c r="G138" s="952" t="s">
        <v>11</v>
      </c>
      <c r="H138" s="884"/>
      <c r="I138" s="2427"/>
      <c r="J138" s="2375"/>
    </row>
    <row r="139" spans="1:10" ht="21.95" hidden="1" customHeight="1" x14ac:dyDescent="0.4">
      <c r="A139" s="5" t="s">
        <v>12</v>
      </c>
      <c r="B139" s="255" t="s">
        <v>19</v>
      </c>
      <c r="C139" s="103" t="s">
        <v>20</v>
      </c>
      <c r="D139" s="953" t="s">
        <v>11</v>
      </c>
      <c r="E139" s="949" t="s">
        <v>11</v>
      </c>
      <c r="F139" s="882"/>
      <c r="G139" s="953" t="s">
        <v>11</v>
      </c>
      <c r="H139" s="882"/>
      <c r="I139" s="2427"/>
      <c r="J139" s="2375"/>
    </row>
    <row r="140" spans="1:10" ht="21.95" hidden="1" customHeight="1" x14ac:dyDescent="0.35">
      <c r="A140" s="5" t="s">
        <v>15</v>
      </c>
      <c r="B140" s="255" t="s">
        <v>22</v>
      </c>
      <c r="C140" s="103" t="s">
        <v>23</v>
      </c>
      <c r="D140" s="953" t="s">
        <v>11</v>
      </c>
      <c r="E140" s="948" t="s">
        <v>11</v>
      </c>
      <c r="F140" s="882"/>
      <c r="G140" s="953" t="s">
        <v>11</v>
      </c>
      <c r="H140" s="882"/>
      <c r="I140" s="2427"/>
      <c r="J140" s="2375"/>
    </row>
    <row r="141" spans="1:10" ht="21.95" hidden="1" customHeight="1" x14ac:dyDescent="0.4">
      <c r="A141" s="5" t="s">
        <v>18</v>
      </c>
      <c r="B141" s="255" t="s">
        <v>25</v>
      </c>
      <c r="C141" s="103" t="s">
        <v>26</v>
      </c>
      <c r="D141" s="953" t="s">
        <v>11</v>
      </c>
      <c r="E141" s="949" t="s">
        <v>11</v>
      </c>
      <c r="F141" s="882"/>
      <c r="G141" s="953" t="s">
        <v>11</v>
      </c>
      <c r="H141" s="882"/>
      <c r="I141" s="2427"/>
      <c r="J141" s="2375"/>
    </row>
    <row r="142" spans="1:10" ht="21.95" hidden="1" customHeight="1" x14ac:dyDescent="0.4">
      <c r="A142" s="5" t="s">
        <v>21</v>
      </c>
      <c r="B142" s="255" t="s">
        <v>31</v>
      </c>
      <c r="C142" s="103" t="s">
        <v>32</v>
      </c>
      <c r="D142" s="953" t="s">
        <v>11</v>
      </c>
      <c r="E142" s="949" t="s">
        <v>11</v>
      </c>
      <c r="F142" s="882"/>
      <c r="G142" s="953" t="s">
        <v>11</v>
      </c>
      <c r="H142" s="882"/>
      <c r="I142" s="2427"/>
      <c r="J142" s="2375"/>
    </row>
    <row r="143" spans="1:10" ht="21.95" hidden="1" customHeight="1" x14ac:dyDescent="0.35">
      <c r="A143" s="5" t="s">
        <v>24</v>
      </c>
      <c r="B143" s="255" t="s">
        <v>9</v>
      </c>
      <c r="C143" s="103" t="s">
        <v>10</v>
      </c>
      <c r="D143" s="953" t="s">
        <v>11</v>
      </c>
      <c r="E143" s="947" t="s">
        <v>11</v>
      </c>
      <c r="F143" s="1022" t="s">
        <v>11</v>
      </c>
      <c r="G143" s="953" t="s">
        <v>11</v>
      </c>
      <c r="H143" s="876"/>
      <c r="I143" s="2427"/>
      <c r="J143" s="2375"/>
    </row>
    <row r="144" spans="1:10" ht="44.25" hidden="1" customHeight="1" x14ac:dyDescent="0.25">
      <c r="A144" s="5" t="s">
        <v>27</v>
      </c>
      <c r="B144" s="256" t="s">
        <v>13</v>
      </c>
      <c r="C144" s="110" t="s">
        <v>14</v>
      </c>
      <c r="D144" s="953" t="s">
        <v>11</v>
      </c>
      <c r="E144" s="973" t="s">
        <v>11</v>
      </c>
      <c r="F144" s="882"/>
      <c r="G144" s="953" t="s">
        <v>11</v>
      </c>
      <c r="H144" s="882"/>
      <c r="I144" s="2427"/>
      <c r="J144" s="2375"/>
    </row>
    <row r="145" spans="1:10" ht="21.95" hidden="1" customHeight="1" x14ac:dyDescent="0.45">
      <c r="A145" s="5" t="s">
        <v>30</v>
      </c>
      <c r="B145" s="255" t="s">
        <v>28</v>
      </c>
      <c r="C145" s="103" t="s">
        <v>29</v>
      </c>
      <c r="D145" s="953" t="s">
        <v>11</v>
      </c>
      <c r="E145" s="951" t="s">
        <v>11</v>
      </c>
      <c r="F145" s="882"/>
      <c r="G145" s="953" t="s">
        <v>11</v>
      </c>
      <c r="H145" s="882"/>
      <c r="I145" s="2427"/>
      <c r="J145" s="2375"/>
    </row>
    <row r="146" spans="1:10" ht="21.95" hidden="1" customHeight="1" x14ac:dyDescent="0.4">
      <c r="A146" s="5" t="s">
        <v>33</v>
      </c>
      <c r="B146" s="255" t="s">
        <v>34</v>
      </c>
      <c r="C146" s="103" t="s">
        <v>35</v>
      </c>
      <c r="D146" s="953" t="s">
        <v>11</v>
      </c>
      <c r="E146" s="954" t="s">
        <v>11</v>
      </c>
      <c r="F146" s="885"/>
      <c r="G146" s="953" t="s">
        <v>11</v>
      </c>
      <c r="H146" s="885"/>
      <c r="I146" s="2427"/>
      <c r="J146" s="2375"/>
    </row>
    <row r="147" spans="1:10" ht="21.95" hidden="1" customHeight="1" x14ac:dyDescent="0.4">
      <c r="A147" s="5" t="s">
        <v>36</v>
      </c>
      <c r="B147" s="255" t="s">
        <v>37</v>
      </c>
      <c r="C147" s="110" t="s">
        <v>38</v>
      </c>
      <c r="D147" s="953" t="s">
        <v>11</v>
      </c>
      <c r="E147" s="954" t="s">
        <v>11</v>
      </c>
      <c r="F147" s="886"/>
      <c r="G147" s="955" t="s">
        <v>11</v>
      </c>
      <c r="H147" s="886"/>
      <c r="I147" s="2427"/>
      <c r="J147" s="2375"/>
    </row>
    <row r="148" spans="1:10" ht="21.95" hidden="1" customHeight="1" x14ac:dyDescent="0.25">
      <c r="A148" s="5" t="s">
        <v>39</v>
      </c>
      <c r="B148" s="255" t="s">
        <v>40</v>
      </c>
      <c r="C148" s="103" t="s">
        <v>41</v>
      </c>
      <c r="D148" s="953" t="s">
        <v>11</v>
      </c>
      <c r="E148" s="894"/>
      <c r="F148" s="885"/>
      <c r="G148" s="875"/>
      <c r="H148" s="885"/>
      <c r="I148" s="2427"/>
      <c r="J148" s="2375"/>
    </row>
    <row r="149" spans="1:10" ht="21.95" hidden="1" customHeight="1" x14ac:dyDescent="0.35">
      <c r="A149" s="5" t="s">
        <v>42</v>
      </c>
      <c r="B149" s="255" t="s">
        <v>73</v>
      </c>
      <c r="C149" s="103" t="s">
        <v>29</v>
      </c>
      <c r="D149" s="889"/>
      <c r="E149" s="896"/>
      <c r="F149" s="882"/>
      <c r="G149" s="888"/>
      <c r="H149" s="882"/>
      <c r="I149" s="2427"/>
      <c r="J149" s="2375"/>
    </row>
    <row r="150" spans="1:10" ht="33" hidden="1" customHeight="1" x14ac:dyDescent="0.35">
      <c r="A150" s="5" t="s">
        <v>45</v>
      </c>
      <c r="B150" s="144" t="s">
        <v>129</v>
      </c>
      <c r="C150" s="103" t="s">
        <v>44</v>
      </c>
      <c r="D150" s="888"/>
      <c r="E150" s="892"/>
      <c r="F150" s="1023" t="s">
        <v>11</v>
      </c>
      <c r="G150" s="888"/>
      <c r="H150" s="882"/>
      <c r="I150" s="2427"/>
      <c r="J150" s="2375"/>
    </row>
    <row r="151" spans="1:10" ht="66.75" hidden="1" customHeight="1" x14ac:dyDescent="0.25">
      <c r="A151" s="5" t="s">
        <v>47</v>
      </c>
      <c r="B151" s="255" t="s">
        <v>74</v>
      </c>
      <c r="C151" s="112" t="s">
        <v>44</v>
      </c>
      <c r="D151" s="888"/>
      <c r="E151" s="945" t="s">
        <v>11</v>
      </c>
      <c r="F151" s="1023" t="s">
        <v>11</v>
      </c>
      <c r="G151" s="881"/>
      <c r="H151" s="882"/>
      <c r="I151" s="2427"/>
      <c r="J151" s="2375"/>
    </row>
    <row r="152" spans="1:10" ht="21.95" hidden="1" customHeight="1" x14ac:dyDescent="0.25">
      <c r="A152" s="5" t="s">
        <v>49</v>
      </c>
      <c r="B152" s="255" t="s">
        <v>46</v>
      </c>
      <c r="C152" s="112" t="s">
        <v>44</v>
      </c>
      <c r="D152" s="888"/>
      <c r="E152" s="893"/>
      <c r="F152" s="1024"/>
      <c r="G152" s="881"/>
      <c r="H152" s="882"/>
      <c r="I152" s="2427"/>
      <c r="J152" s="2375"/>
    </row>
    <row r="153" spans="1:10" ht="21.95" hidden="1" customHeight="1" x14ac:dyDescent="0.25">
      <c r="A153" s="5" t="s">
        <v>51</v>
      </c>
      <c r="B153" s="255" t="s">
        <v>75</v>
      </c>
      <c r="C153" s="112" t="s">
        <v>44</v>
      </c>
      <c r="D153" s="888"/>
      <c r="E153" s="893"/>
      <c r="F153" s="1024"/>
      <c r="G153" s="881"/>
      <c r="H153" s="882"/>
      <c r="I153" s="2427"/>
      <c r="J153" s="2375"/>
    </row>
    <row r="154" spans="1:10" ht="21.95" hidden="1" customHeight="1" x14ac:dyDescent="0.25">
      <c r="A154" s="5" t="s">
        <v>53</v>
      </c>
      <c r="B154" s="255" t="s">
        <v>50</v>
      </c>
      <c r="C154" s="112" t="s">
        <v>44</v>
      </c>
      <c r="D154" s="888"/>
      <c r="E154" s="945" t="s">
        <v>11</v>
      </c>
      <c r="F154" s="1023" t="s">
        <v>11</v>
      </c>
      <c r="G154" s="881"/>
      <c r="H154" s="882"/>
      <c r="I154" s="2427"/>
      <c r="J154" s="2375"/>
    </row>
    <row r="155" spans="1:10" ht="21.95" hidden="1" customHeight="1" x14ac:dyDescent="0.25">
      <c r="A155" s="5" t="s">
        <v>56</v>
      </c>
      <c r="B155" s="255" t="s">
        <v>52</v>
      </c>
      <c r="C155" s="112" t="s">
        <v>44</v>
      </c>
      <c r="D155" s="888"/>
      <c r="E155" s="945" t="s">
        <v>11</v>
      </c>
      <c r="F155" s="1023" t="s">
        <v>11</v>
      </c>
      <c r="G155" s="881"/>
      <c r="H155" s="136"/>
      <c r="I155" s="2427"/>
      <c r="J155" s="2375"/>
    </row>
    <row r="156" spans="1:10" ht="21.95" hidden="1" customHeight="1" x14ac:dyDescent="0.25">
      <c r="A156" s="5" t="s">
        <v>59</v>
      </c>
      <c r="B156" s="255" t="s">
        <v>54</v>
      </c>
      <c r="C156" s="111" t="s">
        <v>55</v>
      </c>
      <c r="D156" s="888"/>
      <c r="E156" s="894"/>
      <c r="F156" s="1024"/>
      <c r="G156" s="882"/>
      <c r="H156" s="866" t="s">
        <v>11</v>
      </c>
      <c r="I156" s="2427"/>
      <c r="J156" s="2375"/>
    </row>
    <row r="157" spans="1:10" ht="21.95" hidden="1" customHeight="1" x14ac:dyDescent="0.25">
      <c r="A157" s="5" t="s">
        <v>61</v>
      </c>
      <c r="B157" s="255" t="s">
        <v>57</v>
      </c>
      <c r="C157" s="103" t="s">
        <v>58</v>
      </c>
      <c r="D157" s="888"/>
      <c r="E157" s="893"/>
      <c r="F157" s="1024"/>
      <c r="G157" s="882"/>
      <c r="H157" s="866" t="s">
        <v>11</v>
      </c>
      <c r="I157" s="2427"/>
      <c r="J157" s="2375"/>
    </row>
    <row r="158" spans="1:10" ht="21.95" hidden="1" customHeight="1" x14ac:dyDescent="0.25">
      <c r="A158" s="26" t="s">
        <v>76</v>
      </c>
      <c r="B158" s="257" t="s">
        <v>60</v>
      </c>
      <c r="C158" s="149" t="s">
        <v>58</v>
      </c>
      <c r="D158" s="888"/>
      <c r="E158" s="893"/>
      <c r="F158" s="1024"/>
      <c r="G158" s="882"/>
      <c r="H158" s="930" t="s">
        <v>11</v>
      </c>
      <c r="I158" s="2427"/>
      <c r="J158" s="2375"/>
    </row>
    <row r="159" spans="1:10" ht="21.95" hidden="1" customHeight="1" thickBot="1" x14ac:dyDescent="0.3">
      <c r="A159" s="6" t="s">
        <v>77</v>
      </c>
      <c r="B159" s="258" t="s">
        <v>62</v>
      </c>
      <c r="C159" s="114" t="s">
        <v>150</v>
      </c>
      <c r="D159" s="874"/>
      <c r="E159" s="946" t="s">
        <v>11</v>
      </c>
      <c r="F159" s="1025" t="s">
        <v>11</v>
      </c>
      <c r="G159" s="929"/>
      <c r="H159" s="147" t="s">
        <v>11</v>
      </c>
      <c r="I159" s="2428"/>
      <c r="J159" s="2376"/>
    </row>
    <row r="160" spans="1:10" ht="21.95" hidden="1" customHeight="1" thickBot="1" x14ac:dyDescent="0.35">
      <c r="A160" s="7"/>
      <c r="B160" s="8"/>
      <c r="C160" s="8"/>
      <c r="D160" s="9"/>
      <c r="E160" s="10"/>
      <c r="F160" s="976"/>
      <c r="G160" s="9"/>
      <c r="H160" s="41"/>
      <c r="I160" s="54"/>
      <c r="J160" s="63"/>
    </row>
    <row r="161" spans="1:10" ht="33.75" hidden="1" customHeight="1" thickBot="1" x14ac:dyDescent="0.3">
      <c r="A161" s="2162" t="s">
        <v>63</v>
      </c>
      <c r="B161" s="2163"/>
      <c r="C161" s="2163"/>
      <c r="D161" s="2163"/>
      <c r="E161" s="2163"/>
      <c r="F161" s="2163"/>
      <c r="G161" s="2163"/>
      <c r="H161" s="2163"/>
      <c r="I161" s="2163"/>
      <c r="J161" s="2164"/>
    </row>
    <row r="162" spans="1:10" ht="21.95" hidden="1" customHeight="1" thickBot="1" x14ac:dyDescent="0.3">
      <c r="A162" s="47">
        <v>1</v>
      </c>
      <c r="B162" s="2353" t="s">
        <v>64</v>
      </c>
      <c r="C162" s="2347"/>
      <c r="D162" s="2371" t="s">
        <v>146</v>
      </c>
      <c r="E162" s="2372"/>
      <c r="F162" s="2372"/>
      <c r="G162" s="2372"/>
      <c r="H162" s="2372"/>
      <c r="I162" s="2372"/>
      <c r="J162" s="2373"/>
    </row>
    <row r="163" spans="1:10" ht="30.75" hidden="1" customHeight="1" thickBot="1" x14ac:dyDescent="0.3">
      <c r="A163" s="2205">
        <v>2</v>
      </c>
      <c r="B163" s="2377" t="s">
        <v>65</v>
      </c>
      <c r="C163" s="2352"/>
      <c r="D163" s="296" t="s">
        <v>190</v>
      </c>
      <c r="E163" s="298" t="s">
        <v>190</v>
      </c>
      <c r="F163" s="178" t="s">
        <v>191</v>
      </c>
      <c r="G163" s="298" t="s">
        <v>190</v>
      </c>
      <c r="H163" s="298" t="s">
        <v>185</v>
      </c>
      <c r="I163" s="298"/>
      <c r="J163" s="297" t="s">
        <v>196</v>
      </c>
    </row>
    <row r="164" spans="1:10" ht="75.75" hidden="1" customHeight="1" thickBot="1" x14ac:dyDescent="0.3">
      <c r="A164" s="2205"/>
      <c r="B164" s="2359"/>
      <c r="C164" s="2347"/>
      <c r="D164" s="192" t="s">
        <v>353</v>
      </c>
      <c r="E164" s="192" t="s">
        <v>354</v>
      </c>
      <c r="F164" s="192" t="s">
        <v>355</v>
      </c>
      <c r="G164" s="192" t="s">
        <v>356</v>
      </c>
      <c r="H164" s="85" t="s">
        <v>357</v>
      </c>
      <c r="I164" s="50"/>
      <c r="J164" s="50" t="s">
        <v>341</v>
      </c>
    </row>
    <row r="165" spans="1:10" ht="21.95" hidden="1" customHeight="1" thickBot="1" x14ac:dyDescent="0.3">
      <c r="A165" s="2206"/>
      <c r="B165" s="2360"/>
      <c r="C165" s="2361"/>
      <c r="D165" s="740">
        <v>1</v>
      </c>
      <c r="E165" s="267">
        <v>1</v>
      </c>
      <c r="F165" s="934">
        <v>1</v>
      </c>
      <c r="G165" s="314">
        <v>1</v>
      </c>
      <c r="H165" s="933">
        <v>1</v>
      </c>
      <c r="I165" s="268"/>
      <c r="J165" s="268">
        <v>1</v>
      </c>
    </row>
    <row r="166" spans="1:10" ht="21" hidden="1" customHeight="1" thickBot="1" x14ac:dyDescent="0.3">
      <c r="A166" s="47">
        <v>3</v>
      </c>
      <c r="B166" s="2382" t="s">
        <v>66</v>
      </c>
      <c r="C166" s="2383"/>
      <c r="D166" s="42" t="s">
        <v>10</v>
      </c>
      <c r="E166" s="42" t="s">
        <v>10</v>
      </c>
      <c r="F166" s="44" t="s">
        <v>10</v>
      </c>
      <c r="G166" s="44" t="s">
        <v>10</v>
      </c>
      <c r="H166" s="44" t="s">
        <v>10</v>
      </c>
      <c r="I166" s="44"/>
      <c r="J166" s="44" t="s">
        <v>10</v>
      </c>
    </row>
    <row r="167" spans="1:10" ht="84.75" hidden="1" customHeight="1" thickBot="1" x14ac:dyDescent="0.3">
      <c r="A167" s="304">
        <v>4</v>
      </c>
      <c r="B167" s="2449" t="s">
        <v>67</v>
      </c>
      <c r="C167" s="2450"/>
      <c r="D167" s="312" t="s">
        <v>105</v>
      </c>
      <c r="E167" s="313" t="s">
        <v>106</v>
      </c>
      <c r="F167" s="314" t="s">
        <v>135</v>
      </c>
      <c r="G167" s="314" t="s">
        <v>130</v>
      </c>
      <c r="H167" s="178" t="s">
        <v>156</v>
      </c>
      <c r="I167" s="315" t="s">
        <v>10</v>
      </c>
      <c r="J167" s="268" t="s">
        <v>10</v>
      </c>
    </row>
    <row r="168" spans="1:10" ht="21.95" hidden="1" customHeight="1" thickBot="1" x14ac:dyDescent="0.3">
      <c r="A168" s="46">
        <v>5</v>
      </c>
      <c r="B168" s="2380" t="s">
        <v>145</v>
      </c>
      <c r="C168" s="2381"/>
      <c r="D168" s="619">
        <v>3</v>
      </c>
      <c r="E168" s="619">
        <v>1</v>
      </c>
      <c r="F168" s="619">
        <v>1</v>
      </c>
      <c r="G168" s="619">
        <v>1</v>
      </c>
      <c r="H168" s="316">
        <v>1</v>
      </c>
      <c r="I168" s="1263">
        <v>1</v>
      </c>
      <c r="J168" s="619"/>
    </row>
    <row r="169" spans="1:10" ht="11.25" customHeight="1" x14ac:dyDescent="0.25">
      <c r="A169" s="7"/>
      <c r="B169" s="8"/>
      <c r="C169" s="8"/>
      <c r="D169" s="9"/>
      <c r="E169" s="10"/>
      <c r="F169" s="976"/>
      <c r="G169" s="9"/>
      <c r="H169" s="9"/>
    </row>
    <row r="170" spans="1:10" ht="20.25" hidden="1" customHeight="1" x14ac:dyDescent="0.25">
      <c r="A170" s="2110" t="s">
        <v>141</v>
      </c>
      <c r="B170" s="2111"/>
      <c r="C170" s="36" t="s">
        <v>69</v>
      </c>
      <c r="D170" s="742"/>
      <c r="E170" s="742"/>
      <c r="F170" s="999"/>
      <c r="G170" s="742"/>
      <c r="H170" s="719"/>
      <c r="I170" s="1264"/>
      <c r="J170" s="1258"/>
    </row>
    <row r="171" spans="1:10" ht="21.95" hidden="1" customHeight="1" x14ac:dyDescent="0.25">
      <c r="A171" s="2112"/>
      <c r="B171" s="2113"/>
      <c r="C171" s="37" t="s">
        <v>70</v>
      </c>
      <c r="D171" s="169">
        <f t="shared" ref="D171:J171" si="7">D172-D170</f>
        <v>0</v>
      </c>
      <c r="E171" s="169">
        <f>E172-E170</f>
        <v>0</v>
      </c>
      <c r="F171" s="986">
        <f t="shared" si="7"/>
        <v>0</v>
      </c>
      <c r="G171" s="169">
        <f t="shared" si="7"/>
        <v>0</v>
      </c>
      <c r="H171" s="720">
        <f t="shared" si="7"/>
        <v>0</v>
      </c>
      <c r="I171" s="1264">
        <f t="shared" si="7"/>
        <v>0</v>
      </c>
      <c r="J171" s="1259">
        <f t="shared" si="7"/>
        <v>0</v>
      </c>
    </row>
    <row r="172" spans="1:10" ht="21.95" hidden="1" customHeight="1" thickBot="1" x14ac:dyDescent="0.3">
      <c r="A172" s="2198"/>
      <c r="B172" s="2199"/>
      <c r="C172" s="38" t="s">
        <v>71</v>
      </c>
      <c r="D172" s="170">
        <f>D170*1.23</f>
        <v>0</v>
      </c>
      <c r="E172" s="170">
        <f t="shared" ref="E172:J172" si="8">E170*1.23</f>
        <v>0</v>
      </c>
      <c r="F172" s="987">
        <f t="shared" si="8"/>
        <v>0</v>
      </c>
      <c r="G172" s="170">
        <f t="shared" si="8"/>
        <v>0</v>
      </c>
      <c r="H172" s="721">
        <f t="shared" si="8"/>
        <v>0</v>
      </c>
      <c r="I172" s="1264">
        <f t="shared" si="8"/>
        <v>0</v>
      </c>
      <c r="J172" s="1260">
        <f t="shared" si="8"/>
        <v>0</v>
      </c>
    </row>
    <row r="173" spans="1:10" ht="21.95" hidden="1" customHeight="1" thickBot="1" x14ac:dyDescent="0.4">
      <c r="D173" s="722"/>
      <c r="E173" s="722"/>
      <c r="F173" s="988"/>
      <c r="G173" s="722"/>
      <c r="H173" s="722"/>
      <c r="I173" s="722"/>
      <c r="J173" s="722"/>
    </row>
    <row r="174" spans="1:10" ht="21.95" hidden="1" customHeight="1" x14ac:dyDescent="0.25">
      <c r="A174" s="2110" t="s">
        <v>142</v>
      </c>
      <c r="B174" s="2111"/>
      <c r="C174" s="11" t="s">
        <v>69</v>
      </c>
      <c r="D174" s="723">
        <f>D168*D170*D165</f>
        <v>0</v>
      </c>
      <c r="E174" s="723">
        <f>E168*E170*E165</f>
        <v>0</v>
      </c>
      <c r="F174" s="989">
        <f t="shared" ref="F174:H174" si="9">F168*F170*F165</f>
        <v>0</v>
      </c>
      <c r="G174" s="723">
        <f t="shared" si="9"/>
        <v>0</v>
      </c>
      <c r="H174" s="1257">
        <f t="shared" si="9"/>
        <v>0</v>
      </c>
      <c r="I174" s="1264">
        <f>I168*I170*I165</f>
        <v>0</v>
      </c>
      <c r="J174" s="1261">
        <f>J168*J170*J165</f>
        <v>0</v>
      </c>
    </row>
    <row r="175" spans="1:10" ht="21.95" hidden="1" customHeight="1" x14ac:dyDescent="0.25">
      <c r="A175" s="2112"/>
      <c r="B175" s="2113"/>
      <c r="C175" s="12" t="s">
        <v>70</v>
      </c>
      <c r="D175" s="743">
        <f>D176-D174</f>
        <v>0</v>
      </c>
      <c r="E175" s="743">
        <f t="shared" ref="E175:J175" si="10">E176-E174</f>
        <v>0</v>
      </c>
      <c r="F175" s="990">
        <f t="shared" si="10"/>
        <v>0</v>
      </c>
      <c r="G175" s="743">
        <f t="shared" si="10"/>
        <v>0</v>
      </c>
      <c r="H175" s="720">
        <f t="shared" si="10"/>
        <v>0</v>
      </c>
      <c r="I175" s="1264">
        <f t="shared" si="10"/>
        <v>0</v>
      </c>
      <c r="J175" s="1262">
        <f t="shared" si="10"/>
        <v>0</v>
      </c>
    </row>
    <row r="176" spans="1:10" ht="21.95" hidden="1" customHeight="1" thickBot="1" x14ac:dyDescent="0.3">
      <c r="A176" s="2112"/>
      <c r="B176" s="2113"/>
      <c r="C176" s="1265" t="s">
        <v>71</v>
      </c>
      <c r="D176" s="1266">
        <f>D174*1.23</f>
        <v>0</v>
      </c>
      <c r="E176" s="1266">
        <f t="shared" ref="E176:J176" si="11">E174*1.23</f>
        <v>0</v>
      </c>
      <c r="F176" s="1267">
        <f t="shared" si="11"/>
        <v>0</v>
      </c>
      <c r="G176" s="1266">
        <f t="shared" si="11"/>
        <v>0</v>
      </c>
      <c r="H176" s="1268">
        <f t="shared" si="11"/>
        <v>0</v>
      </c>
      <c r="I176" s="1264">
        <f t="shared" si="11"/>
        <v>0</v>
      </c>
      <c r="J176" s="1375">
        <f t="shared" si="11"/>
        <v>0</v>
      </c>
    </row>
    <row r="177" spans="1:10" ht="36" customHeight="1" thickBot="1" x14ac:dyDescent="0.3"/>
    <row r="178" spans="1:10" ht="29.25" thickBot="1" x14ac:dyDescent="0.3">
      <c r="A178" s="2253" t="s">
        <v>416</v>
      </c>
      <c r="B178" s="2254"/>
      <c r="C178" s="2254"/>
      <c r="D178" s="2254"/>
      <c r="E178" s="2254"/>
      <c r="F178" s="2254"/>
      <c r="G178" s="2254"/>
      <c r="H178" s="2254"/>
      <c r="I178" s="2254"/>
      <c r="J178" s="2255"/>
    </row>
    <row r="179" spans="1:10" ht="29.25" thickBot="1" x14ac:dyDescent="0.3">
      <c r="A179" s="2250" t="s">
        <v>346</v>
      </c>
      <c r="B179" s="2251"/>
      <c r="C179" s="2251"/>
      <c r="D179" s="2251"/>
      <c r="E179" s="2251"/>
      <c r="F179" s="2251"/>
      <c r="G179" s="2251"/>
      <c r="H179" s="2251"/>
      <c r="I179" s="2251"/>
      <c r="J179" s="2252"/>
    </row>
    <row r="180" spans="1:10" ht="42.75" thickBot="1" x14ac:dyDescent="0.3">
      <c r="A180" s="2267" t="s">
        <v>0</v>
      </c>
      <c r="B180" s="2270" t="s">
        <v>1</v>
      </c>
      <c r="C180" s="2273" t="s">
        <v>2</v>
      </c>
      <c r="D180" s="847" t="s">
        <v>3</v>
      </c>
      <c r="E180" s="2276" t="s">
        <v>4</v>
      </c>
      <c r="F180" s="2277"/>
      <c r="G180" s="1381" t="s">
        <v>102</v>
      </c>
      <c r="H180" s="230" t="s">
        <v>180</v>
      </c>
      <c r="I180" s="2258"/>
      <c r="J180" s="2261" t="s">
        <v>433</v>
      </c>
    </row>
    <row r="181" spans="1:10" s="253" customFormat="1" ht="47.25" thickBot="1" x14ac:dyDescent="0.4">
      <c r="A181" s="2268"/>
      <c r="B181" s="2271"/>
      <c r="C181" s="2274"/>
      <c r="D181" s="1451" t="s">
        <v>186</v>
      </c>
      <c r="E181" s="1453" t="s">
        <v>434</v>
      </c>
      <c r="F181" s="1453" t="s">
        <v>435</v>
      </c>
      <c r="G181" s="1357" t="s">
        <v>186</v>
      </c>
      <c r="H181" s="1358" t="s">
        <v>186</v>
      </c>
      <c r="I181" s="2259"/>
      <c r="J181" s="2262"/>
    </row>
    <row r="182" spans="1:10" s="63" customFormat="1" ht="28.5" customHeight="1" thickBot="1" x14ac:dyDescent="0.35">
      <c r="A182" s="2269"/>
      <c r="B182" s="2272"/>
      <c r="C182" s="2275"/>
      <c r="D182" s="1452" t="s">
        <v>6</v>
      </c>
      <c r="E182" s="1454" t="s">
        <v>6</v>
      </c>
      <c r="F182" s="1455" t="s">
        <v>103</v>
      </c>
      <c r="G182" s="1355" t="s">
        <v>6</v>
      </c>
      <c r="H182" s="1356" t="s">
        <v>6</v>
      </c>
      <c r="I182" s="2259"/>
      <c r="J182" s="2262"/>
    </row>
    <row r="183" spans="1:10" ht="25.5" x14ac:dyDescent="0.35">
      <c r="A183" s="1399" t="s">
        <v>8</v>
      </c>
      <c r="B183" s="246" t="s">
        <v>16</v>
      </c>
      <c r="C183" s="1403" t="s">
        <v>17</v>
      </c>
      <c r="D183" s="1497" t="s">
        <v>11</v>
      </c>
      <c r="E183" s="1498" t="s">
        <v>271</v>
      </c>
      <c r="F183" s="2243"/>
      <c r="G183" s="1499" t="s">
        <v>11</v>
      </c>
      <c r="H183" s="2243"/>
      <c r="I183" s="2259"/>
      <c r="J183" s="2262"/>
    </row>
    <row r="184" spans="1:10" ht="25.5" x14ac:dyDescent="0.35">
      <c r="A184" s="1400" t="s">
        <v>12</v>
      </c>
      <c r="B184" s="227" t="s">
        <v>19</v>
      </c>
      <c r="C184" s="1351" t="s">
        <v>20</v>
      </c>
      <c r="D184" s="1160" t="s">
        <v>11</v>
      </c>
      <c r="E184" s="1500" t="s">
        <v>269</v>
      </c>
      <c r="F184" s="2239"/>
      <c r="G184" s="1499" t="s">
        <v>11</v>
      </c>
      <c r="H184" s="2239"/>
      <c r="I184" s="2259"/>
      <c r="J184" s="2262"/>
    </row>
    <row r="185" spans="1:10" ht="25.5" x14ac:dyDescent="0.35">
      <c r="A185" s="1400" t="s">
        <v>15</v>
      </c>
      <c r="B185" s="227" t="s">
        <v>22</v>
      </c>
      <c r="C185" s="1351" t="s">
        <v>23</v>
      </c>
      <c r="D185" s="1160" t="s">
        <v>11</v>
      </c>
      <c r="E185" s="1500" t="s">
        <v>269</v>
      </c>
      <c r="F185" s="2239"/>
      <c r="G185" s="1499" t="s">
        <v>11</v>
      </c>
      <c r="H185" s="2239"/>
      <c r="I185" s="2259"/>
      <c r="J185" s="2262"/>
    </row>
    <row r="186" spans="1:10" ht="25.5" x14ac:dyDescent="0.35">
      <c r="A186" s="1400" t="s">
        <v>18</v>
      </c>
      <c r="B186" s="227" t="s">
        <v>25</v>
      </c>
      <c r="C186" s="1351" t="s">
        <v>26</v>
      </c>
      <c r="D186" s="1160" t="s">
        <v>11</v>
      </c>
      <c r="E186" s="1500" t="s">
        <v>269</v>
      </c>
      <c r="F186" s="2239"/>
      <c r="G186" s="1499" t="s">
        <v>11</v>
      </c>
      <c r="H186" s="2239"/>
      <c r="I186" s="2259"/>
      <c r="J186" s="2262"/>
    </row>
    <row r="187" spans="1:10" ht="26.25" x14ac:dyDescent="0.4">
      <c r="A187" s="1400" t="s">
        <v>21</v>
      </c>
      <c r="B187" s="227" t="s">
        <v>31</v>
      </c>
      <c r="C187" s="1351" t="s">
        <v>32</v>
      </c>
      <c r="D187" s="1160" t="s">
        <v>11</v>
      </c>
      <c r="E187" s="1500" t="s">
        <v>436</v>
      </c>
      <c r="F187" s="2240"/>
      <c r="G187" s="1499" t="s">
        <v>11</v>
      </c>
      <c r="H187" s="2239"/>
      <c r="I187" s="2259"/>
      <c r="J187" s="2262"/>
    </row>
    <row r="188" spans="1:10" ht="18.75" x14ac:dyDescent="0.25">
      <c r="A188" s="1400" t="s">
        <v>24</v>
      </c>
      <c r="B188" s="227" t="s">
        <v>9</v>
      </c>
      <c r="C188" s="1351" t="s">
        <v>10</v>
      </c>
      <c r="D188" s="1160" t="s">
        <v>11</v>
      </c>
      <c r="E188" s="1501" t="s">
        <v>271</v>
      </c>
      <c r="F188" s="1351" t="s">
        <v>11</v>
      </c>
      <c r="G188" s="1499" t="s">
        <v>11</v>
      </c>
      <c r="H188" s="2239"/>
      <c r="I188" s="2259"/>
      <c r="J188" s="2262"/>
    </row>
    <row r="189" spans="1:10" ht="18.75" x14ac:dyDescent="0.25">
      <c r="A189" s="1400" t="s">
        <v>27</v>
      </c>
      <c r="B189" s="227" t="s">
        <v>13</v>
      </c>
      <c r="C189" s="1352" t="s">
        <v>14</v>
      </c>
      <c r="D189" s="1160" t="s">
        <v>11</v>
      </c>
      <c r="E189" s="1160" t="s">
        <v>11</v>
      </c>
      <c r="F189" s="2235"/>
      <c r="G189" s="1499" t="s">
        <v>11</v>
      </c>
      <c r="H189" s="2239"/>
      <c r="I189" s="2259"/>
      <c r="J189" s="2262"/>
    </row>
    <row r="190" spans="1:10" ht="27" x14ac:dyDescent="0.35">
      <c r="A190" s="1400" t="s">
        <v>30</v>
      </c>
      <c r="B190" s="227" t="s">
        <v>28</v>
      </c>
      <c r="C190" s="1351" t="s">
        <v>29</v>
      </c>
      <c r="D190" s="1160" t="s">
        <v>11</v>
      </c>
      <c r="E190" s="1423" t="s">
        <v>269</v>
      </c>
      <c r="F190" s="2236"/>
      <c r="G190" s="1499" t="s">
        <v>11</v>
      </c>
      <c r="H190" s="2239"/>
      <c r="I190" s="2259"/>
      <c r="J190" s="2262"/>
    </row>
    <row r="191" spans="1:10" ht="18.75" x14ac:dyDescent="0.25">
      <c r="A191" s="1400" t="s">
        <v>33</v>
      </c>
      <c r="B191" s="227" t="s">
        <v>34</v>
      </c>
      <c r="C191" s="1351" t="s">
        <v>35</v>
      </c>
      <c r="D191" s="1160" t="s">
        <v>11</v>
      </c>
      <c r="E191" s="1160" t="s">
        <v>11</v>
      </c>
      <c r="F191" s="2236"/>
      <c r="G191" s="1499" t="s">
        <v>11</v>
      </c>
      <c r="H191" s="2239"/>
      <c r="I191" s="2259"/>
      <c r="J191" s="2262"/>
    </row>
    <row r="192" spans="1:10" ht="18.75" x14ac:dyDescent="0.25">
      <c r="A192" s="1400" t="s">
        <v>36</v>
      </c>
      <c r="B192" s="227" t="s">
        <v>37</v>
      </c>
      <c r="C192" s="1352" t="s">
        <v>38</v>
      </c>
      <c r="D192" s="1160" t="s">
        <v>11</v>
      </c>
      <c r="E192" s="1160" t="s">
        <v>11</v>
      </c>
      <c r="F192" s="2236"/>
      <c r="G192" s="1499" t="s">
        <v>11</v>
      </c>
      <c r="H192" s="2239"/>
      <c r="I192" s="2259"/>
      <c r="J192" s="2262"/>
    </row>
    <row r="193" spans="1:10" ht="18.75" x14ac:dyDescent="0.25">
      <c r="A193" s="1400" t="s">
        <v>39</v>
      </c>
      <c r="B193" s="227" t="s">
        <v>40</v>
      </c>
      <c r="C193" s="1351" t="s">
        <v>41</v>
      </c>
      <c r="D193" s="1160" t="s">
        <v>11</v>
      </c>
      <c r="E193" s="2238"/>
      <c r="F193" s="2236"/>
      <c r="G193" s="2238"/>
      <c r="H193" s="2239"/>
      <c r="I193" s="2259"/>
      <c r="J193" s="2262"/>
    </row>
    <row r="194" spans="1:10" ht="18.75" x14ac:dyDescent="0.25">
      <c r="A194" s="1400" t="s">
        <v>42</v>
      </c>
      <c r="B194" s="227" t="s">
        <v>73</v>
      </c>
      <c r="C194" s="1351" t="s">
        <v>29</v>
      </c>
      <c r="D194" s="2235"/>
      <c r="E194" s="2239"/>
      <c r="F194" s="2237"/>
      <c r="G194" s="2239"/>
      <c r="H194" s="2239"/>
      <c r="I194" s="2259"/>
      <c r="J194" s="2262"/>
    </row>
    <row r="195" spans="1:10" ht="31.5" x14ac:dyDescent="0.4">
      <c r="A195" s="1400" t="s">
        <v>45</v>
      </c>
      <c r="B195" s="1402" t="s">
        <v>129</v>
      </c>
      <c r="C195" s="1351" t="s">
        <v>44</v>
      </c>
      <c r="D195" s="2236"/>
      <c r="E195" s="2240"/>
      <c r="F195" s="1502" t="s">
        <v>11</v>
      </c>
      <c r="G195" s="2239"/>
      <c r="H195" s="2239"/>
      <c r="I195" s="2259"/>
      <c r="J195" s="2262"/>
    </row>
    <row r="196" spans="1:10" ht="27" x14ac:dyDescent="0.35">
      <c r="A196" s="1400" t="s">
        <v>47</v>
      </c>
      <c r="B196" s="227" t="s">
        <v>74</v>
      </c>
      <c r="C196" s="1404" t="s">
        <v>44</v>
      </c>
      <c r="D196" s="2236"/>
      <c r="E196" s="1503" t="s">
        <v>269</v>
      </c>
      <c r="F196" s="1504" t="s">
        <v>11</v>
      </c>
      <c r="G196" s="2239"/>
      <c r="H196" s="2239"/>
      <c r="I196" s="2259"/>
      <c r="J196" s="2262"/>
    </row>
    <row r="197" spans="1:10" ht="18.75" x14ac:dyDescent="0.25">
      <c r="A197" s="1400" t="s">
        <v>49</v>
      </c>
      <c r="B197" s="227" t="s">
        <v>46</v>
      </c>
      <c r="C197" s="1404" t="s">
        <v>44</v>
      </c>
      <c r="D197" s="2236"/>
      <c r="E197" s="2238"/>
      <c r="F197" s="2235"/>
      <c r="G197" s="2239"/>
      <c r="H197" s="2239"/>
      <c r="I197" s="2259"/>
      <c r="J197" s="2262"/>
    </row>
    <row r="198" spans="1:10" ht="18.75" x14ac:dyDescent="0.25">
      <c r="A198" s="1400" t="s">
        <v>51</v>
      </c>
      <c r="B198" s="227" t="s">
        <v>75</v>
      </c>
      <c r="C198" s="1404" t="s">
        <v>44</v>
      </c>
      <c r="D198" s="2236"/>
      <c r="E198" s="2240"/>
      <c r="F198" s="2237"/>
      <c r="G198" s="2239"/>
      <c r="H198" s="2239"/>
      <c r="I198" s="2259"/>
      <c r="J198" s="2262"/>
    </row>
    <row r="199" spans="1:10" ht="27" x14ac:dyDescent="0.35">
      <c r="A199" s="1400" t="s">
        <v>53</v>
      </c>
      <c r="B199" s="227" t="s">
        <v>50</v>
      </c>
      <c r="C199" s="1404" t="s">
        <v>44</v>
      </c>
      <c r="D199" s="2236"/>
      <c r="E199" s="1503" t="s">
        <v>269</v>
      </c>
      <c r="F199" s="1504" t="s">
        <v>11</v>
      </c>
      <c r="G199" s="2239"/>
      <c r="H199" s="2239"/>
      <c r="I199" s="2259"/>
      <c r="J199" s="2262"/>
    </row>
    <row r="200" spans="1:10" ht="26.25" x14ac:dyDescent="0.35">
      <c r="A200" s="1400" t="s">
        <v>56</v>
      </c>
      <c r="B200" s="227" t="s">
        <v>52</v>
      </c>
      <c r="C200" s="1404" t="s">
        <v>44</v>
      </c>
      <c r="D200" s="2236"/>
      <c r="E200" s="1503" t="s">
        <v>269</v>
      </c>
      <c r="F200" s="1505" t="s">
        <v>11</v>
      </c>
      <c r="G200" s="2239"/>
      <c r="H200" s="2240"/>
      <c r="I200" s="2259"/>
      <c r="J200" s="2262"/>
    </row>
    <row r="201" spans="1:10" ht="18.75" x14ac:dyDescent="0.25">
      <c r="A201" s="1400" t="s">
        <v>59</v>
      </c>
      <c r="B201" s="227" t="s">
        <v>54</v>
      </c>
      <c r="C201" s="1403" t="s">
        <v>55</v>
      </c>
      <c r="D201" s="2236"/>
      <c r="E201" s="2238"/>
      <c r="F201" s="2235"/>
      <c r="G201" s="2239"/>
      <c r="H201" s="1506" t="s">
        <v>11</v>
      </c>
      <c r="I201" s="2259"/>
      <c r="J201" s="2262"/>
    </row>
    <row r="202" spans="1:10" ht="18.75" x14ac:dyDescent="0.25">
      <c r="A202" s="1400" t="s">
        <v>61</v>
      </c>
      <c r="B202" s="227" t="s">
        <v>57</v>
      </c>
      <c r="C202" s="1351" t="s">
        <v>58</v>
      </c>
      <c r="D202" s="2236"/>
      <c r="E202" s="2239"/>
      <c r="F202" s="2236"/>
      <c r="G202" s="2239"/>
      <c r="H202" s="1506" t="s">
        <v>11</v>
      </c>
      <c r="I202" s="2259"/>
      <c r="J202" s="2262"/>
    </row>
    <row r="203" spans="1:10" ht="18.75" x14ac:dyDescent="0.25">
      <c r="A203" s="1401" t="s">
        <v>76</v>
      </c>
      <c r="B203" s="1161" t="s">
        <v>60</v>
      </c>
      <c r="C203" s="1405" t="s">
        <v>58</v>
      </c>
      <c r="D203" s="2236"/>
      <c r="E203" s="2240"/>
      <c r="F203" s="2237"/>
      <c r="G203" s="2239"/>
      <c r="H203" s="1507" t="s">
        <v>11</v>
      </c>
      <c r="I203" s="2259"/>
      <c r="J203" s="2262"/>
    </row>
    <row r="204" spans="1:10" ht="27" thickBot="1" x14ac:dyDescent="0.3">
      <c r="A204" s="1407" t="s">
        <v>77</v>
      </c>
      <c r="B204" s="245" t="s">
        <v>62</v>
      </c>
      <c r="C204" s="1406" t="s">
        <v>150</v>
      </c>
      <c r="D204" s="2241"/>
      <c r="E204" s="1508" t="s">
        <v>269</v>
      </c>
      <c r="F204" s="1456" t="s">
        <v>11</v>
      </c>
      <c r="G204" s="2242"/>
      <c r="H204" s="1509" t="s">
        <v>11</v>
      </c>
      <c r="I204" s="2260"/>
      <c r="J204" s="2263"/>
    </row>
    <row r="205" spans="1:10" ht="15.75" thickBot="1" x14ac:dyDescent="0.3">
      <c r="A205" s="212"/>
      <c r="B205" s="211"/>
      <c r="C205" s="211"/>
      <c r="D205" s="209"/>
      <c r="E205" s="210"/>
      <c r="F205" s="209"/>
      <c r="G205" s="209"/>
      <c r="H205" s="209"/>
      <c r="I205" s="201"/>
    </row>
    <row r="206" spans="1:10" ht="19.5" customHeight="1" thickBot="1" x14ac:dyDescent="0.3">
      <c r="A206" s="2308" t="s">
        <v>63</v>
      </c>
      <c r="B206" s="2309"/>
      <c r="C206" s="2309"/>
      <c r="D206" s="2309"/>
      <c r="E206" s="2309"/>
      <c r="F206" s="2309"/>
      <c r="G206" s="2309"/>
      <c r="H206" s="2309"/>
      <c r="I206" s="2309"/>
      <c r="J206" s="2310"/>
    </row>
    <row r="207" spans="1:10" ht="24.75" customHeight="1" thickBot="1" x14ac:dyDescent="0.3">
      <c r="A207" s="1223">
        <v>1</v>
      </c>
      <c r="B207" s="2298" t="s">
        <v>64</v>
      </c>
      <c r="C207" s="2299"/>
      <c r="D207" s="2304" t="s">
        <v>104</v>
      </c>
      <c r="E207" s="2305"/>
      <c r="F207" s="2305"/>
      <c r="G207" s="2305"/>
      <c r="H207" s="2305"/>
      <c r="I207" s="2305"/>
      <c r="J207" s="2311"/>
    </row>
    <row r="208" spans="1:10" s="63" customFormat="1" ht="21.75" thickBot="1" x14ac:dyDescent="0.35">
      <c r="A208" s="2292">
        <v>2</v>
      </c>
      <c r="B208" s="2296" t="s">
        <v>65</v>
      </c>
      <c r="C208" s="2297"/>
      <c r="D208" s="1417" t="s">
        <v>342</v>
      </c>
      <c r="E208" s="1417" t="s">
        <v>190</v>
      </c>
      <c r="F208" s="1417" t="s">
        <v>342</v>
      </c>
      <c r="G208" s="1418" t="s">
        <v>342</v>
      </c>
      <c r="H208" s="1419" t="s">
        <v>342</v>
      </c>
      <c r="I208" s="2278"/>
      <c r="J208" s="1219" t="s">
        <v>193</v>
      </c>
    </row>
    <row r="209" spans="1:10" s="63" customFormat="1" ht="42.75" customHeight="1" thickBot="1" x14ac:dyDescent="0.35">
      <c r="A209" s="2292"/>
      <c r="B209" s="2296"/>
      <c r="C209" s="2297"/>
      <c r="D209" s="244" t="s">
        <v>428</v>
      </c>
      <c r="E209" s="244" t="s">
        <v>429</v>
      </c>
      <c r="F209" s="244" t="s">
        <v>430</v>
      </c>
      <c r="G209" s="244" t="s">
        <v>431</v>
      </c>
      <c r="H209" s="236" t="s">
        <v>432</v>
      </c>
      <c r="I209" s="2279"/>
      <c r="J209" s="1468" t="s">
        <v>415</v>
      </c>
    </row>
    <row r="210" spans="1:10" ht="21.75" thickBot="1" x14ac:dyDescent="0.3">
      <c r="A210" s="2293"/>
      <c r="B210" s="2298"/>
      <c r="C210" s="2299"/>
      <c r="D210" s="1469">
        <v>1</v>
      </c>
      <c r="E210" s="1470">
        <v>1</v>
      </c>
      <c r="F210" s="1471">
        <v>1</v>
      </c>
      <c r="G210" s="1466">
        <v>1</v>
      </c>
      <c r="H210" s="1472">
        <v>1</v>
      </c>
      <c r="I210" s="2279"/>
      <c r="J210" s="1473">
        <v>1</v>
      </c>
    </row>
    <row r="211" spans="1:10" ht="19.5" thickBot="1" x14ac:dyDescent="0.3">
      <c r="A211" s="1237">
        <v>3</v>
      </c>
      <c r="B211" s="2396" t="s">
        <v>66</v>
      </c>
      <c r="C211" s="2397"/>
      <c r="D211" s="1474" t="s">
        <v>10</v>
      </c>
      <c r="E211" s="1475" t="s">
        <v>10</v>
      </c>
      <c r="F211" s="1476" t="s">
        <v>10</v>
      </c>
      <c r="G211" s="1477" t="s">
        <v>10</v>
      </c>
      <c r="H211" s="1475" t="s">
        <v>10</v>
      </c>
      <c r="I211" s="2279"/>
      <c r="J211" s="2300"/>
    </row>
    <row r="212" spans="1:10" ht="84.75" thickBot="1" x14ac:dyDescent="0.3">
      <c r="A212" s="1223">
        <v>4</v>
      </c>
      <c r="B212" s="2398" t="s">
        <v>67</v>
      </c>
      <c r="C212" s="2399"/>
      <c r="D212" s="1478" t="s">
        <v>105</v>
      </c>
      <c r="E212" s="1479" t="s">
        <v>106</v>
      </c>
      <c r="F212" s="1480" t="s">
        <v>135</v>
      </c>
      <c r="G212" s="1481" t="s">
        <v>130</v>
      </c>
      <c r="H212" s="1479" t="s">
        <v>156</v>
      </c>
      <c r="I212" s="2279"/>
      <c r="J212" s="2301"/>
    </row>
    <row r="213" spans="1:10" s="82" customFormat="1" ht="19.5" thickBot="1" x14ac:dyDescent="0.3">
      <c r="A213" s="1359">
        <v>5</v>
      </c>
      <c r="B213" s="2423" t="s">
        <v>140</v>
      </c>
      <c r="C213" s="2424"/>
      <c r="D213" s="1360">
        <v>3</v>
      </c>
      <c r="E213" s="1360">
        <v>1</v>
      </c>
      <c r="F213" s="1361">
        <v>1</v>
      </c>
      <c r="G213" s="1362">
        <v>1</v>
      </c>
      <c r="H213" s="1360">
        <v>1</v>
      </c>
      <c r="I213" s="2279"/>
      <c r="J213" s="1482"/>
    </row>
    <row r="214" spans="1:10" ht="9.75" customHeight="1" thickBot="1" x14ac:dyDescent="0.3">
      <c r="A214" s="212"/>
      <c r="B214" s="1483"/>
      <c r="C214" s="1483"/>
      <c r="D214" s="1484"/>
      <c r="E214" s="1485"/>
      <c r="F214" s="1484"/>
      <c r="G214" s="1484"/>
      <c r="H214" s="1486"/>
      <c r="I214" s="2279"/>
      <c r="J214" s="1487"/>
    </row>
    <row r="215" spans="1:10" ht="21" x14ac:dyDescent="0.25">
      <c r="A215" s="2285" t="s">
        <v>141</v>
      </c>
      <c r="B215" s="2286"/>
      <c r="C215" s="1488" t="s">
        <v>69</v>
      </c>
      <c r="D215" s="1214"/>
      <c r="E215" s="1214"/>
      <c r="F215" s="1214"/>
      <c r="G215" s="1213"/>
      <c r="H215" s="1214"/>
      <c r="I215" s="2279"/>
      <c r="J215" s="1489"/>
    </row>
    <row r="216" spans="1:10" ht="21" x14ac:dyDescent="0.25">
      <c r="A216" s="2287"/>
      <c r="B216" s="2288"/>
      <c r="C216" s="1490" t="s">
        <v>70</v>
      </c>
      <c r="D216" s="725"/>
      <c r="E216" s="725"/>
      <c r="F216" s="725"/>
      <c r="G216" s="730"/>
      <c r="H216" s="725"/>
      <c r="I216" s="2279"/>
      <c r="J216" s="1491"/>
    </row>
    <row r="217" spans="1:10" ht="21.75" thickBot="1" x14ac:dyDescent="0.3">
      <c r="A217" s="2289"/>
      <c r="B217" s="2290"/>
      <c r="C217" s="1492" t="s">
        <v>71</v>
      </c>
      <c r="D217" s="727"/>
      <c r="E217" s="727"/>
      <c r="F217" s="727"/>
      <c r="G217" s="1212"/>
      <c r="H217" s="727"/>
      <c r="I217" s="2279"/>
      <c r="J217" s="1493"/>
    </row>
    <row r="218" spans="1:10" ht="9.75" customHeight="1" thickBot="1" x14ac:dyDescent="0.4">
      <c r="A218" s="1494"/>
      <c r="B218" s="1494"/>
      <c r="C218" s="1494"/>
      <c r="D218" s="1215"/>
      <c r="E218" s="1215"/>
      <c r="F218" s="1215"/>
      <c r="G218" s="1215"/>
      <c r="H218" s="1495"/>
      <c r="I218" s="2279"/>
      <c r="J218" s="1487"/>
    </row>
    <row r="219" spans="1:10" ht="21" x14ac:dyDescent="0.25">
      <c r="A219" s="2402" t="s">
        <v>142</v>
      </c>
      <c r="B219" s="2403"/>
      <c r="C219" s="1488" t="s">
        <v>69</v>
      </c>
      <c r="D219" s="1209"/>
      <c r="E219" s="1209"/>
      <c r="F219" s="1209"/>
      <c r="G219" s="729"/>
      <c r="H219" s="724"/>
      <c r="I219" s="2279"/>
      <c r="J219" s="1496"/>
    </row>
    <row r="220" spans="1:10" ht="21" x14ac:dyDescent="0.25">
      <c r="A220" s="2404"/>
      <c r="B220" s="2405"/>
      <c r="C220" s="1490" t="s">
        <v>70</v>
      </c>
      <c r="D220" s="1210"/>
      <c r="E220" s="1210"/>
      <c r="F220" s="1210"/>
      <c r="G220" s="730"/>
      <c r="H220" s="725"/>
      <c r="I220" s="2279"/>
      <c r="J220" s="1491"/>
    </row>
    <row r="221" spans="1:10" ht="21.75" thickBot="1" x14ac:dyDescent="0.3">
      <c r="A221" s="2406"/>
      <c r="B221" s="2407"/>
      <c r="C221" s="1492" t="s">
        <v>71</v>
      </c>
      <c r="D221" s="1211"/>
      <c r="E221" s="1211"/>
      <c r="F221" s="1211"/>
      <c r="G221" s="1212"/>
      <c r="H221" s="727"/>
      <c r="I221" s="2280"/>
      <c r="J221" s="1493"/>
    </row>
    <row r="222" spans="1:10" ht="33.75" customHeight="1" thickBot="1" x14ac:dyDescent="0.3">
      <c r="A222" s="2453" t="s">
        <v>416</v>
      </c>
      <c r="B222" s="2454"/>
      <c r="C222" s="2454"/>
      <c r="D222" s="2454"/>
      <c r="E222" s="2454"/>
      <c r="F222" s="2454"/>
      <c r="G222" s="2454"/>
      <c r="H222" s="2455"/>
      <c r="I222" s="201"/>
    </row>
    <row r="223" spans="1:10" ht="29.25" thickBot="1" x14ac:dyDescent="0.3">
      <c r="A223" s="2456" t="s">
        <v>352</v>
      </c>
      <c r="B223" s="2457"/>
      <c r="C223" s="2457"/>
      <c r="D223" s="2457"/>
      <c r="E223" s="2457"/>
      <c r="F223" s="2457"/>
      <c r="G223" s="2457"/>
      <c r="H223" s="2458"/>
      <c r="I223" s="201"/>
    </row>
    <row r="224" spans="1:10" ht="42.75" thickBot="1" x14ac:dyDescent="0.3">
      <c r="A224" s="2292" t="s">
        <v>0</v>
      </c>
      <c r="B224" s="2274" t="s">
        <v>1</v>
      </c>
      <c r="C224" s="2271" t="s">
        <v>2</v>
      </c>
      <c r="D224" s="1227" t="s">
        <v>3</v>
      </c>
      <c r="E224" s="2409" t="s">
        <v>4</v>
      </c>
      <c r="F224" s="2410"/>
      <c r="G224" s="1227" t="s">
        <v>102</v>
      </c>
      <c r="H224" s="1229" t="s">
        <v>153</v>
      </c>
      <c r="I224" s="201"/>
    </row>
    <row r="225" spans="1:9" ht="27" thickBot="1" x14ac:dyDescent="0.45">
      <c r="A225" s="2292"/>
      <c r="B225" s="2274"/>
      <c r="C225" s="2271"/>
      <c r="D225" s="1242" t="s">
        <v>186</v>
      </c>
      <c r="E225" s="1243" t="s">
        <v>343</v>
      </c>
      <c r="F225" s="847" t="s">
        <v>344</v>
      </c>
      <c r="G225" s="1242" t="s">
        <v>186</v>
      </c>
      <c r="H225" s="1244" t="s">
        <v>186</v>
      </c>
      <c r="I225" s="201"/>
    </row>
    <row r="226" spans="1:9" ht="16.5" thickBot="1" x14ac:dyDescent="0.3">
      <c r="A226" s="2293"/>
      <c r="B226" s="2275"/>
      <c r="C226" s="2272"/>
      <c r="D226" s="904" t="s">
        <v>6</v>
      </c>
      <c r="E226" s="1230" t="s">
        <v>6</v>
      </c>
      <c r="F226" s="1231" t="s">
        <v>103</v>
      </c>
      <c r="G226" s="1245" t="s">
        <v>103</v>
      </c>
      <c r="H226" s="620" t="s">
        <v>6</v>
      </c>
      <c r="I226" s="201"/>
    </row>
    <row r="227" spans="1:9" ht="18.75" x14ac:dyDescent="0.25">
      <c r="A227" s="222" t="s">
        <v>8</v>
      </c>
      <c r="B227" s="220" t="s">
        <v>19</v>
      </c>
      <c r="C227" s="221" t="s">
        <v>20</v>
      </c>
      <c r="D227" s="2433"/>
      <c r="E227" s="1459" t="s">
        <v>11</v>
      </c>
      <c r="F227" s="2436"/>
      <c r="G227" s="2439"/>
      <c r="H227" s="2440"/>
      <c r="I227" s="201"/>
    </row>
    <row r="228" spans="1:9" ht="18.75" x14ac:dyDescent="0.25">
      <c r="A228" s="222" t="s">
        <v>12</v>
      </c>
      <c r="B228" s="220" t="s">
        <v>31</v>
      </c>
      <c r="C228" s="221" t="s">
        <v>32</v>
      </c>
      <c r="D228" s="2434"/>
      <c r="E228" s="1459" t="s">
        <v>11</v>
      </c>
      <c r="F228" s="2437"/>
      <c r="G228" s="2434"/>
      <c r="H228" s="2441"/>
      <c r="I228" s="201"/>
    </row>
    <row r="229" spans="1:9" ht="18.75" x14ac:dyDescent="0.25">
      <c r="A229" s="222" t="s">
        <v>15</v>
      </c>
      <c r="B229" s="220" t="s">
        <v>9</v>
      </c>
      <c r="C229" s="221" t="s">
        <v>10</v>
      </c>
      <c r="D229" s="2434"/>
      <c r="E229" s="1459" t="s">
        <v>11</v>
      </c>
      <c r="F229" s="2437"/>
      <c r="G229" s="2434"/>
      <c r="H229" s="2441"/>
      <c r="I229" s="201"/>
    </row>
    <row r="230" spans="1:9" ht="19.5" thickBot="1" x14ac:dyDescent="0.3">
      <c r="A230" s="219" t="s">
        <v>18</v>
      </c>
      <c r="B230" s="218" t="s">
        <v>62</v>
      </c>
      <c r="C230" s="1234" t="s">
        <v>150</v>
      </c>
      <c r="D230" s="2435"/>
      <c r="E230" s="1460" t="s">
        <v>11</v>
      </c>
      <c r="F230" s="2438"/>
      <c r="G230" s="2435"/>
      <c r="H230" s="2442"/>
      <c r="I230" s="201"/>
    </row>
    <row r="231" spans="1:9" ht="11.25" customHeight="1" thickBot="1" x14ac:dyDescent="0.3">
      <c r="A231" s="212"/>
      <c r="B231" s="211"/>
      <c r="C231" s="211"/>
      <c r="D231" s="209"/>
      <c r="E231" s="210"/>
      <c r="F231" s="209"/>
      <c r="G231" s="209"/>
      <c r="H231" s="201"/>
      <c r="I231" s="201"/>
    </row>
    <row r="232" spans="1:9" ht="19.5" thickBot="1" x14ac:dyDescent="0.3">
      <c r="A232" s="2308" t="s">
        <v>63</v>
      </c>
      <c r="B232" s="2309"/>
      <c r="C232" s="2309"/>
      <c r="D232" s="2309"/>
      <c r="E232" s="2309"/>
      <c r="F232" s="2309"/>
      <c r="G232" s="2309"/>
      <c r="H232" s="2310"/>
      <c r="I232" s="201"/>
    </row>
    <row r="233" spans="1:9" ht="19.5" thickBot="1" x14ac:dyDescent="0.3">
      <c r="A233" s="1246">
        <v>1</v>
      </c>
      <c r="B233" s="2298" t="s">
        <v>64</v>
      </c>
      <c r="C233" s="2299"/>
      <c r="D233" s="2264" t="s">
        <v>146</v>
      </c>
      <c r="E233" s="2265"/>
      <c r="F233" s="2265"/>
      <c r="G233" s="2265"/>
      <c r="H233" s="2266"/>
      <c r="I233" s="201"/>
    </row>
    <row r="234" spans="1:9" ht="21.75" thickBot="1" x14ac:dyDescent="0.3">
      <c r="A234" s="2291">
        <v>2</v>
      </c>
      <c r="B234" s="2294" t="s">
        <v>65</v>
      </c>
      <c r="C234" s="2295"/>
      <c r="D234" s="1510"/>
      <c r="E234" s="1419" t="s">
        <v>184</v>
      </c>
      <c r="F234" s="1511"/>
      <c r="G234" s="1510"/>
      <c r="H234" s="1512"/>
      <c r="I234" s="201"/>
    </row>
    <row r="235" spans="1:9" ht="76.5" customHeight="1" thickBot="1" x14ac:dyDescent="0.3">
      <c r="A235" s="2292"/>
      <c r="B235" s="2296"/>
      <c r="C235" s="2297"/>
      <c r="D235" s="1513"/>
      <c r="E235" s="1514" t="s">
        <v>437</v>
      </c>
      <c r="F235" s="1515"/>
      <c r="G235" s="1513"/>
      <c r="H235" s="1516"/>
      <c r="I235" s="201"/>
    </row>
    <row r="236" spans="1:9" ht="19.5" thickBot="1" x14ac:dyDescent="0.3">
      <c r="A236" s="2293"/>
      <c r="B236" s="2298"/>
      <c r="C236" s="2299"/>
      <c r="D236" s="1517"/>
      <c r="E236" s="237">
        <v>1</v>
      </c>
      <c r="F236" s="1455"/>
      <c r="G236" s="1518"/>
      <c r="H236" s="1519"/>
      <c r="I236" s="201"/>
    </row>
    <row r="237" spans="1:9" ht="19.5" thickBot="1" x14ac:dyDescent="0.3">
      <c r="A237" s="1248">
        <v>3</v>
      </c>
      <c r="B237" s="2315" t="s">
        <v>66</v>
      </c>
      <c r="C237" s="2316"/>
      <c r="D237" s="1520"/>
      <c r="E237" s="1521" t="s">
        <v>10</v>
      </c>
      <c r="F237" s="1522" t="s">
        <v>10</v>
      </c>
      <c r="G237" s="1523"/>
      <c r="H237" s="1524" t="s">
        <v>10</v>
      </c>
      <c r="I237" s="201"/>
    </row>
    <row r="238" spans="1:9" ht="59.25" customHeight="1" thickBot="1" x14ac:dyDescent="0.3">
      <c r="A238" s="1249">
        <v>4</v>
      </c>
      <c r="B238" s="2317" t="s">
        <v>67</v>
      </c>
      <c r="C238" s="2318"/>
      <c r="D238" s="1525" t="s">
        <v>105</v>
      </c>
      <c r="E238" s="1417" t="s">
        <v>106</v>
      </c>
      <c r="F238" s="1480" t="s">
        <v>135</v>
      </c>
      <c r="G238" s="1526" t="s">
        <v>130</v>
      </c>
      <c r="H238" s="1527" t="s">
        <v>438</v>
      </c>
      <c r="I238" s="201"/>
    </row>
    <row r="239" spans="1:9" ht="19.5" thickBot="1" x14ac:dyDescent="0.3">
      <c r="A239" s="1250">
        <v>5</v>
      </c>
      <c r="B239" s="2319" t="s">
        <v>145</v>
      </c>
      <c r="C239" s="2320"/>
      <c r="D239" s="1528">
        <v>3</v>
      </c>
      <c r="E239" s="1528">
        <v>1</v>
      </c>
      <c r="F239" s="1529"/>
      <c r="G239" s="1528">
        <v>1</v>
      </c>
      <c r="H239" s="1530">
        <v>1</v>
      </c>
      <c r="I239" s="201"/>
    </row>
    <row r="240" spans="1:9" ht="15.75" thickBot="1" x14ac:dyDescent="0.3">
      <c r="A240" s="212"/>
      <c r="B240" s="211"/>
      <c r="C240" s="211"/>
      <c r="D240" s="209"/>
      <c r="E240" s="210"/>
      <c r="F240" s="209"/>
      <c r="G240" s="209"/>
      <c r="H240" s="209"/>
      <c r="I240" s="201"/>
    </row>
    <row r="241" spans="1:10" ht="21" x14ac:dyDescent="0.25">
      <c r="A241" s="2321" t="s">
        <v>141</v>
      </c>
      <c r="B241" s="2322"/>
      <c r="C241" s="1239" t="s">
        <v>69</v>
      </c>
      <c r="D241" s="2443"/>
      <c r="E241" s="1066"/>
      <c r="F241" s="2331"/>
      <c r="G241" s="2443"/>
      <c r="H241" s="2443"/>
      <c r="I241" s="201"/>
    </row>
    <row r="242" spans="1:10" ht="21" x14ac:dyDescent="0.25">
      <c r="A242" s="2323"/>
      <c r="B242" s="2324"/>
      <c r="C242" s="1240" t="s">
        <v>70</v>
      </c>
      <c r="D242" s="2444"/>
      <c r="E242" s="717"/>
      <c r="F242" s="2332"/>
      <c r="G242" s="2444"/>
      <c r="H242" s="2444"/>
      <c r="I242" s="201"/>
    </row>
    <row r="243" spans="1:10" ht="21.75" thickBot="1" x14ac:dyDescent="0.3">
      <c r="A243" s="2325"/>
      <c r="B243" s="2326"/>
      <c r="C243" s="1241" t="s">
        <v>71</v>
      </c>
      <c r="D243" s="2445"/>
      <c r="E243" s="718"/>
      <c r="F243" s="2333"/>
      <c r="G243" s="2445"/>
      <c r="H243" s="2445"/>
      <c r="I243" s="201"/>
    </row>
    <row r="244" spans="1:10" ht="14.25" customHeight="1" thickBot="1" x14ac:dyDescent="0.4">
      <c r="A244" s="201"/>
      <c r="B244" s="201"/>
      <c r="C244" s="201"/>
      <c r="D244" s="232"/>
      <c r="E244" s="232"/>
      <c r="F244" s="1251"/>
      <c r="G244" s="232"/>
      <c r="H244" s="232"/>
      <c r="I244" s="201"/>
    </row>
    <row r="245" spans="1:10" ht="21" x14ac:dyDescent="0.25">
      <c r="A245" s="2327" t="s">
        <v>142</v>
      </c>
      <c r="B245" s="2328"/>
      <c r="C245" s="1239" t="s">
        <v>69</v>
      </c>
      <c r="D245" s="2281"/>
      <c r="E245" s="1209"/>
      <c r="F245" s="2283"/>
      <c r="G245" s="2281"/>
      <c r="H245" s="2281"/>
      <c r="I245" s="1494"/>
      <c r="J245" s="1531"/>
    </row>
    <row r="246" spans="1:10" ht="21" x14ac:dyDescent="0.25">
      <c r="A246" s="2329"/>
      <c r="B246" s="2330"/>
      <c r="C246" s="1240" t="s">
        <v>70</v>
      </c>
      <c r="D246" s="2282"/>
      <c r="E246" s="1210"/>
      <c r="F246" s="2284"/>
      <c r="G246" s="2282"/>
      <c r="H246" s="2282"/>
      <c r="I246" s="1494"/>
      <c r="J246" s="1531"/>
    </row>
    <row r="247" spans="1:10" ht="26.25" customHeight="1" thickBot="1" x14ac:dyDescent="0.3">
      <c r="A247" s="2329"/>
      <c r="B247" s="2330"/>
      <c r="C247" s="1377" t="s">
        <v>71</v>
      </c>
      <c r="D247" s="2282"/>
      <c r="E247" s="1300"/>
      <c r="F247" s="2284"/>
      <c r="G247" s="2282"/>
      <c r="H247" s="2282"/>
      <c r="I247" s="1494"/>
      <c r="J247" s="1531"/>
    </row>
    <row r="248" spans="1:10" ht="29.25" thickBot="1" x14ac:dyDescent="0.3">
      <c r="A248" s="2253" t="s">
        <v>417</v>
      </c>
      <c r="B248" s="2254"/>
      <c r="C248" s="2254"/>
      <c r="D248" s="2254"/>
      <c r="E248" s="2254"/>
      <c r="F248" s="2254"/>
      <c r="G248" s="2254"/>
      <c r="H248" s="2254"/>
      <c r="I248" s="2254"/>
      <c r="J248" s="2255"/>
    </row>
    <row r="249" spans="1:10" ht="29.25" thickBot="1" x14ac:dyDescent="0.3">
      <c r="A249" s="2250" t="s">
        <v>348</v>
      </c>
      <c r="B249" s="2251"/>
      <c r="C249" s="2251"/>
      <c r="D249" s="2251"/>
      <c r="E249" s="2251"/>
      <c r="F249" s="2251"/>
      <c r="G249" s="2251"/>
      <c r="H249" s="2251"/>
      <c r="I249" s="2251"/>
      <c r="J249" s="2252"/>
    </row>
    <row r="250" spans="1:10" ht="42.75" customHeight="1" thickBot="1" x14ac:dyDescent="0.3">
      <c r="A250" s="2292" t="s">
        <v>0</v>
      </c>
      <c r="B250" s="2274" t="s">
        <v>1</v>
      </c>
      <c r="C250" s="2271" t="s">
        <v>2</v>
      </c>
      <c r="D250" s="1227" t="s">
        <v>3</v>
      </c>
      <c r="E250" s="2276" t="s">
        <v>4</v>
      </c>
      <c r="F250" s="2277"/>
      <c r="G250" s="1228" t="s">
        <v>102</v>
      </c>
      <c r="H250" s="1229" t="s">
        <v>5</v>
      </c>
      <c r="I250" s="2312" t="s">
        <v>152</v>
      </c>
      <c r="J250" s="2261" t="s">
        <v>433</v>
      </c>
    </row>
    <row r="251" spans="1:10" ht="27" thickBot="1" x14ac:dyDescent="0.3">
      <c r="A251" s="2292"/>
      <c r="B251" s="2274"/>
      <c r="C251" s="2271"/>
      <c r="D251" s="1461" t="s">
        <v>186</v>
      </c>
      <c r="E251" s="230" t="s">
        <v>439</v>
      </c>
      <c r="F251" s="1462" t="s">
        <v>440</v>
      </c>
      <c r="G251" s="230" t="s">
        <v>186</v>
      </c>
      <c r="H251" s="1229" t="s">
        <v>186</v>
      </c>
      <c r="I251" s="2313"/>
      <c r="J251" s="2262"/>
    </row>
    <row r="252" spans="1:10" ht="16.5" customHeight="1" thickBot="1" x14ac:dyDescent="0.3">
      <c r="A252" s="2293"/>
      <c r="B252" s="2275"/>
      <c r="C252" s="2272"/>
      <c r="D252" s="1463" t="s">
        <v>6</v>
      </c>
      <c r="E252" s="1464" t="s">
        <v>6</v>
      </c>
      <c r="F252" s="1465" t="s">
        <v>103</v>
      </c>
      <c r="G252" s="1463" t="s">
        <v>6</v>
      </c>
      <c r="H252" s="1464" t="s">
        <v>6</v>
      </c>
      <c r="I252" s="2313"/>
      <c r="J252" s="2262"/>
    </row>
    <row r="253" spans="1:10" ht="25.5" x14ac:dyDescent="0.35">
      <c r="A253" s="228" t="s">
        <v>8</v>
      </c>
      <c r="B253" s="223" t="s">
        <v>16</v>
      </c>
      <c r="C253" s="224" t="s">
        <v>17</v>
      </c>
      <c r="D253" s="1499" t="s">
        <v>11</v>
      </c>
      <c r="E253" s="1498" t="s">
        <v>11</v>
      </c>
      <c r="F253" s="2243"/>
      <c r="G253" s="1499" t="s">
        <v>11</v>
      </c>
      <c r="H253" s="2243"/>
      <c r="I253" s="2313"/>
      <c r="J253" s="2262"/>
    </row>
    <row r="254" spans="1:10" ht="25.5" x14ac:dyDescent="0.35">
      <c r="A254" s="222" t="s">
        <v>12</v>
      </c>
      <c r="B254" s="220" t="s">
        <v>19</v>
      </c>
      <c r="C254" s="221" t="s">
        <v>20</v>
      </c>
      <c r="D254" s="1499" t="s">
        <v>11</v>
      </c>
      <c r="E254" s="1500" t="s">
        <v>11</v>
      </c>
      <c r="F254" s="2239"/>
      <c r="G254" s="1499" t="s">
        <v>11</v>
      </c>
      <c r="H254" s="2239"/>
      <c r="I254" s="2313"/>
      <c r="J254" s="2262"/>
    </row>
    <row r="255" spans="1:10" ht="25.5" x14ac:dyDescent="0.35">
      <c r="A255" s="222" t="s">
        <v>15</v>
      </c>
      <c r="B255" s="220" t="s">
        <v>22</v>
      </c>
      <c r="C255" s="221" t="s">
        <v>23</v>
      </c>
      <c r="D255" s="1499" t="s">
        <v>11</v>
      </c>
      <c r="E255" s="1500" t="s">
        <v>11</v>
      </c>
      <c r="F255" s="2239"/>
      <c r="G255" s="1499" t="s">
        <v>11</v>
      </c>
      <c r="H255" s="2239"/>
      <c r="I255" s="2313"/>
      <c r="J255" s="2262"/>
    </row>
    <row r="256" spans="1:10" ht="25.5" x14ac:dyDescent="0.35">
      <c r="A256" s="222" t="s">
        <v>18</v>
      </c>
      <c r="B256" s="220" t="s">
        <v>25</v>
      </c>
      <c r="C256" s="221" t="s">
        <v>26</v>
      </c>
      <c r="D256" s="1499" t="s">
        <v>11</v>
      </c>
      <c r="E256" s="1500" t="s">
        <v>11</v>
      </c>
      <c r="F256" s="2239"/>
      <c r="G256" s="1499" t="s">
        <v>11</v>
      </c>
      <c r="H256" s="2239"/>
      <c r="I256" s="2313"/>
      <c r="J256" s="2262"/>
    </row>
    <row r="257" spans="1:10" ht="25.5" x14ac:dyDescent="0.35">
      <c r="A257" s="222" t="s">
        <v>21</v>
      </c>
      <c r="B257" s="220" t="s">
        <v>31</v>
      </c>
      <c r="C257" s="221" t="s">
        <v>32</v>
      </c>
      <c r="D257" s="1499" t="s">
        <v>11</v>
      </c>
      <c r="E257" s="1500" t="s">
        <v>11</v>
      </c>
      <c r="F257" s="2240"/>
      <c r="G257" s="1499" t="s">
        <v>11</v>
      </c>
      <c r="H257" s="2239"/>
      <c r="I257" s="2313"/>
      <c r="J257" s="2262"/>
    </row>
    <row r="258" spans="1:10" ht="18.75" customHeight="1" x14ac:dyDescent="0.25">
      <c r="A258" s="222" t="s">
        <v>24</v>
      </c>
      <c r="B258" s="220" t="s">
        <v>9</v>
      </c>
      <c r="C258" s="221" t="s">
        <v>10</v>
      </c>
      <c r="D258" s="1499" t="s">
        <v>11</v>
      </c>
      <c r="E258" s="1160" t="s">
        <v>11</v>
      </c>
      <c r="F258" s="1351" t="s">
        <v>11</v>
      </c>
      <c r="G258" s="1499" t="s">
        <v>11</v>
      </c>
      <c r="H258" s="2239"/>
      <c r="I258" s="2313"/>
      <c r="J258" s="2262"/>
    </row>
    <row r="259" spans="1:10" ht="37.5" x14ac:dyDescent="0.25">
      <c r="A259" s="222" t="s">
        <v>27</v>
      </c>
      <c r="B259" s="1252" t="s">
        <v>13</v>
      </c>
      <c r="C259" s="226" t="s">
        <v>14</v>
      </c>
      <c r="D259" s="1499" t="s">
        <v>11</v>
      </c>
      <c r="E259" s="1160" t="s">
        <v>11</v>
      </c>
      <c r="F259" s="2235"/>
      <c r="G259" s="1499" t="s">
        <v>11</v>
      </c>
      <c r="H259" s="2239"/>
      <c r="I259" s="2313"/>
      <c r="J259" s="2262"/>
    </row>
    <row r="260" spans="1:10" ht="27" x14ac:dyDescent="0.35">
      <c r="A260" s="222" t="s">
        <v>30</v>
      </c>
      <c r="B260" s="220" t="s">
        <v>28</v>
      </c>
      <c r="C260" s="221" t="s">
        <v>29</v>
      </c>
      <c r="D260" s="1499" t="s">
        <v>11</v>
      </c>
      <c r="E260" s="1423" t="s">
        <v>11</v>
      </c>
      <c r="F260" s="2236"/>
      <c r="G260" s="1499" t="s">
        <v>11</v>
      </c>
      <c r="H260" s="2239"/>
      <c r="I260" s="2313"/>
      <c r="J260" s="2262"/>
    </row>
    <row r="261" spans="1:10" ht="18.75" customHeight="1" x14ac:dyDescent="0.25">
      <c r="A261" s="222" t="s">
        <v>33</v>
      </c>
      <c r="B261" s="220" t="s">
        <v>34</v>
      </c>
      <c r="C261" s="221" t="s">
        <v>35</v>
      </c>
      <c r="D261" s="1499" t="s">
        <v>11</v>
      </c>
      <c r="E261" s="1160" t="s">
        <v>11</v>
      </c>
      <c r="F261" s="2236"/>
      <c r="G261" s="1499" t="s">
        <v>11</v>
      </c>
      <c r="H261" s="2239"/>
      <c r="I261" s="2313"/>
      <c r="J261" s="2262"/>
    </row>
    <row r="262" spans="1:10" ht="18.75" customHeight="1" x14ac:dyDescent="0.25">
      <c r="A262" s="222" t="s">
        <v>36</v>
      </c>
      <c r="B262" s="220" t="s">
        <v>37</v>
      </c>
      <c r="C262" s="226" t="s">
        <v>38</v>
      </c>
      <c r="D262" s="1499" t="s">
        <v>11</v>
      </c>
      <c r="E262" s="1160" t="s">
        <v>11</v>
      </c>
      <c r="F262" s="2236"/>
      <c r="G262" s="1499" t="s">
        <v>11</v>
      </c>
      <c r="H262" s="2239"/>
      <c r="I262" s="2313"/>
      <c r="J262" s="2262"/>
    </row>
    <row r="263" spans="1:10" ht="18.75" customHeight="1" x14ac:dyDescent="0.25">
      <c r="A263" s="222" t="s">
        <v>39</v>
      </c>
      <c r="B263" s="220" t="s">
        <v>40</v>
      </c>
      <c r="C263" s="221" t="s">
        <v>41</v>
      </c>
      <c r="D263" s="1499" t="s">
        <v>11</v>
      </c>
      <c r="E263" s="2238"/>
      <c r="F263" s="2236"/>
      <c r="G263" s="2238"/>
      <c r="H263" s="2239"/>
      <c r="I263" s="2313"/>
      <c r="J263" s="2262"/>
    </row>
    <row r="264" spans="1:10" ht="18.75" customHeight="1" x14ac:dyDescent="0.25">
      <c r="A264" s="222" t="s">
        <v>42</v>
      </c>
      <c r="B264" s="220" t="s">
        <v>73</v>
      </c>
      <c r="C264" s="221" t="s">
        <v>29</v>
      </c>
      <c r="D264" s="2235"/>
      <c r="E264" s="2239"/>
      <c r="F264" s="2237"/>
      <c r="G264" s="2239"/>
      <c r="H264" s="2239"/>
      <c r="I264" s="2313"/>
      <c r="J264" s="2262"/>
    </row>
    <row r="265" spans="1:10" ht="31.5" x14ac:dyDescent="0.35">
      <c r="A265" s="222" t="s">
        <v>45</v>
      </c>
      <c r="B265" s="1232" t="s">
        <v>129</v>
      </c>
      <c r="C265" s="221" t="s">
        <v>44</v>
      </c>
      <c r="D265" s="2236"/>
      <c r="E265" s="2240"/>
      <c r="F265" s="1505" t="s">
        <v>11</v>
      </c>
      <c r="G265" s="2239"/>
      <c r="H265" s="2239"/>
      <c r="I265" s="2313"/>
      <c r="J265" s="2262"/>
    </row>
    <row r="266" spans="1:10" ht="26.25" x14ac:dyDescent="0.35">
      <c r="A266" s="222" t="s">
        <v>47</v>
      </c>
      <c r="B266" s="220" t="s">
        <v>74</v>
      </c>
      <c r="C266" s="225" t="s">
        <v>44</v>
      </c>
      <c r="D266" s="2236"/>
      <c r="E266" s="1503" t="s">
        <v>11</v>
      </c>
      <c r="F266" s="1505" t="s">
        <v>11</v>
      </c>
      <c r="G266" s="2239"/>
      <c r="H266" s="2239"/>
      <c r="I266" s="2313"/>
      <c r="J266" s="2262"/>
    </row>
    <row r="267" spans="1:10" ht="18.75" customHeight="1" x14ac:dyDescent="0.25">
      <c r="A267" s="222" t="s">
        <v>49</v>
      </c>
      <c r="B267" s="220" t="s">
        <v>46</v>
      </c>
      <c r="C267" s="225" t="s">
        <v>44</v>
      </c>
      <c r="D267" s="2236"/>
      <c r="E267" s="2238"/>
      <c r="F267" s="2235"/>
      <c r="G267" s="2239"/>
      <c r="H267" s="2239"/>
      <c r="I267" s="2313"/>
      <c r="J267" s="2262"/>
    </row>
    <row r="268" spans="1:10" ht="18.75" customHeight="1" x14ac:dyDescent="0.25">
      <c r="A268" s="222" t="s">
        <v>51</v>
      </c>
      <c r="B268" s="220" t="s">
        <v>75</v>
      </c>
      <c r="C268" s="225" t="s">
        <v>44</v>
      </c>
      <c r="D268" s="2236"/>
      <c r="E268" s="2240"/>
      <c r="F268" s="2237"/>
      <c r="G268" s="2239"/>
      <c r="H268" s="2239"/>
      <c r="I268" s="2313"/>
      <c r="J268" s="2262"/>
    </row>
    <row r="269" spans="1:10" ht="28.5" x14ac:dyDescent="0.35">
      <c r="A269" s="222" t="s">
        <v>53</v>
      </c>
      <c r="B269" s="220" t="s">
        <v>50</v>
      </c>
      <c r="C269" s="225" t="s">
        <v>44</v>
      </c>
      <c r="D269" s="2236"/>
      <c r="E269" s="1532" t="s">
        <v>11</v>
      </c>
      <c r="F269" s="1505" t="s">
        <v>11</v>
      </c>
      <c r="G269" s="2239"/>
      <c r="H269" s="2239"/>
      <c r="I269" s="2313"/>
      <c r="J269" s="2262"/>
    </row>
    <row r="270" spans="1:10" ht="28.5" x14ac:dyDescent="0.35">
      <c r="A270" s="222" t="s">
        <v>56</v>
      </c>
      <c r="B270" s="220" t="s">
        <v>52</v>
      </c>
      <c r="C270" s="225" t="s">
        <v>44</v>
      </c>
      <c r="D270" s="2236"/>
      <c r="E270" s="1532" t="s">
        <v>11</v>
      </c>
      <c r="F270" s="1505" t="s">
        <v>11</v>
      </c>
      <c r="G270" s="2239"/>
      <c r="H270" s="2240"/>
      <c r="I270" s="2313"/>
      <c r="J270" s="2262"/>
    </row>
    <row r="271" spans="1:10" ht="18.75" customHeight="1" x14ac:dyDescent="0.25">
      <c r="A271" s="222" t="s">
        <v>59</v>
      </c>
      <c r="B271" s="220" t="s">
        <v>54</v>
      </c>
      <c r="C271" s="224" t="s">
        <v>55</v>
      </c>
      <c r="D271" s="2236"/>
      <c r="E271" s="2238"/>
      <c r="F271" s="2235"/>
      <c r="G271" s="2239"/>
      <c r="H271" s="1506" t="s">
        <v>11</v>
      </c>
      <c r="I271" s="2313"/>
      <c r="J271" s="2262"/>
    </row>
    <row r="272" spans="1:10" ht="18.75" customHeight="1" x14ac:dyDescent="0.25">
      <c r="A272" s="222" t="s">
        <v>61</v>
      </c>
      <c r="B272" s="220" t="s">
        <v>57</v>
      </c>
      <c r="C272" s="221" t="s">
        <v>58</v>
      </c>
      <c r="D272" s="2236"/>
      <c r="E272" s="2239"/>
      <c r="F272" s="2236"/>
      <c r="G272" s="2239"/>
      <c r="H272" s="1506" t="s">
        <v>11</v>
      </c>
      <c r="I272" s="2313"/>
      <c r="J272" s="2262"/>
    </row>
    <row r="273" spans="1:10" ht="18.75" customHeight="1" x14ac:dyDescent="0.25">
      <c r="A273" s="905" t="s">
        <v>76</v>
      </c>
      <c r="B273" s="1233" t="s">
        <v>60</v>
      </c>
      <c r="C273" s="906" t="s">
        <v>58</v>
      </c>
      <c r="D273" s="2236"/>
      <c r="E273" s="2240"/>
      <c r="F273" s="2237"/>
      <c r="G273" s="2239"/>
      <c r="H273" s="1507" t="s">
        <v>11</v>
      </c>
      <c r="I273" s="2313"/>
      <c r="J273" s="2262"/>
    </row>
    <row r="274" spans="1:10" ht="19.5" customHeight="1" thickBot="1" x14ac:dyDescent="0.3">
      <c r="A274" s="219" t="s">
        <v>77</v>
      </c>
      <c r="B274" s="218" t="s">
        <v>62</v>
      </c>
      <c r="C274" s="1234" t="s">
        <v>150</v>
      </c>
      <c r="D274" s="2241"/>
      <c r="E274" s="245" t="s">
        <v>11</v>
      </c>
      <c r="F274" s="1456" t="s">
        <v>11</v>
      </c>
      <c r="G274" s="2242"/>
      <c r="H274" s="1509" t="s">
        <v>11</v>
      </c>
      <c r="I274" s="2314"/>
      <c r="J274" s="2263"/>
    </row>
    <row r="275" spans="1:10" ht="19.5" customHeight="1" thickBot="1" x14ac:dyDescent="0.3">
      <c r="A275" s="212"/>
      <c r="B275" s="211"/>
      <c r="C275" s="211"/>
      <c r="D275" s="209"/>
      <c r="E275" s="210"/>
      <c r="F275" s="209"/>
      <c r="G275" s="209"/>
      <c r="H275" s="1235"/>
    </row>
    <row r="276" spans="1:10" ht="19.5" customHeight="1" thickBot="1" x14ac:dyDescent="0.3">
      <c r="A276" s="2302" t="s">
        <v>63</v>
      </c>
      <c r="B276" s="2303"/>
      <c r="C276" s="2303"/>
      <c r="D276" s="2303"/>
      <c r="E276" s="2303"/>
      <c r="F276" s="2303"/>
      <c r="G276" s="2303"/>
      <c r="H276" s="2303"/>
      <c r="I276" s="2303"/>
      <c r="J276" s="2303"/>
    </row>
    <row r="277" spans="1:10" ht="48" customHeight="1" thickBot="1" x14ac:dyDescent="0.3">
      <c r="A277" s="1223">
        <v>1</v>
      </c>
      <c r="B277" s="2408" t="s">
        <v>64</v>
      </c>
      <c r="C277" s="2297"/>
      <c r="D277" s="2304" t="s">
        <v>146</v>
      </c>
      <c r="E277" s="2305"/>
      <c r="F277" s="2305"/>
      <c r="G277" s="2305"/>
      <c r="H277" s="2305"/>
      <c r="I277" s="2305"/>
      <c r="J277" s="2305"/>
    </row>
    <row r="278" spans="1:10" ht="24" customHeight="1" thickBot="1" x14ac:dyDescent="0.3">
      <c r="A278" s="2292">
        <v>2</v>
      </c>
      <c r="B278" s="2294" t="s">
        <v>65</v>
      </c>
      <c r="C278" s="2295"/>
      <c r="D278" s="1510" t="s">
        <v>342</v>
      </c>
      <c r="E278" s="1533" t="s">
        <v>193</v>
      </c>
      <c r="F278" s="1510" t="s">
        <v>342</v>
      </c>
      <c r="G278" s="1510" t="s">
        <v>342</v>
      </c>
      <c r="H278" s="1510" t="s">
        <v>342</v>
      </c>
      <c r="I278" s="1534" t="s">
        <v>196</v>
      </c>
      <c r="J278" s="1533" t="s">
        <v>193</v>
      </c>
    </row>
    <row r="279" spans="1:10" ht="61.5" thickBot="1" x14ac:dyDescent="0.3">
      <c r="A279" s="2292"/>
      <c r="B279" s="2296"/>
      <c r="C279" s="2297"/>
      <c r="D279" s="1535" t="s">
        <v>441</v>
      </c>
      <c r="E279" s="1535" t="s">
        <v>442</v>
      </c>
      <c r="F279" s="1535" t="s">
        <v>443</v>
      </c>
      <c r="G279" s="1535" t="s">
        <v>444</v>
      </c>
      <c r="H279" s="1536" t="s">
        <v>445</v>
      </c>
      <c r="I279" s="1537" t="s">
        <v>340</v>
      </c>
      <c r="J279" s="1538" t="s">
        <v>398</v>
      </c>
    </row>
    <row r="280" spans="1:10" ht="21.75" thickBot="1" x14ac:dyDescent="0.3">
      <c r="A280" s="2293"/>
      <c r="B280" s="2298"/>
      <c r="C280" s="2299"/>
      <c r="D280" s="1469">
        <v>1</v>
      </c>
      <c r="E280" s="1470">
        <v>1</v>
      </c>
      <c r="F280" s="1471">
        <v>1</v>
      </c>
      <c r="G280" s="1467">
        <v>1</v>
      </c>
      <c r="H280" s="1471">
        <v>3</v>
      </c>
      <c r="I280" s="1470">
        <v>1</v>
      </c>
      <c r="J280" s="1539">
        <v>1</v>
      </c>
    </row>
    <row r="281" spans="1:10" ht="19.5" thickBot="1" x14ac:dyDescent="0.3">
      <c r="A281" s="1237">
        <v>3</v>
      </c>
      <c r="B281" s="2396" t="s">
        <v>66</v>
      </c>
      <c r="C281" s="2397"/>
      <c r="D281" s="1474" t="s">
        <v>10</v>
      </c>
      <c r="E281" s="1474" t="s">
        <v>10</v>
      </c>
      <c r="F281" s="1476" t="s">
        <v>10</v>
      </c>
      <c r="G281" s="1476" t="s">
        <v>10</v>
      </c>
      <c r="H281" s="1476" t="s">
        <v>10</v>
      </c>
      <c r="I281" s="1477" t="s">
        <v>10</v>
      </c>
      <c r="J281" s="2300"/>
    </row>
    <row r="282" spans="1:10" ht="83.25" customHeight="1" thickBot="1" x14ac:dyDescent="0.3">
      <c r="A282" s="1223">
        <v>4</v>
      </c>
      <c r="B282" s="2398" t="s">
        <v>67</v>
      </c>
      <c r="C282" s="2399"/>
      <c r="D282" s="1540" t="s">
        <v>105</v>
      </c>
      <c r="E282" s="1419" t="s">
        <v>106</v>
      </c>
      <c r="F282" s="1467" t="s">
        <v>135</v>
      </c>
      <c r="G282" s="1467" t="s">
        <v>130</v>
      </c>
      <c r="H282" s="1527" t="s">
        <v>156</v>
      </c>
      <c r="I282" s="1470" t="s">
        <v>10</v>
      </c>
      <c r="J282" s="2301"/>
    </row>
    <row r="283" spans="1:10" ht="19.5" thickBot="1" x14ac:dyDescent="0.3">
      <c r="A283" s="1238">
        <v>5</v>
      </c>
      <c r="B283" s="2400" t="s">
        <v>145</v>
      </c>
      <c r="C283" s="2401"/>
      <c r="D283" s="1541">
        <v>3</v>
      </c>
      <c r="E283" s="1541">
        <v>1</v>
      </c>
      <c r="F283" s="1541">
        <v>1</v>
      </c>
      <c r="G283" s="1541">
        <v>1</v>
      </c>
      <c r="H283" s="1542">
        <v>1</v>
      </c>
      <c r="I283" s="1543"/>
      <c r="J283" s="1482"/>
    </row>
    <row r="284" spans="1:10" ht="15.75" thickBot="1" x14ac:dyDescent="0.3">
      <c r="A284" s="212"/>
      <c r="B284" s="1483"/>
      <c r="C284" s="1483"/>
      <c r="D284" s="1484"/>
      <c r="E284" s="1485"/>
      <c r="F284" s="1484"/>
      <c r="G284" s="1484"/>
      <c r="H284" s="1484"/>
      <c r="I284" s="1494"/>
      <c r="J284" s="1487"/>
    </row>
    <row r="285" spans="1:10" ht="21" customHeight="1" x14ac:dyDescent="0.25">
      <c r="A285" s="2402" t="s">
        <v>141</v>
      </c>
      <c r="B285" s="2403"/>
      <c r="C285" s="1544" t="s">
        <v>69</v>
      </c>
      <c r="D285" s="1254"/>
      <c r="E285" s="1254"/>
      <c r="F285" s="1254"/>
      <c r="G285" s="1254"/>
      <c r="H285" s="1254"/>
      <c r="I285" s="1213"/>
      <c r="J285" s="1489"/>
    </row>
    <row r="286" spans="1:10" ht="21" x14ac:dyDescent="0.25">
      <c r="A286" s="2404"/>
      <c r="B286" s="2405"/>
      <c r="C286" s="1545" t="s">
        <v>70</v>
      </c>
      <c r="D286" s="725"/>
      <c r="E286" s="725"/>
      <c r="F286" s="725"/>
      <c r="G286" s="725"/>
      <c r="H286" s="725"/>
      <c r="I286" s="730"/>
      <c r="J286" s="1491"/>
    </row>
    <row r="287" spans="1:10" ht="21.75" thickBot="1" x14ac:dyDescent="0.3">
      <c r="A287" s="2406"/>
      <c r="B287" s="2407"/>
      <c r="C287" s="1546" t="s">
        <v>71</v>
      </c>
      <c r="D287" s="727"/>
      <c r="E287" s="727"/>
      <c r="F287" s="727"/>
      <c r="G287" s="727"/>
      <c r="H287" s="727"/>
      <c r="I287" s="1212"/>
      <c r="J287" s="1493"/>
    </row>
    <row r="288" spans="1:10" ht="21.75" thickBot="1" x14ac:dyDescent="0.4">
      <c r="A288" s="1494"/>
      <c r="B288" s="1494"/>
      <c r="C288" s="1494"/>
      <c r="D288" s="1215"/>
      <c r="E288" s="1215"/>
      <c r="F288" s="1215"/>
      <c r="G288" s="1215"/>
      <c r="H288" s="1215"/>
      <c r="I288" s="1215"/>
      <c r="J288" s="1487"/>
    </row>
    <row r="289" spans="1:11" ht="21" customHeight="1" x14ac:dyDescent="0.25">
      <c r="A289" s="2402" t="s">
        <v>142</v>
      </c>
      <c r="B289" s="2403"/>
      <c r="C289" s="1488" t="s">
        <v>69</v>
      </c>
      <c r="D289" s="1209"/>
      <c r="E289" s="1209"/>
      <c r="F289" s="1209"/>
      <c r="G289" s="1209"/>
      <c r="H289" s="1209"/>
      <c r="I289" s="729"/>
      <c r="J289" s="1496"/>
    </row>
    <row r="290" spans="1:11" ht="21" x14ac:dyDescent="0.25">
      <c r="A290" s="2404"/>
      <c r="B290" s="2405"/>
      <c r="C290" s="1490" t="s">
        <v>70</v>
      </c>
      <c r="D290" s="1210"/>
      <c r="E290" s="1210"/>
      <c r="F290" s="1210"/>
      <c r="G290" s="1210"/>
      <c r="H290" s="1210"/>
      <c r="I290" s="730"/>
      <c r="J290" s="1491"/>
    </row>
    <row r="291" spans="1:11" ht="21.75" thickBot="1" x14ac:dyDescent="0.3">
      <c r="A291" s="2406"/>
      <c r="B291" s="2407"/>
      <c r="C291" s="1492" t="s">
        <v>71</v>
      </c>
      <c r="D291" s="1211"/>
      <c r="E291" s="1211"/>
      <c r="F291" s="1211"/>
      <c r="G291" s="1211"/>
      <c r="H291" s="1211"/>
      <c r="I291" s="1212"/>
      <c r="J291" s="1493"/>
    </row>
    <row r="292" spans="1:11" ht="21.75" customHeight="1" thickBot="1" x14ac:dyDescent="0.35">
      <c r="A292" s="2306"/>
      <c r="B292" s="2307"/>
      <c r="C292" s="2307"/>
      <c r="D292" s="2307"/>
      <c r="E292" s="2307"/>
      <c r="F292" s="2307"/>
      <c r="G292" s="2307"/>
      <c r="H292" s="2307"/>
      <c r="I292" s="2307"/>
      <c r="J292" s="2307"/>
      <c r="K292" s="1269" t="s">
        <v>166</v>
      </c>
    </row>
    <row r="293" spans="1:11" ht="21" customHeight="1" thickBot="1" x14ac:dyDescent="0.3">
      <c r="A293" s="2392" t="s">
        <v>345</v>
      </c>
      <c r="B293" s="2393"/>
      <c r="C293" s="1547" t="s">
        <v>69</v>
      </c>
      <c r="D293" s="1376"/>
      <c r="E293" s="1376"/>
      <c r="F293" s="1376"/>
      <c r="G293" s="1376"/>
      <c r="H293" s="1376"/>
      <c r="I293" s="1376"/>
      <c r="J293" s="1378"/>
      <c r="K293" s="1270">
        <f>D293+E293+F293+G293+H293+I293+J293</f>
        <v>0</v>
      </c>
    </row>
    <row r="294" spans="1:11" ht="21.75" thickBot="1" x14ac:dyDescent="0.3">
      <c r="A294" s="2392"/>
      <c r="B294" s="2393"/>
      <c r="C294" s="1548" t="s">
        <v>70</v>
      </c>
      <c r="D294" s="1255"/>
      <c r="E294" s="1255"/>
      <c r="F294" s="1255"/>
      <c r="G294" s="1255"/>
      <c r="H294" s="1255"/>
      <c r="I294" s="1255"/>
      <c r="J294" s="1379"/>
      <c r="K294" s="1270">
        <f t="shared" ref="K294:K295" si="12">D294+E294+F294+G294+H294+I294+J294</f>
        <v>0</v>
      </c>
    </row>
    <row r="295" spans="1:11" ht="21.75" thickBot="1" x14ac:dyDescent="0.3">
      <c r="A295" s="2394"/>
      <c r="B295" s="2395"/>
      <c r="C295" s="1549" t="s">
        <v>71</v>
      </c>
      <c r="D295" s="1256"/>
      <c r="E295" s="1256"/>
      <c r="F295" s="1256"/>
      <c r="G295" s="1256"/>
      <c r="H295" s="1256"/>
      <c r="I295" s="1256"/>
      <c r="J295" s="1380"/>
      <c r="K295" s="1270">
        <f t="shared" si="12"/>
        <v>0</v>
      </c>
    </row>
    <row r="296" spans="1:11" ht="21" x14ac:dyDescent="0.25">
      <c r="J296" s="1271"/>
    </row>
  </sheetData>
  <sheetProtection algorithmName="SHA-512" hashValue="rxbNsPsRGyYoQWBpLIILDMGXvsVHBzEpDS6TIr3vi2z4WunD6W3G+8BoMiYX6A3LYIzXRwIryno6Dd+m8Q0d2g==" saltValue="AJQU4KKvmiH63GuGG7yYIw==" spinCount="100000" sheet="1" objects="1" scenarios="1" selectLockedCells="1" selectUnlockedCells="1"/>
  <mergeCells count="171">
    <mergeCell ref="D227:D230"/>
    <mergeCell ref="F227:F230"/>
    <mergeCell ref="G227:G230"/>
    <mergeCell ref="H227:H230"/>
    <mergeCell ref="G241:G243"/>
    <mergeCell ref="H241:H243"/>
    <mergeCell ref="D241:D243"/>
    <mergeCell ref="D74:H74"/>
    <mergeCell ref="A73:H73"/>
    <mergeCell ref="E135:F135"/>
    <mergeCell ref="B166:C166"/>
    <mergeCell ref="B167:C167"/>
    <mergeCell ref="B168:C168"/>
    <mergeCell ref="B163:C165"/>
    <mergeCell ref="A163:A165"/>
    <mergeCell ref="B123:C123"/>
    <mergeCell ref="B124:C124"/>
    <mergeCell ref="A126:B128"/>
    <mergeCell ref="A130:B132"/>
    <mergeCell ref="B122:C122"/>
    <mergeCell ref="A222:H222"/>
    <mergeCell ref="A223:H223"/>
    <mergeCell ref="A224:A226"/>
    <mergeCell ref="B224:B226"/>
    <mergeCell ref="C224:C226"/>
    <mergeCell ref="E224:F224"/>
    <mergeCell ref="A219:B221"/>
    <mergeCell ref="D7:D27"/>
    <mergeCell ref="F7:F27"/>
    <mergeCell ref="F38:F40"/>
    <mergeCell ref="F42:F44"/>
    <mergeCell ref="D42:D44"/>
    <mergeCell ref="D38:D40"/>
    <mergeCell ref="A170:B172"/>
    <mergeCell ref="A174:B176"/>
    <mergeCell ref="B211:C211"/>
    <mergeCell ref="B212:C212"/>
    <mergeCell ref="B213:C213"/>
    <mergeCell ref="A133:J133"/>
    <mergeCell ref="A134:J134"/>
    <mergeCell ref="I135:I159"/>
    <mergeCell ref="A135:A137"/>
    <mergeCell ref="B135:B137"/>
    <mergeCell ref="C135:C137"/>
    <mergeCell ref="G7:G27"/>
    <mergeCell ref="H7:H27"/>
    <mergeCell ref="B162:C162"/>
    <mergeCell ref="A161:J161"/>
    <mergeCell ref="A293:B295"/>
    <mergeCell ref="B281:C281"/>
    <mergeCell ref="B282:C282"/>
    <mergeCell ref="B283:C283"/>
    <mergeCell ref="A285:B287"/>
    <mergeCell ref="A289:B291"/>
    <mergeCell ref="B277:C277"/>
    <mergeCell ref="A278:A280"/>
    <mergeCell ref="B278:C280"/>
    <mergeCell ref="D162:J162"/>
    <mergeCell ref="J135:J159"/>
    <mergeCell ref="B119:C121"/>
    <mergeCell ref="A119:A121"/>
    <mergeCell ref="A82:B84"/>
    <mergeCell ref="A86:B88"/>
    <mergeCell ref="B74:C74"/>
    <mergeCell ref="B80:C80"/>
    <mergeCell ref="B78:C78"/>
    <mergeCell ref="D118:H118"/>
    <mergeCell ref="B79:C79"/>
    <mergeCell ref="E91:F91"/>
    <mergeCell ref="C91:C93"/>
    <mergeCell ref="A91:A93"/>
    <mergeCell ref="B91:B93"/>
    <mergeCell ref="A117:H117"/>
    <mergeCell ref="A89:H89"/>
    <mergeCell ref="B118:C118"/>
    <mergeCell ref="A1:H1"/>
    <mergeCell ref="A2:H2"/>
    <mergeCell ref="A29:H29"/>
    <mergeCell ref="D30:H30"/>
    <mergeCell ref="A3:A5"/>
    <mergeCell ref="B3:B5"/>
    <mergeCell ref="C3:C5"/>
    <mergeCell ref="B30:C30"/>
    <mergeCell ref="A90:H90"/>
    <mergeCell ref="B31:C33"/>
    <mergeCell ref="A31:A33"/>
    <mergeCell ref="B75:C77"/>
    <mergeCell ref="A75:A77"/>
    <mergeCell ref="B35:C35"/>
    <mergeCell ref="B34:C34"/>
    <mergeCell ref="B36:C36"/>
    <mergeCell ref="A38:B40"/>
    <mergeCell ref="A42:B44"/>
    <mergeCell ref="A46:H46"/>
    <mergeCell ref="A45:H45"/>
    <mergeCell ref="G38:G40"/>
    <mergeCell ref="H38:H40"/>
    <mergeCell ref="H42:H44"/>
    <mergeCell ref="G42:G44"/>
    <mergeCell ref="J281:J282"/>
    <mergeCell ref="A276:J276"/>
    <mergeCell ref="D277:J277"/>
    <mergeCell ref="A292:J292"/>
    <mergeCell ref="A206:J206"/>
    <mergeCell ref="D207:J207"/>
    <mergeCell ref="J211:J212"/>
    <mergeCell ref="J250:J274"/>
    <mergeCell ref="A250:A252"/>
    <mergeCell ref="B250:B252"/>
    <mergeCell ref="C250:C252"/>
    <mergeCell ref="E250:F250"/>
    <mergeCell ref="I250:I274"/>
    <mergeCell ref="B237:C237"/>
    <mergeCell ref="B238:C238"/>
    <mergeCell ref="B239:C239"/>
    <mergeCell ref="A241:B243"/>
    <mergeCell ref="A245:B247"/>
    <mergeCell ref="F241:F243"/>
    <mergeCell ref="B207:C207"/>
    <mergeCell ref="A208:A210"/>
    <mergeCell ref="B208:C210"/>
    <mergeCell ref="A232:H232"/>
    <mergeCell ref="B233:C233"/>
    <mergeCell ref="I180:I204"/>
    <mergeCell ref="F183:F187"/>
    <mergeCell ref="G193:G204"/>
    <mergeCell ref="F189:F194"/>
    <mergeCell ref="E193:E195"/>
    <mergeCell ref="E197:E198"/>
    <mergeCell ref="E201:E203"/>
    <mergeCell ref="D194:D204"/>
    <mergeCell ref="A249:J249"/>
    <mergeCell ref="A248:J248"/>
    <mergeCell ref="J180:J204"/>
    <mergeCell ref="D233:H233"/>
    <mergeCell ref="A180:A182"/>
    <mergeCell ref="B180:B182"/>
    <mergeCell ref="C180:C182"/>
    <mergeCell ref="E180:F180"/>
    <mergeCell ref="I208:I221"/>
    <mergeCell ref="D245:D247"/>
    <mergeCell ref="F245:F247"/>
    <mergeCell ref="G245:G247"/>
    <mergeCell ref="H245:H247"/>
    <mergeCell ref="A215:B217"/>
    <mergeCell ref="A234:A236"/>
    <mergeCell ref="B234:C236"/>
    <mergeCell ref="F271:F273"/>
    <mergeCell ref="E271:E273"/>
    <mergeCell ref="D264:D274"/>
    <mergeCell ref="G263:G274"/>
    <mergeCell ref="H253:H270"/>
    <mergeCell ref="D31:D36"/>
    <mergeCell ref="F31:F36"/>
    <mergeCell ref="G31:G36"/>
    <mergeCell ref="H31:H36"/>
    <mergeCell ref="F197:F198"/>
    <mergeCell ref="F201:F203"/>
    <mergeCell ref="H183:H200"/>
    <mergeCell ref="E263:E265"/>
    <mergeCell ref="E267:E268"/>
    <mergeCell ref="F259:F264"/>
    <mergeCell ref="F253:F257"/>
    <mergeCell ref="F267:F268"/>
    <mergeCell ref="A179:J179"/>
    <mergeCell ref="A178:J178"/>
    <mergeCell ref="I47:I71"/>
    <mergeCell ref="C47:C49"/>
    <mergeCell ref="E47:F47"/>
    <mergeCell ref="B47:B49"/>
    <mergeCell ref="A47:A49"/>
  </mergeCells>
  <phoneticPr fontId="62" type="noConversion"/>
  <printOptions headings="1"/>
  <pageMargins left="0" right="0.19685039370078741" top="0.86614173228346458" bottom="0" header="0.31496062992125984" footer="0.11811023622047245"/>
  <pageSetup paperSize="9" scale="32" orientation="landscape" r:id="rId1"/>
  <headerFooter alignWithMargins="0">
    <oddHeader>&amp;L&amp;"Verdana,Normalny"&amp;20ZAŁĄCZNIK NR 2- ZAKRES BADAŃ</oddHeader>
    <oddFooter>&amp;CVerte&amp;R&amp;P</oddFooter>
  </headerFooter>
  <rowBreaks count="3" manualBreakCount="3">
    <brk id="176" max="9" man="1"/>
    <brk id="221" max="9" man="1"/>
    <brk id="247" max="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DD3DC-4096-4867-894B-129D5B16A711}">
  <sheetPr codeName="Arkusz3">
    <tabColor rgb="FFFFFF00"/>
  </sheetPr>
  <dimension ref="A1:R206"/>
  <sheetViews>
    <sheetView view="pageBreakPreview" topLeftCell="C77" zoomScale="40" zoomScaleNormal="50" zoomScaleSheetLayoutView="40" zoomScalePageLayoutView="60" workbookViewId="0">
      <selection activeCell="I80" sqref="I80"/>
    </sheetView>
  </sheetViews>
  <sheetFormatPr defaultRowHeight="21" x14ac:dyDescent="0.35"/>
  <cols>
    <col min="1" max="1" width="6" style="1215" customWidth="1"/>
    <col min="2" max="2" width="49.28515625" style="1215" customWidth="1"/>
    <col min="3" max="3" width="21.85546875" style="1215" customWidth="1"/>
    <col min="4" max="4" width="37.5703125" style="1215" customWidth="1"/>
    <col min="5" max="5" width="38.85546875" style="1215" customWidth="1"/>
    <col min="6" max="6" width="42" style="1215" customWidth="1"/>
    <col min="7" max="7" width="35" style="1215" customWidth="1"/>
    <col min="8" max="8" width="36.140625" style="1215" hidden="1" customWidth="1"/>
    <col min="9" max="9" width="41.140625" style="1747" hidden="1" customWidth="1"/>
    <col min="10" max="10" width="38.140625" style="1215" hidden="1" customWidth="1"/>
    <col min="11" max="11" width="43.28515625" style="1215" customWidth="1"/>
    <col min="12" max="12" width="34.7109375" style="1747" hidden="1" customWidth="1"/>
    <col min="13" max="13" width="1.85546875" style="1747" hidden="1" customWidth="1"/>
    <col min="14" max="14" width="47.42578125" style="1215" customWidth="1"/>
    <col min="15" max="15" width="37.7109375" style="1215" customWidth="1"/>
    <col min="16" max="16" width="27.28515625" style="1215" customWidth="1"/>
    <col min="17" max="17" width="40.85546875" style="1215" customWidth="1"/>
    <col min="18" max="18" width="36.28515625" style="1215" customWidth="1"/>
    <col min="19" max="16384" width="9.140625" style="1215"/>
  </cols>
  <sheetData>
    <row r="1" spans="1:17" ht="36" customHeight="1" thickBot="1" x14ac:dyDescent="0.4">
      <c r="A1" s="2566" t="s">
        <v>291</v>
      </c>
      <c r="B1" s="2567"/>
      <c r="C1" s="2567"/>
      <c r="D1" s="2567"/>
      <c r="E1" s="2567"/>
      <c r="F1" s="2567"/>
      <c r="G1" s="2567"/>
      <c r="H1" s="2567"/>
      <c r="I1" s="2567"/>
      <c r="J1" s="2567"/>
      <c r="K1" s="2567"/>
      <c r="L1" s="2567"/>
      <c r="M1" s="2567"/>
      <c r="N1" s="2567"/>
      <c r="O1" s="2567"/>
      <c r="P1" s="2567"/>
      <c r="Q1" s="2568"/>
    </row>
    <row r="2" spans="1:17" ht="28.5" customHeight="1" thickBot="1" x14ac:dyDescent="0.4">
      <c r="A2" s="2569" t="s">
        <v>338</v>
      </c>
      <c r="B2" s="2570"/>
      <c r="C2" s="2570"/>
      <c r="D2" s="2570"/>
      <c r="E2" s="2570"/>
      <c r="F2" s="2570"/>
      <c r="G2" s="2570"/>
      <c r="H2" s="2570"/>
      <c r="I2" s="2570"/>
      <c r="J2" s="2570"/>
      <c r="K2" s="2570"/>
      <c r="L2" s="2570"/>
      <c r="M2" s="2570"/>
      <c r="N2" s="2570"/>
      <c r="O2" s="2570"/>
      <c r="P2" s="2570"/>
      <c r="Q2" s="2571"/>
    </row>
    <row r="3" spans="1:17" s="700" customFormat="1" ht="64.5" customHeight="1" thickBot="1" x14ac:dyDescent="0.35">
      <c r="A3" s="2497" t="s">
        <v>0</v>
      </c>
      <c r="B3" s="2536" t="s">
        <v>1</v>
      </c>
      <c r="C3" s="2538" t="s">
        <v>2</v>
      </c>
      <c r="D3" s="1382" t="s">
        <v>3</v>
      </c>
      <c r="E3" s="2581" t="s">
        <v>4</v>
      </c>
      <c r="F3" s="2582"/>
      <c r="G3" s="2582"/>
      <c r="H3" s="2582"/>
      <c r="I3" s="2582"/>
      <c r="J3" s="2582"/>
      <c r="K3" s="2582"/>
      <c r="L3" s="2582"/>
      <c r="M3" s="2583"/>
      <c r="N3" s="1383" t="s">
        <v>392</v>
      </c>
      <c r="O3" s="2459"/>
      <c r="P3" s="2460"/>
      <c r="Q3" s="2262" t="s">
        <v>453</v>
      </c>
    </row>
    <row r="4" spans="1:17" s="700" customFormat="1" ht="26.25" customHeight="1" thickBot="1" x14ac:dyDescent="0.35">
      <c r="A4" s="2497"/>
      <c r="B4" s="2536"/>
      <c r="C4" s="2538"/>
      <c r="D4" s="758" t="s">
        <v>186</v>
      </c>
      <c r="E4" s="757" t="s">
        <v>454</v>
      </c>
      <c r="F4" s="794" t="s">
        <v>189</v>
      </c>
      <c r="G4" s="840" t="s">
        <v>186</v>
      </c>
      <c r="H4" s="840" t="s">
        <v>202</v>
      </c>
      <c r="I4" s="840" t="s">
        <v>189</v>
      </c>
      <c r="J4" s="840" t="s">
        <v>278</v>
      </c>
      <c r="K4" s="794" t="s">
        <v>189</v>
      </c>
      <c r="L4" s="796" t="s">
        <v>189</v>
      </c>
      <c r="M4" s="823" t="s">
        <v>189</v>
      </c>
      <c r="N4" s="794" t="s">
        <v>186</v>
      </c>
      <c r="O4" s="2461"/>
      <c r="P4" s="2462"/>
      <c r="Q4" s="2262"/>
    </row>
    <row r="5" spans="1:17" s="700" customFormat="1" ht="30.75" customHeight="1" thickBot="1" x14ac:dyDescent="0.35">
      <c r="A5" s="2497"/>
      <c r="B5" s="2537"/>
      <c r="C5" s="2539"/>
      <c r="D5" s="758" t="s">
        <v>6</v>
      </c>
      <c r="E5" s="799" t="s">
        <v>6</v>
      </c>
      <c r="F5" s="797" t="s">
        <v>195</v>
      </c>
      <c r="G5" s="799" t="s">
        <v>195</v>
      </c>
      <c r="H5" s="799" t="s">
        <v>195</v>
      </c>
      <c r="I5" s="839" t="s">
        <v>273</v>
      </c>
      <c r="J5" s="757" t="s">
        <v>6</v>
      </c>
      <c r="K5" s="797" t="s">
        <v>195</v>
      </c>
      <c r="L5" s="839" t="s">
        <v>273</v>
      </c>
      <c r="M5" s="839" t="s">
        <v>273</v>
      </c>
      <c r="N5" s="794" t="s">
        <v>6</v>
      </c>
      <c r="O5" s="2461"/>
      <c r="P5" s="2462"/>
      <c r="Q5" s="2262"/>
    </row>
    <row r="6" spans="1:17" s="700" customFormat="1" ht="21.95" customHeight="1" x14ac:dyDescent="0.35">
      <c r="A6" s="821" t="s">
        <v>8</v>
      </c>
      <c r="B6" s="819" t="s">
        <v>9</v>
      </c>
      <c r="C6" s="862" t="s">
        <v>10</v>
      </c>
      <c r="D6" s="1670" t="s">
        <v>11</v>
      </c>
      <c r="E6" s="1597" t="s">
        <v>11</v>
      </c>
      <c r="F6" s="1792"/>
      <c r="G6" s="1597" t="s">
        <v>11</v>
      </c>
      <c r="H6" s="1091" t="s">
        <v>11</v>
      </c>
      <c r="I6" s="1599"/>
      <c r="J6" s="862"/>
      <c r="K6" s="1598"/>
      <c r="L6" s="1600" t="s">
        <v>11</v>
      </c>
      <c r="M6" s="1601"/>
      <c r="N6" s="916"/>
      <c r="O6" s="2461"/>
      <c r="P6" s="2462"/>
      <c r="Q6" s="2262"/>
    </row>
    <row r="7" spans="1:17" s="700" customFormat="1" ht="41.25" customHeight="1" x14ac:dyDescent="0.35">
      <c r="A7" s="788" t="s">
        <v>12</v>
      </c>
      <c r="B7" s="793" t="s">
        <v>13</v>
      </c>
      <c r="C7" s="786" t="s">
        <v>14</v>
      </c>
      <c r="D7" s="1093" t="s">
        <v>11</v>
      </c>
      <c r="E7" s="1127" t="s">
        <v>11</v>
      </c>
      <c r="F7" s="1717"/>
      <c r="G7" s="1127" t="s">
        <v>11</v>
      </c>
      <c r="H7" s="1092"/>
      <c r="I7" s="1603"/>
      <c r="J7" s="1093"/>
      <c r="K7" s="1602"/>
      <c r="L7" s="1604"/>
      <c r="M7" s="1605"/>
      <c r="N7" s="919"/>
      <c r="O7" s="2461"/>
      <c r="P7" s="2462"/>
      <c r="Q7" s="2262"/>
    </row>
    <row r="8" spans="1:17" s="700" customFormat="1" ht="21.95" customHeight="1" x14ac:dyDescent="0.35">
      <c r="A8" s="788" t="s">
        <v>15</v>
      </c>
      <c r="B8" s="789" t="s">
        <v>16</v>
      </c>
      <c r="C8" s="786" t="s">
        <v>17</v>
      </c>
      <c r="D8" s="1093" t="s">
        <v>11</v>
      </c>
      <c r="E8" s="1127" t="s">
        <v>11</v>
      </c>
      <c r="F8" s="1717"/>
      <c r="G8" s="1127" t="s">
        <v>11</v>
      </c>
      <c r="H8" s="1096"/>
      <c r="I8" s="1139" t="s">
        <v>269</v>
      </c>
      <c r="J8" s="786"/>
      <c r="K8" s="1606" t="s">
        <v>269</v>
      </c>
      <c r="L8" s="1607" t="s">
        <v>270</v>
      </c>
      <c r="M8" s="1605"/>
      <c r="N8" s="920"/>
      <c r="O8" s="2461"/>
      <c r="P8" s="2462"/>
      <c r="Q8" s="2262"/>
    </row>
    <row r="9" spans="1:17" s="700" customFormat="1" ht="21.95" customHeight="1" x14ac:dyDescent="0.35">
      <c r="A9" s="788" t="s">
        <v>18</v>
      </c>
      <c r="B9" s="789" t="s">
        <v>19</v>
      </c>
      <c r="C9" s="786" t="s">
        <v>20</v>
      </c>
      <c r="D9" s="1093" t="s">
        <v>11</v>
      </c>
      <c r="E9" s="1127" t="s">
        <v>11</v>
      </c>
      <c r="F9" s="1717"/>
      <c r="G9" s="1127" t="s">
        <v>11</v>
      </c>
      <c r="H9" s="1094" t="s">
        <v>11</v>
      </c>
      <c r="I9" s="1139" t="s">
        <v>270</v>
      </c>
      <c r="J9" s="1095" t="s">
        <v>11</v>
      </c>
      <c r="K9" s="789" t="s">
        <v>269</v>
      </c>
      <c r="L9" s="1607" t="s">
        <v>270</v>
      </c>
      <c r="M9" s="1605"/>
      <c r="N9" s="919"/>
      <c r="O9" s="2461"/>
      <c r="P9" s="2462"/>
      <c r="Q9" s="2262"/>
    </row>
    <row r="10" spans="1:17" s="1608" customFormat="1" ht="21.95" customHeight="1" x14ac:dyDescent="0.35">
      <c r="A10" s="788" t="s">
        <v>21</v>
      </c>
      <c r="B10" s="789" t="s">
        <v>22</v>
      </c>
      <c r="C10" s="786" t="s">
        <v>23</v>
      </c>
      <c r="D10" s="1093" t="s">
        <v>11</v>
      </c>
      <c r="E10" s="1127" t="s">
        <v>11</v>
      </c>
      <c r="F10" s="1717"/>
      <c r="G10" s="1127" t="s">
        <v>11</v>
      </c>
      <c r="H10" s="1092"/>
      <c r="I10" s="1139" t="s">
        <v>270</v>
      </c>
      <c r="J10" s="1093"/>
      <c r="K10" s="789" t="s">
        <v>269</v>
      </c>
      <c r="L10" s="1607" t="s">
        <v>270</v>
      </c>
      <c r="M10" s="1605"/>
      <c r="N10" s="919"/>
      <c r="O10" s="2461"/>
      <c r="P10" s="2462"/>
      <c r="Q10" s="2262"/>
    </row>
    <row r="11" spans="1:17" s="700" customFormat="1" ht="21.95" customHeight="1" x14ac:dyDescent="0.35">
      <c r="A11" s="788" t="s">
        <v>24</v>
      </c>
      <c r="B11" s="789" t="s">
        <v>25</v>
      </c>
      <c r="C11" s="786" t="s">
        <v>26</v>
      </c>
      <c r="D11" s="1093" t="s">
        <v>11</v>
      </c>
      <c r="E11" s="1127" t="s">
        <v>11</v>
      </c>
      <c r="F11" s="1717"/>
      <c r="G11" s="1127" t="s">
        <v>11</v>
      </c>
      <c r="H11" s="1092"/>
      <c r="I11" s="1139" t="s">
        <v>270</v>
      </c>
      <c r="J11" s="1093"/>
      <c r="K11" s="789" t="s">
        <v>269</v>
      </c>
      <c r="L11" s="1607" t="s">
        <v>270</v>
      </c>
      <c r="M11" s="1605"/>
      <c r="N11" s="919"/>
      <c r="O11" s="2461"/>
      <c r="P11" s="2462"/>
      <c r="Q11" s="2262"/>
    </row>
    <row r="12" spans="1:17" s="700" customFormat="1" ht="21.95" customHeight="1" x14ac:dyDescent="0.35">
      <c r="A12" s="788" t="s">
        <v>27</v>
      </c>
      <c r="B12" s="789" t="s">
        <v>28</v>
      </c>
      <c r="C12" s="786" t="s">
        <v>29</v>
      </c>
      <c r="D12" s="1093" t="s">
        <v>11</v>
      </c>
      <c r="E12" s="1127" t="s">
        <v>11</v>
      </c>
      <c r="F12" s="1717"/>
      <c r="G12" s="1127" t="s">
        <v>11</v>
      </c>
      <c r="H12" s="1092"/>
      <c r="I12" s="1603"/>
      <c r="J12" s="1092"/>
      <c r="K12" s="1609"/>
      <c r="L12" s="1610"/>
      <c r="M12" s="1605"/>
      <c r="N12" s="919"/>
      <c r="O12" s="2461"/>
      <c r="P12" s="2462"/>
      <c r="Q12" s="2262"/>
    </row>
    <row r="13" spans="1:17" s="700" customFormat="1" ht="21.95" customHeight="1" x14ac:dyDescent="0.35">
      <c r="A13" s="788" t="s">
        <v>30</v>
      </c>
      <c r="B13" s="789" t="s">
        <v>31</v>
      </c>
      <c r="C13" s="786" t="s">
        <v>32</v>
      </c>
      <c r="D13" s="1093" t="s">
        <v>11</v>
      </c>
      <c r="E13" s="1127" t="s">
        <v>11</v>
      </c>
      <c r="F13" s="1717"/>
      <c r="G13" s="1127" t="s">
        <v>11</v>
      </c>
      <c r="H13" s="1094" t="s">
        <v>11</v>
      </c>
      <c r="I13" s="1139" t="s">
        <v>269</v>
      </c>
      <c r="J13" s="1095" t="s">
        <v>11</v>
      </c>
      <c r="K13" s="789" t="s">
        <v>269</v>
      </c>
      <c r="L13" s="1607" t="s">
        <v>270</v>
      </c>
      <c r="M13" s="1605"/>
      <c r="N13" s="919"/>
      <c r="O13" s="2461"/>
      <c r="P13" s="2462"/>
      <c r="Q13" s="2262"/>
    </row>
    <row r="14" spans="1:17" s="700" customFormat="1" ht="21.95" customHeight="1" x14ac:dyDescent="0.35">
      <c r="A14" s="788" t="s">
        <v>33</v>
      </c>
      <c r="B14" s="789" t="s">
        <v>34</v>
      </c>
      <c r="C14" s="786" t="s">
        <v>35</v>
      </c>
      <c r="D14" s="1093" t="s">
        <v>11</v>
      </c>
      <c r="E14" s="1127" t="s">
        <v>11</v>
      </c>
      <c r="F14" s="1717"/>
      <c r="G14" s="1127" t="s">
        <v>11</v>
      </c>
      <c r="H14" s="1096"/>
      <c r="I14" s="1603"/>
      <c r="J14" s="786"/>
      <c r="K14" s="1611"/>
      <c r="L14" s="1604"/>
      <c r="M14" s="1605"/>
      <c r="N14" s="920"/>
      <c r="O14" s="2461"/>
      <c r="P14" s="2462"/>
      <c r="Q14" s="2262"/>
    </row>
    <row r="15" spans="1:17" s="700" customFormat="1" ht="21.95" customHeight="1" x14ac:dyDescent="0.35">
      <c r="A15" s="788" t="s">
        <v>36</v>
      </c>
      <c r="B15" s="789" t="s">
        <v>37</v>
      </c>
      <c r="C15" s="786" t="s">
        <v>38</v>
      </c>
      <c r="D15" s="1093" t="s">
        <v>11</v>
      </c>
      <c r="E15" s="1127" t="s">
        <v>11</v>
      </c>
      <c r="F15" s="1717"/>
      <c r="G15" s="1127" t="s">
        <v>11</v>
      </c>
      <c r="H15" s="1096"/>
      <c r="I15" s="1603"/>
      <c r="J15" s="786"/>
      <c r="K15" s="1602"/>
      <c r="L15" s="1604"/>
      <c r="M15" s="1605"/>
      <c r="N15" s="920"/>
      <c r="O15" s="2461"/>
      <c r="P15" s="2462"/>
      <c r="Q15" s="2262"/>
    </row>
    <row r="16" spans="1:17" s="700" customFormat="1" ht="21.95" customHeight="1" x14ac:dyDescent="0.35">
      <c r="A16" s="788" t="s">
        <v>39</v>
      </c>
      <c r="B16" s="789" t="s">
        <v>40</v>
      </c>
      <c r="C16" s="786" t="s">
        <v>41</v>
      </c>
      <c r="D16" s="1093" t="s">
        <v>11</v>
      </c>
      <c r="E16" s="920"/>
      <c r="F16" s="1717"/>
      <c r="G16" s="791"/>
      <c r="H16" s="1096"/>
      <c r="I16" s="1603"/>
      <c r="J16" s="786"/>
      <c r="K16" s="1602"/>
      <c r="L16" s="1604"/>
      <c r="M16" s="1605"/>
      <c r="N16" s="920"/>
      <c r="O16" s="2461"/>
      <c r="P16" s="2462"/>
      <c r="Q16" s="2262"/>
    </row>
    <row r="17" spans="1:17" s="700" customFormat="1" ht="21.95" customHeight="1" x14ac:dyDescent="0.35">
      <c r="A17" s="788" t="s">
        <v>42</v>
      </c>
      <c r="B17" s="792" t="s">
        <v>83</v>
      </c>
      <c r="C17" s="1612" t="s">
        <v>44</v>
      </c>
      <c r="D17" s="1790"/>
      <c r="E17" s="920"/>
      <c r="F17" s="1717"/>
      <c r="G17" s="920"/>
      <c r="H17" s="1092"/>
      <c r="I17" s="1603"/>
      <c r="J17" s="1093"/>
      <c r="K17" s="1602"/>
      <c r="L17" s="1604"/>
      <c r="M17" s="1605"/>
      <c r="N17" s="920"/>
      <c r="O17" s="2461"/>
      <c r="P17" s="2462"/>
      <c r="Q17" s="2262"/>
    </row>
    <row r="18" spans="1:17" s="700" customFormat="1" ht="21.95" customHeight="1" x14ac:dyDescent="0.35">
      <c r="A18" s="788" t="s">
        <v>45</v>
      </c>
      <c r="B18" s="792" t="s">
        <v>84</v>
      </c>
      <c r="C18" s="1612" t="s">
        <v>85</v>
      </c>
      <c r="D18" s="1106"/>
      <c r="E18" s="920"/>
      <c r="F18" s="1717"/>
      <c r="G18" s="920"/>
      <c r="H18" s="1092"/>
      <c r="I18" s="1603"/>
      <c r="J18" s="1093"/>
      <c r="K18" s="1613"/>
      <c r="L18" s="1604"/>
      <c r="M18" s="1605"/>
      <c r="N18" s="920"/>
      <c r="O18" s="2461"/>
      <c r="P18" s="2462"/>
      <c r="Q18" s="2262"/>
    </row>
    <row r="19" spans="1:17" s="700" customFormat="1" ht="21.95" customHeight="1" x14ac:dyDescent="0.35">
      <c r="A19" s="788" t="s">
        <v>47</v>
      </c>
      <c r="B19" s="792" t="s">
        <v>46</v>
      </c>
      <c r="C19" s="1612" t="s">
        <v>86</v>
      </c>
      <c r="D19" s="1106"/>
      <c r="E19" s="920"/>
      <c r="F19" s="1717"/>
      <c r="G19" s="920"/>
      <c r="H19" s="1092"/>
      <c r="I19" s="1139" t="s">
        <v>269</v>
      </c>
      <c r="J19" s="1093"/>
      <c r="K19" s="789" t="s">
        <v>269</v>
      </c>
      <c r="L19" s="1607" t="s">
        <v>270</v>
      </c>
      <c r="M19" s="1605"/>
      <c r="N19" s="920"/>
      <c r="O19" s="2461"/>
      <c r="P19" s="2462"/>
      <c r="Q19" s="2262"/>
    </row>
    <row r="20" spans="1:17" s="700" customFormat="1" ht="21.75" customHeight="1" x14ac:dyDescent="0.35">
      <c r="A20" s="788" t="s">
        <v>49</v>
      </c>
      <c r="B20" s="792" t="s">
        <v>52</v>
      </c>
      <c r="C20" s="1612" t="s">
        <v>87</v>
      </c>
      <c r="D20" s="1106"/>
      <c r="E20" s="920"/>
      <c r="F20" s="1717"/>
      <c r="G20" s="920"/>
      <c r="H20" s="1092"/>
      <c r="I20" s="1614"/>
      <c r="J20" s="1093"/>
      <c r="K20" s="1615"/>
      <c r="L20" s="1604"/>
      <c r="M20" s="1605"/>
      <c r="N20" s="920"/>
      <c r="O20" s="2461"/>
      <c r="P20" s="2462"/>
      <c r="Q20" s="2262"/>
    </row>
    <row r="21" spans="1:17" s="700" customFormat="1" ht="21.95" customHeight="1" x14ac:dyDescent="0.35">
      <c r="A21" s="788" t="s">
        <v>51</v>
      </c>
      <c r="B21" s="792" t="s">
        <v>88</v>
      </c>
      <c r="C21" s="1612" t="s">
        <v>29</v>
      </c>
      <c r="D21" s="1106"/>
      <c r="E21" s="920"/>
      <c r="F21" s="1717"/>
      <c r="G21" s="920"/>
      <c r="H21" s="1092"/>
      <c r="I21" s="1139" t="s">
        <v>270</v>
      </c>
      <c r="J21" s="1093"/>
      <c r="K21" s="789" t="s">
        <v>269</v>
      </c>
      <c r="L21" s="1607" t="s">
        <v>270</v>
      </c>
      <c r="M21" s="1605"/>
      <c r="N21" s="920"/>
      <c r="O21" s="2461"/>
      <c r="P21" s="2462"/>
      <c r="Q21" s="2262"/>
    </row>
    <row r="22" spans="1:17" s="700" customFormat="1" ht="21.95" hidden="1" customHeight="1" x14ac:dyDescent="0.35">
      <c r="A22" s="788" t="s">
        <v>53</v>
      </c>
      <c r="B22" s="1062" t="s">
        <v>75</v>
      </c>
      <c r="C22" s="1616" t="s">
        <v>44</v>
      </c>
      <c r="D22" s="1791"/>
      <c r="E22" s="920"/>
      <c r="F22" s="1717"/>
      <c r="G22" s="920"/>
      <c r="H22" s="1092"/>
      <c r="I22" s="1603"/>
      <c r="J22" s="1093"/>
      <c r="K22" s="1611"/>
      <c r="L22" s="1604"/>
      <c r="M22" s="1605"/>
      <c r="N22" s="920"/>
      <c r="O22" s="2461"/>
      <c r="P22" s="2462"/>
      <c r="Q22" s="2262"/>
    </row>
    <row r="23" spans="1:17" s="700" customFormat="1" ht="21.95" customHeight="1" x14ac:dyDescent="0.35">
      <c r="A23" s="788" t="s">
        <v>56</v>
      </c>
      <c r="B23" s="792" t="s">
        <v>48</v>
      </c>
      <c r="C23" s="1612" t="s">
        <v>44</v>
      </c>
      <c r="D23" s="1106"/>
      <c r="E23" s="920"/>
      <c r="F23" s="1717"/>
      <c r="G23" s="920"/>
      <c r="H23" s="1092"/>
      <c r="I23" s="1603"/>
      <c r="J23" s="1093"/>
      <c r="K23" s="1602"/>
      <c r="L23" s="1604"/>
      <c r="M23" s="1605"/>
      <c r="N23" s="920"/>
      <c r="O23" s="2461"/>
      <c r="P23" s="2462"/>
      <c r="Q23" s="2262"/>
    </row>
    <row r="24" spans="1:17" s="700" customFormat="1" ht="21.95" customHeight="1" x14ac:dyDescent="0.35">
      <c r="A24" s="788" t="s">
        <v>59</v>
      </c>
      <c r="B24" s="792" t="s">
        <v>89</v>
      </c>
      <c r="C24" s="1612" t="s">
        <v>90</v>
      </c>
      <c r="D24" s="1106"/>
      <c r="E24" s="920"/>
      <c r="F24" s="1717"/>
      <c r="G24" s="920"/>
      <c r="H24" s="1092"/>
      <c r="I24" s="1603"/>
      <c r="J24" s="1617"/>
      <c r="K24" s="1602"/>
      <c r="L24" s="1604"/>
      <c r="M24" s="1605"/>
      <c r="N24" s="920"/>
      <c r="O24" s="2461"/>
      <c r="P24" s="2462"/>
      <c r="Q24" s="2262"/>
    </row>
    <row r="25" spans="1:17" s="700" customFormat="1" ht="21.95" customHeight="1" x14ac:dyDescent="0.35">
      <c r="A25" s="788" t="s">
        <v>61</v>
      </c>
      <c r="B25" s="792" t="s">
        <v>91</v>
      </c>
      <c r="C25" s="1612" t="s">
        <v>90</v>
      </c>
      <c r="D25" s="1106"/>
      <c r="E25" s="920"/>
      <c r="F25" s="1717"/>
      <c r="G25" s="920"/>
      <c r="H25" s="1092"/>
      <c r="I25" s="1603"/>
      <c r="J25" s="1617"/>
      <c r="K25" s="1602"/>
      <c r="L25" s="1604"/>
      <c r="M25" s="1605"/>
      <c r="N25" s="920"/>
      <c r="O25" s="2461"/>
      <c r="P25" s="2462"/>
      <c r="Q25" s="2262"/>
    </row>
    <row r="26" spans="1:17" s="700" customFormat="1" ht="21.95" customHeight="1" x14ac:dyDescent="0.35">
      <c r="A26" s="788" t="s">
        <v>76</v>
      </c>
      <c r="B26" s="792" t="s">
        <v>92</v>
      </c>
      <c r="C26" s="1612" t="s">
        <v>93</v>
      </c>
      <c r="D26" s="1106"/>
      <c r="E26" s="920"/>
      <c r="F26" s="1717"/>
      <c r="G26" s="920"/>
      <c r="H26" s="1092"/>
      <c r="I26" s="1603"/>
      <c r="J26" s="1617"/>
      <c r="K26" s="1602"/>
      <c r="L26" s="1604"/>
      <c r="M26" s="1605"/>
      <c r="N26" s="920"/>
      <c r="O26" s="2461"/>
      <c r="P26" s="2462"/>
      <c r="Q26" s="2262"/>
    </row>
    <row r="27" spans="1:17" s="700" customFormat="1" ht="21.95" customHeight="1" x14ac:dyDescent="0.35">
      <c r="A27" s="788" t="s">
        <v>77</v>
      </c>
      <c r="B27" s="792" t="s">
        <v>94</v>
      </c>
      <c r="C27" s="1612" t="s">
        <v>95</v>
      </c>
      <c r="D27" s="1106"/>
      <c r="E27" s="920"/>
      <c r="F27" s="1717"/>
      <c r="G27" s="920"/>
      <c r="H27" s="1092"/>
      <c r="I27" s="1603"/>
      <c r="J27" s="1617"/>
      <c r="K27" s="1602"/>
      <c r="L27" s="1604"/>
      <c r="M27" s="1605"/>
      <c r="N27" s="920"/>
      <c r="O27" s="2461"/>
      <c r="P27" s="2462"/>
      <c r="Q27" s="2262"/>
    </row>
    <row r="28" spans="1:17" s="700" customFormat="1" ht="21.95" customHeight="1" x14ac:dyDescent="0.35">
      <c r="A28" s="788" t="s">
        <v>96</v>
      </c>
      <c r="B28" s="789" t="s">
        <v>54</v>
      </c>
      <c r="C28" s="786" t="s">
        <v>55</v>
      </c>
      <c r="D28" s="1106"/>
      <c r="E28" s="920"/>
      <c r="F28" s="1717"/>
      <c r="G28" s="920"/>
      <c r="H28" s="1092"/>
      <c r="I28" s="1603"/>
      <c r="J28" s="1617"/>
      <c r="K28" s="1602"/>
      <c r="L28" s="1604"/>
      <c r="M28" s="1605"/>
      <c r="N28" s="1127" t="s">
        <v>11</v>
      </c>
      <c r="O28" s="2461"/>
      <c r="P28" s="2462"/>
      <c r="Q28" s="2262"/>
    </row>
    <row r="29" spans="1:17" s="700" customFormat="1" ht="21.95" customHeight="1" x14ac:dyDescent="0.35">
      <c r="A29" s="788" t="s">
        <v>97</v>
      </c>
      <c r="B29" s="789" t="s">
        <v>57</v>
      </c>
      <c r="C29" s="786" t="s">
        <v>58</v>
      </c>
      <c r="D29" s="1106"/>
      <c r="E29" s="920"/>
      <c r="F29" s="1717"/>
      <c r="G29" s="920"/>
      <c r="H29" s="1092"/>
      <c r="I29" s="1603"/>
      <c r="J29" s="1093"/>
      <c r="K29" s="1602"/>
      <c r="L29" s="1604"/>
      <c r="M29" s="1605"/>
      <c r="N29" s="1127" t="s">
        <v>11</v>
      </c>
      <c r="O29" s="2461"/>
      <c r="P29" s="2462"/>
      <c r="Q29" s="2262"/>
    </row>
    <row r="30" spans="1:17" s="700" customFormat="1" ht="21.95" customHeight="1" x14ac:dyDescent="0.35">
      <c r="A30" s="788" t="s">
        <v>98</v>
      </c>
      <c r="B30" s="789" t="s">
        <v>60</v>
      </c>
      <c r="C30" s="786" t="s">
        <v>58</v>
      </c>
      <c r="D30" s="1106"/>
      <c r="E30" s="920"/>
      <c r="F30" s="1717"/>
      <c r="G30" s="920"/>
      <c r="H30" s="1092"/>
      <c r="I30" s="1603"/>
      <c r="J30" s="1093"/>
      <c r="K30" s="1602"/>
      <c r="L30" s="1604"/>
      <c r="M30" s="1605"/>
      <c r="N30" s="1127" t="s">
        <v>11</v>
      </c>
      <c r="O30" s="2461"/>
      <c r="P30" s="2462"/>
      <c r="Q30" s="2262"/>
    </row>
    <row r="31" spans="1:17" s="700" customFormat="1" ht="21.95" customHeight="1" x14ac:dyDescent="0.35">
      <c r="A31" s="788" t="s">
        <v>99</v>
      </c>
      <c r="B31" s="791" t="s">
        <v>62</v>
      </c>
      <c r="C31" s="786" t="s">
        <v>217</v>
      </c>
      <c r="D31" s="1106"/>
      <c r="E31" s="789" t="s">
        <v>11</v>
      </c>
      <c r="F31" s="1717"/>
      <c r="G31" s="920"/>
      <c r="H31" s="1094" t="s">
        <v>11</v>
      </c>
      <c r="I31" s="1603"/>
      <c r="J31" s="1093"/>
      <c r="K31" s="1602"/>
      <c r="L31" s="1618" t="s">
        <v>11</v>
      </c>
      <c r="M31" s="1604"/>
      <c r="N31" s="838" t="s">
        <v>11</v>
      </c>
      <c r="O31" s="2461"/>
      <c r="P31" s="2462"/>
      <c r="Q31" s="2262"/>
    </row>
    <row r="32" spans="1:17" s="700" customFormat="1" ht="26.25" customHeight="1" x14ac:dyDescent="0.35">
      <c r="A32" s="788" t="s">
        <v>108</v>
      </c>
      <c r="B32" s="833" t="s">
        <v>43</v>
      </c>
      <c r="C32" s="918" t="s">
        <v>123</v>
      </c>
      <c r="D32" s="1793"/>
      <c r="E32" s="1098"/>
      <c r="F32" s="1717"/>
      <c r="G32" s="920"/>
      <c r="H32" s="1092"/>
      <c r="I32" s="1139" t="s">
        <v>269</v>
      </c>
      <c r="J32" s="1093"/>
      <c r="K32" s="789" t="s">
        <v>269</v>
      </c>
      <c r="L32" s="1607" t="s">
        <v>11</v>
      </c>
      <c r="M32" s="1605"/>
      <c r="N32" s="1615"/>
      <c r="O32" s="2461"/>
      <c r="P32" s="2462"/>
      <c r="Q32" s="2262"/>
    </row>
    <row r="33" spans="1:17" s="700" customFormat="1" ht="26.25" customHeight="1" thickBot="1" x14ac:dyDescent="0.4">
      <c r="A33" s="813" t="s">
        <v>109</v>
      </c>
      <c r="B33" s="832" t="s">
        <v>117</v>
      </c>
      <c r="C33" s="923" t="s">
        <v>44</v>
      </c>
      <c r="D33" s="1794"/>
      <c r="E33" s="922"/>
      <c r="F33" s="1795"/>
      <c r="G33" s="921"/>
      <c r="H33" s="1620"/>
      <c r="I33" s="1621"/>
      <c r="J33" s="1622"/>
      <c r="K33" s="1623"/>
      <c r="L33" s="1624"/>
      <c r="M33" s="1625"/>
      <c r="N33" s="1623"/>
      <c r="O33" s="2463"/>
      <c r="P33" s="2464"/>
      <c r="Q33" s="2263"/>
    </row>
    <row r="34" spans="1:17" ht="26.25" customHeight="1" thickBot="1" x14ac:dyDescent="0.4">
      <c r="A34" s="837"/>
      <c r="B34" s="803"/>
      <c r="C34" s="781"/>
      <c r="D34" s="779"/>
      <c r="E34" s="780"/>
      <c r="G34" s="830"/>
      <c r="H34" s="1626"/>
      <c r="I34" s="1215"/>
      <c r="J34" s="1627"/>
      <c r="L34" s="1215"/>
      <c r="M34" s="831"/>
    </row>
    <row r="35" spans="1:17" s="700" customFormat="1" ht="32.25" customHeight="1" thickBot="1" x14ac:dyDescent="0.35">
      <c r="A35" s="2518" t="s">
        <v>63</v>
      </c>
      <c r="B35" s="2519"/>
      <c r="C35" s="2519"/>
      <c r="D35" s="2519"/>
      <c r="E35" s="2519"/>
      <c r="F35" s="2519"/>
      <c r="G35" s="2519"/>
      <c r="H35" s="2519"/>
      <c r="I35" s="2519"/>
      <c r="J35" s="2519"/>
      <c r="K35" s="2519"/>
      <c r="L35" s="2519"/>
      <c r="M35" s="2519"/>
      <c r="N35" s="2519"/>
      <c r="O35" s="2519"/>
      <c r="P35" s="2519"/>
      <c r="Q35" s="2520"/>
    </row>
    <row r="36" spans="1:17" s="700" customFormat="1" ht="36" customHeight="1" x14ac:dyDescent="0.3">
      <c r="A36" s="1384">
        <v>1</v>
      </c>
      <c r="B36" s="2592" t="s">
        <v>64</v>
      </c>
      <c r="C36" s="2593"/>
      <c r="D36" s="2592" t="s">
        <v>290</v>
      </c>
      <c r="E36" s="2596"/>
      <c r="F36" s="2596"/>
      <c r="G36" s="2596"/>
      <c r="H36" s="2596"/>
      <c r="I36" s="2596"/>
      <c r="J36" s="2596"/>
      <c r="K36" s="2596"/>
      <c r="L36" s="2596"/>
      <c r="M36" s="2596"/>
      <c r="N36" s="2596"/>
      <c r="O36" s="2596"/>
      <c r="P36" s="2593"/>
      <c r="Q36" s="2521" t="s">
        <v>414</v>
      </c>
    </row>
    <row r="37" spans="1:17" s="700" customFormat="1" ht="43.5" customHeight="1" thickBot="1" x14ac:dyDescent="0.35">
      <c r="A37" s="1384"/>
      <c r="B37" s="2594"/>
      <c r="C37" s="2595"/>
      <c r="D37" s="2594"/>
      <c r="E37" s="2597"/>
      <c r="F37" s="2597"/>
      <c r="G37" s="2597"/>
      <c r="H37" s="2597"/>
      <c r="I37" s="2597"/>
      <c r="J37" s="2597"/>
      <c r="K37" s="2597"/>
      <c r="L37" s="2597"/>
      <c r="M37" s="2597"/>
      <c r="N37" s="2597"/>
      <c r="O37" s="2597"/>
      <c r="P37" s="2595"/>
      <c r="Q37" s="2522"/>
    </row>
    <row r="38" spans="1:17" s="700" customFormat="1" ht="37.5" customHeight="1" thickBot="1" x14ac:dyDescent="0.35">
      <c r="A38" s="2527">
        <v>2</v>
      </c>
      <c r="B38" s="2586" t="s">
        <v>272</v>
      </c>
      <c r="C38" s="2587"/>
      <c r="D38" s="714" t="s">
        <v>190</v>
      </c>
      <c r="E38" s="714" t="s">
        <v>190</v>
      </c>
      <c r="F38" s="778" t="s">
        <v>191</v>
      </c>
      <c r="G38" s="712" t="s">
        <v>190</v>
      </c>
      <c r="H38" s="778" t="s">
        <v>190</v>
      </c>
      <c r="I38" s="778" t="s">
        <v>213</v>
      </c>
      <c r="J38" s="710" t="s">
        <v>184</v>
      </c>
      <c r="K38" s="1435" t="s">
        <v>192</v>
      </c>
      <c r="L38" s="1629" t="s">
        <v>192</v>
      </c>
      <c r="M38" s="1629" t="s">
        <v>191</v>
      </c>
      <c r="N38" s="1630" t="s">
        <v>192</v>
      </c>
      <c r="O38" s="2459"/>
      <c r="P38" s="2460"/>
      <c r="Q38" s="1628" t="s">
        <v>184</v>
      </c>
    </row>
    <row r="39" spans="1:17" s="700" customFormat="1" ht="105.75" customHeight="1" thickBot="1" x14ac:dyDescent="0.35">
      <c r="A39" s="2497"/>
      <c r="B39" s="2486"/>
      <c r="C39" s="2487"/>
      <c r="D39" s="713" t="s">
        <v>455</v>
      </c>
      <c r="E39" s="713" t="s">
        <v>456</v>
      </c>
      <c r="F39" s="1631"/>
      <c r="G39" s="769" t="s">
        <v>457</v>
      </c>
      <c r="H39" s="713" t="s">
        <v>458</v>
      </c>
      <c r="I39" s="835" t="s">
        <v>459</v>
      </c>
      <c r="J39" s="711" t="s">
        <v>460</v>
      </c>
      <c r="K39" s="714" t="s">
        <v>461</v>
      </c>
      <c r="L39" s="777" t="s">
        <v>462</v>
      </c>
      <c r="M39" s="777"/>
      <c r="N39" s="713" t="s">
        <v>463</v>
      </c>
      <c r="O39" s="2461"/>
      <c r="P39" s="2462"/>
      <c r="Q39" s="1632" t="s">
        <v>401</v>
      </c>
    </row>
    <row r="40" spans="1:17" s="700" customFormat="1" ht="26.25" customHeight="1" thickBot="1" x14ac:dyDescent="0.35">
      <c r="A40" s="2498"/>
      <c r="B40" s="2488"/>
      <c r="C40" s="2489"/>
      <c r="D40" s="759">
        <v>1</v>
      </c>
      <c r="E40" s="760">
        <v>1</v>
      </c>
      <c r="F40" s="1633"/>
      <c r="G40" s="761">
        <v>1</v>
      </c>
      <c r="H40" s="762">
        <v>1</v>
      </c>
      <c r="I40" s="756">
        <v>3</v>
      </c>
      <c r="J40" s="763">
        <v>1</v>
      </c>
      <c r="K40" s="1349">
        <v>3</v>
      </c>
      <c r="L40" s="1634">
        <v>3</v>
      </c>
      <c r="M40" s="1635"/>
      <c r="N40" s="1386">
        <v>3</v>
      </c>
      <c r="O40" s="2461"/>
      <c r="P40" s="2462"/>
      <c r="Q40" s="1636">
        <v>1</v>
      </c>
    </row>
    <row r="41" spans="1:17" s="700" customFormat="1" ht="106.5" customHeight="1" thickBot="1" x14ac:dyDescent="0.35">
      <c r="A41" s="709">
        <v>3</v>
      </c>
      <c r="B41" s="2542" t="s">
        <v>67</v>
      </c>
      <c r="C41" s="2545"/>
      <c r="D41" s="708" t="s">
        <v>293</v>
      </c>
      <c r="E41" s="1099" t="s">
        <v>318</v>
      </c>
      <c r="F41" s="1100" t="s">
        <v>393</v>
      </c>
      <c r="G41" s="773" t="s">
        <v>394</v>
      </c>
      <c r="H41" s="1101" t="s">
        <v>274</v>
      </c>
      <c r="I41" s="1102"/>
      <c r="J41" s="772" t="s">
        <v>134</v>
      </c>
      <c r="K41" s="708" t="s">
        <v>395</v>
      </c>
      <c r="L41" s="755" t="s">
        <v>181</v>
      </c>
      <c r="M41" s="755" t="s">
        <v>183</v>
      </c>
      <c r="N41" s="1387" t="s">
        <v>288</v>
      </c>
      <c r="O41" s="2461"/>
      <c r="P41" s="2462"/>
      <c r="Q41" s="1637"/>
    </row>
    <row r="42" spans="1:17" s="1639" customFormat="1" ht="30.75" customHeight="1" thickBot="1" x14ac:dyDescent="0.35">
      <c r="A42" s="770">
        <v>4</v>
      </c>
      <c r="B42" s="2507" t="s">
        <v>145</v>
      </c>
      <c r="C42" s="2508"/>
      <c r="D42" s="711">
        <v>4</v>
      </c>
      <c r="E42" s="2509">
        <v>1</v>
      </c>
      <c r="F42" s="2510"/>
      <c r="G42" s="769">
        <v>1</v>
      </c>
      <c r="H42" s="713">
        <v>1</v>
      </c>
      <c r="I42" s="756">
        <v>1</v>
      </c>
      <c r="J42" s="711">
        <v>1</v>
      </c>
      <c r="K42" s="826">
        <v>1</v>
      </c>
      <c r="L42" s="825">
        <v>1</v>
      </c>
      <c r="M42" s="825"/>
      <c r="N42" s="713">
        <v>1</v>
      </c>
      <c r="O42" s="2461"/>
      <c r="P42" s="2462"/>
      <c r="Q42" s="1638"/>
    </row>
    <row r="43" spans="1:17" s="700" customFormat="1" ht="14.25" customHeight="1" thickBot="1" x14ac:dyDescent="0.35">
      <c r="A43" s="707"/>
      <c r="B43" s="706"/>
      <c r="C43" s="706"/>
      <c r="D43" s="705"/>
      <c r="E43" s="704"/>
      <c r="G43" s="704"/>
      <c r="H43" s="705"/>
      <c r="I43" s="1640"/>
      <c r="J43" s="705"/>
      <c r="L43" s="1640"/>
      <c r="M43" s="1640"/>
      <c r="N43" s="704"/>
      <c r="O43" s="2461"/>
      <c r="P43" s="2462"/>
    </row>
    <row r="44" spans="1:17" s="700" customFormat="1" ht="35.25" customHeight="1" x14ac:dyDescent="0.3">
      <c r="A44" s="2465" t="s">
        <v>141</v>
      </c>
      <c r="B44" s="2466"/>
      <c r="C44" s="703" t="s">
        <v>69</v>
      </c>
      <c r="D44" s="1641"/>
      <c r="E44" s="1642"/>
      <c r="F44" s="1643"/>
      <c r="G44" s="1641"/>
      <c r="H44" s="1388"/>
      <c r="I44" s="1644"/>
      <c r="J44" s="1641"/>
      <c r="K44" s="1641"/>
      <c r="L44" s="1644"/>
      <c r="M44" s="1645"/>
      <c r="N44" s="1388"/>
      <c r="O44" s="2461"/>
      <c r="P44" s="2462"/>
      <c r="Q44" s="1646"/>
    </row>
    <row r="45" spans="1:17" s="700" customFormat="1" ht="35.25" customHeight="1" x14ac:dyDescent="0.3">
      <c r="A45" s="2467"/>
      <c r="B45" s="2468"/>
      <c r="C45" s="702" t="s">
        <v>70</v>
      </c>
      <c r="D45" s="697"/>
      <c r="E45" s="1647"/>
      <c r="F45" s="1648"/>
      <c r="G45" s="697"/>
      <c r="H45" s="1389"/>
      <c r="I45" s="1649"/>
      <c r="J45" s="697"/>
      <c r="K45" s="697"/>
      <c r="L45" s="1649"/>
      <c r="M45" s="1650"/>
      <c r="N45" s="1389"/>
      <c r="O45" s="2461"/>
      <c r="P45" s="2462"/>
      <c r="Q45" s="1651"/>
    </row>
    <row r="46" spans="1:17" s="700" customFormat="1" ht="35.25" customHeight="1" thickBot="1" x14ac:dyDescent="0.35">
      <c r="A46" s="2469"/>
      <c r="B46" s="2470"/>
      <c r="C46" s="701" t="s">
        <v>71</v>
      </c>
      <c r="D46" s="695"/>
      <c r="E46" s="1652"/>
      <c r="F46" s="1653"/>
      <c r="G46" s="695"/>
      <c r="H46" s="1390"/>
      <c r="I46" s="1654"/>
      <c r="J46" s="695"/>
      <c r="K46" s="695"/>
      <c r="L46" s="1654"/>
      <c r="M46" s="1655"/>
      <c r="N46" s="1390"/>
      <c r="O46" s="2461"/>
      <c r="P46" s="2462"/>
      <c r="Q46" s="1656"/>
    </row>
    <row r="47" spans="1:17" s="700" customFormat="1" ht="10.5" customHeight="1" thickBot="1" x14ac:dyDescent="0.35">
      <c r="D47" s="1653"/>
      <c r="I47" s="1640"/>
      <c r="L47" s="1640"/>
      <c r="M47" s="1640"/>
      <c r="O47" s="2461"/>
      <c r="P47" s="2462"/>
      <c r="Q47" s="1570"/>
    </row>
    <row r="48" spans="1:17" s="700" customFormat="1" ht="35.25" customHeight="1" x14ac:dyDescent="0.3">
      <c r="A48" s="2465" t="s">
        <v>142</v>
      </c>
      <c r="B48" s="2466"/>
      <c r="C48" s="699" t="s">
        <v>69</v>
      </c>
      <c r="D48" s="1657"/>
      <c r="E48" s="1658"/>
      <c r="F48" s="1659"/>
      <c r="G48" s="1660"/>
      <c r="H48" s="1657"/>
      <c r="I48" s="1661"/>
      <c r="J48" s="1660"/>
      <c r="K48" s="1657"/>
      <c r="L48" s="1644"/>
      <c r="M48" s="1662"/>
      <c r="N48" s="1658"/>
      <c r="O48" s="2461"/>
      <c r="P48" s="2462"/>
      <c r="Q48" s="1663"/>
    </row>
    <row r="49" spans="1:17" s="700" customFormat="1" ht="35.25" customHeight="1" x14ac:dyDescent="0.3">
      <c r="A49" s="2467"/>
      <c r="B49" s="2468"/>
      <c r="C49" s="698" t="s">
        <v>70</v>
      </c>
      <c r="D49" s="1664"/>
      <c r="E49" s="1389"/>
      <c r="F49" s="1648"/>
      <c r="G49" s="697"/>
      <c r="H49" s="1664"/>
      <c r="I49" s="1665"/>
      <c r="J49" s="697"/>
      <c r="K49" s="1664"/>
      <c r="L49" s="1649"/>
      <c r="M49" s="1666"/>
      <c r="N49" s="1389"/>
      <c r="O49" s="2461"/>
      <c r="P49" s="2462"/>
      <c r="Q49" s="1651"/>
    </row>
    <row r="50" spans="1:17" s="700" customFormat="1" ht="35.25" customHeight="1" thickBot="1" x14ac:dyDescent="0.35">
      <c r="A50" s="2469"/>
      <c r="B50" s="2470"/>
      <c r="C50" s="696" t="s">
        <v>71</v>
      </c>
      <c r="D50" s="1667"/>
      <c r="E50" s="1390"/>
      <c r="F50" s="1653"/>
      <c r="G50" s="695"/>
      <c r="H50" s="1667"/>
      <c r="I50" s="1668"/>
      <c r="J50" s="695"/>
      <c r="K50" s="1667"/>
      <c r="L50" s="1654"/>
      <c r="M50" s="1669"/>
      <c r="N50" s="1390"/>
      <c r="O50" s="2463"/>
      <c r="P50" s="2464"/>
      <c r="Q50" s="1656"/>
    </row>
    <row r="51" spans="1:17" ht="49.5" customHeight="1" thickBot="1" x14ac:dyDescent="0.4">
      <c r="A51" s="2572" t="s">
        <v>289</v>
      </c>
      <c r="B51" s="2573"/>
      <c r="C51" s="2573"/>
      <c r="D51" s="2573"/>
      <c r="E51" s="2573"/>
      <c r="F51" s="2573"/>
      <c r="G51" s="2573"/>
      <c r="H51" s="2573"/>
      <c r="I51" s="2573"/>
      <c r="J51" s="2573"/>
      <c r="K51" s="2573"/>
      <c r="L51" s="2573"/>
      <c r="M51" s="2573"/>
      <c r="N51" s="2573"/>
      <c r="O51" s="2573"/>
      <c r="P51" s="2573"/>
      <c r="Q51" s="2574"/>
    </row>
    <row r="52" spans="1:17" ht="46.5" customHeight="1" thickBot="1" x14ac:dyDescent="0.4">
      <c r="A52" s="2575" t="s">
        <v>358</v>
      </c>
      <c r="B52" s="2576"/>
      <c r="C52" s="2576"/>
      <c r="D52" s="2576"/>
      <c r="E52" s="2576"/>
      <c r="F52" s="2576"/>
      <c r="G52" s="2576"/>
      <c r="H52" s="2576"/>
      <c r="I52" s="2576"/>
      <c r="J52" s="2576"/>
      <c r="K52" s="2576"/>
      <c r="L52" s="2576"/>
      <c r="M52" s="2576"/>
      <c r="N52" s="2576"/>
      <c r="O52" s="2576"/>
      <c r="P52" s="2576"/>
      <c r="Q52" s="2577"/>
    </row>
    <row r="53" spans="1:17" s="700" customFormat="1" ht="66" customHeight="1" thickBot="1" x14ac:dyDescent="0.35">
      <c r="A53" s="2497" t="s">
        <v>0</v>
      </c>
      <c r="B53" s="2538" t="s">
        <v>1</v>
      </c>
      <c r="C53" s="2538" t="s">
        <v>2</v>
      </c>
      <c r="D53" s="1382" t="s">
        <v>3</v>
      </c>
      <c r="E53" s="2600" t="s">
        <v>4</v>
      </c>
      <c r="F53" s="2601"/>
      <c r="G53" s="2582"/>
      <c r="H53" s="2582"/>
      <c r="I53" s="2582"/>
      <c r="J53" s="2582"/>
      <c r="K53" s="2582"/>
      <c r="L53" s="2582"/>
      <c r="M53" s="2582"/>
      <c r="N53" s="1383" t="s">
        <v>302</v>
      </c>
      <c r="O53" s="2459"/>
      <c r="P53" s="2460"/>
      <c r="Q53" s="2262" t="s">
        <v>453</v>
      </c>
    </row>
    <row r="54" spans="1:17" s="700" customFormat="1" ht="48" customHeight="1" thickBot="1" x14ac:dyDescent="0.35">
      <c r="A54" s="2497"/>
      <c r="B54" s="2538"/>
      <c r="C54" s="2538"/>
      <c r="D54" s="758" t="s">
        <v>186</v>
      </c>
      <c r="E54" s="1071" t="s">
        <v>187</v>
      </c>
      <c r="F54" s="1120" t="s">
        <v>189</v>
      </c>
      <c r="G54" s="1121" t="s">
        <v>186</v>
      </c>
      <c r="H54" s="1122" t="s">
        <v>278</v>
      </c>
      <c r="I54" s="840" t="s">
        <v>189</v>
      </c>
      <c r="J54" s="841" t="s">
        <v>278</v>
      </c>
      <c r="K54" s="794" t="s">
        <v>189</v>
      </c>
      <c r="L54" s="796" t="s">
        <v>189</v>
      </c>
      <c r="M54" s="800" t="s">
        <v>189</v>
      </c>
      <c r="N54" s="864" t="s">
        <v>186</v>
      </c>
      <c r="O54" s="2461"/>
      <c r="P54" s="2462"/>
      <c r="Q54" s="2262"/>
    </row>
    <row r="55" spans="1:17" s="700" customFormat="1" ht="21.95" customHeight="1" thickBot="1" x14ac:dyDescent="0.35">
      <c r="A55" s="2497"/>
      <c r="B55" s="2538"/>
      <c r="C55" s="2538"/>
      <c r="D55" s="757" t="s">
        <v>6</v>
      </c>
      <c r="E55" s="1072" t="s">
        <v>6</v>
      </c>
      <c r="F55" s="1073" t="s">
        <v>195</v>
      </c>
      <c r="G55" s="758" t="s">
        <v>195</v>
      </c>
      <c r="H55" s="841" t="s">
        <v>195</v>
      </c>
      <c r="I55" s="794" t="s">
        <v>195</v>
      </c>
      <c r="J55" s="841" t="s">
        <v>6</v>
      </c>
      <c r="K55" s="797" t="s">
        <v>195</v>
      </c>
      <c r="L55" s="796" t="s">
        <v>195</v>
      </c>
      <c r="M55" s="796" t="s">
        <v>195</v>
      </c>
      <c r="N55" s="794" t="s">
        <v>6</v>
      </c>
      <c r="O55" s="2461"/>
      <c r="P55" s="2462"/>
      <c r="Q55" s="2262"/>
    </row>
    <row r="56" spans="1:17" s="700" customFormat="1" ht="21.95" customHeight="1" x14ac:dyDescent="0.35">
      <c r="A56" s="788" t="s">
        <v>8</v>
      </c>
      <c r="B56" s="789" t="s">
        <v>9</v>
      </c>
      <c r="C56" s="786" t="s">
        <v>10</v>
      </c>
      <c r="D56" s="1670" t="s">
        <v>11</v>
      </c>
      <c r="E56" s="1671" t="s">
        <v>11</v>
      </c>
      <c r="F56" s="1134" t="s">
        <v>270</v>
      </c>
      <c r="G56" s="1672" t="s">
        <v>11</v>
      </c>
      <c r="H56" s="1103" t="s">
        <v>11</v>
      </c>
      <c r="I56" s="1673"/>
      <c r="J56" s="1104"/>
      <c r="K56" s="1598"/>
      <c r="L56" s="1600" t="s">
        <v>11</v>
      </c>
      <c r="M56" s="1674" t="s">
        <v>269</v>
      </c>
      <c r="N56" s="916"/>
      <c r="O56" s="2461"/>
      <c r="P56" s="2462"/>
      <c r="Q56" s="2262"/>
    </row>
    <row r="57" spans="1:17" s="700" customFormat="1" ht="41.25" customHeight="1" x14ac:dyDescent="0.35">
      <c r="A57" s="788" t="s">
        <v>12</v>
      </c>
      <c r="B57" s="793" t="s">
        <v>13</v>
      </c>
      <c r="C57" s="786" t="s">
        <v>14</v>
      </c>
      <c r="D57" s="1093" t="s">
        <v>11</v>
      </c>
      <c r="E57" s="1675" t="s">
        <v>11</v>
      </c>
      <c r="F57" s="1138"/>
      <c r="G57" s="1676" t="s">
        <v>11</v>
      </c>
      <c r="H57" s="1105"/>
      <c r="I57" s="1677"/>
      <c r="J57" s="1106"/>
      <c r="K57" s="1602"/>
      <c r="L57" s="1604"/>
      <c r="M57" s="1678"/>
      <c r="N57" s="919"/>
      <c r="O57" s="2461"/>
      <c r="P57" s="2462"/>
      <c r="Q57" s="2262"/>
    </row>
    <row r="58" spans="1:17" s="700" customFormat="1" ht="21.95" customHeight="1" x14ac:dyDescent="0.35">
      <c r="A58" s="788" t="s">
        <v>15</v>
      </c>
      <c r="B58" s="789" t="s">
        <v>16</v>
      </c>
      <c r="C58" s="786" t="s">
        <v>17</v>
      </c>
      <c r="D58" s="1093" t="s">
        <v>11</v>
      </c>
      <c r="E58" s="1675" t="s">
        <v>11</v>
      </c>
      <c r="F58" s="1138" t="s">
        <v>270</v>
      </c>
      <c r="G58" s="1676" t="s">
        <v>11</v>
      </c>
      <c r="H58" s="1107" t="s">
        <v>11</v>
      </c>
      <c r="I58" s="1679" t="s">
        <v>269</v>
      </c>
      <c r="J58" s="1108" t="s">
        <v>11</v>
      </c>
      <c r="K58" s="789" t="s">
        <v>269</v>
      </c>
      <c r="L58" s="1607" t="s">
        <v>269</v>
      </c>
      <c r="M58" s="1680" t="s">
        <v>269</v>
      </c>
      <c r="N58" s="920"/>
      <c r="O58" s="2461"/>
      <c r="P58" s="2462"/>
      <c r="Q58" s="2262"/>
    </row>
    <row r="59" spans="1:17" s="700" customFormat="1" ht="21.95" customHeight="1" x14ac:dyDescent="0.35">
      <c r="A59" s="788" t="s">
        <v>18</v>
      </c>
      <c r="B59" s="789" t="s">
        <v>19</v>
      </c>
      <c r="C59" s="786" t="s">
        <v>20</v>
      </c>
      <c r="D59" s="1093" t="s">
        <v>11</v>
      </c>
      <c r="E59" s="1675" t="s">
        <v>11</v>
      </c>
      <c r="F59" s="1138" t="s">
        <v>270</v>
      </c>
      <c r="G59" s="1676" t="s">
        <v>11</v>
      </c>
      <c r="H59" s="1109" t="s">
        <v>11</v>
      </c>
      <c r="I59" s="1092" t="s">
        <v>269</v>
      </c>
      <c r="J59" s="1110" t="s">
        <v>11</v>
      </c>
      <c r="K59" s="789" t="s">
        <v>269</v>
      </c>
      <c r="L59" s="1607" t="s">
        <v>270</v>
      </c>
      <c r="M59" s="1680" t="s">
        <v>269</v>
      </c>
      <c r="N59" s="919"/>
      <c r="O59" s="2461"/>
      <c r="P59" s="2462"/>
      <c r="Q59" s="2262"/>
    </row>
    <row r="60" spans="1:17" s="700" customFormat="1" ht="21.75" customHeight="1" x14ac:dyDescent="0.35">
      <c r="A60" s="788" t="s">
        <v>21</v>
      </c>
      <c r="B60" s="789" t="s">
        <v>22</v>
      </c>
      <c r="C60" s="786" t="s">
        <v>23</v>
      </c>
      <c r="D60" s="1093" t="s">
        <v>11</v>
      </c>
      <c r="E60" s="1675" t="s">
        <v>11</v>
      </c>
      <c r="F60" s="1138" t="s">
        <v>270</v>
      </c>
      <c r="G60" s="1676" t="s">
        <v>11</v>
      </c>
      <c r="H60" s="1109" t="s">
        <v>11</v>
      </c>
      <c r="I60" s="1092" t="s">
        <v>270</v>
      </c>
      <c r="J60" s="1110" t="s">
        <v>11</v>
      </c>
      <c r="K60" s="789" t="s">
        <v>269</v>
      </c>
      <c r="L60" s="1607" t="s">
        <v>270</v>
      </c>
      <c r="M60" s="1680" t="s">
        <v>269</v>
      </c>
      <c r="N60" s="919"/>
      <c r="O60" s="2461"/>
      <c r="P60" s="2462"/>
      <c r="Q60" s="2262"/>
    </row>
    <row r="61" spans="1:17" s="700" customFormat="1" ht="21.95" customHeight="1" x14ac:dyDescent="0.35">
      <c r="A61" s="788" t="s">
        <v>24</v>
      </c>
      <c r="B61" s="789" t="s">
        <v>25</v>
      </c>
      <c r="C61" s="786" t="s">
        <v>26</v>
      </c>
      <c r="D61" s="1093" t="s">
        <v>11</v>
      </c>
      <c r="E61" s="1675" t="s">
        <v>11</v>
      </c>
      <c r="F61" s="1138" t="s">
        <v>270</v>
      </c>
      <c r="G61" s="1676" t="s">
        <v>11</v>
      </c>
      <c r="H61" s="1111" t="s">
        <v>11</v>
      </c>
      <c r="I61" s="1681" t="s">
        <v>269</v>
      </c>
      <c r="J61" s="1112" t="s">
        <v>11</v>
      </c>
      <c r="K61" s="789" t="s">
        <v>269</v>
      </c>
      <c r="L61" s="1607" t="s">
        <v>269</v>
      </c>
      <c r="M61" s="1680" t="s">
        <v>269</v>
      </c>
      <c r="N61" s="919"/>
      <c r="O61" s="2461"/>
      <c r="P61" s="2462"/>
      <c r="Q61" s="2262"/>
    </row>
    <row r="62" spans="1:17" s="700" customFormat="1" ht="21.95" customHeight="1" x14ac:dyDescent="0.35">
      <c r="A62" s="788" t="s">
        <v>27</v>
      </c>
      <c r="B62" s="789" t="s">
        <v>28</v>
      </c>
      <c r="C62" s="786" t="s">
        <v>29</v>
      </c>
      <c r="D62" s="1093" t="s">
        <v>11</v>
      </c>
      <c r="E62" s="1675" t="s">
        <v>11</v>
      </c>
      <c r="F62" s="1138" t="s">
        <v>270</v>
      </c>
      <c r="G62" s="1676" t="s">
        <v>11</v>
      </c>
      <c r="H62" s="1105"/>
      <c r="I62" s="1677"/>
      <c r="J62" s="1106"/>
      <c r="K62" s="1609"/>
      <c r="L62" s="1610"/>
      <c r="M62" s="1680" t="s">
        <v>269</v>
      </c>
      <c r="N62" s="919"/>
      <c r="O62" s="2461"/>
      <c r="P62" s="2462"/>
      <c r="Q62" s="2262"/>
    </row>
    <row r="63" spans="1:17" s="700" customFormat="1" ht="21.75" customHeight="1" x14ac:dyDescent="0.35">
      <c r="A63" s="788" t="s">
        <v>30</v>
      </c>
      <c r="B63" s="789" t="s">
        <v>31</v>
      </c>
      <c r="C63" s="786" t="s">
        <v>32</v>
      </c>
      <c r="D63" s="1093" t="s">
        <v>11</v>
      </c>
      <c r="E63" s="1675" t="s">
        <v>11</v>
      </c>
      <c r="F63" s="1138" t="s">
        <v>11</v>
      </c>
      <c r="G63" s="1676" t="s">
        <v>11</v>
      </c>
      <c r="H63" s="1107" t="s">
        <v>11</v>
      </c>
      <c r="I63" s="1679" t="s">
        <v>269</v>
      </c>
      <c r="J63" s="1108" t="s">
        <v>11</v>
      </c>
      <c r="K63" s="789" t="s">
        <v>269</v>
      </c>
      <c r="L63" s="1607" t="s">
        <v>269</v>
      </c>
      <c r="M63" s="1680" t="s">
        <v>271</v>
      </c>
      <c r="N63" s="919"/>
      <c r="O63" s="2461"/>
      <c r="P63" s="2462"/>
      <c r="Q63" s="2262"/>
    </row>
    <row r="64" spans="1:17" s="700" customFormat="1" ht="21.95" customHeight="1" x14ac:dyDescent="0.35">
      <c r="A64" s="788" t="s">
        <v>33</v>
      </c>
      <c r="B64" s="789" t="s">
        <v>34</v>
      </c>
      <c r="C64" s="786" t="s">
        <v>35</v>
      </c>
      <c r="D64" s="1093" t="s">
        <v>11</v>
      </c>
      <c r="E64" s="1675" t="s">
        <v>11</v>
      </c>
      <c r="F64" s="1138" t="s">
        <v>270</v>
      </c>
      <c r="G64" s="1676" t="s">
        <v>11</v>
      </c>
      <c r="H64" s="1111" t="s">
        <v>11</v>
      </c>
      <c r="I64" s="1682"/>
      <c r="J64" s="1112" t="s">
        <v>11</v>
      </c>
      <c r="K64" s="1611"/>
      <c r="L64" s="1604"/>
      <c r="M64" s="1683" t="s">
        <v>269</v>
      </c>
      <c r="N64" s="920"/>
      <c r="O64" s="2461"/>
      <c r="P64" s="2462"/>
      <c r="Q64" s="2262"/>
    </row>
    <row r="65" spans="1:17" s="700" customFormat="1" ht="21.95" customHeight="1" x14ac:dyDescent="0.35">
      <c r="A65" s="788" t="s">
        <v>36</v>
      </c>
      <c r="B65" s="789" t="s">
        <v>37</v>
      </c>
      <c r="C65" s="786" t="s">
        <v>38</v>
      </c>
      <c r="D65" s="1093" t="s">
        <v>11</v>
      </c>
      <c r="E65" s="1675" t="s">
        <v>11</v>
      </c>
      <c r="F65" s="1138" t="s">
        <v>270</v>
      </c>
      <c r="G65" s="1676" t="s">
        <v>11</v>
      </c>
      <c r="H65" s="1114"/>
      <c r="I65" s="1677"/>
      <c r="J65" s="1684"/>
      <c r="K65" s="1602"/>
      <c r="L65" s="1604"/>
      <c r="M65" s="1680" t="s">
        <v>269</v>
      </c>
      <c r="N65" s="920"/>
      <c r="O65" s="2461"/>
      <c r="P65" s="2462"/>
      <c r="Q65" s="2262"/>
    </row>
    <row r="66" spans="1:17" s="700" customFormat="1" ht="21.95" customHeight="1" x14ac:dyDescent="0.35">
      <c r="A66" s="788" t="s">
        <v>39</v>
      </c>
      <c r="B66" s="789" t="s">
        <v>40</v>
      </c>
      <c r="C66" s="786" t="s">
        <v>41</v>
      </c>
      <c r="D66" s="1093" t="s">
        <v>11</v>
      </c>
      <c r="E66" s="1685"/>
      <c r="F66" s="1145"/>
      <c r="G66" s="815"/>
      <c r="H66" s="1114"/>
      <c r="I66" s="1677"/>
      <c r="J66" s="1684"/>
      <c r="K66" s="1602"/>
      <c r="L66" s="1604"/>
      <c r="M66" s="1678"/>
      <c r="N66" s="920"/>
      <c r="O66" s="2461"/>
      <c r="P66" s="2462"/>
      <c r="Q66" s="2262"/>
    </row>
    <row r="67" spans="1:17" s="700" customFormat="1" ht="21.95" customHeight="1" x14ac:dyDescent="0.35">
      <c r="A67" s="788" t="s">
        <v>42</v>
      </c>
      <c r="B67" s="792" t="s">
        <v>83</v>
      </c>
      <c r="C67" s="1612" t="s">
        <v>44</v>
      </c>
      <c r="D67" s="1106"/>
      <c r="E67" s="1113" t="s">
        <v>11</v>
      </c>
      <c r="F67" s="1145"/>
      <c r="G67" s="1114"/>
      <c r="H67" s="1107" t="s">
        <v>11</v>
      </c>
      <c r="I67" s="1686"/>
      <c r="J67" s="1108" t="s">
        <v>11</v>
      </c>
      <c r="K67" s="1602"/>
      <c r="L67" s="1604"/>
      <c r="M67" s="1680" t="s">
        <v>11</v>
      </c>
      <c r="N67" s="926"/>
      <c r="O67" s="2461"/>
      <c r="P67" s="2462"/>
      <c r="Q67" s="2262"/>
    </row>
    <row r="68" spans="1:17" s="700" customFormat="1" ht="21.75" customHeight="1" x14ac:dyDescent="0.35">
      <c r="A68" s="788" t="s">
        <v>45</v>
      </c>
      <c r="B68" s="792" t="s">
        <v>84</v>
      </c>
      <c r="C68" s="1612" t="s">
        <v>85</v>
      </c>
      <c r="D68" s="1106"/>
      <c r="E68" s="1113" t="s">
        <v>11</v>
      </c>
      <c r="F68" s="1138" t="s">
        <v>270</v>
      </c>
      <c r="G68" s="1114"/>
      <c r="H68" s="1109" t="s">
        <v>11</v>
      </c>
      <c r="I68" s="1687"/>
      <c r="J68" s="1110" t="s">
        <v>11</v>
      </c>
      <c r="K68" s="1613"/>
      <c r="L68" s="1604"/>
      <c r="M68" s="1683" t="s">
        <v>269</v>
      </c>
      <c r="N68" s="926"/>
      <c r="O68" s="2461"/>
      <c r="P68" s="2462"/>
      <c r="Q68" s="2262"/>
    </row>
    <row r="69" spans="1:17" s="700" customFormat="1" ht="21.95" customHeight="1" x14ac:dyDescent="0.35">
      <c r="A69" s="788" t="s">
        <v>47</v>
      </c>
      <c r="B69" s="792" t="s">
        <v>46</v>
      </c>
      <c r="C69" s="1612" t="s">
        <v>86</v>
      </c>
      <c r="D69" s="1106"/>
      <c r="E69" s="1113" t="s">
        <v>11</v>
      </c>
      <c r="F69" s="1138"/>
      <c r="G69" s="1114"/>
      <c r="H69" s="1109" t="s">
        <v>11</v>
      </c>
      <c r="I69" s="1092" t="s">
        <v>270</v>
      </c>
      <c r="J69" s="1110" t="s">
        <v>11</v>
      </c>
      <c r="K69" s="789" t="s">
        <v>269</v>
      </c>
      <c r="L69" s="1607" t="s">
        <v>269</v>
      </c>
      <c r="M69" s="1678"/>
      <c r="N69" s="926"/>
      <c r="O69" s="2461"/>
      <c r="P69" s="2462"/>
      <c r="Q69" s="2262"/>
    </row>
    <row r="70" spans="1:17" s="700" customFormat="1" ht="21.95" customHeight="1" x14ac:dyDescent="0.35">
      <c r="A70" s="788" t="s">
        <v>49</v>
      </c>
      <c r="B70" s="792" t="s">
        <v>52</v>
      </c>
      <c r="C70" s="1612" t="s">
        <v>87</v>
      </c>
      <c r="D70" s="1106"/>
      <c r="E70" s="1113" t="s">
        <v>11</v>
      </c>
      <c r="F70" s="1138" t="s">
        <v>269</v>
      </c>
      <c r="G70" s="1114"/>
      <c r="H70" s="1109" t="s">
        <v>11</v>
      </c>
      <c r="I70" s="1677"/>
      <c r="J70" s="1110" t="s">
        <v>11</v>
      </c>
      <c r="K70" s="1615"/>
      <c r="L70" s="1604"/>
      <c r="M70" s="1688" t="s">
        <v>270</v>
      </c>
      <c r="N70" s="926"/>
      <c r="O70" s="2461"/>
      <c r="P70" s="2462"/>
      <c r="Q70" s="2262"/>
    </row>
    <row r="71" spans="1:17" s="700" customFormat="1" ht="21.75" customHeight="1" x14ac:dyDescent="0.35">
      <c r="A71" s="788" t="s">
        <v>51</v>
      </c>
      <c r="B71" s="792" t="s">
        <v>88</v>
      </c>
      <c r="C71" s="1612" t="s">
        <v>29</v>
      </c>
      <c r="D71" s="1106"/>
      <c r="E71" s="1113" t="s">
        <v>11</v>
      </c>
      <c r="F71" s="1143"/>
      <c r="G71" s="1114"/>
      <c r="H71" s="1109" t="s">
        <v>11</v>
      </c>
      <c r="I71" s="1092" t="s">
        <v>270</v>
      </c>
      <c r="J71" s="1110" t="s">
        <v>11</v>
      </c>
      <c r="K71" s="789" t="s">
        <v>269</v>
      </c>
      <c r="L71" s="1607" t="s">
        <v>270</v>
      </c>
      <c r="M71" s="1678"/>
      <c r="N71" s="926"/>
      <c r="O71" s="2461"/>
      <c r="P71" s="2462"/>
      <c r="Q71" s="2262"/>
    </row>
    <row r="72" spans="1:17" s="700" customFormat="1" ht="21.95" customHeight="1" x14ac:dyDescent="0.35">
      <c r="A72" s="788" t="s">
        <v>53</v>
      </c>
      <c r="B72" s="844" t="s">
        <v>75</v>
      </c>
      <c r="C72" s="1689" t="s">
        <v>44</v>
      </c>
      <c r="D72" s="1106"/>
      <c r="E72" s="1675"/>
      <c r="F72" s="1145"/>
      <c r="G72" s="1114"/>
      <c r="H72" s="1109" t="s">
        <v>11</v>
      </c>
      <c r="I72" s="1687"/>
      <c r="J72" s="1110" t="s">
        <v>11</v>
      </c>
      <c r="K72" s="1611"/>
      <c r="L72" s="1604"/>
      <c r="M72" s="1680" t="s">
        <v>11</v>
      </c>
      <c r="N72" s="926"/>
      <c r="O72" s="2461"/>
      <c r="P72" s="2462"/>
      <c r="Q72" s="2262"/>
    </row>
    <row r="73" spans="1:17" s="700" customFormat="1" ht="21.95" customHeight="1" x14ac:dyDescent="0.35">
      <c r="A73" s="788" t="s">
        <v>56</v>
      </c>
      <c r="B73" s="792" t="s">
        <v>48</v>
      </c>
      <c r="C73" s="1612" t="s">
        <v>44</v>
      </c>
      <c r="D73" s="1106"/>
      <c r="E73" s="1113" t="s">
        <v>11</v>
      </c>
      <c r="F73" s="1148"/>
      <c r="G73" s="1114"/>
      <c r="H73" s="1109" t="s">
        <v>11</v>
      </c>
      <c r="I73" s="1687"/>
      <c r="J73" s="1110" t="s">
        <v>11</v>
      </c>
      <c r="K73" s="1602"/>
      <c r="L73" s="1604"/>
      <c r="M73" s="1680" t="s">
        <v>11</v>
      </c>
      <c r="N73" s="926"/>
      <c r="O73" s="2461"/>
      <c r="P73" s="2462"/>
      <c r="Q73" s="2262"/>
    </row>
    <row r="74" spans="1:17" s="700" customFormat="1" ht="21.95" customHeight="1" x14ac:dyDescent="0.35">
      <c r="A74" s="788" t="s">
        <v>59</v>
      </c>
      <c r="B74" s="792" t="s">
        <v>89</v>
      </c>
      <c r="C74" s="1612" t="s">
        <v>90</v>
      </c>
      <c r="D74" s="1106"/>
      <c r="E74" s="1113" t="s">
        <v>11</v>
      </c>
      <c r="F74" s="1138" t="s">
        <v>269</v>
      </c>
      <c r="G74" s="1114"/>
      <c r="H74" s="1109" t="s">
        <v>11</v>
      </c>
      <c r="I74" s="1687"/>
      <c r="J74" s="1110" t="s">
        <v>11</v>
      </c>
      <c r="K74" s="1602"/>
      <c r="L74" s="1604"/>
      <c r="M74" s="1680" t="s">
        <v>269</v>
      </c>
      <c r="N74" s="926"/>
      <c r="O74" s="2461"/>
      <c r="P74" s="2462"/>
      <c r="Q74" s="2262"/>
    </row>
    <row r="75" spans="1:17" s="700" customFormat="1" ht="21.95" customHeight="1" x14ac:dyDescent="0.35">
      <c r="A75" s="788" t="s">
        <v>61</v>
      </c>
      <c r="B75" s="792" t="s">
        <v>91</v>
      </c>
      <c r="C75" s="1612" t="s">
        <v>90</v>
      </c>
      <c r="D75" s="1106"/>
      <c r="E75" s="1113" t="s">
        <v>11</v>
      </c>
      <c r="F75" s="1143"/>
      <c r="G75" s="1114"/>
      <c r="H75" s="1109" t="s">
        <v>11</v>
      </c>
      <c r="I75" s="1687"/>
      <c r="J75" s="1110" t="s">
        <v>11</v>
      </c>
      <c r="K75" s="1602"/>
      <c r="L75" s="1604"/>
      <c r="M75" s="1678"/>
      <c r="N75" s="926"/>
      <c r="O75" s="2461"/>
      <c r="P75" s="2462"/>
      <c r="Q75" s="2262"/>
    </row>
    <row r="76" spans="1:17" s="700" customFormat="1" ht="21.95" customHeight="1" x14ac:dyDescent="0.35">
      <c r="A76" s="788" t="s">
        <v>76</v>
      </c>
      <c r="B76" s="792" t="s">
        <v>92</v>
      </c>
      <c r="C76" s="1612" t="s">
        <v>93</v>
      </c>
      <c r="D76" s="1106"/>
      <c r="E76" s="1113" t="s">
        <v>11</v>
      </c>
      <c r="F76" s="1145"/>
      <c r="G76" s="1114"/>
      <c r="H76" s="1109" t="s">
        <v>11</v>
      </c>
      <c r="I76" s="1687"/>
      <c r="J76" s="1110" t="s">
        <v>11</v>
      </c>
      <c r="K76" s="1602"/>
      <c r="L76" s="1604"/>
      <c r="M76" s="1680" t="s">
        <v>11</v>
      </c>
      <c r="N76" s="926"/>
      <c r="O76" s="2461"/>
      <c r="P76" s="2462"/>
      <c r="Q76" s="2262"/>
    </row>
    <row r="77" spans="1:17" s="700" customFormat="1" ht="21.95" customHeight="1" x14ac:dyDescent="0.35">
      <c r="A77" s="788" t="s">
        <v>77</v>
      </c>
      <c r="B77" s="792" t="s">
        <v>94</v>
      </c>
      <c r="C77" s="1612" t="s">
        <v>95</v>
      </c>
      <c r="D77" s="1106"/>
      <c r="E77" s="1113" t="s">
        <v>11</v>
      </c>
      <c r="F77" s="1145"/>
      <c r="G77" s="1114"/>
      <c r="H77" s="1111" t="s">
        <v>11</v>
      </c>
      <c r="I77" s="1682"/>
      <c r="J77" s="1112" t="s">
        <v>11</v>
      </c>
      <c r="K77" s="1602"/>
      <c r="L77" s="1604"/>
      <c r="M77" s="1680" t="s">
        <v>11</v>
      </c>
      <c r="N77" s="917"/>
      <c r="O77" s="2461"/>
      <c r="P77" s="2462"/>
      <c r="Q77" s="2262"/>
    </row>
    <row r="78" spans="1:17" s="700" customFormat="1" ht="21.95" customHeight="1" x14ac:dyDescent="0.35">
      <c r="A78" s="788" t="s">
        <v>96</v>
      </c>
      <c r="B78" s="789" t="s">
        <v>54</v>
      </c>
      <c r="C78" s="786" t="s">
        <v>55</v>
      </c>
      <c r="D78" s="1106"/>
      <c r="E78" s="1115"/>
      <c r="F78" s="1145"/>
      <c r="G78" s="1114"/>
      <c r="H78" s="1105"/>
      <c r="I78" s="1677"/>
      <c r="J78" s="1106"/>
      <c r="K78" s="1602"/>
      <c r="L78" s="1604"/>
      <c r="M78" s="1678"/>
      <c r="N78" s="863" t="s">
        <v>11</v>
      </c>
      <c r="O78" s="2461"/>
      <c r="P78" s="2462"/>
      <c r="Q78" s="2262"/>
    </row>
    <row r="79" spans="1:17" s="700" customFormat="1" ht="21.95" customHeight="1" x14ac:dyDescent="0.35">
      <c r="A79" s="788" t="s">
        <v>97</v>
      </c>
      <c r="B79" s="789" t="s">
        <v>57</v>
      </c>
      <c r="C79" s="786" t="s">
        <v>58</v>
      </c>
      <c r="D79" s="1106"/>
      <c r="E79" s="1115"/>
      <c r="F79" s="1145"/>
      <c r="G79" s="1114"/>
      <c r="H79" s="1105"/>
      <c r="I79" s="1677"/>
      <c r="J79" s="1106"/>
      <c r="K79" s="1602"/>
      <c r="L79" s="1604"/>
      <c r="M79" s="1678"/>
      <c r="N79" s="863" t="s">
        <v>11</v>
      </c>
      <c r="O79" s="2461"/>
      <c r="P79" s="2462"/>
      <c r="Q79" s="2262"/>
    </row>
    <row r="80" spans="1:17" s="700" customFormat="1" ht="21.95" customHeight="1" x14ac:dyDescent="0.35">
      <c r="A80" s="788" t="s">
        <v>98</v>
      </c>
      <c r="B80" s="789" t="s">
        <v>60</v>
      </c>
      <c r="C80" s="786" t="s">
        <v>58</v>
      </c>
      <c r="D80" s="1106"/>
      <c r="E80" s="1116"/>
      <c r="F80" s="1153"/>
      <c r="G80" s="1114"/>
      <c r="H80" s="1105"/>
      <c r="I80" s="1677"/>
      <c r="J80" s="1106"/>
      <c r="K80" s="1602"/>
      <c r="L80" s="1604"/>
      <c r="M80" s="1678"/>
      <c r="N80" s="863" t="s">
        <v>11</v>
      </c>
      <c r="O80" s="2461"/>
      <c r="P80" s="2462"/>
      <c r="Q80" s="2262"/>
    </row>
    <row r="81" spans="1:17" s="700" customFormat="1" ht="21.75" customHeight="1" x14ac:dyDescent="0.35">
      <c r="A81" s="788" t="s">
        <v>99</v>
      </c>
      <c r="B81" s="789" t="s">
        <v>62</v>
      </c>
      <c r="C81" s="786" t="s">
        <v>217</v>
      </c>
      <c r="D81" s="1106"/>
      <c r="E81" s="1113" t="s">
        <v>11</v>
      </c>
      <c r="F81" s="1153"/>
      <c r="G81" s="1114"/>
      <c r="H81" s="1117" t="s">
        <v>11</v>
      </c>
      <c r="I81" s="1686"/>
      <c r="J81" s="1106"/>
      <c r="K81" s="1602"/>
      <c r="L81" s="1607" t="s">
        <v>11</v>
      </c>
      <c r="M81" s="1678"/>
      <c r="N81" s="838" t="s">
        <v>11</v>
      </c>
      <c r="O81" s="2461"/>
      <c r="P81" s="2462"/>
      <c r="Q81" s="2262"/>
    </row>
    <row r="82" spans="1:17" s="700" customFormat="1" ht="21.75" customHeight="1" x14ac:dyDescent="0.35">
      <c r="A82" s="788" t="s">
        <v>108</v>
      </c>
      <c r="B82" s="833" t="s">
        <v>43</v>
      </c>
      <c r="C82" s="925" t="s">
        <v>123</v>
      </c>
      <c r="D82" s="1106"/>
      <c r="E82" s="1115"/>
      <c r="F82" s="1153"/>
      <c r="G82" s="1114"/>
      <c r="H82" s="1105"/>
      <c r="I82" s="1092" t="s">
        <v>269</v>
      </c>
      <c r="J82" s="1106"/>
      <c r="K82" s="789" t="s">
        <v>269</v>
      </c>
      <c r="L82" s="1607" t="s">
        <v>11</v>
      </c>
      <c r="M82" s="1678"/>
      <c r="N82" s="838"/>
      <c r="O82" s="2461"/>
      <c r="P82" s="2462"/>
      <c r="Q82" s="2262"/>
    </row>
    <row r="83" spans="1:17" s="700" customFormat="1" ht="21.75" customHeight="1" thickBot="1" x14ac:dyDescent="0.4">
      <c r="A83" s="813" t="s">
        <v>109</v>
      </c>
      <c r="B83" s="832" t="s">
        <v>117</v>
      </c>
      <c r="C83" s="923" t="s">
        <v>44</v>
      </c>
      <c r="D83" s="1690"/>
      <c r="E83" s="1118"/>
      <c r="F83" s="1155"/>
      <c r="G83" s="1119"/>
      <c r="H83" s="1691"/>
      <c r="I83" s="1620"/>
      <c r="J83" s="1690"/>
      <c r="K83" s="1623"/>
      <c r="L83" s="1692"/>
      <c r="M83" s="1693" t="s">
        <v>11</v>
      </c>
      <c r="N83" s="927"/>
      <c r="O83" s="2463"/>
      <c r="P83" s="2464"/>
      <c r="Q83" s="2263"/>
    </row>
    <row r="84" spans="1:17" ht="21.75" customHeight="1" x14ac:dyDescent="0.35">
      <c r="A84" s="831"/>
      <c r="B84" s="830"/>
      <c r="C84" s="830"/>
      <c r="D84" s="1626"/>
      <c r="E84" s="830"/>
      <c r="G84" s="830"/>
      <c r="H84" s="1626"/>
      <c r="I84" s="1626"/>
      <c r="J84" s="1626"/>
      <c r="K84" s="1626"/>
      <c r="L84" s="1626"/>
      <c r="M84" s="1626"/>
      <c r="N84" s="1626"/>
    </row>
    <row r="85" spans="1:17" ht="15" customHeight="1" thickBot="1" x14ac:dyDescent="0.4">
      <c r="A85" s="782"/>
      <c r="B85" s="781"/>
      <c r="C85" s="781"/>
      <c r="D85" s="779"/>
      <c r="E85" s="780"/>
      <c r="F85" s="780"/>
      <c r="G85" s="779"/>
      <c r="H85" s="779"/>
      <c r="I85" s="779"/>
      <c r="J85" s="779"/>
      <c r="K85" s="779"/>
      <c r="L85" s="779"/>
      <c r="M85" s="779"/>
      <c r="N85" s="779"/>
    </row>
    <row r="86" spans="1:17" s="700" customFormat="1" ht="39.75" customHeight="1" thickBot="1" x14ac:dyDescent="0.35">
      <c r="A86" s="2518" t="s">
        <v>63</v>
      </c>
      <c r="B86" s="2519"/>
      <c r="C86" s="2519"/>
      <c r="D86" s="2519"/>
      <c r="E86" s="2519"/>
      <c r="F86" s="2519"/>
      <c r="G86" s="2519"/>
      <c r="H86" s="2519"/>
      <c r="I86" s="2519"/>
      <c r="J86" s="2519"/>
      <c r="K86" s="2519"/>
      <c r="L86" s="2519"/>
      <c r="M86" s="2519"/>
      <c r="N86" s="2519"/>
      <c r="O86" s="2519"/>
      <c r="P86" s="2519"/>
      <c r="Q86" s="2520"/>
    </row>
    <row r="87" spans="1:17" s="700" customFormat="1" ht="41.25" customHeight="1" thickBot="1" x14ac:dyDescent="0.35">
      <c r="A87" s="2590">
        <v>1</v>
      </c>
      <c r="B87" s="2598" t="s">
        <v>64</v>
      </c>
      <c r="C87" s="2598"/>
      <c r="D87" s="2523" t="s">
        <v>190</v>
      </c>
      <c r="E87" s="2523" t="s">
        <v>190</v>
      </c>
      <c r="F87" s="2523" t="s">
        <v>191</v>
      </c>
      <c r="G87" s="2523" t="s">
        <v>190</v>
      </c>
      <c r="H87" s="1385"/>
      <c r="I87" s="1385"/>
      <c r="J87" s="1385"/>
      <c r="K87" s="2527" t="s">
        <v>192</v>
      </c>
      <c r="L87" s="1385"/>
      <c r="M87" s="1385"/>
      <c r="N87" s="2527" t="s">
        <v>192</v>
      </c>
      <c r="O87" s="2596"/>
      <c r="P87" s="2596"/>
      <c r="Q87" s="2521" t="s">
        <v>414</v>
      </c>
    </row>
    <row r="88" spans="1:17" s="1696" customFormat="1" ht="35.25" customHeight="1" thickBot="1" x14ac:dyDescent="0.3">
      <c r="A88" s="2591"/>
      <c r="B88" s="2537"/>
      <c r="C88" s="2537"/>
      <c r="D88" s="2524"/>
      <c r="E88" s="2524"/>
      <c r="F88" s="2524"/>
      <c r="G88" s="2524"/>
      <c r="H88" s="843" t="s">
        <v>190</v>
      </c>
      <c r="I88" s="842" t="s">
        <v>185</v>
      </c>
      <c r="J88" s="1366" t="s">
        <v>184</v>
      </c>
      <c r="K88" s="2498"/>
      <c r="L88" s="1694" t="s">
        <v>192</v>
      </c>
      <c r="M88" s="1695" t="s">
        <v>191</v>
      </c>
      <c r="N88" s="2498"/>
      <c r="O88" s="2599"/>
      <c r="P88" s="2599"/>
      <c r="Q88" s="2522"/>
    </row>
    <row r="89" spans="1:17" s="700" customFormat="1" ht="79.5" customHeight="1" thickBot="1" x14ac:dyDescent="0.35">
      <c r="A89" s="2527">
        <v>2</v>
      </c>
      <c r="B89" s="2586" t="s">
        <v>65</v>
      </c>
      <c r="C89" s="2587"/>
      <c r="D89" s="1392" t="s">
        <v>464</v>
      </c>
      <c r="E89" s="1392" t="s">
        <v>465</v>
      </c>
      <c r="F89" s="1392" t="s">
        <v>466</v>
      </c>
      <c r="G89" s="1392" t="s">
        <v>467</v>
      </c>
      <c r="H89" s="1393" t="s">
        <v>468</v>
      </c>
      <c r="I89" s="1394" t="s">
        <v>469</v>
      </c>
      <c r="J89" s="1395" t="s">
        <v>470</v>
      </c>
      <c r="K89" s="1391" t="s">
        <v>471</v>
      </c>
      <c r="L89" s="1396" t="s">
        <v>472</v>
      </c>
      <c r="M89" s="1396" t="s">
        <v>473</v>
      </c>
      <c r="N89" s="1395" t="s">
        <v>474</v>
      </c>
      <c r="O89" s="2599"/>
      <c r="P89" s="2599"/>
      <c r="Q89" s="1697" t="s">
        <v>400</v>
      </c>
    </row>
    <row r="90" spans="1:17" s="1639" customFormat="1" ht="27.75" customHeight="1" thickBot="1" x14ac:dyDescent="0.35">
      <c r="A90" s="2498"/>
      <c r="B90" s="2488"/>
      <c r="C90" s="2489"/>
      <c r="D90" s="828">
        <v>1</v>
      </c>
      <c r="E90" s="827">
        <v>1</v>
      </c>
      <c r="F90" s="762">
        <v>1</v>
      </c>
      <c r="G90" s="760">
        <v>1</v>
      </c>
      <c r="H90" s="711">
        <v>1</v>
      </c>
      <c r="I90" s="755">
        <v>3</v>
      </c>
      <c r="J90" s="774">
        <v>1</v>
      </c>
      <c r="K90" s="1349">
        <v>3</v>
      </c>
      <c r="L90" s="1634">
        <v>3</v>
      </c>
      <c r="M90" s="1635">
        <v>1</v>
      </c>
      <c r="N90" s="764">
        <v>3</v>
      </c>
      <c r="O90" s="2599"/>
      <c r="P90" s="2599"/>
      <c r="Q90" s="1473">
        <v>1</v>
      </c>
    </row>
    <row r="91" spans="1:17" s="700" customFormat="1" ht="72.75" customHeight="1" thickBot="1" x14ac:dyDescent="0.35">
      <c r="A91" s="709">
        <v>3</v>
      </c>
      <c r="B91" s="2542" t="s">
        <v>67</v>
      </c>
      <c r="C91" s="2545"/>
      <c r="D91" s="773" t="s">
        <v>100</v>
      </c>
      <c r="E91" s="1123" t="s">
        <v>318</v>
      </c>
      <c r="F91" s="1124" t="s">
        <v>276</v>
      </c>
      <c r="G91" s="1070" t="s">
        <v>275</v>
      </c>
      <c r="H91" s="1101" t="s">
        <v>274</v>
      </c>
      <c r="I91" s="1102"/>
      <c r="J91" s="772" t="s">
        <v>134</v>
      </c>
      <c r="K91" s="708" t="s">
        <v>287</v>
      </c>
      <c r="L91" s="1100" t="s">
        <v>181</v>
      </c>
      <c r="M91" s="1100" t="s">
        <v>183</v>
      </c>
      <c r="N91" s="834" t="s">
        <v>288</v>
      </c>
      <c r="O91" s="2599"/>
      <c r="P91" s="2599"/>
      <c r="Q91" s="1698"/>
    </row>
    <row r="92" spans="1:17" s="1639" customFormat="1" ht="31.5" customHeight="1" thickBot="1" x14ac:dyDescent="0.35">
      <c r="A92" s="1349">
        <v>4</v>
      </c>
      <c r="B92" s="2584" t="s">
        <v>145</v>
      </c>
      <c r="C92" s="2585"/>
      <c r="D92" s="713">
        <v>4</v>
      </c>
      <c r="E92" s="2588" t="s">
        <v>310</v>
      </c>
      <c r="F92" s="2589"/>
      <c r="G92" s="769">
        <v>1</v>
      </c>
      <c r="H92" s="711">
        <v>1</v>
      </c>
      <c r="I92" s="756">
        <v>1</v>
      </c>
      <c r="J92" s="711">
        <v>1</v>
      </c>
      <c r="K92" s="826">
        <v>1</v>
      </c>
      <c r="L92" s="825">
        <v>1</v>
      </c>
      <c r="M92" s="825">
        <v>1</v>
      </c>
      <c r="N92" s="711">
        <v>1</v>
      </c>
      <c r="O92" s="2597"/>
      <c r="P92" s="2597"/>
      <c r="Q92" s="1699"/>
    </row>
    <row r="93" spans="1:17" s="700" customFormat="1" ht="17.25" customHeight="1" thickBot="1" x14ac:dyDescent="0.35">
      <c r="A93" s="707"/>
      <c r="B93" s="2515"/>
      <c r="C93" s="2515"/>
      <c r="D93" s="824"/>
      <c r="E93" s="2501"/>
      <c r="F93" s="2501"/>
      <c r="G93" s="704"/>
      <c r="H93" s="2479"/>
      <c r="I93" s="2479"/>
      <c r="J93" s="705"/>
      <c r="L93" s="1640"/>
      <c r="M93" s="1640"/>
      <c r="N93" s="704"/>
    </row>
    <row r="94" spans="1:17" s="700" customFormat="1" ht="35.25" customHeight="1" x14ac:dyDescent="0.3">
      <c r="A94" s="2465" t="s">
        <v>141</v>
      </c>
      <c r="B94" s="2466"/>
      <c r="C94" s="699" t="s">
        <v>69</v>
      </c>
      <c r="D94" s="1700"/>
      <c r="E94" s="2516"/>
      <c r="F94" s="2517"/>
      <c r="G94" s="1701"/>
      <c r="H94" s="1702"/>
      <c r="I94" s="1703"/>
      <c r="J94" s="1700"/>
      <c r="K94" s="1700"/>
      <c r="L94" s="1700"/>
      <c r="M94" s="1700"/>
      <c r="N94" s="1700"/>
      <c r="O94" s="2459"/>
      <c r="P94" s="2460"/>
      <c r="Q94" s="1496"/>
    </row>
    <row r="95" spans="1:17" s="700" customFormat="1" ht="35.25" customHeight="1" x14ac:dyDescent="0.3">
      <c r="A95" s="2467"/>
      <c r="B95" s="2468"/>
      <c r="C95" s="698" t="s">
        <v>70</v>
      </c>
      <c r="D95" s="697"/>
      <c r="E95" s="2532"/>
      <c r="F95" s="2533"/>
      <c r="G95" s="1389"/>
      <c r="H95" s="1704"/>
      <c r="I95" s="1705"/>
      <c r="J95" s="697"/>
      <c r="K95" s="697"/>
      <c r="L95" s="1649"/>
      <c r="M95" s="1649"/>
      <c r="N95" s="697"/>
      <c r="O95" s="2461"/>
      <c r="P95" s="2462"/>
      <c r="Q95" s="1491"/>
    </row>
    <row r="96" spans="1:17" s="700" customFormat="1" ht="35.25" customHeight="1" thickBot="1" x14ac:dyDescent="0.35">
      <c r="A96" s="2469"/>
      <c r="B96" s="2470"/>
      <c r="C96" s="696" t="s">
        <v>71</v>
      </c>
      <c r="D96" s="695"/>
      <c r="E96" s="2530"/>
      <c r="F96" s="2531"/>
      <c r="G96" s="1390"/>
      <c r="H96" s="1706"/>
      <c r="I96" s="1707"/>
      <c r="J96" s="695"/>
      <c r="K96" s="695"/>
      <c r="L96" s="1654"/>
      <c r="M96" s="1654"/>
      <c r="N96" s="695"/>
      <c r="O96" s="2463"/>
      <c r="P96" s="2464"/>
      <c r="Q96" s="1493"/>
    </row>
    <row r="97" spans="1:17" s="700" customFormat="1" ht="14.25" customHeight="1" thickBot="1" x14ac:dyDescent="0.35">
      <c r="I97" s="1640"/>
      <c r="L97" s="1640"/>
      <c r="M97" s="1640"/>
      <c r="O97" s="2502"/>
      <c r="P97" s="2502"/>
    </row>
    <row r="98" spans="1:17" s="700" customFormat="1" ht="35.25" customHeight="1" x14ac:dyDescent="0.3">
      <c r="A98" s="2465" t="s">
        <v>142</v>
      </c>
      <c r="B98" s="2466"/>
      <c r="C98" s="699" t="s">
        <v>69</v>
      </c>
      <c r="D98" s="1657"/>
      <c r="E98" s="2534"/>
      <c r="F98" s="2535"/>
      <c r="G98" s="1658"/>
      <c r="H98" s="1709"/>
      <c r="I98" s="1710"/>
      <c r="J98" s="1660"/>
      <c r="K98" s="1657"/>
      <c r="L98" s="1711"/>
      <c r="M98" s="1711"/>
      <c r="N98" s="1660"/>
      <c r="O98" s="2459"/>
      <c r="P98" s="2460"/>
      <c r="Q98" s="1489"/>
    </row>
    <row r="99" spans="1:17" s="700" customFormat="1" ht="35.25" customHeight="1" x14ac:dyDescent="0.3">
      <c r="A99" s="2467"/>
      <c r="B99" s="2468"/>
      <c r="C99" s="698" t="s">
        <v>70</v>
      </c>
      <c r="D99" s="1664"/>
      <c r="E99" s="2532"/>
      <c r="F99" s="2533"/>
      <c r="G99" s="1389"/>
      <c r="H99" s="1704"/>
      <c r="I99" s="1705"/>
      <c r="J99" s="697"/>
      <c r="K99" s="1664"/>
      <c r="L99" s="1712"/>
      <c r="M99" s="1712"/>
      <c r="N99" s="697"/>
      <c r="O99" s="2461"/>
      <c r="P99" s="2462"/>
      <c r="Q99" s="1491"/>
    </row>
    <row r="100" spans="1:17" s="700" customFormat="1" ht="35.25" customHeight="1" thickBot="1" x14ac:dyDescent="0.35">
      <c r="A100" s="2469"/>
      <c r="B100" s="2470"/>
      <c r="C100" s="696" t="s">
        <v>71</v>
      </c>
      <c r="D100" s="1667"/>
      <c r="E100" s="2530"/>
      <c r="F100" s="2531"/>
      <c r="G100" s="1390"/>
      <c r="H100" s="1706"/>
      <c r="I100" s="1707"/>
      <c r="J100" s="695"/>
      <c r="K100" s="1667"/>
      <c r="L100" s="1713"/>
      <c r="M100" s="1713"/>
      <c r="N100" s="695"/>
      <c r="O100" s="2463"/>
      <c r="P100" s="2464"/>
      <c r="Q100" s="1493"/>
    </row>
    <row r="101" spans="1:17" ht="36.75" customHeight="1" thickBot="1" x14ac:dyDescent="0.4">
      <c r="A101" s="2572" t="s">
        <v>289</v>
      </c>
      <c r="B101" s="2573"/>
      <c r="C101" s="2573"/>
      <c r="D101" s="2573"/>
      <c r="E101" s="2573"/>
      <c r="F101" s="2573"/>
      <c r="G101" s="2573"/>
      <c r="H101" s="2573"/>
      <c r="I101" s="2573"/>
      <c r="J101" s="2573"/>
      <c r="K101" s="2573"/>
      <c r="L101" s="2573"/>
      <c r="M101" s="2573"/>
      <c r="N101" s="2573"/>
      <c r="O101" s="2573"/>
      <c r="P101" s="2573"/>
      <c r="Q101" s="2574"/>
    </row>
    <row r="102" spans="1:17" ht="33" customHeight="1" thickBot="1" x14ac:dyDescent="0.4">
      <c r="A102" s="2578" t="s">
        <v>359</v>
      </c>
      <c r="B102" s="2579"/>
      <c r="C102" s="2579"/>
      <c r="D102" s="2579"/>
      <c r="E102" s="2579"/>
      <c r="F102" s="2579"/>
      <c r="G102" s="2579"/>
      <c r="H102" s="2579"/>
      <c r="I102" s="2579"/>
      <c r="J102" s="2579"/>
      <c r="K102" s="2579"/>
      <c r="L102" s="2579"/>
      <c r="M102" s="2579"/>
      <c r="N102" s="2579"/>
      <c r="O102" s="2579"/>
      <c r="P102" s="2579"/>
      <c r="Q102" s="2580"/>
    </row>
    <row r="103" spans="1:17" s="700" customFormat="1" ht="70.5" customHeight="1" thickBot="1" x14ac:dyDescent="0.35">
      <c r="A103" s="2497" t="s">
        <v>0</v>
      </c>
      <c r="B103" s="2536" t="s">
        <v>1</v>
      </c>
      <c r="C103" s="2538" t="s">
        <v>2</v>
      </c>
      <c r="D103" s="758" t="s">
        <v>3</v>
      </c>
      <c r="E103" s="2540" t="s">
        <v>4</v>
      </c>
      <c r="F103" s="2513"/>
      <c r="G103" s="2513"/>
      <c r="H103" s="2513"/>
      <c r="I103" s="2513"/>
      <c r="J103" s="2513"/>
      <c r="K103" s="2513"/>
      <c r="L103" s="2513"/>
      <c r="M103" s="2541"/>
      <c r="N103" s="794" t="s">
        <v>149</v>
      </c>
      <c r="O103" s="2459"/>
      <c r="P103" s="2460"/>
      <c r="Q103" s="2261" t="s">
        <v>453</v>
      </c>
    </row>
    <row r="104" spans="1:17" s="700" customFormat="1" ht="38.25" customHeight="1" thickBot="1" x14ac:dyDescent="0.35">
      <c r="A104" s="2497"/>
      <c r="B104" s="2536"/>
      <c r="C104" s="2538"/>
      <c r="D104" s="758" t="s">
        <v>186</v>
      </c>
      <c r="E104" s="757" t="s">
        <v>321</v>
      </c>
      <c r="F104" s="794" t="s">
        <v>189</v>
      </c>
      <c r="G104" s="840" t="s">
        <v>187</v>
      </c>
      <c r="H104" s="840" t="s">
        <v>202</v>
      </c>
      <c r="I104" s="840" t="s">
        <v>189</v>
      </c>
      <c r="J104" s="840" t="s">
        <v>202</v>
      </c>
      <c r="K104" s="794" t="s">
        <v>189</v>
      </c>
      <c r="L104" s="796" t="s">
        <v>189</v>
      </c>
      <c r="M104" s="823" t="s">
        <v>189</v>
      </c>
      <c r="N104" s="794" t="s">
        <v>186</v>
      </c>
      <c r="O104" s="2461"/>
      <c r="P104" s="2462"/>
      <c r="Q104" s="2262"/>
    </row>
    <row r="105" spans="1:17" s="700" customFormat="1" ht="35.25" customHeight="1" thickBot="1" x14ac:dyDescent="0.35">
      <c r="A105" s="2498"/>
      <c r="B105" s="2537"/>
      <c r="C105" s="2539"/>
      <c r="D105" s="928" t="s">
        <v>6</v>
      </c>
      <c r="E105" s="799" t="s">
        <v>6</v>
      </c>
      <c r="F105" s="797" t="s">
        <v>195</v>
      </c>
      <c r="G105" s="799" t="s">
        <v>195</v>
      </c>
      <c r="H105" s="799" t="s">
        <v>195</v>
      </c>
      <c r="I105" s="796" t="s">
        <v>195</v>
      </c>
      <c r="J105" s="797" t="s">
        <v>6</v>
      </c>
      <c r="K105" s="797" t="s">
        <v>195</v>
      </c>
      <c r="L105" s="796" t="s">
        <v>195</v>
      </c>
      <c r="M105" s="822" t="s">
        <v>195</v>
      </c>
      <c r="N105" s="794" t="s">
        <v>6</v>
      </c>
      <c r="O105" s="2461"/>
      <c r="P105" s="2462"/>
      <c r="Q105" s="2262"/>
    </row>
    <row r="106" spans="1:17" s="700" customFormat="1" ht="21.95" customHeight="1" x14ac:dyDescent="0.35">
      <c r="A106" s="821" t="s">
        <v>8</v>
      </c>
      <c r="B106" s="820" t="s">
        <v>9</v>
      </c>
      <c r="C106" s="862" t="s">
        <v>10</v>
      </c>
      <c r="D106" s="1597" t="s">
        <v>11</v>
      </c>
      <c r="E106" s="1672" t="s">
        <v>11</v>
      </c>
      <c r="F106" s="1598"/>
      <c r="G106" s="1597" t="s">
        <v>11</v>
      </c>
      <c r="H106" s="1125" t="s">
        <v>11</v>
      </c>
      <c r="I106" s="1714"/>
      <c r="J106" s="862"/>
      <c r="K106" s="1715"/>
      <c r="L106" s="1672" t="s">
        <v>11</v>
      </c>
      <c r="M106" s="1673"/>
      <c r="N106" s="916"/>
      <c r="O106" s="2461"/>
      <c r="P106" s="2462"/>
      <c r="Q106" s="2262"/>
    </row>
    <row r="107" spans="1:17" s="700" customFormat="1" ht="46.5" customHeight="1" x14ac:dyDescent="0.35">
      <c r="A107" s="788" t="s">
        <v>12</v>
      </c>
      <c r="B107" s="818" t="s">
        <v>13</v>
      </c>
      <c r="C107" s="786" t="s">
        <v>14</v>
      </c>
      <c r="D107" s="789" t="s">
        <v>11</v>
      </c>
      <c r="E107" s="816" t="s">
        <v>11</v>
      </c>
      <c r="F107" s="1716"/>
      <c r="G107" s="789" t="s">
        <v>11</v>
      </c>
      <c r="H107" s="1092"/>
      <c r="I107" s="1614"/>
      <c r="J107" s="1093"/>
      <c r="K107" s="1615"/>
      <c r="L107" s="1717"/>
      <c r="M107" s="1677"/>
      <c r="N107" s="919"/>
      <c r="O107" s="2461"/>
      <c r="P107" s="2462"/>
      <c r="Q107" s="2262"/>
    </row>
    <row r="108" spans="1:17" s="700" customFormat="1" ht="21.95" customHeight="1" x14ac:dyDescent="0.35">
      <c r="A108" s="788" t="s">
        <v>15</v>
      </c>
      <c r="B108" s="816" t="s">
        <v>16</v>
      </c>
      <c r="C108" s="786" t="s">
        <v>17</v>
      </c>
      <c r="D108" s="1127" t="s">
        <v>11</v>
      </c>
      <c r="E108" s="1676" t="s">
        <v>11</v>
      </c>
      <c r="F108" s="1602"/>
      <c r="G108" s="1127" t="s">
        <v>11</v>
      </c>
      <c r="H108" s="1096"/>
      <c r="I108" s="1718" t="s">
        <v>270</v>
      </c>
      <c r="J108" s="786"/>
      <c r="K108" s="789" t="s">
        <v>269</v>
      </c>
      <c r="L108" s="816" t="s">
        <v>270</v>
      </c>
      <c r="M108" s="1677"/>
      <c r="N108" s="920"/>
      <c r="O108" s="2461"/>
      <c r="P108" s="2462"/>
      <c r="Q108" s="2262"/>
    </row>
    <row r="109" spans="1:17" s="700" customFormat="1" ht="21.95" customHeight="1" x14ac:dyDescent="0.35">
      <c r="A109" s="788" t="s">
        <v>18</v>
      </c>
      <c r="B109" s="816" t="s">
        <v>19</v>
      </c>
      <c r="C109" s="786" t="s">
        <v>20</v>
      </c>
      <c r="D109" s="1127" t="s">
        <v>11</v>
      </c>
      <c r="E109" s="1676" t="s">
        <v>11</v>
      </c>
      <c r="F109" s="1602"/>
      <c r="G109" s="1127" t="s">
        <v>11</v>
      </c>
      <c r="H109" s="1126" t="s">
        <v>11</v>
      </c>
      <c r="I109" s="1719" t="s">
        <v>270</v>
      </c>
      <c r="J109" s="1110" t="s">
        <v>11</v>
      </c>
      <c r="K109" s="789" t="s">
        <v>269</v>
      </c>
      <c r="L109" s="816" t="s">
        <v>270</v>
      </c>
      <c r="M109" s="1677"/>
      <c r="N109" s="919"/>
      <c r="O109" s="2461"/>
      <c r="P109" s="2462"/>
      <c r="Q109" s="2262"/>
    </row>
    <row r="110" spans="1:17" s="700" customFormat="1" ht="21.95" customHeight="1" x14ac:dyDescent="0.35">
      <c r="A110" s="788" t="s">
        <v>21</v>
      </c>
      <c r="B110" s="816" t="s">
        <v>22</v>
      </c>
      <c r="C110" s="786" t="s">
        <v>23</v>
      </c>
      <c r="D110" s="1127" t="s">
        <v>11</v>
      </c>
      <c r="E110" s="1676" t="s">
        <v>11</v>
      </c>
      <c r="F110" s="1602"/>
      <c r="G110" s="1127" t="s">
        <v>11</v>
      </c>
      <c r="H110" s="1092"/>
      <c r="I110" s="1718" t="s">
        <v>270</v>
      </c>
      <c r="J110" s="1093"/>
      <c r="K110" s="789" t="s">
        <v>269</v>
      </c>
      <c r="L110" s="816" t="s">
        <v>270</v>
      </c>
      <c r="M110" s="1677"/>
      <c r="N110" s="919"/>
      <c r="O110" s="2461"/>
      <c r="P110" s="2462"/>
      <c r="Q110" s="2262"/>
    </row>
    <row r="111" spans="1:17" s="700" customFormat="1" ht="21.95" customHeight="1" x14ac:dyDescent="0.35">
      <c r="A111" s="788" t="s">
        <v>24</v>
      </c>
      <c r="B111" s="816" t="s">
        <v>25</v>
      </c>
      <c r="C111" s="786" t="s">
        <v>26</v>
      </c>
      <c r="D111" s="1127" t="s">
        <v>11</v>
      </c>
      <c r="E111" s="1676" t="s">
        <v>11</v>
      </c>
      <c r="F111" s="1602"/>
      <c r="G111" s="1127" t="s">
        <v>11</v>
      </c>
      <c r="H111" s="1092"/>
      <c r="I111" s="1718" t="s">
        <v>270</v>
      </c>
      <c r="J111" s="1093"/>
      <c r="K111" s="789" t="s">
        <v>269</v>
      </c>
      <c r="L111" s="816" t="s">
        <v>269</v>
      </c>
      <c r="M111" s="1677"/>
      <c r="N111" s="919"/>
      <c r="O111" s="2461"/>
      <c r="P111" s="2462"/>
      <c r="Q111" s="2262"/>
    </row>
    <row r="112" spans="1:17" s="700" customFormat="1" ht="21.95" customHeight="1" x14ac:dyDescent="0.35">
      <c r="A112" s="788" t="s">
        <v>27</v>
      </c>
      <c r="B112" s="816" t="s">
        <v>28</v>
      </c>
      <c r="C112" s="786" t="s">
        <v>29</v>
      </c>
      <c r="D112" s="1127" t="s">
        <v>11</v>
      </c>
      <c r="E112" s="1676" t="s">
        <v>11</v>
      </c>
      <c r="F112" s="1602"/>
      <c r="G112" s="1127" t="s">
        <v>11</v>
      </c>
      <c r="H112" s="1092"/>
      <c r="I112" s="1717"/>
      <c r="J112" s="1093"/>
      <c r="K112" s="1609"/>
      <c r="L112" s="1720"/>
      <c r="M112" s="1677"/>
      <c r="N112" s="919"/>
      <c r="O112" s="2461"/>
      <c r="P112" s="2462"/>
      <c r="Q112" s="2262"/>
    </row>
    <row r="113" spans="1:17" s="700" customFormat="1" ht="21.95" customHeight="1" x14ac:dyDescent="0.35">
      <c r="A113" s="788" t="s">
        <v>30</v>
      </c>
      <c r="B113" s="816" t="s">
        <v>31</v>
      </c>
      <c r="C113" s="786" t="s">
        <v>32</v>
      </c>
      <c r="D113" s="1127" t="s">
        <v>11</v>
      </c>
      <c r="E113" s="1676" t="s">
        <v>11</v>
      </c>
      <c r="F113" s="1602"/>
      <c r="G113" s="1127" t="s">
        <v>11</v>
      </c>
      <c r="H113" s="1126" t="s">
        <v>11</v>
      </c>
      <c r="I113" s="1719" t="s">
        <v>270</v>
      </c>
      <c r="J113" s="1110" t="s">
        <v>11</v>
      </c>
      <c r="K113" s="789" t="s">
        <v>269</v>
      </c>
      <c r="L113" s="816" t="s">
        <v>270</v>
      </c>
      <c r="M113" s="1677"/>
      <c r="N113" s="919"/>
      <c r="O113" s="2461"/>
      <c r="P113" s="2462"/>
      <c r="Q113" s="2262"/>
    </row>
    <row r="114" spans="1:17" s="700" customFormat="1" ht="21.95" customHeight="1" x14ac:dyDescent="0.35">
      <c r="A114" s="788" t="s">
        <v>33</v>
      </c>
      <c r="B114" s="816" t="s">
        <v>34</v>
      </c>
      <c r="C114" s="786" t="s">
        <v>35</v>
      </c>
      <c r="D114" s="1127" t="s">
        <v>11</v>
      </c>
      <c r="E114" s="1676" t="s">
        <v>11</v>
      </c>
      <c r="F114" s="1602"/>
      <c r="G114" s="1127" t="s">
        <v>11</v>
      </c>
      <c r="H114" s="1096"/>
      <c r="I114" s="1614"/>
      <c r="J114" s="786"/>
      <c r="K114" s="1611"/>
      <c r="L114" s="1717"/>
      <c r="M114" s="1677"/>
      <c r="N114" s="920"/>
      <c r="O114" s="2461"/>
      <c r="P114" s="2462"/>
      <c r="Q114" s="2262"/>
    </row>
    <row r="115" spans="1:17" s="700" customFormat="1" ht="21.95" customHeight="1" x14ac:dyDescent="0.35">
      <c r="A115" s="788" t="s">
        <v>36</v>
      </c>
      <c r="B115" s="816" t="s">
        <v>37</v>
      </c>
      <c r="C115" s="786" t="s">
        <v>38</v>
      </c>
      <c r="D115" s="1127" t="s">
        <v>11</v>
      </c>
      <c r="E115" s="1676" t="s">
        <v>11</v>
      </c>
      <c r="F115" s="1602"/>
      <c r="G115" s="1127" t="s">
        <v>11</v>
      </c>
      <c r="H115" s="1096"/>
      <c r="I115" s="1614"/>
      <c r="J115" s="786"/>
      <c r="K115" s="1602"/>
      <c r="L115" s="1717"/>
      <c r="M115" s="1677"/>
      <c r="N115" s="920"/>
      <c r="O115" s="2461"/>
      <c r="P115" s="2462"/>
      <c r="Q115" s="2262"/>
    </row>
    <row r="116" spans="1:17" s="700" customFormat="1" ht="21.95" customHeight="1" x14ac:dyDescent="0.35">
      <c r="A116" s="788" t="s">
        <v>39</v>
      </c>
      <c r="B116" s="816" t="s">
        <v>40</v>
      </c>
      <c r="C116" s="786" t="s">
        <v>41</v>
      </c>
      <c r="D116" s="1127" t="s">
        <v>11</v>
      </c>
      <c r="E116" s="815"/>
      <c r="F116" s="1602"/>
      <c r="G116" s="791"/>
      <c r="H116" s="1096"/>
      <c r="I116" s="1614"/>
      <c r="J116" s="786"/>
      <c r="K116" s="1602"/>
      <c r="L116" s="1717"/>
      <c r="M116" s="1677"/>
      <c r="N116" s="920"/>
      <c r="O116" s="2461"/>
      <c r="P116" s="2462"/>
      <c r="Q116" s="2262"/>
    </row>
    <row r="117" spans="1:17" s="700" customFormat="1" ht="21.95" customHeight="1" x14ac:dyDescent="0.35">
      <c r="A117" s="788" t="s">
        <v>42</v>
      </c>
      <c r="B117" s="817" t="s">
        <v>83</v>
      </c>
      <c r="C117" s="1612" t="s">
        <v>44</v>
      </c>
      <c r="D117" s="1602"/>
      <c r="E117" s="1114"/>
      <c r="F117" s="1602"/>
      <c r="G117" s="920"/>
      <c r="H117" s="1092"/>
      <c r="I117" s="1614"/>
      <c r="J117" s="1093"/>
      <c r="K117" s="1602"/>
      <c r="L117" s="1717"/>
      <c r="M117" s="1677"/>
      <c r="N117" s="920"/>
      <c r="O117" s="2461"/>
      <c r="P117" s="2462"/>
      <c r="Q117" s="2262"/>
    </row>
    <row r="118" spans="1:17" s="700" customFormat="1" ht="21.95" customHeight="1" x14ac:dyDescent="0.35">
      <c r="A118" s="788" t="s">
        <v>45</v>
      </c>
      <c r="B118" s="817" t="s">
        <v>84</v>
      </c>
      <c r="C118" s="1612" t="s">
        <v>85</v>
      </c>
      <c r="D118" s="919"/>
      <c r="E118" s="1114"/>
      <c r="F118" s="1602"/>
      <c r="G118" s="920"/>
      <c r="H118" s="1092"/>
      <c r="I118" s="1614"/>
      <c r="J118" s="1093"/>
      <c r="K118" s="1613"/>
      <c r="L118" s="1717"/>
      <c r="M118" s="1677"/>
      <c r="N118" s="920"/>
      <c r="O118" s="2461"/>
      <c r="P118" s="2462"/>
      <c r="Q118" s="2262"/>
    </row>
    <row r="119" spans="1:17" s="700" customFormat="1" ht="21.95" customHeight="1" x14ac:dyDescent="0.35">
      <c r="A119" s="788" t="s">
        <v>47</v>
      </c>
      <c r="B119" s="817" t="s">
        <v>46</v>
      </c>
      <c r="C119" s="1612" t="s">
        <v>86</v>
      </c>
      <c r="D119" s="919"/>
      <c r="E119" s="1114"/>
      <c r="F119" s="1602"/>
      <c r="G119" s="920"/>
      <c r="H119" s="1092"/>
      <c r="I119" s="1718" t="s">
        <v>269</v>
      </c>
      <c r="J119" s="1093"/>
      <c r="K119" s="789" t="s">
        <v>269</v>
      </c>
      <c r="L119" s="816" t="s">
        <v>270</v>
      </c>
      <c r="M119" s="1677"/>
      <c r="N119" s="920"/>
      <c r="O119" s="2461"/>
      <c r="P119" s="2462"/>
      <c r="Q119" s="2262"/>
    </row>
    <row r="120" spans="1:17" s="700" customFormat="1" ht="21.95" customHeight="1" x14ac:dyDescent="0.35">
      <c r="A120" s="788" t="s">
        <v>49</v>
      </c>
      <c r="B120" s="817" t="s">
        <v>52</v>
      </c>
      <c r="C120" s="1612" t="s">
        <v>87</v>
      </c>
      <c r="D120" s="919"/>
      <c r="E120" s="1114"/>
      <c r="F120" s="1602"/>
      <c r="G120" s="920"/>
      <c r="H120" s="1092"/>
      <c r="I120" s="1614"/>
      <c r="J120" s="1093"/>
      <c r="K120" s="1615"/>
      <c r="L120" s="1717"/>
      <c r="M120" s="1677"/>
      <c r="N120" s="920"/>
      <c r="O120" s="2461"/>
      <c r="P120" s="2462"/>
      <c r="Q120" s="2262"/>
    </row>
    <row r="121" spans="1:17" s="700" customFormat="1" ht="21.75" customHeight="1" x14ac:dyDescent="0.35">
      <c r="A121" s="788" t="s">
        <v>51</v>
      </c>
      <c r="B121" s="817" t="s">
        <v>88</v>
      </c>
      <c r="C121" s="1612" t="s">
        <v>29</v>
      </c>
      <c r="D121" s="919"/>
      <c r="E121" s="1114"/>
      <c r="F121" s="1602"/>
      <c r="G121" s="920"/>
      <c r="H121" s="1092"/>
      <c r="I121" s="1718" t="s">
        <v>270</v>
      </c>
      <c r="J121" s="1093"/>
      <c r="K121" s="789" t="s">
        <v>269</v>
      </c>
      <c r="L121" s="816" t="s">
        <v>270</v>
      </c>
      <c r="M121" s="1677"/>
      <c r="N121" s="920"/>
      <c r="O121" s="2461"/>
      <c r="P121" s="2462"/>
      <c r="Q121" s="2262"/>
    </row>
    <row r="122" spans="1:17" s="700" customFormat="1" ht="21.95" customHeight="1" x14ac:dyDescent="0.35">
      <c r="A122" s="788" t="s">
        <v>53</v>
      </c>
      <c r="B122" s="844" t="s">
        <v>75</v>
      </c>
      <c r="C122" s="1689" t="s">
        <v>44</v>
      </c>
      <c r="D122" s="919"/>
      <c r="E122" s="1114"/>
      <c r="F122" s="1602"/>
      <c r="G122" s="920"/>
      <c r="H122" s="1092"/>
      <c r="I122" s="1614"/>
      <c r="J122" s="1093"/>
      <c r="K122" s="1611"/>
      <c r="L122" s="1717"/>
      <c r="M122" s="1677"/>
      <c r="N122" s="919"/>
      <c r="O122" s="2461"/>
      <c r="P122" s="2462"/>
      <c r="Q122" s="2262"/>
    </row>
    <row r="123" spans="1:17" s="700" customFormat="1" ht="21.95" customHeight="1" x14ac:dyDescent="0.35">
      <c r="A123" s="788" t="s">
        <v>56</v>
      </c>
      <c r="B123" s="817" t="s">
        <v>48</v>
      </c>
      <c r="C123" s="1612" t="s">
        <v>44</v>
      </c>
      <c r="D123" s="919"/>
      <c r="E123" s="1114"/>
      <c r="F123" s="1602"/>
      <c r="G123" s="920"/>
      <c r="H123" s="1092"/>
      <c r="I123" s="1614"/>
      <c r="J123" s="1093"/>
      <c r="K123" s="1602"/>
      <c r="L123" s="1717"/>
      <c r="M123" s="1677"/>
      <c r="N123" s="919"/>
      <c r="O123" s="2461"/>
      <c r="P123" s="2462"/>
      <c r="Q123" s="2262"/>
    </row>
    <row r="124" spans="1:17" s="700" customFormat="1" ht="21.95" customHeight="1" x14ac:dyDescent="0.35">
      <c r="A124" s="788" t="s">
        <v>59</v>
      </c>
      <c r="B124" s="817" t="s">
        <v>89</v>
      </c>
      <c r="C124" s="1612" t="s">
        <v>90</v>
      </c>
      <c r="D124" s="919"/>
      <c r="E124" s="1114"/>
      <c r="F124" s="1602"/>
      <c r="G124" s="920"/>
      <c r="H124" s="1092"/>
      <c r="I124" s="1614"/>
      <c r="J124" s="1093"/>
      <c r="K124" s="1602"/>
      <c r="L124" s="1717"/>
      <c r="M124" s="1677"/>
      <c r="N124" s="919"/>
      <c r="O124" s="2461"/>
      <c r="P124" s="2462"/>
      <c r="Q124" s="2262"/>
    </row>
    <row r="125" spans="1:17" s="700" customFormat="1" ht="21.95" customHeight="1" x14ac:dyDescent="0.35">
      <c r="A125" s="788" t="s">
        <v>61</v>
      </c>
      <c r="B125" s="817" t="s">
        <v>91</v>
      </c>
      <c r="C125" s="1612" t="s">
        <v>90</v>
      </c>
      <c r="D125" s="919"/>
      <c r="E125" s="1114"/>
      <c r="F125" s="1602"/>
      <c r="G125" s="920"/>
      <c r="H125" s="1092"/>
      <c r="I125" s="1614"/>
      <c r="J125" s="1617"/>
      <c r="K125" s="1602"/>
      <c r="L125" s="1717"/>
      <c r="M125" s="1677"/>
      <c r="N125" s="919"/>
      <c r="O125" s="2461"/>
      <c r="P125" s="2462"/>
      <c r="Q125" s="2262"/>
    </row>
    <row r="126" spans="1:17" s="700" customFormat="1" ht="21.95" customHeight="1" x14ac:dyDescent="0.35">
      <c r="A126" s="788" t="s">
        <v>76</v>
      </c>
      <c r="B126" s="817" t="s">
        <v>92</v>
      </c>
      <c r="C126" s="1612" t="s">
        <v>93</v>
      </c>
      <c r="D126" s="919"/>
      <c r="E126" s="1114"/>
      <c r="F126" s="1602"/>
      <c r="G126" s="920"/>
      <c r="H126" s="1092"/>
      <c r="I126" s="1614"/>
      <c r="J126" s="1617"/>
      <c r="K126" s="1602"/>
      <c r="L126" s="1717"/>
      <c r="M126" s="1677"/>
      <c r="N126" s="919"/>
      <c r="O126" s="2461"/>
      <c r="P126" s="2462"/>
      <c r="Q126" s="2262"/>
    </row>
    <row r="127" spans="1:17" s="700" customFormat="1" ht="21.95" customHeight="1" x14ac:dyDescent="0.35">
      <c r="A127" s="788" t="s">
        <v>77</v>
      </c>
      <c r="B127" s="817" t="s">
        <v>94</v>
      </c>
      <c r="C127" s="1612" t="s">
        <v>95</v>
      </c>
      <c r="D127" s="919"/>
      <c r="E127" s="1114"/>
      <c r="F127" s="1602"/>
      <c r="G127" s="920"/>
      <c r="H127" s="1092"/>
      <c r="I127" s="1614"/>
      <c r="J127" s="1617"/>
      <c r="K127" s="1602"/>
      <c r="L127" s="1717"/>
      <c r="M127" s="1677"/>
      <c r="N127" s="1150"/>
      <c r="O127" s="2461"/>
      <c r="P127" s="2462"/>
      <c r="Q127" s="2262"/>
    </row>
    <row r="128" spans="1:17" s="700" customFormat="1" ht="21.95" customHeight="1" x14ac:dyDescent="0.35">
      <c r="A128" s="788" t="s">
        <v>96</v>
      </c>
      <c r="B128" s="816" t="s">
        <v>54</v>
      </c>
      <c r="C128" s="786" t="s">
        <v>55</v>
      </c>
      <c r="D128" s="919"/>
      <c r="E128" s="1114"/>
      <c r="F128" s="1602"/>
      <c r="G128" s="920"/>
      <c r="H128" s="1092"/>
      <c r="I128" s="1614"/>
      <c r="J128" s="1617"/>
      <c r="K128" s="1602"/>
      <c r="L128" s="1717"/>
      <c r="M128" s="1677"/>
      <c r="N128" s="1127" t="s">
        <v>11</v>
      </c>
      <c r="O128" s="2461"/>
      <c r="P128" s="2462"/>
      <c r="Q128" s="2262"/>
    </row>
    <row r="129" spans="1:17" s="700" customFormat="1" ht="21.95" customHeight="1" x14ac:dyDescent="0.35">
      <c r="A129" s="788" t="s">
        <v>97</v>
      </c>
      <c r="B129" s="816" t="s">
        <v>57</v>
      </c>
      <c r="C129" s="786" t="s">
        <v>58</v>
      </c>
      <c r="D129" s="919"/>
      <c r="E129" s="1114"/>
      <c r="F129" s="1602"/>
      <c r="G129" s="920"/>
      <c r="H129" s="1092"/>
      <c r="I129" s="1614"/>
      <c r="J129" s="1093"/>
      <c r="K129" s="1602"/>
      <c r="L129" s="1717"/>
      <c r="M129" s="1677"/>
      <c r="N129" s="1127" t="s">
        <v>11</v>
      </c>
      <c r="O129" s="2461"/>
      <c r="P129" s="2462"/>
      <c r="Q129" s="2262"/>
    </row>
    <row r="130" spans="1:17" s="700" customFormat="1" ht="21.95" customHeight="1" x14ac:dyDescent="0.35">
      <c r="A130" s="788" t="s">
        <v>98</v>
      </c>
      <c r="B130" s="816" t="s">
        <v>60</v>
      </c>
      <c r="C130" s="786" t="s">
        <v>58</v>
      </c>
      <c r="D130" s="919"/>
      <c r="E130" s="1128"/>
      <c r="F130" s="1602"/>
      <c r="G130" s="920"/>
      <c r="H130" s="1092"/>
      <c r="I130" s="1614"/>
      <c r="J130" s="1093"/>
      <c r="K130" s="1602"/>
      <c r="L130" s="1717"/>
      <c r="M130" s="1677"/>
      <c r="N130" s="1127" t="s">
        <v>11</v>
      </c>
      <c r="O130" s="2461"/>
      <c r="P130" s="2462"/>
      <c r="Q130" s="2262"/>
    </row>
    <row r="131" spans="1:17" s="700" customFormat="1" ht="21.95" customHeight="1" x14ac:dyDescent="0.35">
      <c r="A131" s="788" t="s">
        <v>99</v>
      </c>
      <c r="B131" s="815" t="s">
        <v>62</v>
      </c>
      <c r="C131" s="790" t="s">
        <v>217</v>
      </c>
      <c r="D131" s="919"/>
      <c r="E131" s="816" t="s">
        <v>11</v>
      </c>
      <c r="F131" s="1602"/>
      <c r="G131" s="920"/>
      <c r="H131" s="1129" t="s">
        <v>11</v>
      </c>
      <c r="I131" s="1614"/>
      <c r="J131" s="1093"/>
      <c r="K131" s="1602"/>
      <c r="L131" s="1676" t="s">
        <v>11</v>
      </c>
      <c r="M131" s="1677"/>
      <c r="N131" s="1127" t="s">
        <v>11</v>
      </c>
      <c r="O131" s="2461"/>
      <c r="P131" s="2462"/>
      <c r="Q131" s="2262"/>
    </row>
    <row r="132" spans="1:17" s="700" customFormat="1" ht="21.95" customHeight="1" x14ac:dyDescent="0.35">
      <c r="A132" s="788" t="s">
        <v>108</v>
      </c>
      <c r="B132" s="814" t="s">
        <v>169</v>
      </c>
      <c r="C132" s="786" t="s">
        <v>123</v>
      </c>
      <c r="D132" s="1097"/>
      <c r="E132" s="1130"/>
      <c r="F132" s="1602"/>
      <c r="G132" s="920"/>
      <c r="H132" s="1092"/>
      <c r="I132" s="1718" t="s">
        <v>270</v>
      </c>
      <c r="J132" s="1093"/>
      <c r="K132" s="789" t="s">
        <v>269</v>
      </c>
      <c r="L132" s="816" t="s">
        <v>11</v>
      </c>
      <c r="M132" s="1677"/>
      <c r="N132" s="838"/>
      <c r="O132" s="2461"/>
      <c r="P132" s="2462"/>
      <c r="Q132" s="2262"/>
    </row>
    <row r="133" spans="1:17" s="700" customFormat="1" ht="21.95" customHeight="1" thickBot="1" x14ac:dyDescent="0.4">
      <c r="A133" s="813" t="s">
        <v>109</v>
      </c>
      <c r="B133" s="812" t="s">
        <v>170</v>
      </c>
      <c r="C133" s="783" t="s">
        <v>44</v>
      </c>
      <c r="D133" s="924"/>
      <c r="E133" s="1131"/>
      <c r="F133" s="1619"/>
      <c r="G133" s="921"/>
      <c r="H133" s="1620"/>
      <c r="I133" s="1623"/>
      <c r="J133" s="1622"/>
      <c r="K133" s="1623"/>
      <c r="L133" s="1721"/>
      <c r="M133" s="1722"/>
      <c r="N133" s="927"/>
      <c r="O133" s="2463"/>
      <c r="P133" s="2464"/>
      <c r="Q133" s="2263"/>
    </row>
    <row r="134" spans="1:17" ht="15.75" customHeight="1" thickBot="1" x14ac:dyDescent="0.4">
      <c r="A134" s="782"/>
      <c r="B134" s="781"/>
      <c r="C134" s="781"/>
      <c r="D134" s="779"/>
      <c r="E134" s="780"/>
      <c r="F134" s="780"/>
      <c r="G134" s="779"/>
      <c r="H134" s="779"/>
      <c r="I134" s="779"/>
      <c r="L134" s="1215"/>
      <c r="M134" s="1215"/>
    </row>
    <row r="135" spans="1:17" s="700" customFormat="1" ht="32.25" customHeight="1" thickBot="1" x14ac:dyDescent="0.35">
      <c r="A135" s="2518" t="s">
        <v>63</v>
      </c>
      <c r="B135" s="2519"/>
      <c r="C135" s="2519"/>
      <c r="D135" s="2519"/>
      <c r="E135" s="2519"/>
      <c r="F135" s="2519"/>
      <c r="G135" s="2519"/>
      <c r="H135" s="2519"/>
      <c r="I135" s="2519"/>
      <c r="J135" s="2519"/>
      <c r="K135" s="2519"/>
      <c r="L135" s="2519"/>
      <c r="M135" s="2519"/>
      <c r="N135" s="2519"/>
      <c r="O135" s="2519"/>
      <c r="P135" s="2519"/>
      <c r="Q135" s="2520"/>
    </row>
    <row r="136" spans="1:17" s="700" customFormat="1" ht="47.25" customHeight="1" thickBot="1" x14ac:dyDescent="0.35">
      <c r="A136" s="2497">
        <v>1</v>
      </c>
      <c r="B136" s="2486" t="s">
        <v>65</v>
      </c>
      <c r="C136" s="2487"/>
      <c r="D136" s="2523" t="s">
        <v>190</v>
      </c>
      <c r="E136" s="2523" t="s">
        <v>190</v>
      </c>
      <c r="F136" s="2523" t="s">
        <v>191</v>
      </c>
      <c r="G136" s="2525" t="s">
        <v>190</v>
      </c>
      <c r="H136" s="842" t="s">
        <v>190</v>
      </c>
      <c r="I136" s="842" t="s">
        <v>213</v>
      </c>
      <c r="J136" s="843" t="s">
        <v>184</v>
      </c>
      <c r="K136" s="2527" t="s">
        <v>192</v>
      </c>
      <c r="L136" s="1629" t="s">
        <v>192</v>
      </c>
      <c r="M136" s="1629" t="s">
        <v>191</v>
      </c>
      <c r="N136" s="2528" t="s">
        <v>192</v>
      </c>
      <c r="O136" s="2459"/>
      <c r="P136" s="2460"/>
      <c r="Q136" s="2521" t="s">
        <v>414</v>
      </c>
    </row>
    <row r="137" spans="1:17" s="700" customFormat="1" ht="29.25" customHeight="1" thickBot="1" x14ac:dyDescent="0.35">
      <c r="A137" s="2497"/>
      <c r="B137" s="2486"/>
      <c r="C137" s="2487"/>
      <c r="D137" s="2524"/>
      <c r="E137" s="2524"/>
      <c r="F137" s="2524"/>
      <c r="G137" s="2526"/>
      <c r="H137" s="811"/>
      <c r="I137" s="811"/>
      <c r="J137" s="1366"/>
      <c r="K137" s="2498"/>
      <c r="L137" s="1695"/>
      <c r="M137" s="1695"/>
      <c r="N137" s="2529"/>
      <c r="O137" s="2461"/>
      <c r="P137" s="2462"/>
      <c r="Q137" s="2522"/>
    </row>
    <row r="138" spans="1:17" s="700" customFormat="1" ht="115.5" customHeight="1" thickBot="1" x14ac:dyDescent="0.35">
      <c r="A138" s="2497"/>
      <c r="B138" s="2486"/>
      <c r="C138" s="2487"/>
      <c r="D138" s="714" t="s">
        <v>475</v>
      </c>
      <c r="E138" s="714" t="s">
        <v>476</v>
      </c>
      <c r="F138" s="811"/>
      <c r="G138" s="714" t="s">
        <v>477</v>
      </c>
      <c r="H138" s="714" t="s">
        <v>478</v>
      </c>
      <c r="I138" s="777" t="s">
        <v>479</v>
      </c>
      <c r="J138" s="713" t="s">
        <v>480</v>
      </c>
      <c r="K138" s="714" t="s">
        <v>481</v>
      </c>
      <c r="L138" s="777" t="s">
        <v>482</v>
      </c>
      <c r="M138" s="777"/>
      <c r="N138" s="711" t="s">
        <v>483</v>
      </c>
      <c r="O138" s="2461"/>
      <c r="P138" s="2462"/>
      <c r="Q138" s="1723" t="s">
        <v>399</v>
      </c>
    </row>
    <row r="139" spans="1:17" s="1639" customFormat="1" ht="31.5" customHeight="1" thickBot="1" x14ac:dyDescent="0.4">
      <c r="A139" s="2498"/>
      <c r="B139" s="2488"/>
      <c r="C139" s="2489"/>
      <c r="D139" s="810">
        <v>1</v>
      </c>
      <c r="E139" s="713">
        <v>1</v>
      </c>
      <c r="F139" s="809"/>
      <c r="G139" s="711">
        <v>1</v>
      </c>
      <c r="H139" s="711">
        <v>1</v>
      </c>
      <c r="I139" s="755">
        <v>3</v>
      </c>
      <c r="J139" s="711">
        <v>1</v>
      </c>
      <c r="K139" s="1349">
        <v>3</v>
      </c>
      <c r="L139" s="1634">
        <v>3</v>
      </c>
      <c r="M139" s="1724"/>
      <c r="N139" s="764">
        <v>3</v>
      </c>
      <c r="O139" s="2461"/>
      <c r="P139" s="2462"/>
      <c r="Q139" s="1725">
        <v>1</v>
      </c>
    </row>
    <row r="140" spans="1:17" s="700" customFormat="1" ht="85.5" customHeight="1" thickBot="1" x14ac:dyDescent="0.35">
      <c r="A140" s="709">
        <v>2</v>
      </c>
      <c r="B140" s="2542" t="s">
        <v>67</v>
      </c>
      <c r="C140" s="2545"/>
      <c r="D140" s="808" t="s">
        <v>100</v>
      </c>
      <c r="E140" s="1099" t="s">
        <v>318</v>
      </c>
      <c r="F140" s="1132" t="s">
        <v>277</v>
      </c>
      <c r="G140" s="773" t="s">
        <v>275</v>
      </c>
      <c r="H140" s="1101" t="s">
        <v>274</v>
      </c>
      <c r="I140" s="1102"/>
      <c r="J140" s="772" t="s">
        <v>134</v>
      </c>
      <c r="K140" s="708" t="s">
        <v>287</v>
      </c>
      <c r="L140" s="1100" t="s">
        <v>181</v>
      </c>
      <c r="M140" s="1100" t="s">
        <v>183</v>
      </c>
      <c r="N140" s="834" t="s">
        <v>288</v>
      </c>
      <c r="O140" s="2461"/>
      <c r="P140" s="2462"/>
      <c r="Q140" s="1698"/>
    </row>
    <row r="141" spans="1:17" s="700" customFormat="1" ht="27" customHeight="1" thickBot="1" x14ac:dyDescent="0.35">
      <c r="A141" s="770">
        <v>3</v>
      </c>
      <c r="B141" s="2507" t="s">
        <v>145</v>
      </c>
      <c r="C141" s="2508"/>
      <c r="D141" s="713">
        <v>4</v>
      </c>
      <c r="E141" s="2509">
        <v>1</v>
      </c>
      <c r="F141" s="2510"/>
      <c r="G141" s="807">
        <v>1</v>
      </c>
      <c r="H141" s="711">
        <v>1</v>
      </c>
      <c r="I141" s="755">
        <v>1</v>
      </c>
      <c r="J141" s="807">
        <v>1</v>
      </c>
      <c r="K141" s="711">
        <v>1</v>
      </c>
      <c r="L141" s="806">
        <v>1</v>
      </c>
      <c r="M141" s="756"/>
      <c r="N141" s="711">
        <v>1</v>
      </c>
      <c r="O141" s="2463"/>
      <c r="P141" s="2464"/>
      <c r="Q141" s="1699"/>
    </row>
    <row r="142" spans="1:17" s="700" customFormat="1" ht="21.95" customHeight="1" thickBot="1" x14ac:dyDescent="0.35">
      <c r="A142" s="707"/>
      <c r="B142" s="2549"/>
      <c r="C142" s="2549"/>
      <c r="D142" s="2550"/>
      <c r="E142" s="2548"/>
      <c r="F142" s="2548"/>
      <c r="G142" s="705"/>
      <c r="H142" s="2514"/>
      <c r="I142" s="2514"/>
      <c r="J142" s="705"/>
      <c r="L142" s="1640"/>
      <c r="M142" s="1640"/>
    </row>
    <row r="143" spans="1:17" s="700" customFormat="1" ht="35.25" customHeight="1" x14ac:dyDescent="0.3">
      <c r="A143" s="2465" t="s">
        <v>141</v>
      </c>
      <c r="B143" s="2466"/>
      <c r="C143" s="699" t="s">
        <v>69</v>
      </c>
      <c r="D143" s="1701"/>
      <c r="E143" s="1726"/>
      <c r="F143" s="2504"/>
      <c r="G143" s="1727"/>
      <c r="H143" s="1728"/>
      <c r="I143" s="1729"/>
      <c r="J143" s="1700"/>
      <c r="K143" s="1700"/>
      <c r="L143" s="1700"/>
      <c r="M143" s="1700"/>
      <c r="N143" s="1700"/>
      <c r="O143" s="2459"/>
      <c r="P143" s="2460"/>
      <c r="Q143" s="1496"/>
    </row>
    <row r="144" spans="1:17" s="700" customFormat="1" ht="35.25" customHeight="1" x14ac:dyDescent="0.3">
      <c r="A144" s="2467"/>
      <c r="B144" s="2468"/>
      <c r="C144" s="698" t="s">
        <v>70</v>
      </c>
      <c r="D144" s="1389"/>
      <c r="E144" s="1730"/>
      <c r="F144" s="2505"/>
      <c r="G144" s="1731"/>
      <c r="H144" s="1732"/>
      <c r="I144" s="1733"/>
      <c r="J144" s="697"/>
      <c r="K144" s="697"/>
      <c r="L144" s="1649"/>
      <c r="M144" s="1649"/>
      <c r="N144" s="697"/>
      <c r="O144" s="2461"/>
      <c r="P144" s="2462"/>
      <c r="Q144" s="1491"/>
    </row>
    <row r="145" spans="1:17" s="700" customFormat="1" ht="35.25" customHeight="1" thickBot="1" x14ac:dyDescent="0.35">
      <c r="A145" s="2469"/>
      <c r="B145" s="2470"/>
      <c r="C145" s="696" t="s">
        <v>71</v>
      </c>
      <c r="D145" s="1390"/>
      <c r="E145" s="1734"/>
      <c r="F145" s="2506"/>
      <c r="G145" s="1735"/>
      <c r="H145" s="1736"/>
      <c r="I145" s="1737"/>
      <c r="J145" s="695"/>
      <c r="K145" s="695"/>
      <c r="L145" s="1654"/>
      <c r="M145" s="1654"/>
      <c r="N145" s="695"/>
      <c r="O145" s="2463"/>
      <c r="P145" s="2464"/>
      <c r="Q145" s="1493"/>
    </row>
    <row r="146" spans="1:17" s="700" customFormat="1" ht="17.25" customHeight="1" thickBot="1" x14ac:dyDescent="0.35">
      <c r="I146" s="1640"/>
      <c r="L146" s="1640"/>
      <c r="M146" s="1640"/>
    </row>
    <row r="147" spans="1:17" s="700" customFormat="1" ht="35.25" customHeight="1" x14ac:dyDescent="0.3">
      <c r="A147" s="2465" t="s">
        <v>142</v>
      </c>
      <c r="B147" s="2466"/>
      <c r="C147" s="699" t="s">
        <v>69</v>
      </c>
      <c r="D147" s="1658"/>
      <c r="E147" s="1738"/>
      <c r="F147" s="2504"/>
      <c r="G147" s="1739"/>
      <c r="H147" s="1738"/>
      <c r="I147" s="1740"/>
      <c r="J147" s="1660"/>
      <c r="K147" s="1657"/>
      <c r="L147" s="1711"/>
      <c r="M147" s="1711"/>
      <c r="N147" s="1660"/>
      <c r="O147" s="2459"/>
      <c r="P147" s="2460"/>
      <c r="Q147" s="1489"/>
    </row>
    <row r="148" spans="1:17" s="700" customFormat="1" ht="35.25" customHeight="1" x14ac:dyDescent="0.3">
      <c r="A148" s="2467"/>
      <c r="B148" s="2468"/>
      <c r="C148" s="698" t="s">
        <v>70</v>
      </c>
      <c r="D148" s="1389"/>
      <c r="E148" s="1730"/>
      <c r="F148" s="2505"/>
      <c r="G148" s="1741"/>
      <c r="H148" s="1730"/>
      <c r="I148" s="1742"/>
      <c r="J148" s="697"/>
      <c r="K148" s="1664"/>
      <c r="L148" s="1712"/>
      <c r="M148" s="1712"/>
      <c r="N148" s="697"/>
      <c r="O148" s="2461"/>
      <c r="P148" s="2462"/>
      <c r="Q148" s="1491"/>
    </row>
    <row r="149" spans="1:17" s="700" customFormat="1" ht="35.25" customHeight="1" thickBot="1" x14ac:dyDescent="0.35">
      <c r="A149" s="2469"/>
      <c r="B149" s="2470"/>
      <c r="C149" s="696" t="s">
        <v>71</v>
      </c>
      <c r="D149" s="1390"/>
      <c r="E149" s="1734"/>
      <c r="F149" s="2506"/>
      <c r="G149" s="1743"/>
      <c r="H149" s="1734"/>
      <c r="I149" s="1744"/>
      <c r="J149" s="695"/>
      <c r="K149" s="1667"/>
      <c r="L149" s="1713"/>
      <c r="M149" s="1713"/>
      <c r="N149" s="695"/>
      <c r="O149" s="2463"/>
      <c r="P149" s="2464"/>
      <c r="Q149" s="1493"/>
    </row>
    <row r="150" spans="1:17" ht="18" customHeight="1" thickBot="1" x14ac:dyDescent="0.4">
      <c r="A150" s="805"/>
      <c r="B150" s="804"/>
      <c r="C150" s="803"/>
      <c r="D150" s="1745"/>
      <c r="E150" s="1745"/>
      <c r="F150" s="1745"/>
      <c r="G150" s="1745"/>
      <c r="H150" s="1745"/>
      <c r="I150" s="802"/>
      <c r="J150" s="1746"/>
    </row>
    <row r="151" spans="1:17" ht="40.5" customHeight="1" thickBot="1" x14ac:dyDescent="0.4">
      <c r="A151" s="2551" t="s">
        <v>289</v>
      </c>
      <c r="B151" s="2552"/>
      <c r="C151" s="2552"/>
      <c r="D151" s="2552"/>
      <c r="E151" s="2552"/>
      <c r="F151" s="2552"/>
      <c r="G151" s="2552"/>
      <c r="H151" s="2552"/>
      <c r="I151" s="2552"/>
      <c r="J151" s="2552"/>
      <c r="K151" s="2552"/>
      <c r="L151" s="2552"/>
      <c r="M151" s="2552"/>
      <c r="N151" s="2552"/>
      <c r="O151" s="2552"/>
      <c r="P151" s="2552"/>
      <c r="Q151" s="2553"/>
    </row>
    <row r="152" spans="1:17" ht="38.25" customHeight="1" thickBot="1" x14ac:dyDescent="0.4">
      <c r="A152" s="2554" t="s">
        <v>348</v>
      </c>
      <c r="B152" s="2555"/>
      <c r="C152" s="2555"/>
      <c r="D152" s="2555"/>
      <c r="E152" s="2555"/>
      <c r="F152" s="2555"/>
      <c r="G152" s="2555"/>
      <c r="H152" s="2555"/>
      <c r="I152" s="2555"/>
      <c r="J152" s="2555"/>
      <c r="K152" s="2555"/>
      <c r="L152" s="2555"/>
      <c r="M152" s="2555"/>
      <c r="N152" s="2555"/>
      <c r="O152" s="2555"/>
      <c r="P152" s="2555"/>
      <c r="Q152" s="2556"/>
    </row>
    <row r="153" spans="1:17" s="700" customFormat="1" ht="63.75" customHeight="1" thickBot="1" x14ac:dyDescent="0.35">
      <c r="A153" s="2527" t="s">
        <v>0</v>
      </c>
      <c r="B153" s="2544" t="s">
        <v>1</v>
      </c>
      <c r="C153" s="2544" t="s">
        <v>2</v>
      </c>
      <c r="D153" s="758" t="s">
        <v>3</v>
      </c>
      <c r="E153" s="2511" t="s">
        <v>4</v>
      </c>
      <c r="F153" s="2512"/>
      <c r="G153" s="2513"/>
      <c r="H153" s="2513"/>
      <c r="I153" s="2513"/>
      <c r="J153" s="2513"/>
      <c r="K153" s="2513"/>
      <c r="L153" s="2513"/>
      <c r="M153" s="2513"/>
      <c r="N153" s="840" t="s">
        <v>5</v>
      </c>
      <c r="O153" s="2561" t="s">
        <v>203</v>
      </c>
      <c r="P153" s="2561" t="s">
        <v>152</v>
      </c>
      <c r="Q153" s="2261" t="s">
        <v>453</v>
      </c>
    </row>
    <row r="154" spans="1:17" s="700" customFormat="1" ht="31.5" customHeight="1" thickBot="1" x14ac:dyDescent="0.35">
      <c r="A154" s="2497"/>
      <c r="B154" s="2538"/>
      <c r="C154" s="2538"/>
      <c r="D154" s="758" t="s">
        <v>186</v>
      </c>
      <c r="E154" s="1068" t="s">
        <v>321</v>
      </c>
      <c r="F154" s="1074" t="s">
        <v>189</v>
      </c>
      <c r="G154" s="758" t="s">
        <v>186</v>
      </c>
      <c r="H154" s="757" t="s">
        <v>278</v>
      </c>
      <c r="I154" s="801" t="s">
        <v>189</v>
      </c>
      <c r="J154" s="757" t="s">
        <v>278</v>
      </c>
      <c r="K154" s="861" t="s">
        <v>189</v>
      </c>
      <c r="L154" s="796" t="s">
        <v>189</v>
      </c>
      <c r="M154" s="800" t="s">
        <v>189</v>
      </c>
      <c r="N154" s="865" t="s">
        <v>186</v>
      </c>
      <c r="O154" s="2562"/>
      <c r="P154" s="2562"/>
      <c r="Q154" s="2262"/>
    </row>
    <row r="155" spans="1:17" s="700" customFormat="1" ht="35.25" customHeight="1" thickBot="1" x14ac:dyDescent="0.35">
      <c r="A155" s="2497"/>
      <c r="B155" s="2538"/>
      <c r="C155" s="2538"/>
      <c r="D155" s="758" t="s">
        <v>6</v>
      </c>
      <c r="E155" s="1069" t="s">
        <v>6</v>
      </c>
      <c r="F155" s="1075" t="s">
        <v>195</v>
      </c>
      <c r="G155" s="928" t="s">
        <v>195</v>
      </c>
      <c r="H155" s="798" t="s">
        <v>195</v>
      </c>
      <c r="I155" s="796" t="s">
        <v>195</v>
      </c>
      <c r="J155" s="757" t="s">
        <v>6</v>
      </c>
      <c r="K155" s="797" t="s">
        <v>195</v>
      </c>
      <c r="L155" s="796" t="s">
        <v>195</v>
      </c>
      <c r="M155" s="795" t="s">
        <v>195</v>
      </c>
      <c r="N155" s="794" t="s">
        <v>6</v>
      </c>
      <c r="O155" s="2562"/>
      <c r="P155" s="2562"/>
      <c r="Q155" s="2262"/>
    </row>
    <row r="156" spans="1:17" s="700" customFormat="1" ht="21.95" customHeight="1" x14ac:dyDescent="0.35">
      <c r="A156" s="788" t="s">
        <v>8</v>
      </c>
      <c r="B156" s="789" t="s">
        <v>9</v>
      </c>
      <c r="C156" s="786" t="s">
        <v>10</v>
      </c>
      <c r="D156" s="1670" t="s">
        <v>11</v>
      </c>
      <c r="E156" s="1133" t="s">
        <v>11</v>
      </c>
      <c r="F156" s="1134" t="s">
        <v>270</v>
      </c>
      <c r="G156" s="1748" t="s">
        <v>11</v>
      </c>
      <c r="H156" s="1135"/>
      <c r="I156" s="1599"/>
      <c r="J156" s="1136"/>
      <c r="K156" s="1715"/>
      <c r="L156" s="1672" t="s">
        <v>11</v>
      </c>
      <c r="M156" s="1749" t="s">
        <v>269</v>
      </c>
      <c r="N156" s="916"/>
      <c r="O156" s="2564"/>
      <c r="P156" s="2562"/>
      <c r="Q156" s="2262"/>
    </row>
    <row r="157" spans="1:17" s="700" customFormat="1" ht="35.25" customHeight="1" x14ac:dyDescent="0.35">
      <c r="A157" s="788" t="s">
        <v>12</v>
      </c>
      <c r="B157" s="793" t="s">
        <v>13</v>
      </c>
      <c r="C157" s="786" t="s">
        <v>14</v>
      </c>
      <c r="D157" s="1093" t="s">
        <v>11</v>
      </c>
      <c r="E157" s="1137" t="s">
        <v>11</v>
      </c>
      <c r="F157" s="1138"/>
      <c r="G157" s="1750" t="s">
        <v>11</v>
      </c>
      <c r="H157" s="1139"/>
      <c r="I157" s="1603"/>
      <c r="J157" s="1140"/>
      <c r="K157" s="1615"/>
      <c r="L157" s="1717"/>
      <c r="M157" s="1687"/>
      <c r="N157" s="919"/>
      <c r="O157" s="2564"/>
      <c r="P157" s="2562"/>
      <c r="Q157" s="2262"/>
    </row>
    <row r="158" spans="1:17" s="700" customFormat="1" ht="21.95" customHeight="1" x14ac:dyDescent="0.35">
      <c r="A158" s="788" t="s">
        <v>15</v>
      </c>
      <c r="B158" s="789" t="s">
        <v>16</v>
      </c>
      <c r="C158" s="786" t="s">
        <v>17</v>
      </c>
      <c r="D158" s="1093" t="s">
        <v>11</v>
      </c>
      <c r="E158" s="1137" t="s">
        <v>11</v>
      </c>
      <c r="F158" s="1138" t="s">
        <v>270</v>
      </c>
      <c r="G158" s="1750" t="s">
        <v>11</v>
      </c>
      <c r="H158" s="1141" t="s">
        <v>11</v>
      </c>
      <c r="I158" s="1141" t="s">
        <v>269</v>
      </c>
      <c r="J158" s="1142" t="s">
        <v>11</v>
      </c>
      <c r="K158" s="789" t="s">
        <v>269</v>
      </c>
      <c r="L158" s="816" t="s">
        <v>270</v>
      </c>
      <c r="M158" s="1092" t="s">
        <v>271</v>
      </c>
      <c r="N158" s="920"/>
      <c r="O158" s="2564"/>
      <c r="P158" s="2562"/>
      <c r="Q158" s="2262"/>
    </row>
    <row r="159" spans="1:17" s="700" customFormat="1" ht="21.95" customHeight="1" x14ac:dyDescent="0.35">
      <c r="A159" s="788" t="s">
        <v>18</v>
      </c>
      <c r="B159" s="789" t="s">
        <v>19</v>
      </c>
      <c r="C159" s="786" t="s">
        <v>20</v>
      </c>
      <c r="D159" s="1093" t="s">
        <v>11</v>
      </c>
      <c r="E159" s="1137" t="s">
        <v>11</v>
      </c>
      <c r="F159" s="1138" t="s">
        <v>270</v>
      </c>
      <c r="G159" s="1750" t="s">
        <v>11</v>
      </c>
      <c r="H159" s="1141" t="s">
        <v>11</v>
      </c>
      <c r="I159" s="1141" t="s">
        <v>270</v>
      </c>
      <c r="J159" s="1142" t="s">
        <v>11</v>
      </c>
      <c r="K159" s="789" t="s">
        <v>269</v>
      </c>
      <c r="L159" s="816" t="s">
        <v>270</v>
      </c>
      <c r="M159" s="1092" t="s">
        <v>271</v>
      </c>
      <c r="N159" s="919"/>
      <c r="O159" s="2564"/>
      <c r="P159" s="2562"/>
      <c r="Q159" s="2262"/>
    </row>
    <row r="160" spans="1:17" s="700" customFormat="1" ht="21.95" customHeight="1" x14ac:dyDescent="0.35">
      <c r="A160" s="788" t="s">
        <v>21</v>
      </c>
      <c r="B160" s="789" t="s">
        <v>22</v>
      </c>
      <c r="C160" s="786" t="s">
        <v>23</v>
      </c>
      <c r="D160" s="1093" t="s">
        <v>11</v>
      </c>
      <c r="E160" s="1137" t="s">
        <v>11</v>
      </c>
      <c r="F160" s="1138" t="s">
        <v>270</v>
      </c>
      <c r="G160" s="1750" t="s">
        <v>11</v>
      </c>
      <c r="H160" s="1141" t="s">
        <v>11</v>
      </c>
      <c r="I160" s="1141" t="s">
        <v>270</v>
      </c>
      <c r="J160" s="1142" t="s">
        <v>11</v>
      </c>
      <c r="K160" s="789" t="s">
        <v>269</v>
      </c>
      <c r="L160" s="816" t="s">
        <v>270</v>
      </c>
      <c r="M160" s="1092" t="s">
        <v>271</v>
      </c>
      <c r="N160" s="919"/>
      <c r="O160" s="2564"/>
      <c r="P160" s="2562"/>
      <c r="Q160" s="2262"/>
    </row>
    <row r="161" spans="1:17" s="700" customFormat="1" ht="21.95" customHeight="1" x14ac:dyDescent="0.35">
      <c r="A161" s="788" t="s">
        <v>24</v>
      </c>
      <c r="B161" s="789" t="s">
        <v>25</v>
      </c>
      <c r="C161" s="786" t="s">
        <v>26</v>
      </c>
      <c r="D161" s="1093" t="s">
        <v>11</v>
      </c>
      <c r="E161" s="1137" t="s">
        <v>11</v>
      </c>
      <c r="F161" s="1138" t="s">
        <v>270</v>
      </c>
      <c r="G161" s="1750" t="s">
        <v>11</v>
      </c>
      <c r="H161" s="1141" t="s">
        <v>11</v>
      </c>
      <c r="I161" s="1141" t="s">
        <v>270</v>
      </c>
      <c r="J161" s="1142" t="s">
        <v>11</v>
      </c>
      <c r="K161" s="789" t="s">
        <v>269</v>
      </c>
      <c r="L161" s="816" t="s">
        <v>269</v>
      </c>
      <c r="M161" s="1092" t="s">
        <v>271</v>
      </c>
      <c r="N161" s="919"/>
      <c r="O161" s="2564"/>
      <c r="P161" s="2562"/>
      <c r="Q161" s="2262"/>
    </row>
    <row r="162" spans="1:17" s="700" customFormat="1" ht="21.95" customHeight="1" x14ac:dyDescent="0.35">
      <c r="A162" s="788" t="s">
        <v>27</v>
      </c>
      <c r="B162" s="789" t="s">
        <v>28</v>
      </c>
      <c r="C162" s="786" t="s">
        <v>29</v>
      </c>
      <c r="D162" s="1093" t="s">
        <v>11</v>
      </c>
      <c r="E162" s="1137" t="s">
        <v>11</v>
      </c>
      <c r="F162" s="1138" t="s">
        <v>270</v>
      </c>
      <c r="G162" s="1750" t="s">
        <v>11</v>
      </c>
      <c r="H162" s="1141"/>
      <c r="I162" s="1751"/>
      <c r="J162" s="1142"/>
      <c r="K162" s="1609"/>
      <c r="L162" s="1720"/>
      <c r="M162" s="1092" t="s">
        <v>271</v>
      </c>
      <c r="N162" s="919"/>
      <c r="O162" s="2564"/>
      <c r="P162" s="2562"/>
      <c r="Q162" s="2262"/>
    </row>
    <row r="163" spans="1:17" s="700" customFormat="1" ht="21.95" customHeight="1" x14ac:dyDescent="0.35">
      <c r="A163" s="788" t="s">
        <v>30</v>
      </c>
      <c r="B163" s="789" t="s">
        <v>31</v>
      </c>
      <c r="C163" s="786" t="s">
        <v>32</v>
      </c>
      <c r="D163" s="1093" t="s">
        <v>11</v>
      </c>
      <c r="E163" s="1137" t="s">
        <v>11</v>
      </c>
      <c r="F163" s="1138" t="s">
        <v>11</v>
      </c>
      <c r="G163" s="1750" t="s">
        <v>11</v>
      </c>
      <c r="H163" s="1141" t="s">
        <v>11</v>
      </c>
      <c r="I163" s="1141" t="s">
        <v>270</v>
      </c>
      <c r="J163" s="1142" t="s">
        <v>11</v>
      </c>
      <c r="K163" s="789" t="s">
        <v>269</v>
      </c>
      <c r="L163" s="816" t="s">
        <v>270</v>
      </c>
      <c r="M163" s="1092" t="s">
        <v>271</v>
      </c>
      <c r="N163" s="919"/>
      <c r="O163" s="2564"/>
      <c r="P163" s="2562"/>
      <c r="Q163" s="2262"/>
    </row>
    <row r="164" spans="1:17" s="700" customFormat="1" ht="21.95" customHeight="1" x14ac:dyDescent="0.35">
      <c r="A164" s="788" t="s">
        <v>33</v>
      </c>
      <c r="B164" s="789" t="s">
        <v>34</v>
      </c>
      <c r="C164" s="786" t="s">
        <v>35</v>
      </c>
      <c r="D164" s="1093" t="s">
        <v>11</v>
      </c>
      <c r="E164" s="1137" t="s">
        <v>11</v>
      </c>
      <c r="F164" s="1138" t="s">
        <v>270</v>
      </c>
      <c r="G164" s="1750" t="s">
        <v>11</v>
      </c>
      <c r="H164" s="1141" t="s">
        <v>11</v>
      </c>
      <c r="I164" s="1752"/>
      <c r="J164" s="1142" t="s">
        <v>11</v>
      </c>
      <c r="K164" s="1611"/>
      <c r="L164" s="1717"/>
      <c r="M164" s="1096" t="s">
        <v>271</v>
      </c>
      <c r="N164" s="920"/>
      <c r="O164" s="2564"/>
      <c r="P164" s="2562"/>
      <c r="Q164" s="2262"/>
    </row>
    <row r="165" spans="1:17" s="700" customFormat="1" ht="21.95" customHeight="1" x14ac:dyDescent="0.35">
      <c r="A165" s="788" t="s">
        <v>36</v>
      </c>
      <c r="B165" s="789" t="s">
        <v>37</v>
      </c>
      <c r="C165" s="786" t="s">
        <v>38</v>
      </c>
      <c r="D165" s="1093" t="s">
        <v>11</v>
      </c>
      <c r="E165" s="1137" t="s">
        <v>11</v>
      </c>
      <c r="F165" s="1143" t="s">
        <v>270</v>
      </c>
      <c r="G165" s="1750" t="s">
        <v>11</v>
      </c>
      <c r="H165" s="1606"/>
      <c r="I165" s="1603"/>
      <c r="J165" s="1753"/>
      <c r="K165" s="1602"/>
      <c r="L165" s="1717"/>
      <c r="M165" s="1092" t="s">
        <v>271</v>
      </c>
      <c r="N165" s="920"/>
      <c r="O165" s="2564"/>
      <c r="P165" s="2562"/>
      <c r="Q165" s="2262"/>
    </row>
    <row r="166" spans="1:17" s="700" customFormat="1" ht="21.95" customHeight="1" x14ac:dyDescent="0.35">
      <c r="A166" s="788" t="s">
        <v>39</v>
      </c>
      <c r="B166" s="789" t="s">
        <v>40</v>
      </c>
      <c r="C166" s="786" t="s">
        <v>41</v>
      </c>
      <c r="D166" s="1093" t="s">
        <v>11</v>
      </c>
      <c r="E166" s="1144"/>
      <c r="F166" s="1145"/>
      <c r="G166" s="1146"/>
      <c r="H166" s="1606"/>
      <c r="I166" s="1603"/>
      <c r="J166" s="1753"/>
      <c r="K166" s="1602"/>
      <c r="L166" s="1717"/>
      <c r="M166" s="1687"/>
      <c r="N166" s="920"/>
      <c r="O166" s="2564"/>
      <c r="P166" s="2562"/>
      <c r="Q166" s="2262"/>
    </row>
    <row r="167" spans="1:17" s="700" customFormat="1" ht="21.95" customHeight="1" x14ac:dyDescent="0.35">
      <c r="A167" s="788" t="s">
        <v>42</v>
      </c>
      <c r="B167" s="792" t="s">
        <v>83</v>
      </c>
      <c r="C167" s="1612" t="s">
        <v>44</v>
      </c>
      <c r="D167" s="1754"/>
      <c r="E167" s="1147" t="s">
        <v>11</v>
      </c>
      <c r="F167" s="1148"/>
      <c r="G167" s="1149"/>
      <c r="H167" s="1755" t="s">
        <v>11</v>
      </c>
      <c r="I167" s="1756"/>
      <c r="J167" s="1757" t="s">
        <v>11</v>
      </c>
      <c r="K167" s="1602"/>
      <c r="L167" s="1717"/>
      <c r="M167" s="1092" t="s">
        <v>11</v>
      </c>
      <c r="N167" s="919"/>
      <c r="O167" s="2564"/>
      <c r="P167" s="2562"/>
      <c r="Q167" s="2262"/>
    </row>
    <row r="168" spans="1:17" s="700" customFormat="1" ht="21.95" customHeight="1" x14ac:dyDescent="0.35">
      <c r="A168" s="788" t="s">
        <v>45</v>
      </c>
      <c r="B168" s="792" t="s">
        <v>84</v>
      </c>
      <c r="C168" s="1612" t="s">
        <v>85</v>
      </c>
      <c r="D168" s="1106"/>
      <c r="E168" s="1147" t="s">
        <v>11</v>
      </c>
      <c r="F168" s="1138" t="s">
        <v>270</v>
      </c>
      <c r="G168" s="1149"/>
      <c r="H168" s="1755" t="s">
        <v>11</v>
      </c>
      <c r="I168" s="1756"/>
      <c r="J168" s="1757" t="s">
        <v>11</v>
      </c>
      <c r="K168" s="1613"/>
      <c r="L168" s="1717"/>
      <c r="M168" s="1096" t="s">
        <v>271</v>
      </c>
      <c r="N168" s="919"/>
      <c r="O168" s="2564"/>
      <c r="P168" s="2562"/>
      <c r="Q168" s="2262"/>
    </row>
    <row r="169" spans="1:17" s="700" customFormat="1" ht="21.95" customHeight="1" x14ac:dyDescent="0.35">
      <c r="A169" s="788" t="s">
        <v>47</v>
      </c>
      <c r="B169" s="792" t="s">
        <v>46</v>
      </c>
      <c r="C169" s="1612" t="s">
        <v>86</v>
      </c>
      <c r="D169" s="1106"/>
      <c r="E169" s="1147" t="s">
        <v>11</v>
      </c>
      <c r="F169" s="1138"/>
      <c r="G169" s="1149"/>
      <c r="H169" s="1755" t="s">
        <v>11</v>
      </c>
      <c r="I169" s="1758" t="s">
        <v>270</v>
      </c>
      <c r="J169" s="1757" t="s">
        <v>11</v>
      </c>
      <c r="K169" s="789" t="s">
        <v>269</v>
      </c>
      <c r="L169" s="816" t="s">
        <v>270</v>
      </c>
      <c r="M169" s="1687"/>
      <c r="N169" s="919"/>
      <c r="O169" s="2564"/>
      <c r="P169" s="2562"/>
      <c r="Q169" s="2262"/>
    </row>
    <row r="170" spans="1:17" s="700" customFormat="1" ht="21.95" customHeight="1" x14ac:dyDescent="0.35">
      <c r="A170" s="788" t="s">
        <v>49</v>
      </c>
      <c r="B170" s="792" t="s">
        <v>52</v>
      </c>
      <c r="C170" s="1612" t="s">
        <v>87</v>
      </c>
      <c r="D170" s="1106"/>
      <c r="E170" s="1147" t="s">
        <v>11</v>
      </c>
      <c r="F170" s="1138" t="s">
        <v>269</v>
      </c>
      <c r="G170" s="1149"/>
      <c r="H170" s="1755" t="s">
        <v>11</v>
      </c>
      <c r="I170" s="1759"/>
      <c r="J170" s="1757" t="s">
        <v>11</v>
      </c>
      <c r="K170" s="1615"/>
      <c r="L170" s="1717"/>
      <c r="M170" s="1760" t="s">
        <v>270</v>
      </c>
      <c r="N170" s="919"/>
      <c r="O170" s="2564"/>
      <c r="P170" s="2562"/>
      <c r="Q170" s="2262"/>
    </row>
    <row r="171" spans="1:17" s="700" customFormat="1" ht="21.95" customHeight="1" x14ac:dyDescent="0.35">
      <c r="A171" s="788" t="s">
        <v>51</v>
      </c>
      <c r="B171" s="792" t="s">
        <v>88</v>
      </c>
      <c r="C171" s="1612" t="s">
        <v>29</v>
      </c>
      <c r="D171" s="1106"/>
      <c r="E171" s="1147" t="s">
        <v>11</v>
      </c>
      <c r="F171" s="1138"/>
      <c r="G171" s="1149"/>
      <c r="H171" s="1755" t="s">
        <v>11</v>
      </c>
      <c r="I171" s="1758" t="s">
        <v>270</v>
      </c>
      <c r="J171" s="1757" t="s">
        <v>11</v>
      </c>
      <c r="K171" s="789" t="s">
        <v>269</v>
      </c>
      <c r="L171" s="816" t="s">
        <v>270</v>
      </c>
      <c r="M171" s="1687"/>
      <c r="N171" s="919"/>
      <c r="O171" s="2564"/>
      <c r="P171" s="2562"/>
      <c r="Q171" s="2262"/>
    </row>
    <row r="172" spans="1:17" s="700" customFormat="1" ht="21.95" customHeight="1" x14ac:dyDescent="0.35">
      <c r="A172" s="788" t="s">
        <v>53</v>
      </c>
      <c r="B172" s="844" t="s">
        <v>75</v>
      </c>
      <c r="C172" s="1689" t="s">
        <v>44</v>
      </c>
      <c r="D172" s="1106"/>
      <c r="E172" s="1137"/>
      <c r="F172" s="1138"/>
      <c r="G172" s="1149"/>
      <c r="H172" s="1755" t="s">
        <v>11</v>
      </c>
      <c r="I172" s="1756"/>
      <c r="J172" s="1757" t="s">
        <v>11</v>
      </c>
      <c r="K172" s="1611"/>
      <c r="L172" s="1717"/>
      <c r="M172" s="1092" t="s">
        <v>11</v>
      </c>
      <c r="N172" s="919"/>
      <c r="O172" s="2564"/>
      <c r="P172" s="2562"/>
      <c r="Q172" s="2262"/>
    </row>
    <row r="173" spans="1:17" s="700" customFormat="1" ht="21.95" customHeight="1" x14ac:dyDescent="0.35">
      <c r="A173" s="788" t="s">
        <v>56</v>
      </c>
      <c r="B173" s="792" t="s">
        <v>48</v>
      </c>
      <c r="C173" s="1612" t="s">
        <v>44</v>
      </c>
      <c r="D173" s="1106"/>
      <c r="E173" s="1147" t="s">
        <v>11</v>
      </c>
      <c r="F173" s="1138"/>
      <c r="G173" s="1149"/>
      <c r="H173" s="1755" t="s">
        <v>11</v>
      </c>
      <c r="I173" s="1756"/>
      <c r="J173" s="1757" t="s">
        <v>11</v>
      </c>
      <c r="K173" s="1602"/>
      <c r="L173" s="1717"/>
      <c r="M173" s="1092" t="s">
        <v>11</v>
      </c>
      <c r="N173" s="919"/>
      <c r="O173" s="2564"/>
      <c r="P173" s="2562"/>
      <c r="Q173" s="2262"/>
    </row>
    <row r="174" spans="1:17" s="700" customFormat="1" ht="21.95" customHeight="1" x14ac:dyDescent="0.35">
      <c r="A174" s="788" t="s">
        <v>59</v>
      </c>
      <c r="B174" s="792" t="s">
        <v>89</v>
      </c>
      <c r="C174" s="1612" t="s">
        <v>90</v>
      </c>
      <c r="D174" s="1106"/>
      <c r="E174" s="1147" t="s">
        <v>11</v>
      </c>
      <c r="F174" s="1138" t="s">
        <v>269</v>
      </c>
      <c r="G174" s="1149"/>
      <c r="H174" s="1755" t="s">
        <v>11</v>
      </c>
      <c r="I174" s="1756"/>
      <c r="J174" s="1757" t="s">
        <v>11</v>
      </c>
      <c r="K174" s="1602"/>
      <c r="L174" s="1717"/>
      <c r="M174" s="1092" t="s">
        <v>269</v>
      </c>
      <c r="N174" s="919"/>
      <c r="O174" s="2564"/>
      <c r="P174" s="2562"/>
      <c r="Q174" s="2262"/>
    </row>
    <row r="175" spans="1:17" s="700" customFormat="1" ht="21.95" customHeight="1" x14ac:dyDescent="0.35">
      <c r="A175" s="788" t="s">
        <v>61</v>
      </c>
      <c r="B175" s="792" t="s">
        <v>91</v>
      </c>
      <c r="C175" s="1612" t="s">
        <v>90</v>
      </c>
      <c r="D175" s="1106"/>
      <c r="E175" s="1147" t="s">
        <v>11</v>
      </c>
      <c r="F175" s="1143"/>
      <c r="G175" s="1149"/>
      <c r="H175" s="1755" t="s">
        <v>11</v>
      </c>
      <c r="I175" s="1756"/>
      <c r="J175" s="1757" t="s">
        <v>11</v>
      </c>
      <c r="K175" s="1602"/>
      <c r="L175" s="1717"/>
      <c r="M175" s="1687"/>
      <c r="N175" s="919"/>
      <c r="O175" s="2564"/>
      <c r="P175" s="2562"/>
      <c r="Q175" s="2262"/>
    </row>
    <row r="176" spans="1:17" s="700" customFormat="1" ht="21.95" customHeight="1" x14ac:dyDescent="0.35">
      <c r="A176" s="788" t="s">
        <v>76</v>
      </c>
      <c r="B176" s="792" t="s">
        <v>92</v>
      </c>
      <c r="C176" s="1612" t="s">
        <v>93</v>
      </c>
      <c r="D176" s="1106"/>
      <c r="E176" s="1147" t="s">
        <v>11</v>
      </c>
      <c r="F176" s="1145"/>
      <c r="G176" s="1149"/>
      <c r="H176" s="1755" t="s">
        <v>11</v>
      </c>
      <c r="I176" s="1756"/>
      <c r="J176" s="1757" t="s">
        <v>11</v>
      </c>
      <c r="K176" s="1602"/>
      <c r="L176" s="1717"/>
      <c r="M176" s="1092" t="s">
        <v>11</v>
      </c>
      <c r="N176" s="919"/>
      <c r="O176" s="2564"/>
      <c r="P176" s="2562"/>
      <c r="Q176" s="2262"/>
    </row>
    <row r="177" spans="1:17" s="700" customFormat="1" ht="36" customHeight="1" x14ac:dyDescent="0.35">
      <c r="A177" s="788" t="s">
        <v>77</v>
      </c>
      <c r="B177" s="792"/>
      <c r="C177" s="1612" t="s">
        <v>95</v>
      </c>
      <c r="D177" s="1106"/>
      <c r="E177" s="1147" t="s">
        <v>11</v>
      </c>
      <c r="F177" s="1145"/>
      <c r="G177" s="1149"/>
      <c r="H177" s="1755" t="s">
        <v>11</v>
      </c>
      <c r="I177" s="1756"/>
      <c r="J177" s="1757" t="s">
        <v>11</v>
      </c>
      <c r="K177" s="1602"/>
      <c r="L177" s="1717"/>
      <c r="M177" s="1092" t="s">
        <v>11</v>
      </c>
      <c r="N177" s="1150"/>
      <c r="O177" s="2564"/>
      <c r="P177" s="2562"/>
      <c r="Q177" s="2262"/>
    </row>
    <row r="178" spans="1:17" s="700" customFormat="1" ht="21.95" customHeight="1" x14ac:dyDescent="0.35">
      <c r="A178" s="788" t="s">
        <v>96</v>
      </c>
      <c r="B178" s="789" t="s">
        <v>54</v>
      </c>
      <c r="C178" s="786" t="s">
        <v>55</v>
      </c>
      <c r="D178" s="1106"/>
      <c r="E178" s="1151"/>
      <c r="F178" s="1145"/>
      <c r="G178" s="1149"/>
      <c r="H178" s="1750"/>
      <c r="I178" s="1603"/>
      <c r="J178" s="1140"/>
      <c r="K178" s="1602"/>
      <c r="L178" s="1717"/>
      <c r="M178" s="1687"/>
      <c r="N178" s="1127" t="s">
        <v>11</v>
      </c>
      <c r="O178" s="2564"/>
      <c r="P178" s="2562"/>
      <c r="Q178" s="2262"/>
    </row>
    <row r="179" spans="1:17" s="700" customFormat="1" ht="21.95" customHeight="1" x14ac:dyDescent="0.35">
      <c r="A179" s="788" t="s">
        <v>97</v>
      </c>
      <c r="B179" s="789" t="s">
        <v>57</v>
      </c>
      <c r="C179" s="786" t="s">
        <v>58</v>
      </c>
      <c r="D179" s="1106"/>
      <c r="E179" s="1151"/>
      <c r="F179" s="1145"/>
      <c r="G179" s="1149"/>
      <c r="H179" s="1750"/>
      <c r="I179" s="1603"/>
      <c r="J179" s="1140"/>
      <c r="K179" s="1602"/>
      <c r="L179" s="1717"/>
      <c r="M179" s="1687"/>
      <c r="N179" s="1127" t="s">
        <v>11</v>
      </c>
      <c r="O179" s="2564"/>
      <c r="P179" s="2562"/>
      <c r="Q179" s="2262"/>
    </row>
    <row r="180" spans="1:17" s="700" customFormat="1" ht="21.95" customHeight="1" x14ac:dyDescent="0.35">
      <c r="A180" s="785" t="s">
        <v>98</v>
      </c>
      <c r="B180" s="791" t="s">
        <v>60</v>
      </c>
      <c r="C180" s="790" t="s">
        <v>58</v>
      </c>
      <c r="D180" s="1106"/>
      <c r="E180" s="1152"/>
      <c r="F180" s="1153"/>
      <c r="G180" s="1149"/>
      <c r="H180" s="1750"/>
      <c r="I180" s="1603"/>
      <c r="J180" s="1140"/>
      <c r="K180" s="1602"/>
      <c r="L180" s="1717"/>
      <c r="M180" s="1687"/>
      <c r="N180" s="1127" t="s">
        <v>11</v>
      </c>
      <c r="O180" s="2564"/>
      <c r="P180" s="2562"/>
      <c r="Q180" s="2262"/>
    </row>
    <row r="181" spans="1:17" s="700" customFormat="1" ht="21.95" customHeight="1" x14ac:dyDescent="0.35">
      <c r="A181" s="788" t="s">
        <v>99</v>
      </c>
      <c r="B181" s="789" t="s">
        <v>62</v>
      </c>
      <c r="C181" s="786" t="s">
        <v>217</v>
      </c>
      <c r="D181" s="1106"/>
      <c r="E181" s="1147" t="s">
        <v>11</v>
      </c>
      <c r="F181" s="1153"/>
      <c r="G181" s="1149"/>
      <c r="H181" s="1750"/>
      <c r="I181" s="1139" t="s">
        <v>11</v>
      </c>
      <c r="J181" s="1140"/>
      <c r="K181" s="1602"/>
      <c r="L181" s="1676" t="s">
        <v>11</v>
      </c>
      <c r="M181" s="1687"/>
      <c r="N181" s="838" t="s">
        <v>11</v>
      </c>
      <c r="O181" s="2564"/>
      <c r="P181" s="2562"/>
      <c r="Q181" s="2262"/>
    </row>
    <row r="182" spans="1:17" s="700" customFormat="1" ht="21.95" customHeight="1" x14ac:dyDescent="0.35">
      <c r="A182" s="788" t="s">
        <v>108</v>
      </c>
      <c r="B182" s="787" t="s">
        <v>169</v>
      </c>
      <c r="C182" s="786" t="s">
        <v>123</v>
      </c>
      <c r="D182" s="1106"/>
      <c r="E182" s="1144"/>
      <c r="F182" s="1153"/>
      <c r="G182" s="1149"/>
      <c r="H182" s="1750"/>
      <c r="I182" s="1139" t="s">
        <v>270</v>
      </c>
      <c r="J182" s="1140"/>
      <c r="K182" s="789" t="s">
        <v>269</v>
      </c>
      <c r="L182" s="816" t="s">
        <v>11</v>
      </c>
      <c r="M182" s="1687"/>
      <c r="N182" s="838"/>
      <c r="O182" s="2564"/>
      <c r="P182" s="2562"/>
      <c r="Q182" s="2262"/>
    </row>
    <row r="183" spans="1:17" s="700" customFormat="1" ht="21.95" customHeight="1" thickBot="1" x14ac:dyDescent="0.4">
      <c r="A183" s="785" t="s">
        <v>109</v>
      </c>
      <c r="B183" s="784" t="s">
        <v>170</v>
      </c>
      <c r="C183" s="783" t="s">
        <v>44</v>
      </c>
      <c r="D183" s="1690"/>
      <c r="E183" s="1154"/>
      <c r="F183" s="1155"/>
      <c r="G183" s="1156"/>
      <c r="H183" s="1761"/>
      <c r="I183" s="1761"/>
      <c r="J183" s="1762"/>
      <c r="K183" s="1623"/>
      <c r="L183" s="1721"/>
      <c r="M183" s="1620" t="s">
        <v>11</v>
      </c>
      <c r="N183" s="927"/>
      <c r="O183" s="2565"/>
      <c r="P183" s="2563"/>
      <c r="Q183" s="2263"/>
    </row>
    <row r="184" spans="1:17" ht="17.25" customHeight="1" thickBot="1" x14ac:dyDescent="0.4">
      <c r="A184" s="782"/>
      <c r="B184" s="781"/>
      <c r="C184" s="781"/>
      <c r="D184" s="779"/>
      <c r="E184" s="780"/>
      <c r="G184" s="780"/>
      <c r="H184" s="779"/>
      <c r="J184" s="779"/>
      <c r="N184" s="779"/>
    </row>
    <row r="185" spans="1:17" s="700" customFormat="1" ht="27.75" customHeight="1" thickBot="1" x14ac:dyDescent="0.35">
      <c r="A185" s="2518" t="s">
        <v>63</v>
      </c>
      <c r="B185" s="2519"/>
      <c r="C185" s="2519"/>
      <c r="D185" s="2519"/>
      <c r="E185" s="2519"/>
      <c r="F185" s="2519"/>
      <c r="G185" s="2519"/>
      <c r="H185" s="2519"/>
      <c r="I185" s="2519"/>
      <c r="J185" s="2519"/>
      <c r="K185" s="2519"/>
      <c r="L185" s="2519"/>
      <c r="M185" s="2519"/>
      <c r="N185" s="2519"/>
      <c r="O185" s="2519"/>
      <c r="P185" s="2519"/>
      <c r="Q185" s="2520"/>
    </row>
    <row r="186" spans="1:17" s="1765" customFormat="1" ht="41.25" customHeight="1" thickBot="1" x14ac:dyDescent="0.3">
      <c r="A186" s="2497">
        <v>1</v>
      </c>
      <c r="B186" s="2486" t="s">
        <v>272</v>
      </c>
      <c r="C186" s="2487"/>
      <c r="D186" s="2557" t="s">
        <v>184</v>
      </c>
      <c r="E186" s="2559" t="s">
        <v>190</v>
      </c>
      <c r="F186" s="2557" t="s">
        <v>191</v>
      </c>
      <c r="G186" s="2559" t="s">
        <v>184</v>
      </c>
      <c r="H186" s="1763" t="s">
        <v>184</v>
      </c>
      <c r="I186" s="1764" t="s">
        <v>192</v>
      </c>
      <c r="J186" s="842" t="s">
        <v>184</v>
      </c>
      <c r="K186" s="2527" t="s">
        <v>192</v>
      </c>
      <c r="L186" s="1629" t="s">
        <v>194</v>
      </c>
      <c r="M186" s="1629" t="s">
        <v>193</v>
      </c>
      <c r="N186" s="2527" t="s">
        <v>185</v>
      </c>
      <c r="O186" s="2523" t="s">
        <v>196</v>
      </c>
      <c r="P186" s="2523" t="s">
        <v>197</v>
      </c>
      <c r="Q186" s="2521" t="s">
        <v>414</v>
      </c>
    </row>
    <row r="187" spans="1:17" s="1765" customFormat="1" ht="39.75" customHeight="1" thickBot="1" x14ac:dyDescent="0.3">
      <c r="A187" s="2497"/>
      <c r="B187" s="2486"/>
      <c r="C187" s="2487"/>
      <c r="D187" s="2558"/>
      <c r="E187" s="2560"/>
      <c r="F187" s="2558"/>
      <c r="G187" s="2560"/>
      <c r="H187" s="1763"/>
      <c r="I187" s="1764"/>
      <c r="J187" s="811"/>
      <c r="K187" s="2498"/>
      <c r="L187" s="1695"/>
      <c r="M187" s="1695"/>
      <c r="N187" s="2498"/>
      <c r="O187" s="2524"/>
      <c r="P187" s="2524"/>
      <c r="Q187" s="2522"/>
    </row>
    <row r="188" spans="1:17" s="700" customFormat="1" ht="105" customHeight="1" thickBot="1" x14ac:dyDescent="0.35">
      <c r="A188" s="2497"/>
      <c r="B188" s="2486"/>
      <c r="C188" s="2487"/>
      <c r="D188" s="713" t="s">
        <v>484</v>
      </c>
      <c r="E188" s="1077" t="s">
        <v>485</v>
      </c>
      <c r="F188" s="1078" t="s">
        <v>486</v>
      </c>
      <c r="G188" s="712" t="s">
        <v>487</v>
      </c>
      <c r="H188" s="714" t="s">
        <v>488</v>
      </c>
      <c r="I188" s="756" t="s">
        <v>489</v>
      </c>
      <c r="J188" s="714" t="s">
        <v>490</v>
      </c>
      <c r="K188" s="714" t="s">
        <v>491</v>
      </c>
      <c r="L188" s="777" t="s">
        <v>492</v>
      </c>
      <c r="M188" s="777" t="s">
        <v>493</v>
      </c>
      <c r="N188" s="776" t="s">
        <v>494</v>
      </c>
      <c r="O188" s="1766" t="s">
        <v>340</v>
      </c>
      <c r="P188" s="1766" t="s">
        <v>341</v>
      </c>
      <c r="Q188" s="1723" t="s">
        <v>398</v>
      </c>
    </row>
    <row r="189" spans="1:17" s="1639" customFormat="1" ht="29.25" customHeight="1" thickBot="1" x14ac:dyDescent="0.4">
      <c r="A189" s="2498"/>
      <c r="B189" s="2488"/>
      <c r="C189" s="2489"/>
      <c r="D189" s="762">
        <v>1</v>
      </c>
      <c r="E189" s="2546">
        <v>1</v>
      </c>
      <c r="F189" s="2547"/>
      <c r="G189" s="1076">
        <v>1</v>
      </c>
      <c r="H189" s="711">
        <v>1</v>
      </c>
      <c r="I189" s="775">
        <v>3</v>
      </c>
      <c r="J189" s="759">
        <v>1</v>
      </c>
      <c r="K189" s="1349">
        <v>3</v>
      </c>
      <c r="L189" s="1634">
        <v>3</v>
      </c>
      <c r="M189" s="1767">
        <v>1</v>
      </c>
      <c r="N189" s="764">
        <v>3</v>
      </c>
      <c r="O189" s="774">
        <v>1</v>
      </c>
      <c r="P189" s="774">
        <v>1</v>
      </c>
      <c r="Q189" s="1725">
        <v>1</v>
      </c>
    </row>
    <row r="190" spans="1:17" s="700" customFormat="1" ht="124.5" customHeight="1" thickBot="1" x14ac:dyDescent="0.35">
      <c r="A190" s="709">
        <v>2</v>
      </c>
      <c r="B190" s="2542" t="s">
        <v>67</v>
      </c>
      <c r="C190" s="2543"/>
      <c r="D190" s="773" t="s">
        <v>100</v>
      </c>
      <c r="E190" s="1157" t="s">
        <v>318</v>
      </c>
      <c r="F190" s="1158" t="s">
        <v>292</v>
      </c>
      <c r="G190" s="1070" t="s">
        <v>275</v>
      </c>
      <c r="H190" s="1101" t="s">
        <v>274</v>
      </c>
      <c r="I190" s="1102"/>
      <c r="J190" s="772" t="s">
        <v>134</v>
      </c>
      <c r="K190" s="708" t="s">
        <v>287</v>
      </c>
      <c r="L190" s="1100" t="s">
        <v>181</v>
      </c>
      <c r="M190" s="1100" t="s">
        <v>183</v>
      </c>
      <c r="N190" s="834" t="s">
        <v>288</v>
      </c>
      <c r="O190" s="771" t="s">
        <v>10</v>
      </c>
      <c r="P190" s="771" t="s">
        <v>10</v>
      </c>
      <c r="Q190" s="1698"/>
    </row>
    <row r="191" spans="1:17" s="1639" customFormat="1" ht="27" customHeight="1" thickBot="1" x14ac:dyDescent="0.35">
      <c r="A191" s="770">
        <v>3</v>
      </c>
      <c r="B191" s="2507" t="s">
        <v>145</v>
      </c>
      <c r="C191" s="2508"/>
      <c r="D191" s="713">
        <v>4</v>
      </c>
      <c r="E191" s="2480" t="s">
        <v>310</v>
      </c>
      <c r="F191" s="2481"/>
      <c r="G191" s="807">
        <v>1</v>
      </c>
      <c r="H191" s="711">
        <v>1</v>
      </c>
      <c r="I191" s="755">
        <v>1</v>
      </c>
      <c r="J191" s="711">
        <v>1</v>
      </c>
      <c r="K191" s="711">
        <v>1</v>
      </c>
      <c r="L191" s="756">
        <v>1</v>
      </c>
      <c r="M191" s="756">
        <v>1</v>
      </c>
      <c r="N191" s="711">
        <v>1</v>
      </c>
      <c r="O191" s="807">
        <v>1</v>
      </c>
      <c r="P191" s="711">
        <v>1</v>
      </c>
      <c r="Q191" s="1699"/>
    </row>
    <row r="192" spans="1:17" s="700" customFormat="1" ht="21.95" customHeight="1" thickBot="1" x14ac:dyDescent="0.35">
      <c r="A192" s="707"/>
      <c r="B192" s="768"/>
      <c r="C192" s="768"/>
      <c r="D192" s="704"/>
      <c r="E192" s="2501"/>
      <c r="F192" s="2501"/>
      <c r="G192" s="704"/>
      <c r="H192" s="2479"/>
      <c r="I192" s="2479"/>
      <c r="J192" s="704"/>
      <c r="L192" s="1640"/>
      <c r="M192" s="1640"/>
      <c r="N192" s="704"/>
    </row>
    <row r="193" spans="1:18" s="700" customFormat="1" ht="35.25" customHeight="1" x14ac:dyDescent="0.3">
      <c r="A193" s="2465" t="s">
        <v>141</v>
      </c>
      <c r="B193" s="2466"/>
      <c r="C193" s="703" t="s">
        <v>69</v>
      </c>
      <c r="D193" s="1388"/>
      <c r="E193" s="2499"/>
      <c r="F193" s="2500"/>
      <c r="G193" s="1768"/>
      <c r="H193" s="1769"/>
      <c r="I193" s="1770"/>
      <c r="J193" s="1642"/>
      <c r="K193" s="1641"/>
      <c r="L193" s="1644"/>
      <c r="M193" s="1771"/>
      <c r="N193" s="1641"/>
      <c r="O193" s="1641"/>
      <c r="P193" s="1641"/>
      <c r="Q193" s="1496"/>
    </row>
    <row r="194" spans="1:18" s="700" customFormat="1" ht="35.25" customHeight="1" x14ac:dyDescent="0.3">
      <c r="A194" s="2467"/>
      <c r="B194" s="2468"/>
      <c r="C194" s="702" t="s">
        <v>70</v>
      </c>
      <c r="D194" s="725"/>
      <c r="E194" s="2484"/>
      <c r="F194" s="2485"/>
      <c r="G194" s="725"/>
      <c r="H194" s="1772"/>
      <c r="I194" s="1773"/>
      <c r="J194" s="725"/>
      <c r="K194" s="725"/>
      <c r="L194" s="1773"/>
      <c r="M194" s="1773"/>
      <c r="N194" s="725"/>
      <c r="O194" s="725"/>
      <c r="P194" s="725"/>
      <c r="Q194" s="1491"/>
    </row>
    <row r="195" spans="1:18" s="700" customFormat="1" ht="35.25" customHeight="1" thickBot="1" x14ac:dyDescent="0.35">
      <c r="A195" s="2469"/>
      <c r="B195" s="2470"/>
      <c r="C195" s="701" t="s">
        <v>71</v>
      </c>
      <c r="D195" s="727"/>
      <c r="E195" s="2495"/>
      <c r="F195" s="2503"/>
      <c r="G195" s="727"/>
      <c r="H195" s="1774"/>
      <c r="I195" s="1775"/>
      <c r="J195" s="727"/>
      <c r="K195" s="727"/>
      <c r="L195" s="1775"/>
      <c r="M195" s="1775"/>
      <c r="N195" s="727"/>
      <c r="O195" s="727"/>
      <c r="P195" s="727"/>
      <c r="Q195" s="1493"/>
    </row>
    <row r="196" spans="1:18" s="700" customFormat="1" ht="16.5" customHeight="1" thickBot="1" x14ac:dyDescent="0.35">
      <c r="E196" s="2502"/>
      <c r="F196" s="2502"/>
      <c r="I196" s="1767"/>
      <c r="L196" s="1640"/>
      <c r="M196" s="1640"/>
      <c r="Q196" s="1487"/>
    </row>
    <row r="197" spans="1:18" s="700" customFormat="1" ht="35.25" customHeight="1" x14ac:dyDescent="0.3">
      <c r="A197" s="2465" t="s">
        <v>142</v>
      </c>
      <c r="B197" s="2466"/>
      <c r="C197" s="703" t="s">
        <v>69</v>
      </c>
      <c r="D197" s="1658"/>
      <c r="E197" s="2492"/>
      <c r="F197" s="2493"/>
      <c r="G197" s="1660"/>
      <c r="H197" s="1776"/>
      <c r="I197" s="1644"/>
      <c r="J197" s="1708"/>
      <c r="K197" s="1657"/>
      <c r="L197" s="1711"/>
      <c r="M197" s="1711"/>
      <c r="N197" s="1660"/>
      <c r="O197" s="1660"/>
      <c r="P197" s="1660"/>
      <c r="Q197" s="1489"/>
    </row>
    <row r="198" spans="1:18" s="700" customFormat="1" ht="35.25" customHeight="1" x14ac:dyDescent="0.3">
      <c r="A198" s="2467"/>
      <c r="B198" s="2468"/>
      <c r="C198" s="702" t="s">
        <v>70</v>
      </c>
      <c r="D198" s="1210"/>
      <c r="E198" s="2484"/>
      <c r="F198" s="2494"/>
      <c r="G198" s="725"/>
      <c r="H198" s="1772"/>
      <c r="I198" s="1773"/>
      <c r="J198" s="1210"/>
      <c r="K198" s="1210"/>
      <c r="L198" s="1777"/>
      <c r="M198" s="1777"/>
      <c r="N198" s="1210"/>
      <c r="O198" s="1210"/>
      <c r="P198" s="725"/>
      <c r="Q198" s="1491"/>
    </row>
    <row r="199" spans="1:18" s="700" customFormat="1" ht="35.25" customHeight="1" thickBot="1" x14ac:dyDescent="0.35">
      <c r="A199" s="2469"/>
      <c r="B199" s="2470"/>
      <c r="C199" s="701" t="s">
        <v>71</v>
      </c>
      <c r="D199" s="1211"/>
      <c r="E199" s="2495"/>
      <c r="F199" s="2496"/>
      <c r="G199" s="727"/>
      <c r="H199" s="1774"/>
      <c r="I199" s="1775"/>
      <c r="J199" s="1211"/>
      <c r="K199" s="1211"/>
      <c r="L199" s="1778"/>
      <c r="M199" s="1778"/>
      <c r="N199" s="1211"/>
      <c r="O199" s="1211"/>
      <c r="P199" s="727"/>
      <c r="Q199" s="1493"/>
    </row>
    <row r="200" spans="1:18" s="700" customFormat="1" ht="30" customHeight="1" thickBot="1" x14ac:dyDescent="0.35">
      <c r="A200" s="1640"/>
      <c r="B200" s="1640"/>
      <c r="C200" s="1640"/>
      <c r="D200" s="1640"/>
      <c r="E200" s="1640"/>
      <c r="F200" s="1640"/>
      <c r="G200" s="1640"/>
      <c r="H200" s="1640"/>
      <c r="I200" s="1640"/>
      <c r="J200" s="1640"/>
      <c r="K200" s="1640"/>
      <c r="L200" s="1640"/>
      <c r="M200" s="1640"/>
      <c r="N200" s="1640"/>
      <c r="O200" s="1640"/>
      <c r="P200" s="1640"/>
      <c r="Q200" s="1640"/>
    </row>
    <row r="201" spans="1:18" s="700" customFormat="1" ht="35.25" customHeight="1" thickBot="1" x14ac:dyDescent="0.35">
      <c r="A201" s="2471" t="s">
        <v>345</v>
      </c>
      <c r="B201" s="2472"/>
      <c r="C201" s="767" t="s">
        <v>69</v>
      </c>
      <c r="D201" s="1779"/>
      <c r="E201" s="2477"/>
      <c r="F201" s="2478"/>
      <c r="G201" s="1779"/>
      <c r="H201" s="1780"/>
      <c r="I201" s="1711"/>
      <c r="J201" s="1781"/>
      <c r="K201" s="1779"/>
      <c r="L201" s="1644"/>
      <c r="M201" s="1644"/>
      <c r="N201" s="1779"/>
      <c r="O201" s="1779"/>
      <c r="P201" s="1779"/>
      <c r="Q201" s="1779"/>
      <c r="R201" s="1782">
        <f>D201+E201+G201+H201+I201+J201+K201+L201+M201+N201+O201+P201+Q201</f>
        <v>0</v>
      </c>
    </row>
    <row r="202" spans="1:18" s="700" customFormat="1" ht="35.25" customHeight="1" thickBot="1" x14ac:dyDescent="0.35">
      <c r="A202" s="2473"/>
      <c r="B202" s="2474"/>
      <c r="C202" s="766" t="s">
        <v>70</v>
      </c>
      <c r="D202" s="1783"/>
      <c r="E202" s="2490"/>
      <c r="F202" s="2491"/>
      <c r="G202" s="1784"/>
      <c r="H202" s="1785"/>
      <c r="I202" s="1649"/>
      <c r="J202" s="1783"/>
      <c r="K202" s="1783"/>
      <c r="L202" s="1712"/>
      <c r="M202" s="1712"/>
      <c r="N202" s="1783"/>
      <c r="O202" s="1783"/>
      <c r="P202" s="1783"/>
      <c r="Q202" s="1783"/>
      <c r="R202" s="1782">
        <f>D202+E202+G202+H202+I202+J202+K202+L202+M202+N202+O202+P202</f>
        <v>0</v>
      </c>
    </row>
    <row r="203" spans="1:18" s="700" customFormat="1" ht="35.25" customHeight="1" thickBot="1" x14ac:dyDescent="0.35">
      <c r="A203" s="2475"/>
      <c r="B203" s="2476"/>
      <c r="C203" s="765" t="s">
        <v>71</v>
      </c>
      <c r="D203" s="1786"/>
      <c r="E203" s="2482"/>
      <c r="F203" s="2483"/>
      <c r="G203" s="1787"/>
      <c r="H203" s="1788"/>
      <c r="I203" s="1654"/>
      <c r="J203" s="1786"/>
      <c r="K203" s="1786"/>
      <c r="L203" s="1713"/>
      <c r="M203" s="1713"/>
      <c r="N203" s="1786"/>
      <c r="O203" s="1786"/>
      <c r="P203" s="1786"/>
      <c r="Q203" s="1786"/>
      <c r="R203" s="1782">
        <f>D203+E203+G203+H203+I203+J203+K203+L203+M203+N203+O203+P203</f>
        <v>0</v>
      </c>
    </row>
    <row r="204" spans="1:18" ht="21.95" customHeight="1" x14ac:dyDescent="0.35">
      <c r="R204" s="700"/>
    </row>
    <row r="205" spans="1:18" ht="21.95" customHeight="1" x14ac:dyDescent="0.35">
      <c r="R205" s="700"/>
    </row>
    <row r="206" spans="1:18" x14ac:dyDescent="0.35">
      <c r="R206" s="700"/>
    </row>
  </sheetData>
  <sheetProtection algorithmName="SHA-512" hashValue="XRp1DQ6NZV6LtCbjEncnp7a6zq+P76bHOfL9EmekySC/q23KUiuW6jMVwFq/gArnzjqfgkPebJpiZsn32KiRrA==" saltValue="tR/JyDUUmcxO+otXESZQPw==" spinCount="100000" sheet="1" objects="1" scenarios="1" selectLockedCells="1" selectUnlockedCells="1"/>
  <mergeCells count="129">
    <mergeCell ref="Q3:Q33"/>
    <mergeCell ref="Q53:Q83"/>
    <mergeCell ref="Q103:Q133"/>
    <mergeCell ref="A87:A88"/>
    <mergeCell ref="D87:D88"/>
    <mergeCell ref="E87:E88"/>
    <mergeCell ref="F87:F88"/>
    <mergeCell ref="G87:G88"/>
    <mergeCell ref="Q36:Q37"/>
    <mergeCell ref="B36:C37"/>
    <mergeCell ref="D36:P37"/>
    <mergeCell ref="B87:C88"/>
    <mergeCell ref="K87:K88"/>
    <mergeCell ref="N87:N88"/>
    <mergeCell ref="O87:P92"/>
    <mergeCell ref="Q87:Q88"/>
    <mergeCell ref="B38:C40"/>
    <mergeCell ref="C53:C55"/>
    <mergeCell ref="B53:B55"/>
    <mergeCell ref="A38:A40"/>
    <mergeCell ref="A48:B50"/>
    <mergeCell ref="B41:C41"/>
    <mergeCell ref="A53:A55"/>
    <mergeCell ref="E53:M53"/>
    <mergeCell ref="A1:Q1"/>
    <mergeCell ref="A2:Q2"/>
    <mergeCell ref="A35:Q35"/>
    <mergeCell ref="A51:Q51"/>
    <mergeCell ref="A52:Q52"/>
    <mergeCell ref="A86:Q86"/>
    <mergeCell ref="O94:P96"/>
    <mergeCell ref="O103:P133"/>
    <mergeCell ref="A101:Q101"/>
    <mergeCell ref="A102:Q102"/>
    <mergeCell ref="E3:M3"/>
    <mergeCell ref="A3:A5"/>
    <mergeCell ref="B3:B5"/>
    <mergeCell ref="C3:C5"/>
    <mergeCell ref="B91:C91"/>
    <mergeCell ref="B92:C92"/>
    <mergeCell ref="A89:A90"/>
    <mergeCell ref="B89:C90"/>
    <mergeCell ref="E92:F92"/>
    <mergeCell ref="O3:P33"/>
    <mergeCell ref="O38:P50"/>
    <mergeCell ref="O53:P83"/>
    <mergeCell ref="O98:P100"/>
    <mergeCell ref="O97:P97"/>
    <mergeCell ref="Q153:Q183"/>
    <mergeCell ref="Q186:Q187"/>
    <mergeCell ref="A185:Q185"/>
    <mergeCell ref="A151:Q151"/>
    <mergeCell ref="A152:Q152"/>
    <mergeCell ref="D186:D187"/>
    <mergeCell ref="E186:E187"/>
    <mergeCell ref="F186:F187"/>
    <mergeCell ref="G186:G187"/>
    <mergeCell ref="K186:K187"/>
    <mergeCell ref="N186:N187"/>
    <mergeCell ref="O186:O187"/>
    <mergeCell ref="P186:P187"/>
    <mergeCell ref="P153:P183"/>
    <mergeCell ref="O153:O183"/>
    <mergeCell ref="E98:F98"/>
    <mergeCell ref="E99:F99"/>
    <mergeCell ref="A103:A105"/>
    <mergeCell ref="B103:B105"/>
    <mergeCell ref="C103:C105"/>
    <mergeCell ref="E103:M103"/>
    <mergeCell ref="B136:C139"/>
    <mergeCell ref="B190:C190"/>
    <mergeCell ref="B153:B155"/>
    <mergeCell ref="C153:C155"/>
    <mergeCell ref="B140:C140"/>
    <mergeCell ref="A147:B149"/>
    <mergeCell ref="A143:B145"/>
    <mergeCell ref="E141:F141"/>
    <mergeCell ref="B141:C141"/>
    <mergeCell ref="E189:F189"/>
    <mergeCell ref="E142:F142"/>
    <mergeCell ref="B142:D142"/>
    <mergeCell ref="A153:A155"/>
    <mergeCell ref="E42:F42"/>
    <mergeCell ref="B42:C42"/>
    <mergeCell ref="A44:B46"/>
    <mergeCell ref="E153:M153"/>
    <mergeCell ref="H142:I142"/>
    <mergeCell ref="A136:A139"/>
    <mergeCell ref="H93:I93"/>
    <mergeCell ref="B93:C93"/>
    <mergeCell ref="E93:F93"/>
    <mergeCell ref="E94:F94"/>
    <mergeCell ref="A135:Q135"/>
    <mergeCell ref="O136:P141"/>
    <mergeCell ref="Q136:Q137"/>
    <mergeCell ref="D136:D137"/>
    <mergeCell ref="E136:E137"/>
    <mergeCell ref="F136:F137"/>
    <mergeCell ref="G136:G137"/>
    <mergeCell ref="K136:K137"/>
    <mergeCell ref="N136:N137"/>
    <mergeCell ref="E100:F100"/>
    <mergeCell ref="E95:F95"/>
    <mergeCell ref="E96:F96"/>
    <mergeCell ref="A94:B96"/>
    <mergeCell ref="A98:B100"/>
    <mergeCell ref="O143:P145"/>
    <mergeCell ref="O147:P149"/>
    <mergeCell ref="A197:B199"/>
    <mergeCell ref="A201:B203"/>
    <mergeCell ref="E201:F201"/>
    <mergeCell ref="H192:I192"/>
    <mergeCell ref="E191:F191"/>
    <mergeCell ref="E203:F203"/>
    <mergeCell ref="E194:F194"/>
    <mergeCell ref="B186:C189"/>
    <mergeCell ref="E202:F202"/>
    <mergeCell ref="E197:F197"/>
    <mergeCell ref="E198:F198"/>
    <mergeCell ref="E199:F199"/>
    <mergeCell ref="A186:A189"/>
    <mergeCell ref="A193:B195"/>
    <mergeCell ref="E193:F193"/>
    <mergeCell ref="E192:F192"/>
    <mergeCell ref="E196:F196"/>
    <mergeCell ref="E195:F195"/>
    <mergeCell ref="F143:F145"/>
    <mergeCell ref="F147:F149"/>
    <mergeCell ref="B191:C191"/>
  </mergeCells>
  <printOptions headings="1"/>
  <pageMargins left="0" right="0.19685039370078741" top="0.86614173228346458" bottom="0" header="0.31496062992125984" footer="0.11811023622047245"/>
  <pageSetup paperSize="9" scale="32" fitToHeight="0" orientation="landscape" r:id="rId1"/>
  <headerFooter alignWithMargins="0">
    <oddHeader>&amp;L&amp;"Verdana,Normalny"&amp;20ZAŁĄCZNIK NR 3- ZAKRES BADAŃ</oddHeader>
    <oddFooter>&amp;CVerte&amp;R&amp;P</oddFooter>
  </headerFooter>
  <rowBreaks count="3" manualBreakCount="3">
    <brk id="50" max="16383" man="1"/>
    <brk id="100" max="16" man="1"/>
    <brk id="150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FEB85-93E4-4B8C-8569-7F9D30506DFC}">
  <sheetPr codeName="Arkusz4">
    <tabColor rgb="FFFFFF00"/>
  </sheetPr>
  <dimension ref="A1:AY190"/>
  <sheetViews>
    <sheetView view="pageBreakPreview" topLeftCell="A12" zoomScale="40" zoomScaleNormal="50" zoomScaleSheetLayoutView="40" zoomScalePageLayoutView="60" workbookViewId="0">
      <selection activeCell="D79" sqref="D79:J80"/>
    </sheetView>
  </sheetViews>
  <sheetFormatPr defaultRowHeight="15" x14ac:dyDescent="0.25"/>
  <cols>
    <col min="1" max="1" width="6" style="1494" customWidth="1"/>
    <col min="2" max="2" width="45.5703125" style="1494" customWidth="1"/>
    <col min="3" max="3" width="18.7109375" style="1494" customWidth="1"/>
    <col min="4" max="4" width="32.140625" style="1494" customWidth="1"/>
    <col min="5" max="5" width="20.28515625" style="1494" customWidth="1"/>
    <col min="6" max="6" width="20.5703125" style="1494" customWidth="1"/>
    <col min="7" max="9" width="34.5703125" style="1494" customWidth="1"/>
    <col min="10" max="10" width="33.42578125" style="1494" customWidth="1"/>
    <col min="11" max="11" width="31.85546875" style="1494" customWidth="1"/>
    <col min="12" max="12" width="37.140625" style="212" customWidth="1"/>
    <col min="13" max="13" width="44.85546875" style="1494" customWidth="1"/>
    <col min="14" max="14" width="34" style="1494" customWidth="1"/>
    <col min="15" max="15" width="33.140625" style="1494" customWidth="1"/>
    <col min="16" max="16" width="35.140625" style="1494" customWidth="1"/>
    <col min="17" max="17" width="44.85546875" style="1494" customWidth="1"/>
    <col min="18" max="18" width="27.85546875" style="1494" customWidth="1"/>
    <col min="19" max="19" width="12.85546875" style="1494" customWidth="1"/>
    <col min="20" max="16384" width="9.140625" style="1494"/>
  </cols>
  <sheetData>
    <row r="1" spans="1:18" ht="49.5" customHeight="1" thickBot="1" x14ac:dyDescent="0.3">
      <c r="A1" s="2715" t="s">
        <v>495</v>
      </c>
      <c r="B1" s="2716"/>
      <c r="C1" s="2716"/>
      <c r="D1" s="2716"/>
      <c r="E1" s="2716"/>
      <c r="F1" s="2716"/>
      <c r="G1" s="2716"/>
      <c r="H1" s="2716"/>
      <c r="I1" s="2716"/>
      <c r="J1" s="2716"/>
      <c r="K1" s="2716"/>
      <c r="L1" s="2716"/>
      <c r="M1" s="2716"/>
      <c r="N1" s="2716"/>
      <c r="O1" s="2716"/>
      <c r="P1" s="2716"/>
      <c r="Q1" s="2716"/>
      <c r="R1" s="2717"/>
    </row>
    <row r="2" spans="1:18" ht="37.5" customHeight="1" thickBot="1" x14ac:dyDescent="0.3">
      <c r="A2" s="2718" t="s">
        <v>338</v>
      </c>
      <c r="B2" s="2719"/>
      <c r="C2" s="2719"/>
      <c r="D2" s="2719"/>
      <c r="E2" s="2719"/>
      <c r="F2" s="2719"/>
      <c r="G2" s="2719"/>
      <c r="H2" s="2719"/>
      <c r="I2" s="2719"/>
      <c r="J2" s="2719"/>
      <c r="K2" s="2719"/>
      <c r="L2" s="2719"/>
      <c r="M2" s="2719"/>
      <c r="N2" s="2719"/>
      <c r="O2" s="2719"/>
      <c r="P2" s="2719"/>
      <c r="Q2" s="2719"/>
      <c r="R2" s="2720"/>
    </row>
    <row r="3" spans="1:18" ht="48" customHeight="1" thickBot="1" x14ac:dyDescent="0.3">
      <c r="A3" s="2292" t="s">
        <v>0</v>
      </c>
      <c r="B3" s="2271" t="s">
        <v>1</v>
      </c>
      <c r="C3" s="2271" t="s">
        <v>2</v>
      </c>
      <c r="D3" s="1297" t="s">
        <v>3</v>
      </c>
      <c r="E3" s="2276" t="s">
        <v>4</v>
      </c>
      <c r="F3" s="2630"/>
      <c r="G3" s="2630"/>
      <c r="H3" s="2630"/>
      <c r="I3" s="2630"/>
      <c r="J3" s="2630"/>
      <c r="K3" s="2277"/>
      <c r="L3" s="1298"/>
      <c r="M3" s="230" t="s">
        <v>5</v>
      </c>
      <c r="N3" s="2607"/>
      <c r="O3" s="2608"/>
      <c r="P3" s="2617" t="s">
        <v>363</v>
      </c>
      <c r="Q3" s="2618"/>
      <c r="R3" s="2261" t="s">
        <v>453</v>
      </c>
    </row>
    <row r="4" spans="1:18" ht="25.5" customHeight="1" thickBot="1" x14ac:dyDescent="0.3">
      <c r="A4" s="2292"/>
      <c r="B4" s="2271"/>
      <c r="C4" s="2271"/>
      <c r="D4" s="1436" t="s">
        <v>186</v>
      </c>
      <c r="E4" s="2650" t="s">
        <v>186</v>
      </c>
      <c r="F4" s="2651"/>
      <c r="G4" s="1294" t="s">
        <v>207</v>
      </c>
      <c r="H4" s="322" t="s">
        <v>186</v>
      </c>
      <c r="I4" s="322" t="s">
        <v>186</v>
      </c>
      <c r="J4" s="322" t="s">
        <v>186</v>
      </c>
      <c r="K4" s="847" t="s">
        <v>202</v>
      </c>
      <c r="L4" s="322" t="s">
        <v>202</v>
      </c>
      <c r="M4" s="1796" t="s">
        <v>186</v>
      </c>
      <c r="N4" s="2609"/>
      <c r="O4" s="2610"/>
      <c r="P4" s="794" t="s">
        <v>189</v>
      </c>
      <c r="Q4" s="794" t="s">
        <v>189</v>
      </c>
      <c r="R4" s="2262"/>
    </row>
    <row r="5" spans="1:18" ht="48.75" customHeight="1" thickBot="1" x14ac:dyDescent="0.3">
      <c r="A5" s="2293"/>
      <c r="B5" s="2272"/>
      <c r="C5" s="2272"/>
      <c r="D5" s="1858" t="s">
        <v>6</v>
      </c>
      <c r="E5" s="2691" t="s">
        <v>6</v>
      </c>
      <c r="F5" s="2692"/>
      <c r="G5" s="1294" t="s">
        <v>6</v>
      </c>
      <c r="H5" s="1465" t="s">
        <v>7</v>
      </c>
      <c r="I5" s="1464" t="s">
        <v>7</v>
      </c>
      <c r="J5" s="1464" t="s">
        <v>7</v>
      </c>
      <c r="K5" s="1464" t="s">
        <v>103</v>
      </c>
      <c r="L5" s="1465" t="s">
        <v>131</v>
      </c>
      <c r="M5" s="620" t="s">
        <v>6</v>
      </c>
      <c r="N5" s="2609"/>
      <c r="O5" s="2610"/>
      <c r="P5" s="794" t="s">
        <v>195</v>
      </c>
      <c r="Q5" s="794" t="s">
        <v>195</v>
      </c>
      <c r="R5" s="2262"/>
    </row>
    <row r="6" spans="1:18" ht="30.75" customHeight="1" thickBot="1" x14ac:dyDescent="0.45">
      <c r="A6" s="228" t="s">
        <v>8</v>
      </c>
      <c r="B6" s="1427" t="s">
        <v>9</v>
      </c>
      <c r="C6" s="241" t="s">
        <v>10</v>
      </c>
      <c r="D6" s="1797" t="s">
        <v>11</v>
      </c>
      <c r="E6" s="2693" t="s">
        <v>11</v>
      </c>
      <c r="F6" s="2694"/>
      <c r="G6" s="1798" t="s">
        <v>270</v>
      </c>
      <c r="H6" s="1799" t="s">
        <v>11</v>
      </c>
      <c r="I6" s="1800" t="s">
        <v>11</v>
      </c>
      <c r="J6" s="1797" t="s">
        <v>11</v>
      </c>
      <c r="K6" s="1859" t="s">
        <v>11</v>
      </c>
      <c r="L6" s="1860" t="s">
        <v>11</v>
      </c>
      <c r="M6" s="1420"/>
      <c r="N6" s="2609"/>
      <c r="O6" s="2610"/>
      <c r="P6" s="1869" t="s">
        <v>11</v>
      </c>
      <c r="Q6" s="1870" t="s">
        <v>11</v>
      </c>
      <c r="R6" s="2262"/>
    </row>
    <row r="7" spans="1:18" ht="38.25" customHeight="1" x14ac:dyDescent="0.4">
      <c r="A7" s="222" t="s">
        <v>12</v>
      </c>
      <c r="B7" s="1431" t="s">
        <v>13</v>
      </c>
      <c r="C7" s="1277" t="s">
        <v>14</v>
      </c>
      <c r="D7" s="1801" t="s">
        <v>11</v>
      </c>
      <c r="E7" s="2742" t="s">
        <v>11</v>
      </c>
      <c r="F7" s="2743"/>
      <c r="G7" s="1802" t="s">
        <v>270</v>
      </c>
      <c r="H7" s="1803" t="s">
        <v>11</v>
      </c>
      <c r="I7" s="1804" t="s">
        <v>11</v>
      </c>
      <c r="J7" s="1801" t="s">
        <v>11</v>
      </c>
      <c r="K7" s="1421"/>
      <c r="L7" s="1422"/>
      <c r="M7" s="1424"/>
      <c r="N7" s="2609"/>
      <c r="O7" s="2610"/>
      <c r="P7" s="1871" t="s">
        <v>11</v>
      </c>
      <c r="Q7" s="1872" t="s">
        <v>11</v>
      </c>
      <c r="R7" s="2262"/>
    </row>
    <row r="8" spans="1:18" ht="21.95" customHeight="1" x14ac:dyDescent="0.4">
      <c r="A8" s="222" t="s">
        <v>15</v>
      </c>
      <c r="B8" s="1428" t="s">
        <v>16</v>
      </c>
      <c r="C8" s="227" t="s">
        <v>17</v>
      </c>
      <c r="D8" s="1805" t="s">
        <v>11</v>
      </c>
      <c r="E8" s="2619" t="s">
        <v>11</v>
      </c>
      <c r="F8" s="2620"/>
      <c r="G8" s="1806" t="s">
        <v>270</v>
      </c>
      <c r="H8" s="1807" t="s">
        <v>11</v>
      </c>
      <c r="I8" s="1808" t="s">
        <v>11</v>
      </c>
      <c r="J8" s="1805" t="s">
        <v>11</v>
      </c>
      <c r="K8" s="1421"/>
      <c r="L8" s="1422"/>
      <c r="M8" s="1809"/>
      <c r="N8" s="2609"/>
      <c r="O8" s="2610"/>
      <c r="P8" s="1871" t="s">
        <v>11</v>
      </c>
      <c r="Q8" s="1872" t="s">
        <v>11</v>
      </c>
      <c r="R8" s="2262"/>
    </row>
    <row r="9" spans="1:18" ht="21.95" customHeight="1" x14ac:dyDescent="0.4">
      <c r="A9" s="222" t="s">
        <v>18</v>
      </c>
      <c r="B9" s="1428" t="s">
        <v>19</v>
      </c>
      <c r="C9" s="227" t="s">
        <v>20</v>
      </c>
      <c r="D9" s="1805" t="s">
        <v>11</v>
      </c>
      <c r="E9" s="2619" t="s">
        <v>11</v>
      </c>
      <c r="F9" s="2620"/>
      <c r="G9" s="1806" t="s">
        <v>270</v>
      </c>
      <c r="H9" s="1807" t="s">
        <v>11</v>
      </c>
      <c r="I9" s="1808" t="s">
        <v>11</v>
      </c>
      <c r="J9" s="1805" t="s">
        <v>11</v>
      </c>
      <c r="K9" s="1861" t="s">
        <v>11</v>
      </c>
      <c r="L9" s="1423" t="s">
        <v>11</v>
      </c>
      <c r="M9" s="1424"/>
      <c r="N9" s="2609"/>
      <c r="O9" s="2610"/>
      <c r="P9" s="1871" t="s">
        <v>11</v>
      </c>
      <c r="Q9" s="1872" t="s">
        <v>11</v>
      </c>
      <c r="R9" s="2262"/>
    </row>
    <row r="10" spans="1:18" ht="21.95" customHeight="1" x14ac:dyDescent="0.4">
      <c r="A10" s="222" t="s">
        <v>21</v>
      </c>
      <c r="B10" s="1428" t="s">
        <v>22</v>
      </c>
      <c r="C10" s="227" t="s">
        <v>23</v>
      </c>
      <c r="D10" s="1805" t="s">
        <v>11</v>
      </c>
      <c r="E10" s="2619" t="s">
        <v>11</v>
      </c>
      <c r="F10" s="2620"/>
      <c r="G10" s="1806" t="s">
        <v>270</v>
      </c>
      <c r="H10" s="1807" t="s">
        <v>11</v>
      </c>
      <c r="I10" s="1808" t="s">
        <v>11</v>
      </c>
      <c r="J10" s="1805" t="s">
        <v>11</v>
      </c>
      <c r="K10" s="1862"/>
      <c r="L10" s="1810"/>
      <c r="M10" s="1424"/>
      <c r="N10" s="2609"/>
      <c r="O10" s="2610"/>
      <c r="P10" s="1871" t="s">
        <v>11</v>
      </c>
      <c r="Q10" s="1872" t="s">
        <v>11</v>
      </c>
      <c r="R10" s="2262"/>
    </row>
    <row r="11" spans="1:18" ht="21.95" customHeight="1" x14ac:dyDescent="0.4">
      <c r="A11" s="222" t="s">
        <v>24</v>
      </c>
      <c r="B11" s="1428" t="s">
        <v>25</v>
      </c>
      <c r="C11" s="227" t="s">
        <v>26</v>
      </c>
      <c r="D11" s="1805" t="s">
        <v>11</v>
      </c>
      <c r="E11" s="2619" t="s">
        <v>11</v>
      </c>
      <c r="F11" s="2620"/>
      <c r="G11" s="1806" t="s">
        <v>270</v>
      </c>
      <c r="H11" s="1807" t="s">
        <v>11</v>
      </c>
      <c r="I11" s="1808" t="s">
        <v>11</v>
      </c>
      <c r="J11" s="1805" t="s">
        <v>11</v>
      </c>
      <c r="K11" s="1421"/>
      <c r="L11" s="1424"/>
      <c r="M11" s="1424"/>
      <c r="N11" s="2609"/>
      <c r="O11" s="2610"/>
      <c r="P11" s="1871" t="s">
        <v>11</v>
      </c>
      <c r="Q11" s="1872" t="s">
        <v>11</v>
      </c>
      <c r="R11" s="2262"/>
    </row>
    <row r="12" spans="1:18" ht="21.75" customHeight="1" x14ac:dyDescent="0.35">
      <c r="A12" s="222" t="s">
        <v>27</v>
      </c>
      <c r="B12" s="1428" t="s">
        <v>28</v>
      </c>
      <c r="C12" s="227" t="s">
        <v>29</v>
      </c>
      <c r="D12" s="1805" t="s">
        <v>11</v>
      </c>
      <c r="E12" s="2619" t="s">
        <v>11</v>
      </c>
      <c r="F12" s="2620"/>
      <c r="G12" s="1806" t="s">
        <v>270</v>
      </c>
      <c r="H12" s="1807" t="s">
        <v>11</v>
      </c>
      <c r="I12" s="1808" t="s">
        <v>11</v>
      </c>
      <c r="J12" s="1805" t="s">
        <v>11</v>
      </c>
      <c r="K12" s="1863"/>
      <c r="L12" s="1424"/>
      <c r="M12" s="1424"/>
      <c r="N12" s="2609"/>
      <c r="O12" s="2610"/>
      <c r="P12" s="1873"/>
      <c r="Q12" s="1874"/>
      <c r="R12" s="2262"/>
    </row>
    <row r="13" spans="1:18" ht="21.95" customHeight="1" x14ac:dyDescent="0.4">
      <c r="A13" s="222" t="s">
        <v>30</v>
      </c>
      <c r="B13" s="1428" t="s">
        <v>31</v>
      </c>
      <c r="C13" s="227" t="s">
        <v>32</v>
      </c>
      <c r="D13" s="1805" t="s">
        <v>11</v>
      </c>
      <c r="E13" s="2619" t="s">
        <v>11</v>
      </c>
      <c r="F13" s="2620"/>
      <c r="G13" s="1806" t="s">
        <v>270</v>
      </c>
      <c r="H13" s="1807" t="s">
        <v>11</v>
      </c>
      <c r="I13" s="1808" t="s">
        <v>11</v>
      </c>
      <c r="J13" s="1805" t="s">
        <v>11</v>
      </c>
      <c r="K13" s="1861" t="s">
        <v>11</v>
      </c>
      <c r="L13" s="1424"/>
      <c r="M13" s="1424"/>
      <c r="N13" s="2609"/>
      <c r="O13" s="2610"/>
      <c r="P13" s="1871" t="s">
        <v>11</v>
      </c>
      <c r="Q13" s="1872" t="s">
        <v>11</v>
      </c>
      <c r="R13" s="2262"/>
    </row>
    <row r="14" spans="1:18" ht="21.95" customHeight="1" x14ac:dyDescent="0.35">
      <c r="A14" s="222" t="s">
        <v>33</v>
      </c>
      <c r="B14" s="1428" t="s">
        <v>34</v>
      </c>
      <c r="C14" s="227" t="s">
        <v>35</v>
      </c>
      <c r="D14" s="1805" t="s">
        <v>11</v>
      </c>
      <c r="E14" s="2619" t="s">
        <v>11</v>
      </c>
      <c r="F14" s="2620"/>
      <c r="G14" s="1806" t="s">
        <v>269</v>
      </c>
      <c r="H14" s="1807" t="s">
        <v>11</v>
      </c>
      <c r="I14" s="1808" t="s">
        <v>11</v>
      </c>
      <c r="J14" s="1805" t="s">
        <v>11</v>
      </c>
      <c r="K14" s="1864"/>
      <c r="L14" s="1809"/>
      <c r="M14" s="1809"/>
      <c r="N14" s="2609"/>
      <c r="O14" s="2610"/>
      <c r="P14" s="1875"/>
      <c r="Q14" s="1876"/>
      <c r="R14" s="2262"/>
    </row>
    <row r="15" spans="1:18" ht="21.95" customHeight="1" x14ac:dyDescent="0.35">
      <c r="A15" s="222" t="s">
        <v>36</v>
      </c>
      <c r="B15" s="1428" t="s">
        <v>37</v>
      </c>
      <c r="C15" s="1277" t="s">
        <v>38</v>
      </c>
      <c r="D15" s="1805" t="s">
        <v>11</v>
      </c>
      <c r="E15" s="2638" t="s">
        <v>11</v>
      </c>
      <c r="F15" s="2639"/>
      <c r="G15" s="1806" t="s">
        <v>270</v>
      </c>
      <c r="H15" s="1807" t="s">
        <v>11</v>
      </c>
      <c r="I15" s="1808" t="s">
        <v>11</v>
      </c>
      <c r="J15" s="1805" t="s">
        <v>11</v>
      </c>
      <c r="K15" s="1865"/>
      <c r="L15" s="1811"/>
      <c r="M15" s="1811"/>
      <c r="N15" s="2609"/>
      <c r="O15" s="2610"/>
      <c r="P15" s="1877"/>
      <c r="Q15" s="1878"/>
      <c r="R15" s="2262"/>
    </row>
    <row r="16" spans="1:18" ht="21.95" customHeight="1" x14ac:dyDescent="0.35">
      <c r="A16" s="222" t="s">
        <v>39</v>
      </c>
      <c r="B16" s="1428" t="s">
        <v>40</v>
      </c>
      <c r="C16" s="227" t="s">
        <v>41</v>
      </c>
      <c r="D16" s="1160" t="s">
        <v>11</v>
      </c>
      <c r="E16" s="2640"/>
      <c r="F16" s="2641"/>
      <c r="G16" s="1163"/>
      <c r="I16" s="1812"/>
      <c r="J16" s="1161"/>
      <c r="K16" s="1866"/>
      <c r="L16" s="1811"/>
      <c r="M16" s="1809"/>
      <c r="N16" s="2609"/>
      <c r="O16" s="2610"/>
      <c r="P16" s="1877"/>
      <c r="Q16" s="1878"/>
      <c r="R16" s="2262"/>
    </row>
    <row r="17" spans="1:18" ht="21.95" customHeight="1" x14ac:dyDescent="0.4">
      <c r="A17" s="222" t="s">
        <v>42</v>
      </c>
      <c r="B17" s="1428" t="s">
        <v>43</v>
      </c>
      <c r="C17" s="1278" t="s">
        <v>44</v>
      </c>
      <c r="D17" s="1457"/>
      <c r="E17" s="2621"/>
      <c r="F17" s="2622"/>
      <c r="G17" s="1163"/>
      <c r="I17" s="1812"/>
      <c r="J17" s="1162"/>
      <c r="K17" s="1866"/>
      <c r="L17" s="1811"/>
      <c r="M17" s="1809"/>
      <c r="N17" s="2609"/>
      <c r="O17" s="2610"/>
      <c r="P17" s="1871" t="s">
        <v>11</v>
      </c>
      <c r="Q17" s="1872" t="s">
        <v>11</v>
      </c>
      <c r="R17" s="2262"/>
    </row>
    <row r="18" spans="1:18" ht="21.95" customHeight="1" x14ac:dyDescent="0.4">
      <c r="A18" s="222" t="s">
        <v>45</v>
      </c>
      <c r="B18" s="1429" t="s">
        <v>46</v>
      </c>
      <c r="C18" s="1278" t="s">
        <v>44</v>
      </c>
      <c r="D18" s="1165"/>
      <c r="E18" s="2621"/>
      <c r="F18" s="2622"/>
      <c r="G18" s="1163"/>
      <c r="I18" s="1812"/>
      <c r="J18" s="1162"/>
      <c r="K18" s="1421"/>
      <c r="L18" s="1811"/>
      <c r="M18" s="1424"/>
      <c r="N18" s="2609"/>
      <c r="O18" s="2610"/>
      <c r="P18" s="1871" t="s">
        <v>11</v>
      </c>
      <c r="Q18" s="1872" t="s">
        <v>11</v>
      </c>
      <c r="R18" s="2262"/>
    </row>
    <row r="19" spans="1:18" ht="21.95" customHeight="1" x14ac:dyDescent="0.35">
      <c r="A19" s="222" t="s">
        <v>47</v>
      </c>
      <c r="B19" s="1429" t="s">
        <v>48</v>
      </c>
      <c r="C19" s="1278" t="s">
        <v>44</v>
      </c>
      <c r="D19" s="1165"/>
      <c r="E19" s="2621"/>
      <c r="F19" s="2622"/>
      <c r="G19" s="1163"/>
      <c r="I19" s="1812"/>
      <c r="J19" s="1162"/>
      <c r="K19" s="1421"/>
      <c r="L19" s="1811"/>
      <c r="M19" s="1424"/>
      <c r="N19" s="2609"/>
      <c r="O19" s="2610"/>
      <c r="P19" s="1879"/>
      <c r="Q19" s="1880"/>
      <c r="R19" s="2262"/>
    </row>
    <row r="20" spans="1:18" ht="21.95" customHeight="1" x14ac:dyDescent="0.35">
      <c r="A20" s="222" t="s">
        <v>49</v>
      </c>
      <c r="B20" s="1429" t="s">
        <v>50</v>
      </c>
      <c r="C20" s="1278" t="s">
        <v>44</v>
      </c>
      <c r="D20" s="1165"/>
      <c r="E20" s="2621"/>
      <c r="F20" s="2622"/>
      <c r="G20" s="1163"/>
      <c r="I20" s="1812"/>
      <c r="J20" s="1162"/>
      <c r="K20" s="1421"/>
      <c r="L20" s="1811"/>
      <c r="M20" s="1424"/>
      <c r="N20" s="2609"/>
      <c r="O20" s="2610"/>
      <c r="P20" s="1877"/>
      <c r="Q20" s="1878"/>
      <c r="R20" s="2262"/>
    </row>
    <row r="21" spans="1:18" ht="21.95" customHeight="1" x14ac:dyDescent="0.35">
      <c r="A21" s="222" t="s">
        <v>51</v>
      </c>
      <c r="B21" s="1429" t="s">
        <v>52</v>
      </c>
      <c r="C21" s="1278" t="s">
        <v>44</v>
      </c>
      <c r="D21" s="1165"/>
      <c r="E21" s="2621"/>
      <c r="F21" s="2622"/>
      <c r="G21" s="1163"/>
      <c r="I21" s="1812"/>
      <c r="J21" s="1162"/>
      <c r="K21" s="1421"/>
      <c r="L21" s="1422"/>
      <c r="M21" s="1813"/>
      <c r="N21" s="2609"/>
      <c r="O21" s="2610"/>
      <c r="P21" s="1879"/>
      <c r="Q21" s="1880"/>
      <c r="R21" s="2262"/>
    </row>
    <row r="22" spans="1:18" ht="21.95" customHeight="1" x14ac:dyDescent="0.4">
      <c r="A22" s="222" t="s">
        <v>53</v>
      </c>
      <c r="B22" s="1167" t="s">
        <v>54</v>
      </c>
      <c r="C22" s="246" t="s">
        <v>55</v>
      </c>
      <c r="D22" s="1165"/>
      <c r="E22" s="2621"/>
      <c r="F22" s="2622"/>
      <c r="G22" s="1163"/>
      <c r="I22" s="1812"/>
      <c r="J22" s="1162"/>
      <c r="K22" s="1421"/>
      <c r="L22" s="1422"/>
      <c r="M22" s="1814" t="s">
        <v>11</v>
      </c>
      <c r="N22" s="2609"/>
      <c r="O22" s="2610"/>
      <c r="P22" s="1877"/>
      <c r="Q22" s="1878"/>
      <c r="R22" s="2262"/>
    </row>
    <row r="23" spans="1:18" ht="21.95" customHeight="1" x14ac:dyDescent="0.4">
      <c r="A23" s="222" t="s">
        <v>56</v>
      </c>
      <c r="B23" s="1428" t="s">
        <v>57</v>
      </c>
      <c r="C23" s="227" t="s">
        <v>58</v>
      </c>
      <c r="D23" s="1165"/>
      <c r="E23" s="2621"/>
      <c r="F23" s="2622"/>
      <c r="G23" s="1163"/>
      <c r="I23" s="1812"/>
      <c r="J23" s="1162"/>
      <c r="K23" s="1421"/>
      <c r="L23" s="1422"/>
      <c r="M23" s="1815" t="s">
        <v>11</v>
      </c>
      <c r="N23" s="2609"/>
      <c r="O23" s="2610"/>
      <c r="P23" s="1877"/>
      <c r="Q23" s="1878"/>
      <c r="R23" s="2262"/>
    </row>
    <row r="24" spans="1:18" ht="21.95" customHeight="1" x14ac:dyDescent="0.4">
      <c r="A24" s="222" t="s">
        <v>59</v>
      </c>
      <c r="B24" s="1428" t="s">
        <v>60</v>
      </c>
      <c r="C24" s="227" t="s">
        <v>58</v>
      </c>
      <c r="D24" s="1165"/>
      <c r="E24" s="2621"/>
      <c r="F24" s="2622"/>
      <c r="G24" s="1163"/>
      <c r="I24" s="1812"/>
      <c r="J24" s="1162"/>
      <c r="K24" s="1421"/>
      <c r="L24" s="1867"/>
      <c r="M24" s="1815" t="s">
        <v>11</v>
      </c>
      <c r="N24" s="2609"/>
      <c r="O24" s="2610"/>
      <c r="P24" s="1877"/>
      <c r="Q24" s="1878"/>
      <c r="R24" s="2262"/>
    </row>
    <row r="25" spans="1:18" ht="21.75" customHeight="1" x14ac:dyDescent="0.4">
      <c r="A25" s="222" t="s">
        <v>61</v>
      </c>
      <c r="B25" s="1428" t="s">
        <v>62</v>
      </c>
      <c r="C25" s="227" t="s">
        <v>150</v>
      </c>
      <c r="D25" s="1165"/>
      <c r="E25" s="2621"/>
      <c r="F25" s="2622"/>
      <c r="G25" s="1163"/>
      <c r="I25" s="1812"/>
      <c r="J25" s="1162"/>
      <c r="K25" s="1861" t="s">
        <v>11</v>
      </c>
      <c r="L25" s="1868" t="s">
        <v>11</v>
      </c>
      <c r="M25" s="1423" t="s">
        <v>11</v>
      </c>
      <c r="N25" s="2609"/>
      <c r="O25" s="2610"/>
      <c r="P25" s="1871" t="s">
        <v>11</v>
      </c>
      <c r="Q25" s="1872" t="s">
        <v>11</v>
      </c>
      <c r="R25" s="2262"/>
    </row>
    <row r="26" spans="1:18" ht="21.75" customHeight="1" x14ac:dyDescent="0.4">
      <c r="A26" s="222" t="s">
        <v>76</v>
      </c>
      <c r="B26" s="1166" t="s">
        <v>282</v>
      </c>
      <c r="C26" s="1279" t="s">
        <v>44</v>
      </c>
      <c r="D26" s="1165"/>
      <c r="E26" s="2621"/>
      <c r="F26" s="2622"/>
      <c r="G26" s="1163"/>
      <c r="I26" s="1812"/>
      <c r="J26" s="1162"/>
      <c r="K26" s="1421"/>
      <c r="L26" s="1422"/>
      <c r="M26" s="1424"/>
      <c r="N26" s="2609"/>
      <c r="O26" s="2610"/>
      <c r="P26" s="1871" t="s">
        <v>11</v>
      </c>
      <c r="Q26" s="1872" t="s">
        <v>11</v>
      </c>
      <c r="R26" s="2262"/>
    </row>
    <row r="27" spans="1:18" ht="27.75" customHeight="1" x14ac:dyDescent="0.4">
      <c r="A27" s="222" t="s">
        <v>77</v>
      </c>
      <c r="B27" s="1428" t="s">
        <v>404</v>
      </c>
      <c r="C27" s="1279" t="s">
        <v>362</v>
      </c>
      <c r="D27" s="1165"/>
      <c r="E27" s="2621"/>
      <c r="F27" s="2622"/>
      <c r="G27" s="1163"/>
      <c r="I27" s="1812"/>
      <c r="J27" s="1162"/>
      <c r="K27" s="1421"/>
      <c r="L27" s="1422"/>
      <c r="M27" s="1424"/>
      <c r="N27" s="2609"/>
      <c r="O27" s="2610"/>
      <c r="P27" s="1871" t="s">
        <v>11</v>
      </c>
      <c r="Q27" s="1872" t="s">
        <v>11</v>
      </c>
      <c r="R27" s="2262"/>
    </row>
    <row r="28" spans="1:18" ht="29.25" customHeight="1" x14ac:dyDescent="0.35">
      <c r="A28" s="222" t="s">
        <v>96</v>
      </c>
      <c r="B28" s="1428" t="s">
        <v>403</v>
      </c>
      <c r="C28" s="1279" t="s">
        <v>44</v>
      </c>
      <c r="D28" s="1165"/>
      <c r="E28" s="2621"/>
      <c r="F28" s="2622"/>
      <c r="G28" s="1163"/>
      <c r="I28" s="1812"/>
      <c r="J28" s="1162"/>
      <c r="K28" s="1421"/>
      <c r="L28" s="1422"/>
      <c r="M28" s="1424"/>
      <c r="N28" s="2609"/>
      <c r="O28" s="2610"/>
      <c r="P28" s="1602"/>
      <c r="Q28" s="1717"/>
      <c r="R28" s="2262"/>
    </row>
    <row r="29" spans="1:18" ht="29.25" customHeight="1" thickBot="1" x14ac:dyDescent="0.4">
      <c r="A29" s="222" t="s">
        <v>97</v>
      </c>
      <c r="B29" s="1430" t="s">
        <v>159</v>
      </c>
      <c r="C29" s="1280" t="s">
        <v>44</v>
      </c>
      <c r="D29" s="903"/>
      <c r="E29" s="2623"/>
      <c r="F29" s="2624"/>
      <c r="G29" s="902"/>
      <c r="H29" s="1816"/>
      <c r="I29" s="1817"/>
      <c r="J29" s="1282"/>
      <c r="K29" s="1425"/>
      <c r="L29" s="1426"/>
      <c r="M29" s="1426"/>
      <c r="N29" s="2611"/>
      <c r="O29" s="2612"/>
      <c r="P29" s="1817"/>
      <c r="Q29" s="1795"/>
      <c r="R29" s="2263"/>
    </row>
    <row r="30" spans="1:18" ht="42.75" customHeight="1" thickBot="1" x14ac:dyDescent="0.4">
      <c r="A30" s="212"/>
      <c r="B30" s="240"/>
      <c r="C30" s="211"/>
      <c r="D30" s="209"/>
      <c r="E30" s="210"/>
      <c r="F30" s="210"/>
      <c r="G30" s="1818"/>
      <c r="H30" s="1818"/>
      <c r="I30" s="1818"/>
      <c r="J30" s="210"/>
      <c r="K30" s="209"/>
      <c r="L30" s="209"/>
      <c r="M30" s="209"/>
      <c r="N30" s="1677"/>
    </row>
    <row r="31" spans="1:18" ht="30" customHeight="1" thickBot="1" x14ac:dyDescent="0.3">
      <c r="A31" s="2302" t="s">
        <v>63</v>
      </c>
      <c r="B31" s="2303"/>
      <c r="C31" s="2303"/>
      <c r="D31" s="2303"/>
      <c r="E31" s="2303"/>
      <c r="F31" s="2303"/>
      <c r="G31" s="2303"/>
      <c r="H31" s="2303"/>
      <c r="I31" s="2303"/>
      <c r="J31" s="2303"/>
      <c r="K31" s="2303"/>
      <c r="L31" s="2303"/>
      <c r="M31" s="2303"/>
      <c r="N31" s="2303"/>
      <c r="O31" s="2303"/>
      <c r="P31" s="2303"/>
      <c r="Q31" s="2303"/>
      <c r="R31" s="2733"/>
    </row>
    <row r="32" spans="1:18" s="1819" customFormat="1" ht="45.75" customHeight="1" thickBot="1" x14ac:dyDescent="0.3">
      <c r="A32" s="2682">
        <v>1</v>
      </c>
      <c r="B32" s="2711" t="s">
        <v>64</v>
      </c>
      <c r="C32" s="2712"/>
      <c r="D32" s="2705" t="s">
        <v>367</v>
      </c>
      <c r="E32" s="2706"/>
      <c r="F32" s="2706"/>
      <c r="G32" s="2706"/>
      <c r="H32" s="2706"/>
      <c r="I32" s="2706"/>
      <c r="J32" s="2707"/>
      <c r="K32" s="2631" t="s">
        <v>208</v>
      </c>
      <c r="L32" s="2632"/>
      <c r="M32" s="2721" t="s">
        <v>143</v>
      </c>
      <c r="N32" s="2613"/>
      <c r="O32" s="2614"/>
      <c r="P32" s="2744" t="s">
        <v>402</v>
      </c>
      <c r="Q32" s="2745"/>
      <c r="R32" s="2521" t="s">
        <v>155</v>
      </c>
    </row>
    <row r="33" spans="1:18" s="1819" customFormat="1" ht="88.5" customHeight="1" thickBot="1" x14ac:dyDescent="0.3">
      <c r="A33" s="2682"/>
      <c r="B33" s="2711"/>
      <c r="C33" s="2712"/>
      <c r="D33" s="2708"/>
      <c r="E33" s="2706"/>
      <c r="F33" s="2706"/>
      <c r="G33" s="2709"/>
      <c r="H33" s="2709"/>
      <c r="I33" s="2709"/>
      <c r="J33" s="2710"/>
      <c r="K33" s="1236" t="s">
        <v>209</v>
      </c>
      <c r="L33" s="1283" t="s">
        <v>210</v>
      </c>
      <c r="M33" s="2722"/>
      <c r="N33" s="2615"/>
      <c r="O33" s="2616"/>
      <c r="P33" s="2746"/>
      <c r="Q33" s="2747"/>
      <c r="R33" s="2522"/>
    </row>
    <row r="34" spans="1:18" s="1819" customFormat="1" ht="30" customHeight="1" thickBot="1" x14ac:dyDescent="0.3">
      <c r="A34" s="283"/>
      <c r="B34" s="284"/>
      <c r="C34" s="285"/>
      <c r="D34" s="845" t="s">
        <v>184</v>
      </c>
      <c r="E34" s="2625" t="s">
        <v>190</v>
      </c>
      <c r="F34" s="2626"/>
      <c r="G34" s="846" t="s">
        <v>190</v>
      </c>
      <c r="H34" s="289" t="s">
        <v>184</v>
      </c>
      <c r="I34" s="289" t="s">
        <v>184</v>
      </c>
      <c r="J34" s="289" t="s">
        <v>184</v>
      </c>
      <c r="K34" s="215" t="s">
        <v>184</v>
      </c>
      <c r="L34" s="323" t="s">
        <v>184</v>
      </c>
      <c r="M34" s="239" t="s">
        <v>192</v>
      </c>
      <c r="N34" s="2615"/>
      <c r="O34" s="2616"/>
      <c r="P34" s="1820" t="s">
        <v>192</v>
      </c>
      <c r="Q34" s="1820" t="s">
        <v>192</v>
      </c>
      <c r="R34" s="268" t="s">
        <v>184</v>
      </c>
    </row>
    <row r="35" spans="1:18" ht="93" customHeight="1" thickBot="1" x14ac:dyDescent="0.3">
      <c r="A35" s="2648">
        <v>2</v>
      </c>
      <c r="B35" s="2677" t="s">
        <v>65</v>
      </c>
      <c r="C35" s="2678"/>
      <c r="D35" s="845" t="s">
        <v>496</v>
      </c>
      <c r="E35" s="2756" t="s">
        <v>497</v>
      </c>
      <c r="F35" s="2688"/>
      <c r="G35" s="323" t="s">
        <v>498</v>
      </c>
      <c r="H35" s="214" t="s">
        <v>499</v>
      </c>
      <c r="I35" s="214" t="s">
        <v>500</v>
      </c>
      <c r="J35" s="214" t="s">
        <v>602</v>
      </c>
      <c r="K35" s="214" t="s">
        <v>603</v>
      </c>
      <c r="L35" s="214" t="s">
        <v>604</v>
      </c>
      <c r="M35" s="1253" t="s">
        <v>501</v>
      </c>
      <c r="N35" s="2615"/>
      <c r="O35" s="2616"/>
      <c r="P35" s="1305" t="s">
        <v>535</v>
      </c>
      <c r="Q35" s="711" t="s">
        <v>534</v>
      </c>
      <c r="R35" s="1632" t="s">
        <v>401</v>
      </c>
    </row>
    <row r="36" spans="1:18" s="247" customFormat="1" ht="21.75" customHeight="1" thickBot="1" x14ac:dyDescent="0.35">
      <c r="A36" s="2649"/>
      <c r="B36" s="2680"/>
      <c r="C36" s="2681"/>
      <c r="D36" s="237">
        <v>1</v>
      </c>
      <c r="E36" s="2687">
        <v>1</v>
      </c>
      <c r="F36" s="2688"/>
      <c r="G36" s="238">
        <v>1</v>
      </c>
      <c r="H36" s="237">
        <v>1</v>
      </c>
      <c r="I36" s="237">
        <v>1</v>
      </c>
      <c r="J36" s="237">
        <v>1</v>
      </c>
      <c r="K36" s="236">
        <v>1</v>
      </c>
      <c r="L36" s="236">
        <v>1</v>
      </c>
      <c r="M36" s="235">
        <v>3</v>
      </c>
      <c r="N36" s="2615"/>
      <c r="O36" s="2616"/>
      <c r="P36" s="1349">
        <v>3</v>
      </c>
      <c r="Q36" s="1349">
        <v>3</v>
      </c>
      <c r="R36" s="1821">
        <v>1</v>
      </c>
    </row>
    <row r="37" spans="1:18" ht="100.5" customHeight="1" thickBot="1" x14ac:dyDescent="0.3">
      <c r="A37" s="234">
        <v>3</v>
      </c>
      <c r="B37" s="2695" t="s">
        <v>67</v>
      </c>
      <c r="C37" s="2696"/>
      <c r="D37" s="857" t="s">
        <v>319</v>
      </c>
      <c r="E37" s="2633" t="s">
        <v>502</v>
      </c>
      <c r="F37" s="2634"/>
      <c r="G37" s="1822" t="s">
        <v>503</v>
      </c>
      <c r="H37" s="1823" t="s">
        <v>364</v>
      </c>
      <c r="I37" s="1823" t="s">
        <v>365</v>
      </c>
      <c r="J37" s="1823" t="s">
        <v>504</v>
      </c>
      <c r="K37" s="1824" t="s">
        <v>263</v>
      </c>
      <c r="L37" s="1824" t="s">
        <v>264</v>
      </c>
      <c r="M37" s="1281" t="s">
        <v>265</v>
      </c>
      <c r="N37" s="2615"/>
      <c r="O37" s="2616"/>
      <c r="P37" s="1897" t="s">
        <v>360</v>
      </c>
      <c r="Q37" s="1898" t="s">
        <v>361</v>
      </c>
      <c r="R37" s="1637"/>
    </row>
    <row r="38" spans="1:18" s="1825" customFormat="1" ht="29.25" customHeight="1" thickBot="1" x14ac:dyDescent="0.35">
      <c r="A38" s="754">
        <v>4</v>
      </c>
      <c r="B38" s="2713" t="s">
        <v>145</v>
      </c>
      <c r="C38" s="2714"/>
      <c r="D38" s="1881">
        <v>11</v>
      </c>
      <c r="E38" s="2687">
        <v>1</v>
      </c>
      <c r="F38" s="2688"/>
      <c r="G38" s="238">
        <v>1</v>
      </c>
      <c r="H38" s="236">
        <v>1</v>
      </c>
      <c r="I38" s="238">
        <v>1</v>
      </c>
      <c r="J38" s="236">
        <v>1</v>
      </c>
      <c r="K38" s="236">
        <v>1</v>
      </c>
      <c r="L38" s="236">
        <v>1</v>
      </c>
      <c r="M38" s="236">
        <v>2</v>
      </c>
      <c r="N38" s="2615"/>
      <c r="O38" s="2616"/>
      <c r="P38" s="738">
        <v>1</v>
      </c>
      <c r="Q38" s="738">
        <v>1</v>
      </c>
      <c r="R38" s="1638"/>
    </row>
    <row r="39" spans="1:18" ht="9" customHeight="1" thickBot="1" x14ac:dyDescent="0.35">
      <c r="A39" s="212"/>
      <c r="B39" s="211"/>
      <c r="C39" s="211"/>
      <c r="D39" s="209"/>
      <c r="F39" s="210"/>
      <c r="G39" s="210"/>
      <c r="H39" s="210"/>
      <c r="I39" s="210"/>
      <c r="J39" s="210"/>
      <c r="K39" s="209"/>
      <c r="L39" s="209"/>
      <c r="M39" s="209"/>
      <c r="N39" s="2609"/>
      <c r="O39" s="2610"/>
      <c r="R39" s="700"/>
    </row>
    <row r="40" spans="1:18" ht="35.25" customHeight="1" x14ac:dyDescent="0.25">
      <c r="A40" s="2321" t="s">
        <v>141</v>
      </c>
      <c r="B40" s="2322"/>
      <c r="C40" s="325" t="s">
        <v>69</v>
      </c>
      <c r="D40" s="1213"/>
      <c r="E40" s="2602"/>
      <c r="F40" s="2603"/>
      <c r="G40" s="1214"/>
      <c r="H40" s="1214"/>
      <c r="I40" s="1214"/>
      <c r="J40" s="1214"/>
      <c r="K40" s="1214"/>
      <c r="L40" s="1214"/>
      <c r="M40" s="1214"/>
      <c r="N40" s="2609"/>
      <c r="O40" s="2610"/>
      <c r="P40" s="1214"/>
      <c r="Q40" s="1214"/>
      <c r="R40" s="1646"/>
    </row>
    <row r="41" spans="1:18" ht="35.25" customHeight="1" x14ac:dyDescent="0.25">
      <c r="A41" s="2323"/>
      <c r="B41" s="2324"/>
      <c r="C41" s="326" t="s">
        <v>70</v>
      </c>
      <c r="D41" s="730"/>
      <c r="E41" s="2484"/>
      <c r="F41" s="2485"/>
      <c r="G41" s="725"/>
      <c r="H41" s="725"/>
      <c r="I41" s="725"/>
      <c r="J41" s="725"/>
      <c r="K41" s="725"/>
      <c r="L41" s="725"/>
      <c r="M41" s="725"/>
      <c r="N41" s="2609"/>
      <c r="O41" s="2610"/>
      <c r="P41" s="725"/>
      <c r="Q41" s="725"/>
      <c r="R41" s="1651"/>
    </row>
    <row r="42" spans="1:18" ht="35.25" customHeight="1" thickBot="1" x14ac:dyDescent="0.3">
      <c r="A42" s="2325"/>
      <c r="B42" s="2326"/>
      <c r="C42" s="327" t="s">
        <v>71</v>
      </c>
      <c r="D42" s="1212"/>
      <c r="E42" s="2495"/>
      <c r="F42" s="2503"/>
      <c r="G42" s="727"/>
      <c r="H42" s="727"/>
      <c r="I42" s="727"/>
      <c r="J42" s="727"/>
      <c r="K42" s="727"/>
      <c r="L42" s="727"/>
      <c r="M42" s="727"/>
      <c r="N42" s="2609"/>
      <c r="O42" s="2610"/>
      <c r="P42" s="727"/>
      <c r="Q42" s="727"/>
      <c r="R42" s="1656"/>
    </row>
    <row r="43" spans="1:18" ht="9.75" customHeight="1" thickBot="1" x14ac:dyDescent="0.4">
      <c r="D43" s="1215"/>
      <c r="E43" s="1215"/>
      <c r="F43" s="1215"/>
      <c r="G43" s="1215"/>
      <c r="H43" s="1215"/>
      <c r="I43" s="1215"/>
      <c r="J43" s="1215"/>
      <c r="K43" s="1215"/>
      <c r="L43" s="782"/>
      <c r="M43" s="1215"/>
      <c r="N43" s="2609"/>
      <c r="O43" s="2610"/>
      <c r="P43" s="750"/>
      <c r="Q43" s="750"/>
      <c r="R43" s="1570"/>
    </row>
    <row r="44" spans="1:18" ht="35.25" customHeight="1" x14ac:dyDescent="0.25">
      <c r="A44" s="2327" t="s">
        <v>142</v>
      </c>
      <c r="B44" s="2328"/>
      <c r="C44" s="325" t="s">
        <v>69</v>
      </c>
      <c r="D44" s="1209"/>
      <c r="E44" s="2604"/>
      <c r="F44" s="2605"/>
      <c r="G44" s="1209"/>
      <c r="H44" s="1209"/>
      <c r="I44" s="1209"/>
      <c r="J44" s="1209"/>
      <c r="K44" s="1209"/>
      <c r="L44" s="1209"/>
      <c r="M44" s="724"/>
      <c r="N44" s="2609"/>
      <c r="O44" s="2610"/>
      <c r="P44" s="1826"/>
      <c r="Q44" s="1826"/>
      <c r="R44" s="1663"/>
    </row>
    <row r="45" spans="1:18" ht="35.25" customHeight="1" x14ac:dyDescent="0.25">
      <c r="A45" s="2329"/>
      <c r="B45" s="2330"/>
      <c r="C45" s="326" t="s">
        <v>70</v>
      </c>
      <c r="D45" s="1210"/>
      <c r="E45" s="2484"/>
      <c r="F45" s="2485"/>
      <c r="G45" s="1210"/>
      <c r="H45" s="1210"/>
      <c r="I45" s="1210"/>
      <c r="J45" s="1210"/>
      <c r="K45" s="730"/>
      <c r="L45" s="730"/>
      <c r="M45" s="725"/>
      <c r="N45" s="2609"/>
      <c r="O45" s="2610"/>
      <c r="P45" s="1827"/>
      <c r="Q45" s="1827"/>
      <c r="R45" s="1651"/>
    </row>
    <row r="46" spans="1:18" ht="35.25" customHeight="1" thickBot="1" x14ac:dyDescent="0.3">
      <c r="A46" s="2329"/>
      <c r="B46" s="2330"/>
      <c r="C46" s="1299" t="s">
        <v>71</v>
      </c>
      <c r="D46" s="1300"/>
      <c r="E46" s="2495"/>
      <c r="F46" s="2503"/>
      <c r="G46" s="1300"/>
      <c r="H46" s="1300"/>
      <c r="I46" s="1300"/>
      <c r="J46" s="1300"/>
      <c r="K46" s="731"/>
      <c r="L46" s="731"/>
      <c r="M46" s="732"/>
      <c r="N46" s="2611"/>
      <c r="O46" s="2612"/>
      <c r="P46" s="1828"/>
      <c r="Q46" s="1828"/>
      <c r="R46" s="1656"/>
    </row>
    <row r="47" spans="1:18" ht="33.75" customHeight="1" thickBot="1" x14ac:dyDescent="0.3">
      <c r="A47" s="2715" t="s">
        <v>285</v>
      </c>
      <c r="B47" s="2716"/>
      <c r="C47" s="2716"/>
      <c r="D47" s="2716"/>
      <c r="E47" s="2716"/>
      <c r="F47" s="2716"/>
      <c r="G47" s="2716"/>
      <c r="H47" s="2716"/>
      <c r="I47" s="2716"/>
      <c r="J47" s="2716"/>
      <c r="K47" s="2716"/>
      <c r="L47" s="2716"/>
      <c r="M47" s="2716"/>
      <c r="N47" s="2716"/>
      <c r="O47" s="2716"/>
      <c r="P47" s="2716"/>
      <c r="Q47" s="2716"/>
      <c r="R47" s="2717"/>
    </row>
    <row r="48" spans="1:18" ht="33" customHeight="1" thickBot="1" x14ac:dyDescent="0.3">
      <c r="A48" s="2718" t="s">
        <v>358</v>
      </c>
      <c r="B48" s="2719"/>
      <c r="C48" s="2719"/>
      <c r="D48" s="2719"/>
      <c r="E48" s="2719"/>
      <c r="F48" s="2719"/>
      <c r="G48" s="2719"/>
      <c r="H48" s="2719"/>
      <c r="I48" s="2719"/>
      <c r="J48" s="2719"/>
      <c r="K48" s="2719"/>
      <c r="L48" s="2719"/>
      <c r="M48" s="2719"/>
      <c r="N48" s="2719"/>
      <c r="O48" s="2719"/>
      <c r="P48" s="2719"/>
      <c r="Q48" s="2719"/>
      <c r="R48" s="2720"/>
    </row>
    <row r="49" spans="1:18" ht="44.25" customHeight="1" thickBot="1" x14ac:dyDescent="0.3">
      <c r="A49" s="2291" t="s">
        <v>0</v>
      </c>
      <c r="B49" s="2270" t="s">
        <v>1</v>
      </c>
      <c r="C49" s="2270" t="s">
        <v>2</v>
      </c>
      <c r="D49" s="1304" t="s">
        <v>3</v>
      </c>
      <c r="E49" s="2736" t="s">
        <v>4</v>
      </c>
      <c r="F49" s="2736"/>
      <c r="G49" s="2736"/>
      <c r="H49" s="2736"/>
      <c r="I49" s="2736"/>
      <c r="J49" s="2736"/>
      <c r="K49" s="2736"/>
      <c r="L49" s="2737"/>
      <c r="M49" s="230" t="s">
        <v>5</v>
      </c>
      <c r="N49" s="243"/>
      <c r="O49" s="1829"/>
      <c r="P49" s="2617" t="s">
        <v>363</v>
      </c>
      <c r="Q49" s="2618"/>
      <c r="R49" s="2261" t="s">
        <v>453</v>
      </c>
    </row>
    <row r="50" spans="1:18" ht="35.25" customHeight="1" thickBot="1" x14ac:dyDescent="0.3">
      <c r="A50" s="2292"/>
      <c r="B50" s="2271"/>
      <c r="C50" s="2271"/>
      <c r="D50" s="322" t="s">
        <v>186</v>
      </c>
      <c r="E50" s="2650" t="s">
        <v>283</v>
      </c>
      <c r="F50" s="2651"/>
      <c r="G50" s="1294" t="s">
        <v>207</v>
      </c>
      <c r="H50" s="322" t="s">
        <v>186</v>
      </c>
      <c r="I50" s="322" t="s">
        <v>186</v>
      </c>
      <c r="J50" s="847" t="s">
        <v>186</v>
      </c>
      <c r="K50" s="322" t="s">
        <v>202</v>
      </c>
      <c r="L50" s="322" t="s">
        <v>202</v>
      </c>
      <c r="M50" s="230" t="s">
        <v>186</v>
      </c>
      <c r="N50" s="1830"/>
      <c r="O50" s="1831"/>
      <c r="P50" s="794" t="s">
        <v>189</v>
      </c>
      <c r="Q50" s="794" t="s">
        <v>189</v>
      </c>
      <c r="R50" s="2262"/>
    </row>
    <row r="51" spans="1:18" ht="34.5" customHeight="1" thickBot="1" x14ac:dyDescent="0.3">
      <c r="A51" s="2293"/>
      <c r="B51" s="2272"/>
      <c r="C51" s="2272"/>
      <c r="D51" s="620" t="s">
        <v>6</v>
      </c>
      <c r="E51" s="2652" t="s">
        <v>6</v>
      </c>
      <c r="F51" s="2653"/>
      <c r="G51" s="1294" t="s">
        <v>6</v>
      </c>
      <c r="H51" s="1245" t="s">
        <v>7</v>
      </c>
      <c r="I51" s="620" t="s">
        <v>7</v>
      </c>
      <c r="J51" s="229" t="s">
        <v>7</v>
      </c>
      <c r="K51" s="1464" t="s">
        <v>103</v>
      </c>
      <c r="L51" s="1464" t="s">
        <v>131</v>
      </c>
      <c r="M51" s="620" t="s">
        <v>6</v>
      </c>
      <c r="N51" s="1830"/>
      <c r="O51" s="1831"/>
      <c r="P51" s="794" t="s">
        <v>195</v>
      </c>
      <c r="Q51" s="794" t="s">
        <v>195</v>
      </c>
      <c r="R51" s="2262"/>
    </row>
    <row r="52" spans="1:18" ht="21.95" customHeight="1" x14ac:dyDescent="0.4">
      <c r="A52" s="228" t="s">
        <v>8</v>
      </c>
      <c r="B52" s="1427" t="s">
        <v>9</v>
      </c>
      <c r="C52" s="241" t="s">
        <v>10</v>
      </c>
      <c r="D52" s="1797" t="s">
        <v>11</v>
      </c>
      <c r="E52" s="2654" t="s">
        <v>11</v>
      </c>
      <c r="F52" s="2655"/>
      <c r="G52" s="1832" t="s">
        <v>270</v>
      </c>
      <c r="H52" s="1799" t="s">
        <v>11</v>
      </c>
      <c r="I52" s="1800" t="s">
        <v>11</v>
      </c>
      <c r="J52" s="1797" t="s">
        <v>11</v>
      </c>
      <c r="K52" s="1882" t="s">
        <v>11</v>
      </c>
      <c r="L52" s="1883" t="s">
        <v>11</v>
      </c>
      <c r="M52" s="1159"/>
      <c r="N52" s="1830"/>
      <c r="O52" s="1831"/>
      <c r="P52" s="1869" t="s">
        <v>11</v>
      </c>
      <c r="Q52" s="1870" t="s">
        <v>11</v>
      </c>
      <c r="R52" s="2262"/>
    </row>
    <row r="53" spans="1:18" ht="35.25" customHeight="1" x14ac:dyDescent="0.4">
      <c r="A53" s="222" t="s">
        <v>12</v>
      </c>
      <c r="B53" s="1431" t="s">
        <v>13</v>
      </c>
      <c r="C53" s="1277" t="s">
        <v>14</v>
      </c>
      <c r="D53" s="1805" t="s">
        <v>11</v>
      </c>
      <c r="E53" s="2619" t="s">
        <v>11</v>
      </c>
      <c r="F53" s="2620"/>
      <c r="G53" s="1806" t="s">
        <v>270</v>
      </c>
      <c r="H53" s="1807" t="s">
        <v>11</v>
      </c>
      <c r="I53" s="1808" t="s">
        <v>11</v>
      </c>
      <c r="J53" s="1805" t="s">
        <v>11</v>
      </c>
      <c r="K53" s="1160"/>
      <c r="L53" s="1884"/>
      <c r="M53" s="1165"/>
      <c r="N53" s="1830"/>
      <c r="O53" s="1831"/>
      <c r="P53" s="1871" t="s">
        <v>11</v>
      </c>
      <c r="Q53" s="1872" t="s">
        <v>11</v>
      </c>
      <c r="R53" s="2262"/>
    </row>
    <row r="54" spans="1:18" ht="21.95" customHeight="1" x14ac:dyDescent="0.4">
      <c r="A54" s="222" t="s">
        <v>15</v>
      </c>
      <c r="B54" s="1428" t="s">
        <v>16</v>
      </c>
      <c r="C54" s="227" t="s">
        <v>17</v>
      </c>
      <c r="D54" s="1805" t="s">
        <v>11</v>
      </c>
      <c r="E54" s="2619" t="s">
        <v>11</v>
      </c>
      <c r="F54" s="2620"/>
      <c r="G54" s="1806" t="s">
        <v>270</v>
      </c>
      <c r="H54" s="1807" t="s">
        <v>11</v>
      </c>
      <c r="I54" s="1808" t="s">
        <v>11</v>
      </c>
      <c r="J54" s="1805" t="s">
        <v>11</v>
      </c>
      <c r="K54" s="1885" t="s">
        <v>11</v>
      </c>
      <c r="L54" s="1886" t="s">
        <v>11</v>
      </c>
      <c r="M54" s="1162"/>
      <c r="N54" s="1830"/>
      <c r="O54" s="1831"/>
      <c r="P54" s="1871" t="s">
        <v>11</v>
      </c>
      <c r="Q54" s="1872" t="s">
        <v>11</v>
      </c>
      <c r="R54" s="2262"/>
    </row>
    <row r="55" spans="1:18" ht="21.95" customHeight="1" x14ac:dyDescent="0.4">
      <c r="A55" s="222" t="s">
        <v>18</v>
      </c>
      <c r="B55" s="1428" t="s">
        <v>19</v>
      </c>
      <c r="C55" s="227" t="s">
        <v>20</v>
      </c>
      <c r="D55" s="1805" t="s">
        <v>11</v>
      </c>
      <c r="E55" s="2619" t="s">
        <v>11</v>
      </c>
      <c r="F55" s="2620"/>
      <c r="G55" s="1806" t="s">
        <v>270</v>
      </c>
      <c r="H55" s="1807" t="s">
        <v>11</v>
      </c>
      <c r="I55" s="1808" t="s">
        <v>11</v>
      </c>
      <c r="J55" s="1805" t="s">
        <v>11</v>
      </c>
      <c r="K55" s="1885" t="s">
        <v>11</v>
      </c>
      <c r="L55" s="1886" t="s">
        <v>11</v>
      </c>
      <c r="M55" s="1165"/>
      <c r="N55" s="1830"/>
      <c r="O55" s="1831"/>
      <c r="P55" s="1871" t="s">
        <v>11</v>
      </c>
      <c r="Q55" s="1872" t="s">
        <v>11</v>
      </c>
      <c r="R55" s="2262"/>
    </row>
    <row r="56" spans="1:18" ht="21.95" customHeight="1" x14ac:dyDescent="0.4">
      <c r="A56" s="222" t="s">
        <v>21</v>
      </c>
      <c r="B56" s="1428" t="s">
        <v>22</v>
      </c>
      <c r="C56" s="227" t="s">
        <v>23</v>
      </c>
      <c r="D56" s="1805" t="s">
        <v>11</v>
      </c>
      <c r="E56" s="2619" t="s">
        <v>11</v>
      </c>
      <c r="F56" s="2620"/>
      <c r="G56" s="1806" t="s">
        <v>270</v>
      </c>
      <c r="H56" s="1807" t="s">
        <v>11</v>
      </c>
      <c r="I56" s="1808" t="s">
        <v>11</v>
      </c>
      <c r="J56" s="1805" t="s">
        <v>11</v>
      </c>
      <c r="K56" s="1885" t="s">
        <v>11</v>
      </c>
      <c r="L56" s="1886" t="s">
        <v>11</v>
      </c>
      <c r="M56" s="1165"/>
      <c r="N56" s="1830"/>
      <c r="O56" s="1831"/>
      <c r="P56" s="1871" t="s">
        <v>11</v>
      </c>
      <c r="Q56" s="1872" t="s">
        <v>11</v>
      </c>
      <c r="R56" s="2262"/>
    </row>
    <row r="57" spans="1:18" ht="21.95" customHeight="1" x14ac:dyDescent="0.4">
      <c r="A57" s="222" t="s">
        <v>24</v>
      </c>
      <c r="B57" s="1428" t="s">
        <v>25</v>
      </c>
      <c r="C57" s="227" t="s">
        <v>26</v>
      </c>
      <c r="D57" s="1805" t="s">
        <v>11</v>
      </c>
      <c r="E57" s="2619" t="s">
        <v>11</v>
      </c>
      <c r="F57" s="2620"/>
      <c r="G57" s="1806" t="s">
        <v>270</v>
      </c>
      <c r="H57" s="1807" t="s">
        <v>11</v>
      </c>
      <c r="I57" s="1808" t="s">
        <v>11</v>
      </c>
      <c r="J57" s="1805" t="s">
        <v>11</v>
      </c>
      <c r="K57" s="1885" t="s">
        <v>11</v>
      </c>
      <c r="L57" s="1886" t="s">
        <v>11</v>
      </c>
      <c r="M57" s="1165"/>
      <c r="N57" s="1830"/>
      <c r="O57" s="1831"/>
      <c r="P57" s="1871" t="s">
        <v>11</v>
      </c>
      <c r="Q57" s="1872" t="s">
        <v>11</v>
      </c>
      <c r="R57" s="2262"/>
    </row>
    <row r="58" spans="1:18" ht="21.95" customHeight="1" x14ac:dyDescent="0.35">
      <c r="A58" s="222" t="s">
        <v>27</v>
      </c>
      <c r="B58" s="1428" t="s">
        <v>28</v>
      </c>
      <c r="C58" s="227" t="s">
        <v>29</v>
      </c>
      <c r="D58" s="1805" t="s">
        <v>11</v>
      </c>
      <c r="E58" s="2619" t="s">
        <v>11</v>
      </c>
      <c r="F58" s="2620"/>
      <c r="G58" s="1806" t="s">
        <v>270</v>
      </c>
      <c r="H58" s="1807" t="s">
        <v>11</v>
      </c>
      <c r="I58" s="1808" t="s">
        <v>11</v>
      </c>
      <c r="J58" s="1805" t="s">
        <v>11</v>
      </c>
      <c r="K58" s="1885" t="s">
        <v>11</v>
      </c>
      <c r="L58" s="1887"/>
      <c r="M58" s="1165"/>
      <c r="N58" s="1830"/>
      <c r="O58" s="1831"/>
      <c r="P58" s="1873"/>
      <c r="Q58" s="1874"/>
      <c r="R58" s="2262"/>
    </row>
    <row r="59" spans="1:18" ht="21.95" customHeight="1" x14ac:dyDescent="0.4">
      <c r="A59" s="222" t="s">
        <v>30</v>
      </c>
      <c r="B59" s="1428" t="s">
        <v>31</v>
      </c>
      <c r="C59" s="227" t="s">
        <v>32</v>
      </c>
      <c r="D59" s="1805" t="s">
        <v>11</v>
      </c>
      <c r="E59" s="2619" t="s">
        <v>11</v>
      </c>
      <c r="F59" s="2620"/>
      <c r="G59" s="1806" t="s">
        <v>270</v>
      </c>
      <c r="H59" s="1807" t="s">
        <v>11</v>
      </c>
      <c r="I59" s="1808" t="s">
        <v>11</v>
      </c>
      <c r="J59" s="1805" t="s">
        <v>11</v>
      </c>
      <c r="K59" s="1885" t="s">
        <v>11</v>
      </c>
      <c r="L59" s="1888"/>
      <c r="M59" s="1165"/>
      <c r="N59" s="1830"/>
      <c r="O59" s="1831"/>
      <c r="P59" s="1871" t="s">
        <v>11</v>
      </c>
      <c r="Q59" s="1872" t="s">
        <v>11</v>
      </c>
      <c r="R59" s="2262"/>
    </row>
    <row r="60" spans="1:18" ht="21.95" customHeight="1" x14ac:dyDescent="0.35">
      <c r="A60" s="222" t="s">
        <v>33</v>
      </c>
      <c r="B60" s="1428" t="s">
        <v>34</v>
      </c>
      <c r="C60" s="227" t="s">
        <v>35</v>
      </c>
      <c r="D60" s="1805" t="s">
        <v>11</v>
      </c>
      <c r="E60" s="2619" t="s">
        <v>11</v>
      </c>
      <c r="F60" s="2620"/>
      <c r="G60" s="1806" t="s">
        <v>269</v>
      </c>
      <c r="H60" s="1807" t="s">
        <v>11</v>
      </c>
      <c r="I60" s="1808" t="s">
        <v>11</v>
      </c>
      <c r="J60" s="1805" t="s">
        <v>11</v>
      </c>
      <c r="K60" s="1166"/>
      <c r="L60" s="1889"/>
      <c r="M60" s="1162"/>
      <c r="N60" s="1830"/>
      <c r="O60" s="1831"/>
      <c r="P60" s="1875"/>
      <c r="Q60" s="1876"/>
      <c r="R60" s="2262"/>
    </row>
    <row r="61" spans="1:18" ht="21.95" customHeight="1" x14ac:dyDescent="0.35">
      <c r="A61" s="222" t="s">
        <v>36</v>
      </c>
      <c r="B61" s="1428" t="s">
        <v>37</v>
      </c>
      <c r="C61" s="1277" t="s">
        <v>38</v>
      </c>
      <c r="D61" s="1805" t="s">
        <v>11</v>
      </c>
      <c r="E61" s="2638" t="s">
        <v>11</v>
      </c>
      <c r="F61" s="2639"/>
      <c r="G61" s="1806" t="s">
        <v>270</v>
      </c>
      <c r="H61" s="1807" t="s">
        <v>11</v>
      </c>
      <c r="I61" s="1808" t="s">
        <v>11</v>
      </c>
      <c r="J61" s="1805" t="s">
        <v>11</v>
      </c>
      <c r="K61" s="1890"/>
      <c r="L61" s="1890"/>
      <c r="M61" s="1833"/>
      <c r="N61" s="1830"/>
      <c r="O61" s="1831"/>
      <c r="P61" s="1877"/>
      <c r="Q61" s="1878"/>
      <c r="R61" s="2262"/>
    </row>
    <row r="62" spans="1:18" ht="21.95" customHeight="1" x14ac:dyDescent="0.35">
      <c r="A62" s="222" t="s">
        <v>39</v>
      </c>
      <c r="B62" s="1428" t="s">
        <v>40</v>
      </c>
      <c r="C62" s="227" t="s">
        <v>41</v>
      </c>
      <c r="D62" s="1423" t="s">
        <v>11</v>
      </c>
      <c r="E62" s="2640"/>
      <c r="F62" s="2641"/>
      <c r="G62" s="1163"/>
      <c r="I62" s="1812"/>
      <c r="J62" s="1161"/>
      <c r="K62" s="1167"/>
      <c r="L62" s="1889"/>
      <c r="M62" s="1162"/>
      <c r="N62" s="1830"/>
      <c r="O62" s="1831"/>
      <c r="P62" s="1877"/>
      <c r="Q62" s="1878"/>
      <c r="R62" s="2262"/>
    </row>
    <row r="63" spans="1:18" ht="21.95" customHeight="1" x14ac:dyDescent="0.4">
      <c r="A63" s="222" t="s">
        <v>42</v>
      </c>
      <c r="B63" s="1428" t="s">
        <v>43</v>
      </c>
      <c r="C63" s="1278" t="s">
        <v>44</v>
      </c>
      <c r="D63" s="1457"/>
      <c r="E63" s="2621"/>
      <c r="F63" s="2622"/>
      <c r="G63" s="1163"/>
      <c r="I63" s="1812"/>
      <c r="J63" s="1162"/>
      <c r="K63" s="1885" t="s">
        <v>11</v>
      </c>
      <c r="L63" s="1891"/>
      <c r="M63" s="1162"/>
      <c r="N63" s="1830"/>
      <c r="O63" s="1831"/>
      <c r="P63" s="1871" t="s">
        <v>11</v>
      </c>
      <c r="Q63" s="1872" t="s">
        <v>11</v>
      </c>
      <c r="R63" s="2262"/>
    </row>
    <row r="64" spans="1:18" ht="21.95" customHeight="1" x14ac:dyDescent="0.4">
      <c r="A64" s="222" t="s">
        <v>45</v>
      </c>
      <c r="B64" s="1429" t="s">
        <v>46</v>
      </c>
      <c r="C64" s="1278" t="s">
        <v>44</v>
      </c>
      <c r="D64" s="1165"/>
      <c r="E64" s="2621"/>
      <c r="F64" s="2622"/>
      <c r="G64" s="1163"/>
      <c r="I64" s="1812"/>
      <c r="J64" s="1162"/>
      <c r="K64" s="1885" t="s">
        <v>11</v>
      </c>
      <c r="L64" s="1886" t="s">
        <v>11</v>
      </c>
      <c r="M64" s="1165"/>
      <c r="N64" s="1830"/>
      <c r="O64" s="1831"/>
      <c r="P64" s="1871" t="s">
        <v>11</v>
      </c>
      <c r="Q64" s="1872" t="s">
        <v>11</v>
      </c>
      <c r="R64" s="2262"/>
    </row>
    <row r="65" spans="1:18" ht="21.95" customHeight="1" x14ac:dyDescent="0.3">
      <c r="A65" s="222" t="s">
        <v>47</v>
      </c>
      <c r="B65" s="1429" t="s">
        <v>48</v>
      </c>
      <c r="C65" s="1278" t="s">
        <v>44</v>
      </c>
      <c r="D65" s="1165"/>
      <c r="E65" s="2621"/>
      <c r="F65" s="2622"/>
      <c r="G65" s="1163"/>
      <c r="I65" s="1812"/>
      <c r="J65" s="1162"/>
      <c r="K65" s="1885" t="s">
        <v>11</v>
      </c>
      <c r="L65" s="1886" t="s">
        <v>11</v>
      </c>
      <c r="M65" s="1165"/>
      <c r="N65" s="1830"/>
      <c r="O65" s="1831"/>
      <c r="P65" s="1879"/>
      <c r="Q65" s="1880"/>
      <c r="R65" s="2262"/>
    </row>
    <row r="66" spans="1:18" ht="21.95" customHeight="1" x14ac:dyDescent="0.35">
      <c r="A66" s="222" t="s">
        <v>49</v>
      </c>
      <c r="B66" s="1429" t="s">
        <v>50</v>
      </c>
      <c r="C66" s="1278" t="s">
        <v>44</v>
      </c>
      <c r="D66" s="1165"/>
      <c r="E66" s="2621"/>
      <c r="F66" s="2622"/>
      <c r="G66" s="1163"/>
      <c r="I66" s="1812"/>
      <c r="J66" s="1162"/>
      <c r="K66" s="1885" t="s">
        <v>11</v>
      </c>
      <c r="L66" s="1886" t="s">
        <v>11</v>
      </c>
      <c r="M66" s="1165"/>
      <c r="N66" s="1830"/>
      <c r="O66" s="1831"/>
      <c r="P66" s="1877"/>
      <c r="Q66" s="1878"/>
      <c r="R66" s="2262"/>
    </row>
    <row r="67" spans="1:18" ht="21.95" customHeight="1" x14ac:dyDescent="0.3">
      <c r="A67" s="222" t="s">
        <v>51</v>
      </c>
      <c r="B67" s="1429" t="s">
        <v>52</v>
      </c>
      <c r="C67" s="1278" t="s">
        <v>44</v>
      </c>
      <c r="D67" s="1165"/>
      <c r="E67" s="2621"/>
      <c r="F67" s="2622"/>
      <c r="G67" s="1163"/>
      <c r="I67" s="1812"/>
      <c r="J67" s="1162"/>
      <c r="K67" s="1885" t="s">
        <v>11</v>
      </c>
      <c r="L67" s="1886" t="s">
        <v>11</v>
      </c>
      <c r="M67" s="1458"/>
      <c r="N67" s="1830"/>
      <c r="O67" s="1831"/>
      <c r="P67" s="1879"/>
      <c r="Q67" s="1880"/>
      <c r="R67" s="2262"/>
    </row>
    <row r="68" spans="1:18" ht="21.95" customHeight="1" x14ac:dyDescent="0.35">
      <c r="A68" s="222" t="s">
        <v>53</v>
      </c>
      <c r="B68" s="1167" t="s">
        <v>54</v>
      </c>
      <c r="C68" s="246" t="s">
        <v>55</v>
      </c>
      <c r="D68" s="1165"/>
      <c r="E68" s="2621"/>
      <c r="F68" s="2622"/>
      <c r="G68" s="1163"/>
      <c r="I68" s="1812"/>
      <c r="J68" s="1162"/>
      <c r="K68" s="1458"/>
      <c r="L68" s="1892"/>
      <c r="M68" s="1423" t="s">
        <v>11</v>
      </c>
      <c r="N68" s="1830"/>
      <c r="O68" s="1831"/>
      <c r="P68" s="1877"/>
      <c r="Q68" s="1878"/>
      <c r="R68" s="2262"/>
    </row>
    <row r="69" spans="1:18" ht="21.95" customHeight="1" x14ac:dyDescent="0.35">
      <c r="A69" s="222" t="s">
        <v>56</v>
      </c>
      <c r="B69" s="1428" t="s">
        <v>57</v>
      </c>
      <c r="C69" s="227" t="s">
        <v>58</v>
      </c>
      <c r="D69" s="1165"/>
      <c r="E69" s="2621"/>
      <c r="F69" s="2622"/>
      <c r="G69" s="1163"/>
      <c r="I69" s="1812"/>
      <c r="J69" s="1162"/>
      <c r="K69" s="1160"/>
      <c r="L69" s="1884"/>
      <c r="M69" s="1423" t="s">
        <v>11</v>
      </c>
      <c r="N69" s="1830"/>
      <c r="O69" s="1831"/>
      <c r="P69" s="1877"/>
      <c r="Q69" s="1878"/>
      <c r="R69" s="2262"/>
    </row>
    <row r="70" spans="1:18" ht="21.95" customHeight="1" x14ac:dyDescent="0.35">
      <c r="A70" s="222" t="s">
        <v>59</v>
      </c>
      <c r="B70" s="1428" t="s">
        <v>60</v>
      </c>
      <c r="C70" s="227" t="s">
        <v>58</v>
      </c>
      <c r="D70" s="1165"/>
      <c r="E70" s="2621"/>
      <c r="F70" s="2622"/>
      <c r="G70" s="1163"/>
      <c r="I70" s="1812"/>
      <c r="J70" s="1162"/>
      <c r="K70" s="1160"/>
      <c r="L70" s="1884"/>
      <c r="M70" s="1810" t="s">
        <v>11</v>
      </c>
      <c r="N70" s="1830"/>
      <c r="O70" s="1831"/>
      <c r="P70" s="1877"/>
      <c r="Q70" s="1878"/>
      <c r="R70" s="2262"/>
    </row>
    <row r="71" spans="1:18" ht="21.95" customHeight="1" x14ac:dyDescent="0.4">
      <c r="A71" s="222" t="s">
        <v>61</v>
      </c>
      <c r="B71" s="1428" t="s">
        <v>62</v>
      </c>
      <c r="C71" s="227" t="s">
        <v>150</v>
      </c>
      <c r="D71" s="1165"/>
      <c r="E71" s="2621"/>
      <c r="F71" s="2622"/>
      <c r="G71" s="1163"/>
      <c r="I71" s="1812"/>
      <c r="J71" s="1162"/>
      <c r="K71" s="1500" t="s">
        <v>11</v>
      </c>
      <c r="L71" s="1886" t="s">
        <v>11</v>
      </c>
      <c r="M71" s="1160" t="s">
        <v>11</v>
      </c>
      <c r="N71" s="1830"/>
      <c r="O71" s="1831"/>
      <c r="P71" s="1871" t="s">
        <v>11</v>
      </c>
      <c r="Q71" s="1872" t="s">
        <v>11</v>
      </c>
      <c r="R71" s="2262"/>
    </row>
    <row r="72" spans="1:18" ht="27.75" x14ac:dyDescent="0.4">
      <c r="A72" s="222" t="s">
        <v>76</v>
      </c>
      <c r="B72" s="1166" t="s">
        <v>282</v>
      </c>
      <c r="C72" s="1279" t="s">
        <v>44</v>
      </c>
      <c r="D72" s="1165"/>
      <c r="E72" s="2621"/>
      <c r="F72" s="2622"/>
      <c r="G72" s="1163"/>
      <c r="I72" s="1812"/>
      <c r="J72" s="1162"/>
      <c r="K72" s="1165"/>
      <c r="L72" s="1164"/>
      <c r="M72" s="1165"/>
      <c r="N72" s="1830"/>
      <c r="O72" s="1831"/>
      <c r="P72" s="1871" t="s">
        <v>11</v>
      </c>
      <c r="Q72" s="1872" t="s">
        <v>11</v>
      </c>
      <c r="R72" s="2262"/>
    </row>
    <row r="73" spans="1:18" ht="21.75" customHeight="1" x14ac:dyDescent="0.4">
      <c r="A73" s="222" t="s">
        <v>77</v>
      </c>
      <c r="B73" s="1428" t="s">
        <v>404</v>
      </c>
      <c r="C73" s="1279" t="s">
        <v>362</v>
      </c>
      <c r="D73" s="1165"/>
      <c r="E73" s="2621"/>
      <c r="F73" s="2622"/>
      <c r="G73" s="1163"/>
      <c r="I73" s="1812"/>
      <c r="J73" s="1162"/>
      <c r="K73" s="1165"/>
      <c r="L73" s="1164"/>
      <c r="M73" s="1165"/>
      <c r="N73" s="1830"/>
      <c r="O73" s="1831"/>
      <c r="P73" s="1871" t="s">
        <v>11</v>
      </c>
      <c r="Q73" s="1872" t="s">
        <v>11</v>
      </c>
      <c r="R73" s="2262"/>
    </row>
    <row r="74" spans="1:18" ht="31.5" customHeight="1" x14ac:dyDescent="0.25">
      <c r="A74" s="222" t="s">
        <v>96</v>
      </c>
      <c r="B74" s="1428" t="s">
        <v>403</v>
      </c>
      <c r="C74" s="1279" t="s">
        <v>44</v>
      </c>
      <c r="D74" s="1165"/>
      <c r="E74" s="2621"/>
      <c r="F74" s="2622"/>
      <c r="G74" s="1163"/>
      <c r="I74" s="1812"/>
      <c r="J74" s="1162"/>
      <c r="K74" s="1165"/>
      <c r="L74" s="1164"/>
      <c r="M74" s="1165"/>
      <c r="N74" s="1830"/>
      <c r="O74" s="1831"/>
      <c r="P74" s="1812"/>
      <c r="R74" s="2262"/>
    </row>
    <row r="75" spans="1:18" ht="21.75" customHeight="1" thickBot="1" x14ac:dyDescent="0.4">
      <c r="A75" s="219" t="s">
        <v>97</v>
      </c>
      <c r="B75" s="1430" t="s">
        <v>159</v>
      </c>
      <c r="C75" s="1280" t="s">
        <v>44</v>
      </c>
      <c r="D75" s="903"/>
      <c r="E75" s="2623"/>
      <c r="F75" s="2624"/>
      <c r="G75" s="902"/>
      <c r="H75" s="1816"/>
      <c r="I75" s="1817"/>
      <c r="J75" s="1416"/>
      <c r="K75" s="903"/>
      <c r="L75" s="1303"/>
      <c r="M75" s="903"/>
      <c r="N75" s="1834"/>
      <c r="O75" s="1835"/>
      <c r="P75" s="1817"/>
      <c r="Q75" s="1795"/>
      <c r="R75" s="2263"/>
    </row>
    <row r="76" spans="1:18" ht="21.75" customHeight="1" x14ac:dyDescent="0.25">
      <c r="A76" s="1273"/>
      <c r="B76" s="240"/>
      <c r="C76" s="1274"/>
      <c r="D76" s="1275"/>
      <c r="E76" s="854"/>
      <c r="F76" s="854"/>
      <c r="G76" s="854"/>
      <c r="H76" s="854"/>
      <c r="I76" s="854"/>
      <c r="J76" s="240"/>
      <c r="K76" s="1275"/>
      <c r="L76" s="1276"/>
      <c r="M76" s="1275"/>
    </row>
    <row r="77" spans="1:18" ht="12" customHeight="1" thickBot="1" x14ac:dyDescent="0.3">
      <c r="A77" s="212"/>
      <c r="B77" s="211"/>
      <c r="C77" s="211"/>
      <c r="D77" s="209"/>
      <c r="E77" s="210"/>
      <c r="F77" s="210"/>
      <c r="G77" s="210"/>
      <c r="H77" s="210"/>
      <c r="I77" s="210"/>
      <c r="J77" s="210"/>
      <c r="K77" s="209"/>
      <c r="L77" s="209"/>
      <c r="M77" s="209"/>
    </row>
    <row r="78" spans="1:18" ht="30" customHeight="1" thickBot="1" x14ac:dyDescent="0.3">
      <c r="A78" s="2635" t="s">
        <v>63</v>
      </c>
      <c r="B78" s="2636"/>
      <c r="C78" s="2636"/>
      <c r="D78" s="2636"/>
      <c r="E78" s="2636"/>
      <c r="F78" s="2636"/>
      <c r="G78" s="2636"/>
      <c r="H78" s="2636"/>
      <c r="I78" s="2636"/>
      <c r="J78" s="2636"/>
      <c r="K78" s="2636"/>
      <c r="L78" s="2636"/>
      <c r="M78" s="2636"/>
      <c r="N78" s="2636"/>
      <c r="O78" s="2636"/>
      <c r="P78" s="2636"/>
      <c r="Q78" s="2636"/>
      <c r="R78" s="2637"/>
    </row>
    <row r="79" spans="1:18" ht="40.5" customHeight="1" thickBot="1" x14ac:dyDescent="0.3">
      <c r="A79" s="2682">
        <v>1</v>
      </c>
      <c r="B79" s="2664" t="s">
        <v>64</v>
      </c>
      <c r="C79" s="2665"/>
      <c r="D79" s="2699" t="s">
        <v>366</v>
      </c>
      <c r="E79" s="2700"/>
      <c r="F79" s="2700"/>
      <c r="G79" s="2700"/>
      <c r="H79" s="2700"/>
      <c r="I79" s="2700"/>
      <c r="J79" s="2701"/>
      <c r="K79" s="2631" t="s">
        <v>208</v>
      </c>
      <c r="L79" s="2632"/>
      <c r="M79" s="2734" t="s">
        <v>154</v>
      </c>
      <c r="N79" s="2627"/>
      <c r="O79" s="2627"/>
      <c r="P79" s="2744" t="s">
        <v>368</v>
      </c>
      <c r="Q79" s="2745"/>
      <c r="R79" s="2521" t="s">
        <v>155</v>
      </c>
    </row>
    <row r="80" spans="1:18" ht="74.25" customHeight="1" thickBot="1" x14ac:dyDescent="0.3">
      <c r="A80" s="2649"/>
      <c r="B80" s="2686"/>
      <c r="C80" s="2681"/>
      <c r="D80" s="2702"/>
      <c r="E80" s="2700"/>
      <c r="F80" s="2700"/>
      <c r="G80" s="2703"/>
      <c r="H80" s="2703"/>
      <c r="I80" s="2703"/>
      <c r="J80" s="2704"/>
      <c r="K80" s="324" t="s">
        <v>211</v>
      </c>
      <c r="L80" s="323" t="s">
        <v>210</v>
      </c>
      <c r="M80" s="2735"/>
      <c r="N80" s="2628"/>
      <c r="O80" s="2628"/>
      <c r="P80" s="2746"/>
      <c r="Q80" s="2747"/>
      <c r="R80" s="2522"/>
    </row>
    <row r="81" spans="1:23" ht="26.25" customHeight="1" thickBot="1" x14ac:dyDescent="0.3">
      <c r="A81" s="2648">
        <v>2</v>
      </c>
      <c r="B81" s="2677" t="s">
        <v>65</v>
      </c>
      <c r="C81" s="2678"/>
      <c r="D81" s="845" t="s">
        <v>184</v>
      </c>
      <c r="E81" s="2625" t="s">
        <v>190</v>
      </c>
      <c r="F81" s="2626"/>
      <c r="G81" s="846" t="s">
        <v>190</v>
      </c>
      <c r="H81" s="289" t="s">
        <v>184</v>
      </c>
      <c r="I81" s="289" t="s">
        <v>184</v>
      </c>
      <c r="J81" s="289" t="s">
        <v>184</v>
      </c>
      <c r="K81" s="215" t="s">
        <v>190</v>
      </c>
      <c r="L81" s="215" t="s">
        <v>184</v>
      </c>
      <c r="M81" s="215" t="s">
        <v>185</v>
      </c>
      <c r="N81" s="2628"/>
      <c r="O81" s="2628"/>
      <c r="P81" s="1820" t="s">
        <v>192</v>
      </c>
      <c r="Q81" s="1820" t="s">
        <v>192</v>
      </c>
      <c r="R81" s="268" t="s">
        <v>184</v>
      </c>
    </row>
    <row r="82" spans="1:23" s="247" customFormat="1" ht="67.5" customHeight="1" thickBot="1" x14ac:dyDescent="0.35">
      <c r="A82" s="2682"/>
      <c r="B82" s="2679"/>
      <c r="C82" s="2665"/>
      <c r="D82" s="845" t="s">
        <v>505</v>
      </c>
      <c r="E82" s="2687" t="s">
        <v>506</v>
      </c>
      <c r="F82" s="2688"/>
      <c r="G82" s="855" t="s">
        <v>507</v>
      </c>
      <c r="H82" s="214" t="s">
        <v>508</v>
      </c>
      <c r="I82" s="214" t="s">
        <v>509</v>
      </c>
      <c r="J82" s="214" t="s">
        <v>510</v>
      </c>
      <c r="K82" s="244" t="s">
        <v>511</v>
      </c>
      <c r="L82" s="244" t="s">
        <v>512</v>
      </c>
      <c r="M82" s="236" t="s">
        <v>513</v>
      </c>
      <c r="N82" s="2628"/>
      <c r="O82" s="2628"/>
      <c r="P82" s="1305" t="s">
        <v>536</v>
      </c>
      <c r="Q82" s="1305" t="s">
        <v>536</v>
      </c>
      <c r="R82" s="1632" t="s">
        <v>401</v>
      </c>
    </row>
    <row r="83" spans="1:23" ht="25.5" customHeight="1" thickBot="1" x14ac:dyDescent="0.35">
      <c r="A83" s="2649"/>
      <c r="B83" s="2680"/>
      <c r="C83" s="2681"/>
      <c r="D83" s="237">
        <v>1</v>
      </c>
      <c r="E83" s="2687">
        <v>1</v>
      </c>
      <c r="F83" s="2688"/>
      <c r="G83" s="238">
        <v>1</v>
      </c>
      <c r="H83" s="237">
        <v>1</v>
      </c>
      <c r="I83" s="237">
        <v>1</v>
      </c>
      <c r="J83" s="237">
        <v>1</v>
      </c>
      <c r="K83" s="747">
        <v>1</v>
      </c>
      <c r="L83" s="748">
        <v>1</v>
      </c>
      <c r="M83" s="749">
        <v>3</v>
      </c>
      <c r="N83" s="2628"/>
      <c r="O83" s="2628"/>
      <c r="P83" s="1349">
        <v>3</v>
      </c>
      <c r="Q83" s="1349">
        <v>3</v>
      </c>
      <c r="R83" s="1821">
        <v>1</v>
      </c>
      <c r="S83" s="247"/>
      <c r="T83" s="247"/>
      <c r="U83" s="247"/>
      <c r="V83" s="247"/>
      <c r="W83" s="247"/>
    </row>
    <row r="84" spans="1:23" ht="102.75" customHeight="1" thickBot="1" x14ac:dyDescent="0.35">
      <c r="A84" s="213">
        <v>3</v>
      </c>
      <c r="B84" s="2683" t="s">
        <v>67</v>
      </c>
      <c r="C84" s="2684"/>
      <c r="D84" s="1893" t="s">
        <v>319</v>
      </c>
      <c r="E84" s="2633" t="s">
        <v>502</v>
      </c>
      <c r="F84" s="2634"/>
      <c r="G84" s="1822" t="s">
        <v>514</v>
      </c>
      <c r="H84" s="1823" t="s">
        <v>364</v>
      </c>
      <c r="I84" s="1823" t="s">
        <v>365</v>
      </c>
      <c r="J84" s="1823" t="s">
        <v>504</v>
      </c>
      <c r="K84" s="233" t="s">
        <v>263</v>
      </c>
      <c r="L84" s="233" t="s">
        <v>263</v>
      </c>
      <c r="M84" s="1397" t="s">
        <v>265</v>
      </c>
      <c r="N84" s="2628"/>
      <c r="O84" s="2628"/>
      <c r="P84" s="268" t="s">
        <v>360</v>
      </c>
      <c r="Q84" s="1894" t="s">
        <v>361</v>
      </c>
      <c r="R84" s="1637"/>
      <c r="S84" s="247"/>
      <c r="T84" s="247"/>
      <c r="U84" s="247"/>
      <c r="V84" s="247"/>
      <c r="W84" s="247"/>
    </row>
    <row r="85" spans="1:23" s="1836" customFormat="1" ht="30" customHeight="1" thickBot="1" x14ac:dyDescent="0.35">
      <c r="A85" s="751">
        <v>4</v>
      </c>
      <c r="B85" s="2675" t="s">
        <v>145</v>
      </c>
      <c r="C85" s="2676"/>
      <c r="D85" s="1881">
        <v>11</v>
      </c>
      <c r="E85" s="2687">
        <v>1</v>
      </c>
      <c r="F85" s="2688"/>
      <c r="G85" s="238">
        <v>1</v>
      </c>
      <c r="H85" s="236">
        <v>1</v>
      </c>
      <c r="I85" s="238">
        <v>1</v>
      </c>
      <c r="J85" s="236">
        <v>1</v>
      </c>
      <c r="K85" s="215">
        <v>1</v>
      </c>
      <c r="L85" s="215">
        <v>1</v>
      </c>
      <c r="M85" s="215">
        <v>2</v>
      </c>
      <c r="N85" s="2628"/>
      <c r="O85" s="2628"/>
      <c r="P85" s="106">
        <v>1</v>
      </c>
      <c r="Q85" s="106">
        <v>1</v>
      </c>
      <c r="R85" s="1638"/>
      <c r="S85" s="247"/>
      <c r="T85" s="247"/>
      <c r="U85" s="247"/>
      <c r="V85" s="247"/>
      <c r="W85" s="247"/>
    </row>
    <row r="86" spans="1:23" ht="11.25" customHeight="1" thickBot="1" x14ac:dyDescent="0.35">
      <c r="A86" s="212"/>
      <c r="B86" s="211"/>
      <c r="C86" s="211"/>
      <c r="D86" s="209"/>
      <c r="F86" s="210"/>
      <c r="G86" s="210"/>
      <c r="H86" s="210"/>
      <c r="I86" s="210"/>
      <c r="J86" s="210"/>
      <c r="K86" s="209"/>
      <c r="L86" s="209"/>
      <c r="N86" s="2628"/>
      <c r="O86" s="2628"/>
      <c r="R86" s="700"/>
      <c r="S86" s="247"/>
      <c r="T86" s="247"/>
      <c r="U86" s="247"/>
      <c r="V86" s="247"/>
      <c r="W86" s="247"/>
    </row>
    <row r="87" spans="1:23" ht="35.25" customHeight="1" x14ac:dyDescent="0.3">
      <c r="A87" s="2327" t="s">
        <v>141</v>
      </c>
      <c r="B87" s="2328"/>
      <c r="C87" s="205" t="s">
        <v>69</v>
      </c>
      <c r="D87" s="1213"/>
      <c r="E87" s="1284"/>
      <c r="F87" s="1285"/>
      <c r="G87" s="1214"/>
      <c r="H87" s="1214"/>
      <c r="I87" s="1214"/>
      <c r="J87" s="1214"/>
      <c r="K87" s="1214"/>
      <c r="L87" s="1214"/>
      <c r="M87" s="1214"/>
      <c r="N87" s="2628"/>
      <c r="O87" s="2628"/>
      <c r="P87" s="1214"/>
      <c r="Q87" s="1214"/>
      <c r="R87" s="1646"/>
      <c r="S87" s="247"/>
      <c r="T87" s="247"/>
      <c r="U87" s="247"/>
      <c r="V87" s="247"/>
      <c r="W87" s="247"/>
    </row>
    <row r="88" spans="1:23" ht="35.25" customHeight="1" x14ac:dyDescent="0.3">
      <c r="A88" s="2329"/>
      <c r="B88" s="2330"/>
      <c r="C88" s="204" t="s">
        <v>70</v>
      </c>
      <c r="D88" s="730"/>
      <c r="E88" s="1286"/>
      <c r="F88" s="1287"/>
      <c r="G88" s="725"/>
      <c r="H88" s="725"/>
      <c r="I88" s="725"/>
      <c r="J88" s="725"/>
      <c r="K88" s="725"/>
      <c r="L88" s="725"/>
      <c r="M88" s="725"/>
      <c r="N88" s="2628"/>
      <c r="O88" s="2628"/>
      <c r="P88" s="725"/>
      <c r="Q88" s="725"/>
      <c r="R88" s="1651"/>
      <c r="S88" s="247"/>
      <c r="T88" s="247"/>
      <c r="U88" s="247"/>
      <c r="V88" s="247"/>
      <c r="W88" s="247"/>
    </row>
    <row r="89" spans="1:23" ht="35.25" customHeight="1" thickBot="1" x14ac:dyDescent="0.35">
      <c r="A89" s="2669"/>
      <c r="B89" s="2670"/>
      <c r="C89" s="208" t="s">
        <v>71</v>
      </c>
      <c r="D89" s="1212"/>
      <c r="E89" s="1288"/>
      <c r="F89" s="1289"/>
      <c r="G89" s="727"/>
      <c r="H89" s="727"/>
      <c r="I89" s="727"/>
      <c r="J89" s="727"/>
      <c r="K89" s="727"/>
      <c r="L89" s="727"/>
      <c r="M89" s="727"/>
      <c r="N89" s="2628"/>
      <c r="O89" s="2628"/>
      <c r="P89" s="727"/>
      <c r="Q89" s="727"/>
      <c r="R89" s="1656"/>
      <c r="S89" s="247"/>
      <c r="T89" s="247"/>
      <c r="U89" s="247"/>
      <c r="V89" s="247"/>
      <c r="W89" s="247"/>
    </row>
    <row r="90" spans="1:23" ht="12.75" customHeight="1" thickBot="1" x14ac:dyDescent="0.4">
      <c r="A90" s="243"/>
      <c r="B90" s="207"/>
      <c r="C90" s="206"/>
      <c r="D90" s="1215"/>
      <c r="E90" s="1215"/>
      <c r="F90" s="1215"/>
      <c r="G90" s="1215"/>
      <c r="H90" s="1215"/>
      <c r="I90" s="1215"/>
      <c r="J90" s="1215"/>
      <c r="K90" s="1215"/>
      <c r="L90" s="1215"/>
      <c r="M90" s="1215"/>
      <c r="N90" s="2628"/>
      <c r="O90" s="2628"/>
      <c r="P90" s="750"/>
      <c r="Q90" s="750"/>
      <c r="R90" s="1570"/>
      <c r="S90" s="247"/>
      <c r="T90" s="247"/>
      <c r="U90" s="247"/>
      <c r="V90" s="247"/>
      <c r="W90" s="247"/>
    </row>
    <row r="91" spans="1:23" ht="35.25" customHeight="1" x14ac:dyDescent="0.3">
      <c r="A91" s="2327" t="s">
        <v>142</v>
      </c>
      <c r="B91" s="2328"/>
      <c r="C91" s="205" t="s">
        <v>69</v>
      </c>
      <c r="D91" s="1209"/>
      <c r="E91" s="1290"/>
      <c r="F91" s="1291"/>
      <c r="G91" s="1209"/>
      <c r="H91" s="1209"/>
      <c r="I91" s="1209"/>
      <c r="J91" s="1209"/>
      <c r="K91" s="724"/>
      <c r="L91" s="724"/>
      <c r="M91" s="724"/>
      <c r="N91" s="2628"/>
      <c r="O91" s="2628"/>
      <c r="P91" s="1826"/>
      <c r="Q91" s="1826"/>
      <c r="R91" s="1663"/>
      <c r="S91" s="247"/>
      <c r="T91" s="247"/>
      <c r="U91" s="247"/>
      <c r="V91" s="247"/>
      <c r="W91" s="247"/>
    </row>
    <row r="92" spans="1:23" ht="35.25" customHeight="1" x14ac:dyDescent="0.3">
      <c r="A92" s="2329"/>
      <c r="B92" s="2330"/>
      <c r="C92" s="204" t="s">
        <v>70</v>
      </c>
      <c r="D92" s="1210"/>
      <c r="E92" s="1286"/>
      <c r="F92" s="1287"/>
      <c r="G92" s="1210"/>
      <c r="H92" s="1210"/>
      <c r="I92" s="1210"/>
      <c r="J92" s="1210"/>
      <c r="K92" s="725"/>
      <c r="L92" s="725"/>
      <c r="M92" s="725"/>
      <c r="N92" s="2628"/>
      <c r="O92" s="2628"/>
      <c r="P92" s="1827"/>
      <c r="Q92" s="1827"/>
      <c r="R92" s="1651"/>
      <c r="S92" s="247"/>
      <c r="T92" s="247"/>
      <c r="U92" s="247"/>
      <c r="V92" s="247"/>
      <c r="W92" s="247"/>
    </row>
    <row r="93" spans="1:23" ht="42" customHeight="1" thickBot="1" x14ac:dyDescent="0.35">
      <c r="A93" s="2329"/>
      <c r="B93" s="2330"/>
      <c r="C93" s="203" t="s">
        <v>71</v>
      </c>
      <c r="D93" s="1300"/>
      <c r="E93" s="1301"/>
      <c r="F93" s="1302"/>
      <c r="G93" s="1300"/>
      <c r="H93" s="1300"/>
      <c r="I93" s="1300"/>
      <c r="J93" s="1300"/>
      <c r="K93" s="732"/>
      <c r="L93" s="732"/>
      <c r="M93" s="732"/>
      <c r="N93" s="2629"/>
      <c r="O93" s="2629"/>
      <c r="P93" s="1828"/>
      <c r="Q93" s="1828"/>
      <c r="R93" s="1656"/>
      <c r="S93" s="247"/>
      <c r="T93" s="247"/>
      <c r="U93" s="247"/>
      <c r="V93" s="247"/>
      <c r="W93" s="247"/>
    </row>
    <row r="94" spans="1:23" ht="38.25" customHeight="1" thickBot="1" x14ac:dyDescent="0.3">
      <c r="A94" s="2748" t="s">
        <v>285</v>
      </c>
      <c r="B94" s="2749"/>
      <c r="C94" s="2749"/>
      <c r="D94" s="2749"/>
      <c r="E94" s="2749"/>
      <c r="F94" s="2749"/>
      <c r="G94" s="2749"/>
      <c r="H94" s="2749"/>
      <c r="I94" s="2749"/>
      <c r="J94" s="2749"/>
      <c r="K94" s="2749"/>
      <c r="L94" s="2749"/>
      <c r="M94" s="2749"/>
      <c r="N94" s="2749"/>
      <c r="O94" s="2749"/>
      <c r="P94" s="2749"/>
      <c r="Q94" s="2749"/>
      <c r="R94" s="2749"/>
    </row>
    <row r="95" spans="1:23" ht="42" customHeight="1" thickBot="1" x14ac:dyDescent="0.3">
      <c r="A95" s="2718" t="s">
        <v>359</v>
      </c>
      <c r="B95" s="2719"/>
      <c r="C95" s="2719"/>
      <c r="D95" s="2719"/>
      <c r="E95" s="2719"/>
      <c r="F95" s="2719"/>
      <c r="G95" s="2719"/>
      <c r="H95" s="2719"/>
      <c r="I95" s="2719"/>
      <c r="J95" s="2719"/>
      <c r="K95" s="2719"/>
      <c r="L95" s="2719"/>
      <c r="M95" s="2719"/>
      <c r="N95" s="2719"/>
      <c r="O95" s="2719"/>
      <c r="P95" s="2719"/>
      <c r="Q95" s="2719"/>
      <c r="R95" s="2720"/>
    </row>
    <row r="96" spans="1:23" ht="48" customHeight="1" thickBot="1" x14ac:dyDescent="0.3">
      <c r="A96" s="2292" t="s">
        <v>0</v>
      </c>
      <c r="B96" s="2271" t="s">
        <v>1</v>
      </c>
      <c r="C96" s="2271" t="s">
        <v>2</v>
      </c>
      <c r="D96" s="1297" t="s">
        <v>3</v>
      </c>
      <c r="E96" s="2276" t="s">
        <v>4</v>
      </c>
      <c r="F96" s="2630"/>
      <c r="G96" s="2630"/>
      <c r="H96" s="2630"/>
      <c r="I96" s="2630"/>
      <c r="J96" s="2630"/>
      <c r="K96" s="2277"/>
      <c r="L96" s="1298"/>
      <c r="M96" s="230" t="s">
        <v>5</v>
      </c>
      <c r="N96" s="2607"/>
      <c r="O96" s="2608"/>
      <c r="P96" s="2617" t="s">
        <v>363</v>
      </c>
      <c r="Q96" s="2618"/>
      <c r="R96" s="2261" t="s">
        <v>453</v>
      </c>
    </row>
    <row r="97" spans="1:18" ht="30" customHeight="1" thickBot="1" x14ac:dyDescent="0.3">
      <c r="A97" s="2292"/>
      <c r="B97" s="2271"/>
      <c r="C97" s="2271"/>
      <c r="D97" s="1436" t="s">
        <v>186</v>
      </c>
      <c r="E97" s="2650" t="s">
        <v>186</v>
      </c>
      <c r="F97" s="2651"/>
      <c r="G97" s="1294" t="s">
        <v>207</v>
      </c>
      <c r="H97" s="322" t="s">
        <v>186</v>
      </c>
      <c r="I97" s="322" t="s">
        <v>186</v>
      </c>
      <c r="J97" s="322" t="s">
        <v>186</v>
      </c>
      <c r="K97" s="847" t="s">
        <v>202</v>
      </c>
      <c r="L97" s="322" t="s">
        <v>202</v>
      </c>
      <c r="M97" s="1796" t="s">
        <v>186</v>
      </c>
      <c r="N97" s="2609"/>
      <c r="O97" s="2610"/>
      <c r="P97" s="794" t="s">
        <v>189</v>
      </c>
      <c r="Q97" s="794" t="s">
        <v>189</v>
      </c>
      <c r="R97" s="2262"/>
    </row>
    <row r="98" spans="1:18" ht="41.25" customHeight="1" thickBot="1" x14ac:dyDescent="0.3">
      <c r="A98" s="2293"/>
      <c r="B98" s="2272"/>
      <c r="C98" s="2272"/>
      <c r="D98" s="1858" t="s">
        <v>6</v>
      </c>
      <c r="E98" s="2691" t="s">
        <v>6</v>
      </c>
      <c r="F98" s="2692"/>
      <c r="G98" s="1294" t="s">
        <v>6</v>
      </c>
      <c r="H98" s="1465" t="s">
        <v>7</v>
      </c>
      <c r="I98" s="1464" t="s">
        <v>7</v>
      </c>
      <c r="J98" s="1464" t="s">
        <v>7</v>
      </c>
      <c r="K98" s="1464" t="s">
        <v>103</v>
      </c>
      <c r="L98" s="1245" t="s">
        <v>131</v>
      </c>
      <c r="M98" s="620" t="s">
        <v>6</v>
      </c>
      <c r="N98" s="2609"/>
      <c r="O98" s="2610"/>
      <c r="P98" s="794" t="s">
        <v>195</v>
      </c>
      <c r="Q98" s="794" t="s">
        <v>195</v>
      </c>
      <c r="R98" s="2262"/>
    </row>
    <row r="99" spans="1:18" ht="21.95" customHeight="1" thickBot="1" x14ac:dyDescent="0.45">
      <c r="A99" s="228" t="s">
        <v>8</v>
      </c>
      <c r="B99" s="1427" t="s">
        <v>9</v>
      </c>
      <c r="C99" s="241" t="s">
        <v>10</v>
      </c>
      <c r="D99" s="1797" t="s">
        <v>11</v>
      </c>
      <c r="E99" s="2693" t="s">
        <v>11</v>
      </c>
      <c r="F99" s="2694"/>
      <c r="G99" s="1798" t="s">
        <v>270</v>
      </c>
      <c r="H99" s="1799" t="s">
        <v>11</v>
      </c>
      <c r="I99" s="1800" t="s">
        <v>11</v>
      </c>
      <c r="J99" s="1797" t="s">
        <v>11</v>
      </c>
      <c r="K99" s="1859" t="s">
        <v>11</v>
      </c>
      <c r="L99" s="1860" t="s">
        <v>11</v>
      </c>
      <c r="M99" s="1420"/>
      <c r="N99" s="2609"/>
      <c r="O99" s="2610"/>
      <c r="P99" s="1869" t="s">
        <v>11</v>
      </c>
      <c r="Q99" s="1870" t="s">
        <v>11</v>
      </c>
      <c r="R99" s="2262"/>
    </row>
    <row r="100" spans="1:18" ht="42.75" customHeight="1" x14ac:dyDescent="0.4">
      <c r="A100" s="222" t="s">
        <v>12</v>
      </c>
      <c r="B100" s="1431" t="s">
        <v>13</v>
      </c>
      <c r="C100" s="1277" t="s">
        <v>14</v>
      </c>
      <c r="D100" s="1801" t="s">
        <v>11</v>
      </c>
      <c r="E100" s="2742" t="s">
        <v>11</v>
      </c>
      <c r="F100" s="2743"/>
      <c r="G100" s="1802" t="s">
        <v>270</v>
      </c>
      <c r="H100" s="1803" t="s">
        <v>11</v>
      </c>
      <c r="I100" s="1804" t="s">
        <v>11</v>
      </c>
      <c r="J100" s="1801" t="s">
        <v>11</v>
      </c>
      <c r="K100" s="1421"/>
      <c r="L100" s="1422"/>
      <c r="M100" s="1424"/>
      <c r="N100" s="2609"/>
      <c r="O100" s="2610"/>
      <c r="P100" s="1871" t="s">
        <v>11</v>
      </c>
      <c r="Q100" s="1872" t="s">
        <v>11</v>
      </c>
      <c r="R100" s="2262"/>
    </row>
    <row r="101" spans="1:18" ht="21.95" customHeight="1" x14ac:dyDescent="0.4">
      <c r="A101" s="222" t="s">
        <v>15</v>
      </c>
      <c r="B101" s="1428" t="s">
        <v>16</v>
      </c>
      <c r="C101" s="227" t="s">
        <v>17</v>
      </c>
      <c r="D101" s="1805" t="s">
        <v>11</v>
      </c>
      <c r="E101" s="2619" t="s">
        <v>11</v>
      </c>
      <c r="F101" s="2620"/>
      <c r="G101" s="1806" t="s">
        <v>270</v>
      </c>
      <c r="H101" s="1807" t="s">
        <v>11</v>
      </c>
      <c r="I101" s="1808" t="s">
        <v>11</v>
      </c>
      <c r="J101" s="1805" t="s">
        <v>11</v>
      </c>
      <c r="K101" s="1421"/>
      <c r="L101" s="1422"/>
      <c r="M101" s="1809"/>
      <c r="N101" s="2609"/>
      <c r="O101" s="2610"/>
      <c r="P101" s="1871" t="s">
        <v>11</v>
      </c>
      <c r="Q101" s="1872" t="s">
        <v>11</v>
      </c>
      <c r="R101" s="2262"/>
    </row>
    <row r="102" spans="1:18" ht="21.95" customHeight="1" x14ac:dyDescent="0.4">
      <c r="A102" s="222" t="s">
        <v>18</v>
      </c>
      <c r="B102" s="1428" t="s">
        <v>19</v>
      </c>
      <c r="C102" s="227" t="s">
        <v>20</v>
      </c>
      <c r="D102" s="1805" t="s">
        <v>11</v>
      </c>
      <c r="E102" s="2619" t="s">
        <v>11</v>
      </c>
      <c r="F102" s="2620"/>
      <c r="G102" s="1806" t="s">
        <v>270</v>
      </c>
      <c r="H102" s="1807" t="s">
        <v>11</v>
      </c>
      <c r="I102" s="1808" t="s">
        <v>11</v>
      </c>
      <c r="J102" s="1805" t="s">
        <v>11</v>
      </c>
      <c r="K102" s="1861" t="s">
        <v>11</v>
      </c>
      <c r="L102" s="1423" t="s">
        <v>11</v>
      </c>
      <c r="M102" s="1424"/>
      <c r="N102" s="2609"/>
      <c r="O102" s="2610"/>
      <c r="P102" s="1871" t="s">
        <v>11</v>
      </c>
      <c r="Q102" s="1872" t="s">
        <v>11</v>
      </c>
      <c r="R102" s="2262"/>
    </row>
    <row r="103" spans="1:18" ht="21.95" customHeight="1" x14ac:dyDescent="0.4">
      <c r="A103" s="222" t="s">
        <v>21</v>
      </c>
      <c r="B103" s="1428" t="s">
        <v>22</v>
      </c>
      <c r="C103" s="227" t="s">
        <v>23</v>
      </c>
      <c r="D103" s="1805" t="s">
        <v>11</v>
      </c>
      <c r="E103" s="2619" t="s">
        <v>11</v>
      </c>
      <c r="F103" s="2620"/>
      <c r="G103" s="1806" t="s">
        <v>270</v>
      </c>
      <c r="H103" s="1807" t="s">
        <v>11</v>
      </c>
      <c r="I103" s="1808" t="s">
        <v>11</v>
      </c>
      <c r="J103" s="1805" t="s">
        <v>11</v>
      </c>
      <c r="K103" s="1862"/>
      <c r="L103" s="1810"/>
      <c r="M103" s="1424"/>
      <c r="N103" s="2609"/>
      <c r="O103" s="2610"/>
      <c r="P103" s="1871" t="s">
        <v>11</v>
      </c>
      <c r="Q103" s="1872" t="s">
        <v>11</v>
      </c>
      <c r="R103" s="2262"/>
    </row>
    <row r="104" spans="1:18" ht="21.95" customHeight="1" x14ac:dyDescent="0.4">
      <c r="A104" s="222" t="s">
        <v>24</v>
      </c>
      <c r="B104" s="1428" t="s">
        <v>25</v>
      </c>
      <c r="C104" s="227" t="s">
        <v>26</v>
      </c>
      <c r="D104" s="1805" t="s">
        <v>11</v>
      </c>
      <c r="E104" s="2619" t="s">
        <v>11</v>
      </c>
      <c r="F104" s="2620"/>
      <c r="G104" s="1806" t="s">
        <v>270</v>
      </c>
      <c r="H104" s="1807" t="s">
        <v>11</v>
      </c>
      <c r="I104" s="1808" t="s">
        <v>11</v>
      </c>
      <c r="J104" s="1805" t="s">
        <v>11</v>
      </c>
      <c r="K104" s="1421"/>
      <c r="L104" s="1424"/>
      <c r="M104" s="1424"/>
      <c r="N104" s="2609"/>
      <c r="O104" s="2610"/>
      <c r="P104" s="1871" t="s">
        <v>11</v>
      </c>
      <c r="Q104" s="1872" t="s">
        <v>11</v>
      </c>
      <c r="R104" s="2262"/>
    </row>
    <row r="105" spans="1:18" ht="21.95" customHeight="1" x14ac:dyDescent="0.35">
      <c r="A105" s="222" t="s">
        <v>27</v>
      </c>
      <c r="B105" s="1428" t="s">
        <v>28</v>
      </c>
      <c r="C105" s="227" t="s">
        <v>29</v>
      </c>
      <c r="D105" s="1805" t="s">
        <v>11</v>
      </c>
      <c r="E105" s="2619" t="s">
        <v>11</v>
      </c>
      <c r="F105" s="2620"/>
      <c r="G105" s="1806" t="s">
        <v>270</v>
      </c>
      <c r="H105" s="1807" t="s">
        <v>11</v>
      </c>
      <c r="I105" s="1808" t="s">
        <v>11</v>
      </c>
      <c r="J105" s="1805" t="s">
        <v>11</v>
      </c>
      <c r="K105" s="1863"/>
      <c r="L105" s="1424"/>
      <c r="M105" s="1424"/>
      <c r="N105" s="2609"/>
      <c r="O105" s="2610"/>
      <c r="P105" s="1873"/>
      <c r="Q105" s="1874"/>
      <c r="R105" s="2262"/>
    </row>
    <row r="106" spans="1:18" ht="21.95" customHeight="1" x14ac:dyDescent="0.4">
      <c r="A106" s="222" t="s">
        <v>30</v>
      </c>
      <c r="B106" s="1428" t="s">
        <v>31</v>
      </c>
      <c r="C106" s="227" t="s">
        <v>32</v>
      </c>
      <c r="D106" s="1805" t="s">
        <v>11</v>
      </c>
      <c r="E106" s="2619" t="s">
        <v>11</v>
      </c>
      <c r="F106" s="2620"/>
      <c r="G106" s="1806" t="s">
        <v>270</v>
      </c>
      <c r="H106" s="1807" t="s">
        <v>11</v>
      </c>
      <c r="I106" s="1808" t="s">
        <v>11</v>
      </c>
      <c r="J106" s="1805" t="s">
        <v>11</v>
      </c>
      <c r="K106" s="1861" t="s">
        <v>11</v>
      </c>
      <c r="L106" s="1424"/>
      <c r="M106" s="1424"/>
      <c r="N106" s="2609"/>
      <c r="O106" s="2610"/>
      <c r="P106" s="1871" t="s">
        <v>11</v>
      </c>
      <c r="Q106" s="1872" t="s">
        <v>11</v>
      </c>
      <c r="R106" s="2262"/>
    </row>
    <row r="107" spans="1:18" ht="21.95" customHeight="1" x14ac:dyDescent="0.35">
      <c r="A107" s="222" t="s">
        <v>33</v>
      </c>
      <c r="B107" s="1428" t="s">
        <v>34</v>
      </c>
      <c r="C107" s="227" t="s">
        <v>35</v>
      </c>
      <c r="D107" s="1805" t="s">
        <v>11</v>
      </c>
      <c r="E107" s="2619" t="s">
        <v>11</v>
      </c>
      <c r="F107" s="2620"/>
      <c r="G107" s="1806" t="s">
        <v>269</v>
      </c>
      <c r="H107" s="1807" t="s">
        <v>11</v>
      </c>
      <c r="I107" s="1808" t="s">
        <v>11</v>
      </c>
      <c r="J107" s="1805" t="s">
        <v>11</v>
      </c>
      <c r="K107" s="1864"/>
      <c r="L107" s="1809"/>
      <c r="M107" s="1809"/>
      <c r="N107" s="2609"/>
      <c r="O107" s="2610"/>
      <c r="P107" s="1875"/>
      <c r="Q107" s="1876"/>
      <c r="R107" s="2262"/>
    </row>
    <row r="108" spans="1:18" ht="21.95" customHeight="1" x14ac:dyDescent="0.35">
      <c r="A108" s="222" t="s">
        <v>36</v>
      </c>
      <c r="B108" s="1428" t="s">
        <v>37</v>
      </c>
      <c r="C108" s="1277" t="s">
        <v>38</v>
      </c>
      <c r="D108" s="1805" t="s">
        <v>11</v>
      </c>
      <c r="E108" s="2638" t="s">
        <v>11</v>
      </c>
      <c r="F108" s="2639"/>
      <c r="G108" s="1806" t="s">
        <v>270</v>
      </c>
      <c r="H108" s="1807" t="s">
        <v>11</v>
      </c>
      <c r="I108" s="1808" t="s">
        <v>11</v>
      </c>
      <c r="J108" s="1805" t="s">
        <v>11</v>
      </c>
      <c r="K108" s="1865"/>
      <c r="L108" s="1811"/>
      <c r="M108" s="1811"/>
      <c r="N108" s="2609"/>
      <c r="O108" s="2610"/>
      <c r="P108" s="1877"/>
      <c r="Q108" s="1878"/>
      <c r="R108" s="2262"/>
    </row>
    <row r="109" spans="1:18" ht="21.95" customHeight="1" x14ac:dyDescent="0.35">
      <c r="A109" s="222" t="s">
        <v>39</v>
      </c>
      <c r="B109" s="1428" t="s">
        <v>40</v>
      </c>
      <c r="C109" s="227" t="s">
        <v>41</v>
      </c>
      <c r="D109" s="1160" t="s">
        <v>11</v>
      </c>
      <c r="E109" s="2640"/>
      <c r="F109" s="2641"/>
      <c r="G109" s="1163"/>
      <c r="I109" s="1812"/>
      <c r="J109" s="1161"/>
      <c r="K109" s="1866"/>
      <c r="L109" s="1811"/>
      <c r="M109" s="1809"/>
      <c r="N109" s="2609"/>
      <c r="O109" s="2610"/>
      <c r="P109" s="1877"/>
      <c r="Q109" s="1878"/>
      <c r="R109" s="2262"/>
    </row>
    <row r="110" spans="1:18" ht="21.95" customHeight="1" x14ac:dyDescent="0.4">
      <c r="A110" s="222" t="s">
        <v>42</v>
      </c>
      <c r="B110" s="1428" t="s">
        <v>43</v>
      </c>
      <c r="C110" s="1278" t="s">
        <v>44</v>
      </c>
      <c r="D110" s="1457"/>
      <c r="E110" s="2621"/>
      <c r="F110" s="2622"/>
      <c r="G110" s="1163"/>
      <c r="I110" s="1812"/>
      <c r="J110" s="1162"/>
      <c r="K110" s="1866"/>
      <c r="L110" s="1811"/>
      <c r="M110" s="1809"/>
      <c r="N110" s="2609"/>
      <c r="O110" s="2610"/>
      <c r="P110" s="1871" t="s">
        <v>11</v>
      </c>
      <c r="Q110" s="1872" t="s">
        <v>11</v>
      </c>
      <c r="R110" s="2262"/>
    </row>
    <row r="111" spans="1:18" ht="21.95" customHeight="1" x14ac:dyDescent="0.4">
      <c r="A111" s="222" t="s">
        <v>45</v>
      </c>
      <c r="B111" s="1429" t="s">
        <v>46</v>
      </c>
      <c r="C111" s="1278" t="s">
        <v>44</v>
      </c>
      <c r="D111" s="1165"/>
      <c r="E111" s="2621"/>
      <c r="F111" s="2622"/>
      <c r="G111" s="1163"/>
      <c r="I111" s="1812"/>
      <c r="J111" s="1162"/>
      <c r="K111" s="1421"/>
      <c r="L111" s="1811"/>
      <c r="M111" s="1424"/>
      <c r="N111" s="2609"/>
      <c r="O111" s="2610"/>
      <c r="P111" s="1871" t="s">
        <v>11</v>
      </c>
      <c r="Q111" s="1872" t="s">
        <v>11</v>
      </c>
      <c r="R111" s="2262"/>
    </row>
    <row r="112" spans="1:18" ht="21.95" customHeight="1" x14ac:dyDescent="0.35">
      <c r="A112" s="222" t="s">
        <v>47</v>
      </c>
      <c r="B112" s="1429" t="s">
        <v>48</v>
      </c>
      <c r="C112" s="1278" t="s">
        <v>44</v>
      </c>
      <c r="D112" s="1165"/>
      <c r="E112" s="2621"/>
      <c r="F112" s="2622"/>
      <c r="G112" s="1163"/>
      <c r="I112" s="1812"/>
      <c r="J112" s="1162"/>
      <c r="K112" s="1421"/>
      <c r="L112" s="1811"/>
      <c r="M112" s="1424"/>
      <c r="N112" s="2609"/>
      <c r="O112" s="2610"/>
      <c r="P112" s="1879"/>
      <c r="Q112" s="1880"/>
      <c r="R112" s="2262"/>
    </row>
    <row r="113" spans="1:18" ht="21.95" customHeight="1" x14ac:dyDescent="0.35">
      <c r="A113" s="222" t="s">
        <v>49</v>
      </c>
      <c r="B113" s="1429" t="s">
        <v>50</v>
      </c>
      <c r="C113" s="1278" t="s">
        <v>44</v>
      </c>
      <c r="D113" s="1165"/>
      <c r="E113" s="2621"/>
      <c r="F113" s="2622"/>
      <c r="G113" s="1163"/>
      <c r="I113" s="1812"/>
      <c r="J113" s="1162"/>
      <c r="K113" s="1421"/>
      <c r="L113" s="1811"/>
      <c r="M113" s="1424"/>
      <c r="N113" s="2609"/>
      <c r="O113" s="2610"/>
      <c r="P113" s="1877"/>
      <c r="Q113" s="1878"/>
      <c r="R113" s="2262"/>
    </row>
    <row r="114" spans="1:18" ht="21.95" customHeight="1" x14ac:dyDescent="0.35">
      <c r="A114" s="222" t="s">
        <v>51</v>
      </c>
      <c r="B114" s="1429" t="s">
        <v>52</v>
      </c>
      <c r="C114" s="1278" t="s">
        <v>44</v>
      </c>
      <c r="D114" s="1165"/>
      <c r="E114" s="2621"/>
      <c r="F114" s="2622"/>
      <c r="G114" s="1163"/>
      <c r="I114" s="1812"/>
      <c r="J114" s="1162"/>
      <c r="K114" s="1421"/>
      <c r="L114" s="1422"/>
      <c r="M114" s="1813"/>
      <c r="N114" s="2609"/>
      <c r="O114" s="2610"/>
      <c r="P114" s="1879"/>
      <c r="Q114" s="1880"/>
      <c r="R114" s="2262"/>
    </row>
    <row r="115" spans="1:18" ht="21.95" customHeight="1" x14ac:dyDescent="0.4">
      <c r="A115" s="222" t="s">
        <v>53</v>
      </c>
      <c r="B115" s="1167" t="s">
        <v>54</v>
      </c>
      <c r="C115" s="246" t="s">
        <v>55</v>
      </c>
      <c r="D115" s="1165"/>
      <c r="E115" s="2621"/>
      <c r="F115" s="2622"/>
      <c r="G115" s="1163"/>
      <c r="I115" s="1812"/>
      <c r="J115" s="1162"/>
      <c r="K115" s="1421"/>
      <c r="L115" s="1422"/>
      <c r="M115" s="1814" t="s">
        <v>11</v>
      </c>
      <c r="N115" s="2609"/>
      <c r="O115" s="2610"/>
      <c r="P115" s="1877"/>
      <c r="Q115" s="1878"/>
      <c r="R115" s="2262"/>
    </row>
    <row r="116" spans="1:18" ht="21.95" customHeight="1" x14ac:dyDescent="0.4">
      <c r="A116" s="222" t="s">
        <v>56</v>
      </c>
      <c r="B116" s="1428" t="s">
        <v>57</v>
      </c>
      <c r="C116" s="227" t="s">
        <v>58</v>
      </c>
      <c r="D116" s="1165"/>
      <c r="E116" s="2621"/>
      <c r="F116" s="2622"/>
      <c r="G116" s="1163"/>
      <c r="I116" s="1812"/>
      <c r="J116" s="1162"/>
      <c r="K116" s="1421"/>
      <c r="L116" s="1422"/>
      <c r="M116" s="1815" t="s">
        <v>11</v>
      </c>
      <c r="N116" s="2609"/>
      <c r="O116" s="2610"/>
      <c r="P116" s="1877"/>
      <c r="Q116" s="1878"/>
      <c r="R116" s="2262"/>
    </row>
    <row r="117" spans="1:18" ht="21.95" customHeight="1" x14ac:dyDescent="0.4">
      <c r="A117" s="222" t="s">
        <v>59</v>
      </c>
      <c r="B117" s="1428" t="s">
        <v>60</v>
      </c>
      <c r="C117" s="227" t="s">
        <v>58</v>
      </c>
      <c r="D117" s="1165"/>
      <c r="E117" s="2621"/>
      <c r="F117" s="2622"/>
      <c r="G117" s="1163"/>
      <c r="I117" s="1812"/>
      <c r="J117" s="1162"/>
      <c r="K117" s="1421"/>
      <c r="L117" s="1867"/>
      <c r="M117" s="1815" t="s">
        <v>11</v>
      </c>
      <c r="N117" s="2609"/>
      <c r="O117" s="2610"/>
      <c r="P117" s="1877"/>
      <c r="Q117" s="1878"/>
      <c r="R117" s="2262"/>
    </row>
    <row r="118" spans="1:18" ht="21.95" customHeight="1" x14ac:dyDescent="0.4">
      <c r="A118" s="222" t="s">
        <v>61</v>
      </c>
      <c r="B118" s="1428" t="s">
        <v>62</v>
      </c>
      <c r="C118" s="227" t="s">
        <v>150</v>
      </c>
      <c r="D118" s="1165"/>
      <c r="E118" s="2621"/>
      <c r="F118" s="2622"/>
      <c r="G118" s="1163"/>
      <c r="I118" s="1812"/>
      <c r="J118" s="1162"/>
      <c r="K118" s="1861" t="s">
        <v>11</v>
      </c>
      <c r="L118" s="1868" t="s">
        <v>11</v>
      </c>
      <c r="M118" s="1423" t="s">
        <v>11</v>
      </c>
      <c r="N118" s="2609"/>
      <c r="O118" s="2610"/>
      <c r="P118" s="1871" t="s">
        <v>11</v>
      </c>
      <c r="Q118" s="1872" t="s">
        <v>11</v>
      </c>
      <c r="R118" s="2262"/>
    </row>
    <row r="119" spans="1:18" ht="21.75" customHeight="1" x14ac:dyDescent="0.4">
      <c r="A119" s="222" t="s">
        <v>76</v>
      </c>
      <c r="B119" s="1166" t="s">
        <v>282</v>
      </c>
      <c r="C119" s="1279" t="s">
        <v>44</v>
      </c>
      <c r="D119" s="1165"/>
      <c r="E119" s="2621"/>
      <c r="F119" s="2622"/>
      <c r="G119" s="1163"/>
      <c r="I119" s="1812"/>
      <c r="J119" s="1162"/>
      <c r="K119" s="1421"/>
      <c r="L119" s="1422"/>
      <c r="M119" s="1424"/>
      <c r="N119" s="2609"/>
      <c r="O119" s="2610"/>
      <c r="P119" s="1871" t="s">
        <v>11</v>
      </c>
      <c r="Q119" s="1872" t="s">
        <v>11</v>
      </c>
      <c r="R119" s="2262"/>
    </row>
    <row r="120" spans="1:18" ht="21.75" customHeight="1" x14ac:dyDescent="0.4">
      <c r="A120" s="222" t="s">
        <v>77</v>
      </c>
      <c r="B120" s="1428" t="s">
        <v>404</v>
      </c>
      <c r="C120" s="1279" t="s">
        <v>362</v>
      </c>
      <c r="D120" s="1165"/>
      <c r="E120" s="2621"/>
      <c r="F120" s="2622"/>
      <c r="G120" s="1163"/>
      <c r="I120" s="1812"/>
      <c r="J120" s="1162"/>
      <c r="K120" s="1421"/>
      <c r="L120" s="1422"/>
      <c r="M120" s="1424"/>
      <c r="N120" s="2609"/>
      <c r="O120" s="2610"/>
      <c r="P120" s="1871" t="s">
        <v>11</v>
      </c>
      <c r="Q120" s="1872" t="s">
        <v>11</v>
      </c>
      <c r="R120" s="2262"/>
    </row>
    <row r="121" spans="1:18" ht="21.75" customHeight="1" x14ac:dyDescent="0.35">
      <c r="A121" s="222" t="s">
        <v>96</v>
      </c>
      <c r="B121" s="1428" t="s">
        <v>403</v>
      </c>
      <c r="C121" s="1279" t="s">
        <v>44</v>
      </c>
      <c r="D121" s="1165"/>
      <c r="E121" s="2621"/>
      <c r="F121" s="2622"/>
      <c r="G121" s="1163"/>
      <c r="I121" s="1812"/>
      <c r="J121" s="1162"/>
      <c r="K121" s="1421"/>
      <c r="L121" s="1422"/>
      <c r="M121" s="1424"/>
      <c r="N121" s="2609"/>
      <c r="O121" s="2610"/>
      <c r="P121" s="1602"/>
      <c r="Q121" s="1717"/>
      <c r="R121" s="2262"/>
    </row>
    <row r="122" spans="1:18" ht="21.75" customHeight="1" thickBot="1" x14ac:dyDescent="0.4">
      <c r="A122" s="222" t="s">
        <v>97</v>
      </c>
      <c r="B122" s="1430" t="s">
        <v>159</v>
      </c>
      <c r="C122" s="1280" t="s">
        <v>44</v>
      </c>
      <c r="D122" s="903"/>
      <c r="E122" s="2623"/>
      <c r="F122" s="2624"/>
      <c r="G122" s="902"/>
      <c r="H122" s="1816"/>
      <c r="I122" s="1817"/>
      <c r="J122" s="1282"/>
      <c r="K122" s="1425"/>
      <c r="L122" s="1426"/>
      <c r="M122" s="1426"/>
      <c r="N122" s="2611"/>
      <c r="O122" s="2612"/>
      <c r="P122" s="1817"/>
      <c r="Q122" s="1795"/>
      <c r="R122" s="2263"/>
    </row>
    <row r="123" spans="1:18" ht="21.75" customHeight="1" x14ac:dyDescent="0.25">
      <c r="A123" s="1273"/>
      <c r="B123" s="240"/>
      <c r="C123" s="1274"/>
      <c r="D123" s="1275"/>
      <c r="E123" s="1275"/>
      <c r="F123" s="1275"/>
      <c r="G123" s="1275"/>
      <c r="H123" s="1275"/>
      <c r="I123" s="1275"/>
      <c r="J123" s="240"/>
      <c r="K123" s="1275"/>
      <c r="L123" s="1276"/>
      <c r="M123" s="1275"/>
    </row>
    <row r="124" spans="1:18" ht="26.25" customHeight="1" thickBot="1" x14ac:dyDescent="0.3">
      <c r="A124" s="212"/>
      <c r="B124" s="211"/>
      <c r="C124" s="211"/>
      <c r="D124" s="1275"/>
      <c r="E124" s="854"/>
      <c r="F124" s="854"/>
      <c r="G124" s="854"/>
      <c r="H124" s="854"/>
      <c r="I124" s="854"/>
      <c r="J124" s="210"/>
      <c r="K124" s="209"/>
      <c r="L124" s="209"/>
      <c r="M124" s="209"/>
    </row>
    <row r="125" spans="1:18" ht="30" customHeight="1" thickBot="1" x14ac:dyDescent="0.3">
      <c r="A125" s="2635" t="s">
        <v>63</v>
      </c>
      <c r="B125" s="2636"/>
      <c r="C125" s="2636"/>
      <c r="D125" s="2636"/>
      <c r="E125" s="2636"/>
      <c r="F125" s="2636"/>
      <c r="G125" s="2636"/>
      <c r="H125" s="2636"/>
      <c r="I125" s="2636"/>
      <c r="J125" s="2636"/>
      <c r="K125" s="2636"/>
      <c r="L125" s="2636"/>
      <c r="M125" s="2636"/>
      <c r="N125" s="2636"/>
      <c r="O125" s="2636"/>
      <c r="P125" s="2636"/>
      <c r="Q125" s="2637"/>
    </row>
    <row r="126" spans="1:18" s="1819" customFormat="1" ht="55.5" customHeight="1" thickBot="1" x14ac:dyDescent="0.3">
      <c r="A126" s="2682">
        <v>1</v>
      </c>
      <c r="B126" s="2664" t="s">
        <v>64</v>
      </c>
      <c r="C126" s="2665"/>
      <c r="D126" s="2666" t="s">
        <v>284</v>
      </c>
      <c r="E126" s="2667"/>
      <c r="F126" s="2667"/>
      <c r="G126" s="2667"/>
      <c r="H126" s="2667"/>
      <c r="I126" s="2667"/>
      <c r="J126" s="2668"/>
      <c r="K126" s="2631" t="s">
        <v>208</v>
      </c>
      <c r="L126" s="2632"/>
      <c r="M126" s="2689" t="s">
        <v>143</v>
      </c>
      <c r="P126" s="2744" t="s">
        <v>402</v>
      </c>
      <c r="Q126" s="2745"/>
      <c r="R126" s="2521" t="s">
        <v>155</v>
      </c>
    </row>
    <row r="127" spans="1:18" s="1819" customFormat="1" ht="79.5" customHeight="1" thickBot="1" x14ac:dyDescent="0.3">
      <c r="A127" s="2682"/>
      <c r="B127" s="2664"/>
      <c r="C127" s="2665"/>
      <c r="D127" s="2661"/>
      <c r="E127" s="2667"/>
      <c r="F127" s="2667"/>
      <c r="G127" s="2662"/>
      <c r="H127" s="2662"/>
      <c r="I127" s="2662"/>
      <c r="J127" s="2663"/>
      <c r="K127" s="215" t="s">
        <v>211</v>
      </c>
      <c r="L127" s="323" t="s">
        <v>212</v>
      </c>
      <c r="M127" s="2690"/>
      <c r="P127" s="2746"/>
      <c r="Q127" s="2747"/>
      <c r="R127" s="2522"/>
    </row>
    <row r="128" spans="1:18" s="1819" customFormat="1" ht="27" customHeight="1" thickBot="1" x14ac:dyDescent="0.3">
      <c r="A128" s="283"/>
      <c r="B128" s="284"/>
      <c r="C128" s="285"/>
      <c r="D128" s="1247" t="s">
        <v>184</v>
      </c>
      <c r="E128" s="2625" t="s">
        <v>190</v>
      </c>
      <c r="F128" s="2626"/>
      <c r="G128" s="846" t="s">
        <v>190</v>
      </c>
      <c r="H128" s="289" t="s">
        <v>184</v>
      </c>
      <c r="I128" s="289" t="s">
        <v>184</v>
      </c>
      <c r="J128" s="289" t="s">
        <v>184</v>
      </c>
      <c r="K128" s="286" t="s">
        <v>184</v>
      </c>
      <c r="L128" s="215" t="s">
        <v>190</v>
      </c>
      <c r="M128" s="1272" t="s">
        <v>185</v>
      </c>
      <c r="P128" s="1837" t="s">
        <v>192</v>
      </c>
      <c r="Q128" s="1837" t="s">
        <v>192</v>
      </c>
      <c r="R128" s="268" t="s">
        <v>184</v>
      </c>
    </row>
    <row r="129" spans="1:18" ht="72" customHeight="1" thickBot="1" x14ac:dyDescent="0.3">
      <c r="A129" s="2648">
        <v>2</v>
      </c>
      <c r="B129" s="2677" t="s">
        <v>65</v>
      </c>
      <c r="C129" s="2678"/>
      <c r="D129" s="1895" t="s">
        <v>515</v>
      </c>
      <c r="E129" s="2687" t="s">
        <v>516</v>
      </c>
      <c r="F129" s="2688"/>
      <c r="G129" s="323" t="s">
        <v>517</v>
      </c>
      <c r="H129" s="214" t="s">
        <v>518</v>
      </c>
      <c r="I129" s="214" t="s">
        <v>519</v>
      </c>
      <c r="J129" s="214" t="s">
        <v>520</v>
      </c>
      <c r="K129" s="217" t="s">
        <v>521</v>
      </c>
      <c r="L129" s="217" t="s">
        <v>522</v>
      </c>
      <c r="M129" s="1272" t="s">
        <v>523</v>
      </c>
      <c r="P129" s="1305" t="s">
        <v>537</v>
      </c>
      <c r="Q129" s="1305" t="s">
        <v>538</v>
      </c>
      <c r="R129" s="1632" t="s">
        <v>401</v>
      </c>
    </row>
    <row r="130" spans="1:18" s="247" customFormat="1" ht="27.75" customHeight="1" thickBot="1" x14ac:dyDescent="0.35">
      <c r="A130" s="2649"/>
      <c r="B130" s="2680"/>
      <c r="C130" s="2681"/>
      <c r="D130" s="237">
        <v>1</v>
      </c>
      <c r="E130" s="2687">
        <v>1</v>
      </c>
      <c r="F130" s="2688"/>
      <c r="G130" s="238">
        <v>1</v>
      </c>
      <c r="H130" s="237">
        <v>1</v>
      </c>
      <c r="I130" s="237">
        <v>1</v>
      </c>
      <c r="J130" s="237">
        <v>1</v>
      </c>
      <c r="K130" s="236">
        <v>1</v>
      </c>
      <c r="L130" s="236">
        <v>1</v>
      </c>
      <c r="M130" s="235">
        <v>3</v>
      </c>
      <c r="P130" s="1349">
        <v>3</v>
      </c>
      <c r="Q130" s="1349">
        <v>3</v>
      </c>
      <c r="R130" s="1821">
        <v>1</v>
      </c>
    </row>
    <row r="131" spans="1:18" ht="108.75" customHeight="1" thickBot="1" x14ac:dyDescent="0.3">
      <c r="A131" s="234">
        <v>3</v>
      </c>
      <c r="B131" s="2695" t="s">
        <v>67</v>
      </c>
      <c r="C131" s="2696"/>
      <c r="D131" s="857" t="s">
        <v>319</v>
      </c>
      <c r="E131" s="2633" t="s">
        <v>502</v>
      </c>
      <c r="F131" s="2634"/>
      <c r="G131" s="1822" t="s">
        <v>524</v>
      </c>
      <c r="H131" s="1823" t="s">
        <v>364</v>
      </c>
      <c r="I131" s="1823" t="s">
        <v>365</v>
      </c>
      <c r="J131" s="1823" t="s">
        <v>504</v>
      </c>
      <c r="K131" s="1397" t="s">
        <v>263</v>
      </c>
      <c r="L131" s="1397" t="s">
        <v>263</v>
      </c>
      <c r="M131" s="1397" t="s">
        <v>265</v>
      </c>
      <c r="P131" s="1899" t="s">
        <v>360</v>
      </c>
      <c r="Q131" s="1898" t="s">
        <v>361</v>
      </c>
      <c r="R131" s="1637"/>
    </row>
    <row r="132" spans="1:18" s="1838" customFormat="1" ht="24" customHeight="1" thickBot="1" x14ac:dyDescent="0.4">
      <c r="A132" s="753">
        <v>4</v>
      </c>
      <c r="B132" s="2697" t="s">
        <v>140</v>
      </c>
      <c r="C132" s="2698"/>
      <c r="D132" s="1896">
        <v>11</v>
      </c>
      <c r="E132" s="2687">
        <v>1</v>
      </c>
      <c r="F132" s="2688"/>
      <c r="G132" s="238">
        <v>1</v>
      </c>
      <c r="H132" s="236">
        <v>1</v>
      </c>
      <c r="I132" s="238">
        <v>1</v>
      </c>
      <c r="J132" s="236">
        <v>1</v>
      </c>
      <c r="K132" s="236">
        <v>1</v>
      </c>
      <c r="L132" s="236">
        <v>1</v>
      </c>
      <c r="M132" s="236">
        <v>2</v>
      </c>
      <c r="P132" s="738">
        <v>1</v>
      </c>
      <c r="Q132" s="738">
        <v>1</v>
      </c>
      <c r="R132" s="1638"/>
    </row>
    <row r="133" spans="1:18" ht="20.25" customHeight="1" thickBot="1" x14ac:dyDescent="0.35">
      <c r="A133" s="212"/>
      <c r="B133" s="211"/>
      <c r="C133" s="211"/>
      <c r="D133" s="209"/>
      <c r="E133" s="2606"/>
      <c r="F133" s="2606"/>
      <c r="G133" s="210"/>
      <c r="H133" s="210"/>
      <c r="I133" s="210"/>
      <c r="J133" s="210"/>
      <c r="K133" s="209"/>
      <c r="L133" s="209"/>
      <c r="M133" s="209"/>
      <c r="R133" s="700"/>
    </row>
    <row r="134" spans="1:18" ht="35.25" customHeight="1" x14ac:dyDescent="0.25">
      <c r="A134" s="2321" t="s">
        <v>141</v>
      </c>
      <c r="B134" s="2322"/>
      <c r="C134" s="205" t="s">
        <v>69</v>
      </c>
      <c r="D134" s="1213"/>
      <c r="E134" s="2602"/>
      <c r="F134" s="2603"/>
      <c r="G134" s="1214"/>
      <c r="H134" s="1214"/>
      <c r="I134" s="1214"/>
      <c r="J134" s="1214"/>
      <c r="K134" s="1214"/>
      <c r="L134" s="1214"/>
      <c r="M134" s="1214"/>
      <c r="P134" s="1214"/>
      <c r="Q134" s="1214"/>
      <c r="R134" s="1646"/>
    </row>
    <row r="135" spans="1:18" ht="35.25" customHeight="1" x14ac:dyDescent="0.25">
      <c r="A135" s="2323"/>
      <c r="B135" s="2324"/>
      <c r="C135" s="204" t="s">
        <v>70</v>
      </c>
      <c r="D135" s="730"/>
      <c r="E135" s="2484"/>
      <c r="F135" s="2485"/>
      <c r="G135" s="725"/>
      <c r="H135" s="725"/>
      <c r="I135" s="725"/>
      <c r="J135" s="725"/>
      <c r="K135" s="725"/>
      <c r="L135" s="725"/>
      <c r="M135" s="725"/>
      <c r="P135" s="725"/>
      <c r="Q135" s="725"/>
      <c r="R135" s="1651"/>
    </row>
    <row r="136" spans="1:18" ht="35.25" customHeight="1" thickBot="1" x14ac:dyDescent="0.3">
      <c r="A136" s="2325"/>
      <c r="B136" s="2326"/>
      <c r="C136" s="208" t="s">
        <v>71</v>
      </c>
      <c r="D136" s="1212"/>
      <c r="E136" s="2495"/>
      <c r="F136" s="2503"/>
      <c r="G136" s="727"/>
      <c r="H136" s="727"/>
      <c r="I136" s="727"/>
      <c r="J136" s="727"/>
      <c r="K136" s="727"/>
      <c r="L136" s="727"/>
      <c r="M136" s="727"/>
      <c r="P136" s="727"/>
      <c r="Q136" s="727"/>
      <c r="R136" s="1656"/>
    </row>
    <row r="137" spans="1:18" ht="18.75" customHeight="1" thickBot="1" x14ac:dyDescent="0.4">
      <c r="C137" s="1839"/>
      <c r="D137" s="247"/>
      <c r="E137" s="1215"/>
      <c r="F137" s="1215"/>
      <c r="G137" s="1215"/>
      <c r="H137" s="1215"/>
      <c r="I137" s="1215"/>
      <c r="J137" s="1215"/>
      <c r="K137" s="750"/>
      <c r="L137" s="830"/>
      <c r="M137" s="750"/>
      <c r="P137" s="750"/>
      <c r="Q137" s="750"/>
      <c r="R137" s="1570"/>
    </row>
    <row r="138" spans="1:18" ht="35.25" customHeight="1" x14ac:dyDescent="0.25">
      <c r="A138" s="2327" t="s">
        <v>142</v>
      </c>
      <c r="B138" s="2328"/>
      <c r="C138" s="205" t="s">
        <v>69</v>
      </c>
      <c r="D138" s="1209"/>
      <c r="E138" s="2604"/>
      <c r="F138" s="2605"/>
      <c r="G138" s="1209"/>
      <c r="H138" s="1209"/>
      <c r="I138" s="1209"/>
      <c r="J138" s="1209"/>
      <c r="K138" s="1840"/>
      <c r="L138" s="1840"/>
      <c r="M138" s="1826"/>
      <c r="P138" s="1826"/>
      <c r="Q138" s="1826"/>
      <c r="R138" s="1663"/>
    </row>
    <row r="139" spans="1:18" ht="35.25" customHeight="1" x14ac:dyDescent="0.25">
      <c r="A139" s="2329"/>
      <c r="B139" s="2330"/>
      <c r="C139" s="204" t="s">
        <v>70</v>
      </c>
      <c r="D139" s="1210"/>
      <c r="E139" s="2484"/>
      <c r="F139" s="2485"/>
      <c r="G139" s="1210"/>
      <c r="H139" s="1210"/>
      <c r="I139" s="1210"/>
      <c r="J139" s="1210"/>
      <c r="K139" s="1841"/>
      <c r="L139" s="1841"/>
      <c r="M139" s="1827"/>
      <c r="P139" s="1827"/>
      <c r="Q139" s="1827"/>
      <c r="R139" s="1651"/>
    </row>
    <row r="140" spans="1:18" ht="35.25" customHeight="1" thickBot="1" x14ac:dyDescent="0.3">
      <c r="A140" s="2669"/>
      <c r="B140" s="2670"/>
      <c r="C140" s="208" t="s">
        <v>71</v>
      </c>
      <c r="D140" s="1211"/>
      <c r="E140" s="2495"/>
      <c r="F140" s="2503"/>
      <c r="G140" s="1211"/>
      <c r="H140" s="1211"/>
      <c r="I140" s="1211"/>
      <c r="J140" s="1211"/>
      <c r="K140" s="1842"/>
      <c r="L140" s="1842"/>
      <c r="M140" s="1828"/>
      <c r="P140" s="1828"/>
      <c r="Q140" s="1828"/>
      <c r="R140" s="1656"/>
    </row>
    <row r="141" spans="1:18" ht="45" customHeight="1" thickBot="1" x14ac:dyDescent="0.3">
      <c r="A141" s="2715" t="s">
        <v>285</v>
      </c>
      <c r="B141" s="2716"/>
      <c r="C141" s="2716"/>
      <c r="D141" s="2716"/>
      <c r="E141" s="2716"/>
      <c r="F141" s="2716"/>
      <c r="G141" s="2716"/>
      <c r="H141" s="2716"/>
      <c r="I141" s="2716"/>
      <c r="J141" s="2716"/>
      <c r="K141" s="2716"/>
      <c r="L141" s="2716"/>
      <c r="M141" s="2716"/>
      <c r="N141" s="2716"/>
      <c r="O141" s="2716"/>
      <c r="P141" s="2716"/>
      <c r="Q141" s="2716"/>
      <c r="R141" s="2717"/>
    </row>
    <row r="142" spans="1:18" ht="37.5" customHeight="1" thickBot="1" x14ac:dyDescent="0.3">
      <c r="A142" s="2754" t="s">
        <v>348</v>
      </c>
      <c r="B142" s="2755"/>
      <c r="C142" s="2755"/>
      <c r="D142" s="2755"/>
      <c r="E142" s="2755"/>
      <c r="F142" s="2755"/>
      <c r="G142" s="2755"/>
      <c r="H142" s="2755"/>
      <c r="I142" s="2755"/>
      <c r="J142" s="2755"/>
      <c r="K142" s="2755"/>
      <c r="L142" s="2755"/>
      <c r="M142" s="2755"/>
      <c r="N142" s="2755"/>
      <c r="O142" s="2755"/>
      <c r="P142" s="2755"/>
      <c r="Q142" s="2755"/>
      <c r="R142" s="2755"/>
    </row>
    <row r="143" spans="1:18" ht="57.75" customHeight="1" thickBot="1" x14ac:dyDescent="0.3">
      <c r="A143" s="2292" t="s">
        <v>0</v>
      </c>
      <c r="B143" s="2271" t="s">
        <v>1</v>
      </c>
      <c r="C143" s="2271" t="s">
        <v>2</v>
      </c>
      <c r="D143" s="858" t="s">
        <v>151</v>
      </c>
      <c r="E143" s="2630" t="s">
        <v>4</v>
      </c>
      <c r="F143" s="2630"/>
      <c r="G143" s="2630"/>
      <c r="H143" s="2630"/>
      <c r="I143" s="2630"/>
      <c r="J143" s="2630"/>
      <c r="K143" s="2630"/>
      <c r="L143" s="2277"/>
      <c r="M143" s="859" t="s">
        <v>5</v>
      </c>
      <c r="N143" s="2727" t="s">
        <v>286</v>
      </c>
      <c r="O143" s="2730" t="s">
        <v>152</v>
      </c>
      <c r="P143" s="2617" t="s">
        <v>363</v>
      </c>
      <c r="Q143" s="2618"/>
      <c r="R143" s="2261" t="s">
        <v>453</v>
      </c>
    </row>
    <row r="144" spans="1:18" ht="33.75" customHeight="1" thickBot="1" x14ac:dyDescent="0.3">
      <c r="A144" s="2292"/>
      <c r="B144" s="2271"/>
      <c r="C144" s="2271"/>
      <c r="D144" s="231" t="s">
        <v>186</v>
      </c>
      <c r="E144" s="2650" t="s">
        <v>283</v>
      </c>
      <c r="F144" s="2651"/>
      <c r="G144" s="1294" t="s">
        <v>207</v>
      </c>
      <c r="H144" s="322" t="s">
        <v>186</v>
      </c>
      <c r="I144" s="322" t="s">
        <v>186</v>
      </c>
      <c r="J144" s="322" t="s">
        <v>186</v>
      </c>
      <c r="K144" s="847" t="s">
        <v>202</v>
      </c>
      <c r="L144" s="322" t="s">
        <v>202</v>
      </c>
      <c r="M144" s="859" t="s">
        <v>186</v>
      </c>
      <c r="N144" s="2728"/>
      <c r="O144" s="2731"/>
      <c r="P144" s="794" t="s">
        <v>189</v>
      </c>
      <c r="Q144" s="794" t="s">
        <v>189</v>
      </c>
      <c r="R144" s="2262"/>
    </row>
    <row r="145" spans="1:18" ht="33" customHeight="1" thickBot="1" x14ac:dyDescent="0.3">
      <c r="A145" s="2293"/>
      <c r="B145" s="2272"/>
      <c r="C145" s="2272"/>
      <c r="D145" s="856" t="s">
        <v>6</v>
      </c>
      <c r="E145" s="2652" t="s">
        <v>6</v>
      </c>
      <c r="F145" s="2653"/>
      <c r="G145" s="1294" t="s">
        <v>6</v>
      </c>
      <c r="H145" s="1245" t="s">
        <v>7</v>
      </c>
      <c r="I145" s="620" t="s">
        <v>7</v>
      </c>
      <c r="J145" s="229" t="s">
        <v>7</v>
      </c>
      <c r="K145" s="620" t="s">
        <v>103</v>
      </c>
      <c r="L145" s="1245" t="s">
        <v>168</v>
      </c>
      <c r="M145" s="620" t="s">
        <v>6</v>
      </c>
      <c r="N145" s="2728"/>
      <c r="O145" s="2731"/>
      <c r="P145" s="794" t="s">
        <v>195</v>
      </c>
      <c r="Q145" s="794" t="s">
        <v>195</v>
      </c>
      <c r="R145" s="2262"/>
    </row>
    <row r="146" spans="1:18" ht="21.95" customHeight="1" thickBot="1" x14ac:dyDescent="0.45">
      <c r="A146" s="228" t="s">
        <v>8</v>
      </c>
      <c r="B146" s="1427" t="s">
        <v>9</v>
      </c>
      <c r="C146" s="241" t="s">
        <v>10</v>
      </c>
      <c r="D146" s="1797" t="s">
        <v>11</v>
      </c>
      <c r="E146" s="2654" t="s">
        <v>11</v>
      </c>
      <c r="F146" s="2655"/>
      <c r="G146" s="1832" t="s">
        <v>270</v>
      </c>
      <c r="H146" s="1799" t="s">
        <v>11</v>
      </c>
      <c r="I146" s="1800" t="s">
        <v>11</v>
      </c>
      <c r="J146" s="1797" t="s">
        <v>11</v>
      </c>
      <c r="K146" s="1882" t="s">
        <v>11</v>
      </c>
      <c r="L146" s="1883" t="s">
        <v>11</v>
      </c>
      <c r="M146" s="1420"/>
      <c r="N146" s="2728"/>
      <c r="O146" s="2731"/>
      <c r="P146" s="1869" t="s">
        <v>11</v>
      </c>
      <c r="Q146" s="1870" t="s">
        <v>11</v>
      </c>
      <c r="R146" s="2262"/>
    </row>
    <row r="147" spans="1:18" ht="21.95" customHeight="1" x14ac:dyDescent="0.4">
      <c r="A147" s="222" t="s">
        <v>12</v>
      </c>
      <c r="B147" s="1431" t="s">
        <v>13</v>
      </c>
      <c r="C147" s="1277" t="s">
        <v>14</v>
      </c>
      <c r="D147" s="1805" t="s">
        <v>11</v>
      </c>
      <c r="E147" s="2619" t="s">
        <v>11</v>
      </c>
      <c r="F147" s="2620"/>
      <c r="G147" s="1806" t="s">
        <v>270</v>
      </c>
      <c r="H147" s="1807" t="s">
        <v>11</v>
      </c>
      <c r="I147" s="1808" t="s">
        <v>11</v>
      </c>
      <c r="J147" s="1805" t="s">
        <v>11</v>
      </c>
      <c r="K147" s="1160"/>
      <c r="L147" s="1884"/>
      <c r="M147" s="1424"/>
      <c r="N147" s="2728"/>
      <c r="O147" s="2731"/>
      <c r="P147" s="1871" t="s">
        <v>11</v>
      </c>
      <c r="Q147" s="1872" t="s">
        <v>11</v>
      </c>
      <c r="R147" s="2262"/>
    </row>
    <row r="148" spans="1:18" ht="21.95" customHeight="1" x14ac:dyDescent="0.4">
      <c r="A148" s="222" t="s">
        <v>15</v>
      </c>
      <c r="B148" s="1428" t="s">
        <v>16</v>
      </c>
      <c r="C148" s="227" t="s">
        <v>17</v>
      </c>
      <c r="D148" s="1805" t="s">
        <v>11</v>
      </c>
      <c r="E148" s="2619" t="s">
        <v>11</v>
      </c>
      <c r="F148" s="2620"/>
      <c r="G148" s="1806" t="s">
        <v>270</v>
      </c>
      <c r="H148" s="1807" t="s">
        <v>11</v>
      </c>
      <c r="I148" s="1808" t="s">
        <v>11</v>
      </c>
      <c r="J148" s="1805" t="s">
        <v>11</v>
      </c>
      <c r="K148" s="1885" t="s">
        <v>11</v>
      </c>
      <c r="L148" s="1886" t="s">
        <v>11</v>
      </c>
      <c r="M148" s="1809"/>
      <c r="N148" s="2728"/>
      <c r="O148" s="2731"/>
      <c r="P148" s="1871" t="s">
        <v>11</v>
      </c>
      <c r="Q148" s="1872" t="s">
        <v>11</v>
      </c>
      <c r="R148" s="2262"/>
    </row>
    <row r="149" spans="1:18" ht="21.95" customHeight="1" x14ac:dyDescent="0.4">
      <c r="A149" s="222" t="s">
        <v>18</v>
      </c>
      <c r="B149" s="1428" t="s">
        <v>19</v>
      </c>
      <c r="C149" s="227" t="s">
        <v>20</v>
      </c>
      <c r="D149" s="1805" t="s">
        <v>11</v>
      </c>
      <c r="E149" s="2619" t="s">
        <v>11</v>
      </c>
      <c r="F149" s="2620"/>
      <c r="G149" s="1806" t="s">
        <v>270</v>
      </c>
      <c r="H149" s="1807" t="s">
        <v>11</v>
      </c>
      <c r="I149" s="1808" t="s">
        <v>11</v>
      </c>
      <c r="J149" s="1805" t="s">
        <v>11</v>
      </c>
      <c r="K149" s="1885" t="s">
        <v>11</v>
      </c>
      <c r="L149" s="1886" t="s">
        <v>11</v>
      </c>
      <c r="M149" s="1424"/>
      <c r="N149" s="2728"/>
      <c r="O149" s="2731"/>
      <c r="P149" s="1871" t="s">
        <v>11</v>
      </c>
      <c r="Q149" s="1872" t="s">
        <v>11</v>
      </c>
      <c r="R149" s="2262"/>
    </row>
    <row r="150" spans="1:18" ht="21.95" customHeight="1" x14ac:dyDescent="0.4">
      <c r="A150" s="222" t="s">
        <v>21</v>
      </c>
      <c r="B150" s="1428" t="s">
        <v>22</v>
      </c>
      <c r="C150" s="227" t="s">
        <v>23</v>
      </c>
      <c r="D150" s="1805" t="s">
        <v>11</v>
      </c>
      <c r="E150" s="2619" t="s">
        <v>11</v>
      </c>
      <c r="F150" s="2620"/>
      <c r="G150" s="1806" t="s">
        <v>270</v>
      </c>
      <c r="H150" s="1807" t="s">
        <v>11</v>
      </c>
      <c r="I150" s="1808" t="s">
        <v>11</v>
      </c>
      <c r="J150" s="1805" t="s">
        <v>11</v>
      </c>
      <c r="K150" s="1885" t="s">
        <v>11</v>
      </c>
      <c r="L150" s="1886" t="s">
        <v>11</v>
      </c>
      <c r="M150" s="1424"/>
      <c r="N150" s="2728"/>
      <c r="O150" s="2731"/>
      <c r="P150" s="1871" t="s">
        <v>11</v>
      </c>
      <c r="Q150" s="1872" t="s">
        <v>11</v>
      </c>
      <c r="R150" s="2262"/>
    </row>
    <row r="151" spans="1:18" ht="21.95" customHeight="1" x14ac:dyDescent="0.4">
      <c r="A151" s="222" t="s">
        <v>24</v>
      </c>
      <c r="B151" s="1428" t="s">
        <v>25</v>
      </c>
      <c r="C151" s="227" t="s">
        <v>26</v>
      </c>
      <c r="D151" s="1805" t="s">
        <v>11</v>
      </c>
      <c r="E151" s="2619" t="s">
        <v>11</v>
      </c>
      <c r="F151" s="2620"/>
      <c r="G151" s="1806" t="s">
        <v>270</v>
      </c>
      <c r="H151" s="1807" t="s">
        <v>11</v>
      </c>
      <c r="I151" s="1808" t="s">
        <v>11</v>
      </c>
      <c r="J151" s="1805" t="s">
        <v>11</v>
      </c>
      <c r="K151" s="1885" t="s">
        <v>11</v>
      </c>
      <c r="L151" s="1886" t="s">
        <v>11</v>
      </c>
      <c r="M151" s="1424"/>
      <c r="N151" s="2728"/>
      <c r="O151" s="2731"/>
      <c r="P151" s="1871" t="s">
        <v>11</v>
      </c>
      <c r="Q151" s="1872" t="s">
        <v>11</v>
      </c>
      <c r="R151" s="2262"/>
    </row>
    <row r="152" spans="1:18" ht="21.95" customHeight="1" x14ac:dyDescent="0.35">
      <c r="A152" s="222" t="s">
        <v>27</v>
      </c>
      <c r="B152" s="1428" t="s">
        <v>28</v>
      </c>
      <c r="C152" s="227" t="s">
        <v>29</v>
      </c>
      <c r="D152" s="1805" t="s">
        <v>11</v>
      </c>
      <c r="E152" s="2619" t="s">
        <v>11</v>
      </c>
      <c r="F152" s="2620"/>
      <c r="G152" s="1806" t="s">
        <v>270</v>
      </c>
      <c r="H152" s="1807" t="s">
        <v>11</v>
      </c>
      <c r="I152" s="1808" t="s">
        <v>11</v>
      </c>
      <c r="J152" s="1805" t="s">
        <v>11</v>
      </c>
      <c r="K152" s="1885" t="s">
        <v>11</v>
      </c>
      <c r="L152" s="1887"/>
      <c r="M152" s="1424"/>
      <c r="N152" s="2728"/>
      <c r="O152" s="2731"/>
      <c r="P152" s="1873"/>
      <c r="Q152" s="1874"/>
      <c r="R152" s="2262"/>
    </row>
    <row r="153" spans="1:18" ht="21.95" customHeight="1" x14ac:dyDescent="0.4">
      <c r="A153" s="222" t="s">
        <v>30</v>
      </c>
      <c r="B153" s="1428" t="s">
        <v>31</v>
      </c>
      <c r="C153" s="227" t="s">
        <v>32</v>
      </c>
      <c r="D153" s="1805" t="s">
        <v>11</v>
      </c>
      <c r="E153" s="2619" t="s">
        <v>11</v>
      </c>
      <c r="F153" s="2620"/>
      <c r="G153" s="1806" t="s">
        <v>270</v>
      </c>
      <c r="H153" s="1807" t="s">
        <v>11</v>
      </c>
      <c r="I153" s="1808" t="s">
        <v>11</v>
      </c>
      <c r="J153" s="1805" t="s">
        <v>11</v>
      </c>
      <c r="K153" s="1885" t="s">
        <v>11</v>
      </c>
      <c r="L153" s="1888"/>
      <c r="M153" s="1424"/>
      <c r="N153" s="2728"/>
      <c r="O153" s="2731"/>
      <c r="P153" s="1871" t="s">
        <v>11</v>
      </c>
      <c r="Q153" s="1872" t="s">
        <v>11</v>
      </c>
      <c r="R153" s="2262"/>
    </row>
    <row r="154" spans="1:18" ht="21.95" customHeight="1" x14ac:dyDescent="0.35">
      <c r="A154" s="222" t="s">
        <v>33</v>
      </c>
      <c r="B154" s="1428" t="s">
        <v>34</v>
      </c>
      <c r="C154" s="227" t="s">
        <v>35</v>
      </c>
      <c r="D154" s="1805" t="s">
        <v>11</v>
      </c>
      <c r="E154" s="2619" t="s">
        <v>11</v>
      </c>
      <c r="F154" s="2620"/>
      <c r="G154" s="1806" t="s">
        <v>269</v>
      </c>
      <c r="H154" s="1807" t="s">
        <v>11</v>
      </c>
      <c r="I154" s="1808" t="s">
        <v>11</v>
      </c>
      <c r="J154" s="1805" t="s">
        <v>11</v>
      </c>
      <c r="K154" s="1166"/>
      <c r="L154" s="1889"/>
      <c r="M154" s="1809"/>
      <c r="N154" s="2728"/>
      <c r="O154" s="2731"/>
      <c r="P154" s="1875"/>
      <c r="Q154" s="1876"/>
      <c r="R154" s="2262"/>
    </row>
    <row r="155" spans="1:18" ht="21.95" customHeight="1" x14ac:dyDescent="0.35">
      <c r="A155" s="222" t="s">
        <v>36</v>
      </c>
      <c r="B155" s="1428" t="s">
        <v>37</v>
      </c>
      <c r="C155" s="1277" t="s">
        <v>38</v>
      </c>
      <c r="D155" s="1805" t="s">
        <v>11</v>
      </c>
      <c r="E155" s="2638" t="s">
        <v>11</v>
      </c>
      <c r="F155" s="2639"/>
      <c r="G155" s="1806" t="s">
        <v>270</v>
      </c>
      <c r="H155" s="1807" t="s">
        <v>11</v>
      </c>
      <c r="I155" s="1808" t="s">
        <v>11</v>
      </c>
      <c r="J155" s="1805" t="s">
        <v>11</v>
      </c>
      <c r="K155" s="1890"/>
      <c r="L155" s="1890"/>
      <c r="M155" s="1811"/>
      <c r="N155" s="2728"/>
      <c r="O155" s="2731"/>
      <c r="P155" s="1877"/>
      <c r="Q155" s="1878"/>
      <c r="R155" s="2262"/>
    </row>
    <row r="156" spans="1:18" ht="21.95" customHeight="1" x14ac:dyDescent="0.35">
      <c r="A156" s="222" t="s">
        <v>39</v>
      </c>
      <c r="B156" s="1428" t="s">
        <v>40</v>
      </c>
      <c r="C156" s="227" t="s">
        <v>41</v>
      </c>
      <c r="D156" s="1423" t="s">
        <v>11</v>
      </c>
      <c r="E156" s="2640"/>
      <c r="F156" s="2641"/>
      <c r="G156" s="1163"/>
      <c r="I156" s="1812"/>
      <c r="J156" s="1161"/>
      <c r="K156" s="1167"/>
      <c r="L156" s="1889"/>
      <c r="M156" s="1809"/>
      <c r="N156" s="2728"/>
      <c r="O156" s="2731"/>
      <c r="P156" s="1877"/>
      <c r="Q156" s="1878"/>
      <c r="R156" s="2262"/>
    </row>
    <row r="157" spans="1:18" ht="21.95" customHeight="1" x14ac:dyDescent="0.4">
      <c r="A157" s="222" t="s">
        <v>42</v>
      </c>
      <c r="B157" s="1428" t="s">
        <v>43</v>
      </c>
      <c r="C157" s="1278" t="s">
        <v>44</v>
      </c>
      <c r="D157" s="1457"/>
      <c r="E157" s="2621"/>
      <c r="F157" s="2622"/>
      <c r="G157" s="1163"/>
      <c r="I157" s="1812"/>
      <c r="J157" s="1162"/>
      <c r="K157" s="1885" t="s">
        <v>11</v>
      </c>
      <c r="L157" s="1891"/>
      <c r="M157" s="1809"/>
      <c r="N157" s="2728"/>
      <c r="O157" s="2731"/>
      <c r="P157" s="1871" t="s">
        <v>11</v>
      </c>
      <c r="Q157" s="1872" t="s">
        <v>11</v>
      </c>
      <c r="R157" s="2262"/>
    </row>
    <row r="158" spans="1:18" ht="21.95" customHeight="1" x14ac:dyDescent="0.4">
      <c r="A158" s="222" t="s">
        <v>45</v>
      </c>
      <c r="B158" s="1429" t="s">
        <v>46</v>
      </c>
      <c r="C158" s="1278" t="s">
        <v>44</v>
      </c>
      <c r="D158" s="1165"/>
      <c r="E158" s="2621"/>
      <c r="F158" s="2622"/>
      <c r="G158" s="1163"/>
      <c r="I158" s="1812"/>
      <c r="J158" s="1162"/>
      <c r="K158" s="1885" t="s">
        <v>11</v>
      </c>
      <c r="L158" s="1886" t="s">
        <v>11</v>
      </c>
      <c r="M158" s="1424"/>
      <c r="N158" s="2728"/>
      <c r="O158" s="2731"/>
      <c r="P158" s="1871" t="s">
        <v>11</v>
      </c>
      <c r="Q158" s="1872" t="s">
        <v>11</v>
      </c>
      <c r="R158" s="2262"/>
    </row>
    <row r="159" spans="1:18" ht="21.95" customHeight="1" x14ac:dyDescent="0.35">
      <c r="A159" s="222" t="s">
        <v>47</v>
      </c>
      <c r="B159" s="1429" t="s">
        <v>48</v>
      </c>
      <c r="C159" s="1278" t="s">
        <v>44</v>
      </c>
      <c r="D159" s="1165"/>
      <c r="E159" s="2621"/>
      <c r="F159" s="2622"/>
      <c r="G159" s="1163"/>
      <c r="I159" s="1812"/>
      <c r="J159" s="1162"/>
      <c r="K159" s="1885" t="s">
        <v>11</v>
      </c>
      <c r="L159" s="1886" t="s">
        <v>11</v>
      </c>
      <c r="M159" s="1424"/>
      <c r="N159" s="2728"/>
      <c r="O159" s="2731"/>
      <c r="P159" s="1879"/>
      <c r="Q159" s="1880"/>
      <c r="R159" s="2262"/>
    </row>
    <row r="160" spans="1:18" ht="21.95" customHeight="1" x14ac:dyDescent="0.35">
      <c r="A160" s="222" t="s">
        <v>49</v>
      </c>
      <c r="B160" s="1429" t="s">
        <v>50</v>
      </c>
      <c r="C160" s="1278" t="s">
        <v>44</v>
      </c>
      <c r="D160" s="1165"/>
      <c r="E160" s="2621"/>
      <c r="F160" s="2622"/>
      <c r="G160" s="1163"/>
      <c r="I160" s="1812"/>
      <c r="J160" s="1162"/>
      <c r="K160" s="1885" t="s">
        <v>11</v>
      </c>
      <c r="L160" s="1886" t="s">
        <v>11</v>
      </c>
      <c r="M160" s="1424"/>
      <c r="N160" s="2728"/>
      <c r="O160" s="2731"/>
      <c r="P160" s="1877"/>
      <c r="Q160" s="1878"/>
      <c r="R160" s="2262"/>
    </row>
    <row r="161" spans="1:18" ht="21.95" customHeight="1" x14ac:dyDescent="0.35">
      <c r="A161" s="222" t="s">
        <v>51</v>
      </c>
      <c r="B161" s="1429" t="s">
        <v>52</v>
      </c>
      <c r="C161" s="1278" t="s">
        <v>44</v>
      </c>
      <c r="D161" s="1165"/>
      <c r="E161" s="2621"/>
      <c r="F161" s="2622"/>
      <c r="G161" s="1163"/>
      <c r="I161" s="1812"/>
      <c r="J161" s="1162"/>
      <c r="K161" s="1885" t="s">
        <v>11</v>
      </c>
      <c r="L161" s="1886" t="s">
        <v>11</v>
      </c>
      <c r="M161" s="1813"/>
      <c r="N161" s="2728"/>
      <c r="O161" s="2731"/>
      <c r="P161" s="1879"/>
      <c r="Q161" s="1880"/>
      <c r="R161" s="2262"/>
    </row>
    <row r="162" spans="1:18" ht="21.95" customHeight="1" x14ac:dyDescent="0.4">
      <c r="A162" s="222" t="s">
        <v>53</v>
      </c>
      <c r="B162" s="1167" t="s">
        <v>54</v>
      </c>
      <c r="C162" s="246" t="s">
        <v>55</v>
      </c>
      <c r="D162" s="1165"/>
      <c r="E162" s="2621"/>
      <c r="F162" s="2622"/>
      <c r="G162" s="1163"/>
      <c r="I162" s="1812"/>
      <c r="J162" s="1162"/>
      <c r="K162" s="1458"/>
      <c r="L162" s="1892"/>
      <c r="M162" s="1814" t="s">
        <v>11</v>
      </c>
      <c r="N162" s="2728"/>
      <c r="O162" s="2731"/>
      <c r="P162" s="1877"/>
      <c r="Q162" s="1878"/>
      <c r="R162" s="2262"/>
    </row>
    <row r="163" spans="1:18" ht="21.95" customHeight="1" x14ac:dyDescent="0.4">
      <c r="A163" s="222" t="s">
        <v>56</v>
      </c>
      <c r="B163" s="1428" t="s">
        <v>57</v>
      </c>
      <c r="C163" s="227" t="s">
        <v>58</v>
      </c>
      <c r="D163" s="1165"/>
      <c r="E163" s="2621"/>
      <c r="F163" s="2622"/>
      <c r="G163" s="1163"/>
      <c r="I163" s="1812"/>
      <c r="J163" s="1162"/>
      <c r="K163" s="1160"/>
      <c r="L163" s="1884"/>
      <c r="M163" s="1815" t="s">
        <v>11</v>
      </c>
      <c r="N163" s="2728"/>
      <c r="O163" s="2731"/>
      <c r="P163" s="1877"/>
      <c r="Q163" s="1878"/>
      <c r="R163" s="2262"/>
    </row>
    <row r="164" spans="1:18" ht="21.95" customHeight="1" x14ac:dyDescent="0.4">
      <c r="A164" s="222" t="s">
        <v>59</v>
      </c>
      <c r="B164" s="1428" t="s">
        <v>60</v>
      </c>
      <c r="C164" s="227" t="s">
        <v>58</v>
      </c>
      <c r="D164" s="1165"/>
      <c r="E164" s="2621"/>
      <c r="F164" s="2622"/>
      <c r="G164" s="1163"/>
      <c r="I164" s="1812"/>
      <c r="J164" s="1162"/>
      <c r="K164" s="1160"/>
      <c r="L164" s="1884"/>
      <c r="M164" s="1815" t="s">
        <v>11</v>
      </c>
      <c r="N164" s="2728"/>
      <c r="O164" s="2731"/>
      <c r="P164" s="1877"/>
      <c r="Q164" s="1878"/>
      <c r="R164" s="2262"/>
    </row>
    <row r="165" spans="1:18" ht="21.95" customHeight="1" x14ac:dyDescent="0.4">
      <c r="A165" s="222" t="s">
        <v>61</v>
      </c>
      <c r="B165" s="1428" t="s">
        <v>62</v>
      </c>
      <c r="C165" s="227" t="s">
        <v>150</v>
      </c>
      <c r="D165" s="1165"/>
      <c r="E165" s="2621"/>
      <c r="F165" s="2622"/>
      <c r="G165" s="1163"/>
      <c r="I165" s="1812"/>
      <c r="J165" s="1162"/>
      <c r="K165" s="1500" t="s">
        <v>11</v>
      </c>
      <c r="L165" s="1886" t="s">
        <v>11</v>
      </c>
      <c r="M165" s="1423" t="s">
        <v>11</v>
      </c>
      <c r="N165" s="2728"/>
      <c r="O165" s="2731"/>
      <c r="P165" s="1871" t="s">
        <v>11</v>
      </c>
      <c r="Q165" s="1872" t="s">
        <v>11</v>
      </c>
      <c r="R165" s="2262"/>
    </row>
    <row r="166" spans="1:18" ht="21.75" customHeight="1" x14ac:dyDescent="0.4">
      <c r="A166" s="222" t="s">
        <v>76</v>
      </c>
      <c r="B166" s="1166" t="s">
        <v>282</v>
      </c>
      <c r="C166" s="1279" t="s">
        <v>44</v>
      </c>
      <c r="D166" s="1165"/>
      <c r="E166" s="2621"/>
      <c r="F166" s="2622"/>
      <c r="G166" s="1163"/>
      <c r="I166" s="1812"/>
      <c r="J166" s="1162"/>
      <c r="K166" s="1165"/>
      <c r="L166" s="1164"/>
      <c r="M166" s="1424"/>
      <c r="N166" s="2728"/>
      <c r="O166" s="2731"/>
      <c r="P166" s="1871" t="s">
        <v>11</v>
      </c>
      <c r="Q166" s="1872" t="s">
        <v>11</v>
      </c>
      <c r="R166" s="2262"/>
    </row>
    <row r="167" spans="1:18" ht="21.75" customHeight="1" x14ac:dyDescent="0.4">
      <c r="A167" s="222" t="s">
        <v>77</v>
      </c>
      <c r="B167" s="1428" t="s">
        <v>404</v>
      </c>
      <c r="C167" s="1279" t="s">
        <v>362</v>
      </c>
      <c r="D167" s="1165"/>
      <c r="E167" s="2621"/>
      <c r="F167" s="2622"/>
      <c r="G167" s="1163"/>
      <c r="I167" s="1812"/>
      <c r="J167" s="1162"/>
      <c r="K167" s="1165"/>
      <c r="L167" s="1164"/>
      <c r="M167" s="1424"/>
      <c r="N167" s="2728"/>
      <c r="O167" s="2731"/>
      <c r="P167" s="1871" t="s">
        <v>11</v>
      </c>
      <c r="Q167" s="1872" t="s">
        <v>11</v>
      </c>
      <c r="R167" s="2262"/>
    </row>
    <row r="168" spans="1:18" ht="21.75" customHeight="1" x14ac:dyDescent="0.35">
      <c r="A168" s="222" t="s">
        <v>96</v>
      </c>
      <c r="B168" s="1428" t="s">
        <v>403</v>
      </c>
      <c r="C168" s="1279" t="s">
        <v>44</v>
      </c>
      <c r="D168" s="1165"/>
      <c r="E168" s="2621"/>
      <c r="F168" s="2622"/>
      <c r="G168" s="1163"/>
      <c r="I168" s="1812"/>
      <c r="J168" s="1162"/>
      <c r="K168" s="1165"/>
      <c r="L168" s="1164"/>
      <c r="M168" s="1424"/>
      <c r="N168" s="2728"/>
      <c r="O168" s="2731"/>
      <c r="P168" s="1602"/>
      <c r="Q168" s="1717"/>
      <c r="R168" s="2262"/>
    </row>
    <row r="169" spans="1:18" ht="21.75" customHeight="1" thickBot="1" x14ac:dyDescent="0.4">
      <c r="A169" s="219" t="s">
        <v>97</v>
      </c>
      <c r="B169" s="1430" t="s">
        <v>159</v>
      </c>
      <c r="C169" s="1280" t="s">
        <v>44</v>
      </c>
      <c r="D169" s="903"/>
      <c r="E169" s="2623"/>
      <c r="F169" s="2624"/>
      <c r="G169" s="902"/>
      <c r="H169" s="1816"/>
      <c r="I169" s="1817"/>
      <c r="J169" s="1416"/>
      <c r="K169" s="903"/>
      <c r="L169" s="1303"/>
      <c r="M169" s="1426"/>
      <c r="N169" s="2729"/>
      <c r="O169" s="2732"/>
      <c r="P169" s="1817"/>
      <c r="Q169" s="1795"/>
      <c r="R169" s="2263"/>
    </row>
    <row r="170" spans="1:18" ht="30.75" customHeight="1" thickBot="1" x14ac:dyDescent="0.3">
      <c r="A170" s="212"/>
      <c r="B170" s="211"/>
      <c r="C170" s="211"/>
      <c r="D170" s="209"/>
      <c r="E170" s="210"/>
      <c r="F170" s="210"/>
      <c r="G170" s="210"/>
      <c r="H170" s="210"/>
      <c r="I170" s="210"/>
      <c r="J170" s="210"/>
      <c r="K170" s="209"/>
      <c r="L170" s="209"/>
      <c r="M170" s="209"/>
      <c r="N170" s="242"/>
    </row>
    <row r="171" spans="1:18" ht="30" customHeight="1" thickBot="1" x14ac:dyDescent="0.3">
      <c r="A171" s="2635" t="s">
        <v>63</v>
      </c>
      <c r="B171" s="2636"/>
      <c r="C171" s="2636"/>
      <c r="D171" s="2636"/>
      <c r="E171" s="2636"/>
      <c r="F171" s="2636"/>
      <c r="G171" s="2636"/>
      <c r="H171" s="2636"/>
      <c r="I171" s="2636"/>
      <c r="J171" s="2636"/>
      <c r="K171" s="2636"/>
      <c r="L171" s="2636"/>
      <c r="M171" s="2636"/>
      <c r="N171" s="2636"/>
      <c r="O171" s="2636"/>
      <c r="P171" s="2636"/>
      <c r="Q171" s="2636"/>
      <c r="R171" s="2637"/>
    </row>
    <row r="172" spans="1:18" ht="48" customHeight="1" thickBot="1" x14ac:dyDescent="0.3">
      <c r="A172" s="2648">
        <v>1</v>
      </c>
      <c r="B172" s="2685" t="s">
        <v>64</v>
      </c>
      <c r="C172" s="2678"/>
      <c r="D172" s="2658" t="s">
        <v>284</v>
      </c>
      <c r="E172" s="2659"/>
      <c r="F172" s="2659"/>
      <c r="G172" s="2659"/>
      <c r="H172" s="2659"/>
      <c r="I172" s="2659"/>
      <c r="J172" s="2660"/>
      <c r="K172" s="2656" t="s">
        <v>208</v>
      </c>
      <c r="L172" s="2657"/>
      <c r="M172" s="2658" t="s">
        <v>405</v>
      </c>
      <c r="N172" s="2659"/>
      <c r="O172" s="2660"/>
      <c r="P172" s="2750" t="s">
        <v>402</v>
      </c>
      <c r="Q172" s="2751"/>
      <c r="R172" s="2521" t="s">
        <v>155</v>
      </c>
    </row>
    <row r="173" spans="1:18" ht="77.25" customHeight="1" thickBot="1" x14ac:dyDescent="0.3">
      <c r="A173" s="2649"/>
      <c r="B173" s="2686"/>
      <c r="C173" s="2681"/>
      <c r="D173" s="2661"/>
      <c r="E173" s="2667"/>
      <c r="F173" s="2667"/>
      <c r="G173" s="2662"/>
      <c r="H173" s="2662"/>
      <c r="I173" s="2662"/>
      <c r="J173" s="2663"/>
      <c r="K173" s="215" t="s">
        <v>209</v>
      </c>
      <c r="L173" s="323" t="s">
        <v>212</v>
      </c>
      <c r="M173" s="2661"/>
      <c r="N173" s="2662"/>
      <c r="O173" s="2663"/>
      <c r="P173" s="2752"/>
      <c r="Q173" s="2753"/>
      <c r="R173" s="2522"/>
    </row>
    <row r="174" spans="1:18" ht="26.25" customHeight="1" thickBot="1" x14ac:dyDescent="0.3">
      <c r="A174" s="2648">
        <v>2</v>
      </c>
      <c r="B174" s="2677" t="s">
        <v>65</v>
      </c>
      <c r="C174" s="2678"/>
      <c r="D174" s="845" t="s">
        <v>184</v>
      </c>
      <c r="E174" s="2740" t="s">
        <v>190</v>
      </c>
      <c r="F174" s="2741"/>
      <c r="G174" s="846" t="s">
        <v>190</v>
      </c>
      <c r="H174" s="289" t="s">
        <v>184</v>
      </c>
      <c r="I174" s="289" t="s">
        <v>184</v>
      </c>
      <c r="J174" s="289" t="s">
        <v>184</v>
      </c>
      <c r="K174" s="286" t="s">
        <v>184</v>
      </c>
      <c r="L174" s="215" t="s">
        <v>184</v>
      </c>
      <c r="M174" s="286" t="s">
        <v>192</v>
      </c>
      <c r="N174" s="215" t="s">
        <v>196</v>
      </c>
      <c r="O174" s="288" t="s">
        <v>201</v>
      </c>
      <c r="P174" s="1820" t="s">
        <v>192</v>
      </c>
      <c r="Q174" s="1820" t="s">
        <v>192</v>
      </c>
      <c r="R174" s="268" t="s">
        <v>184</v>
      </c>
    </row>
    <row r="175" spans="1:18" ht="94.5" customHeight="1" thickBot="1" x14ac:dyDescent="0.3">
      <c r="A175" s="2682"/>
      <c r="B175" s="2679"/>
      <c r="C175" s="2665"/>
      <c r="D175" s="1067" t="s">
        <v>525</v>
      </c>
      <c r="E175" s="2687" t="s">
        <v>526</v>
      </c>
      <c r="F175" s="2688"/>
      <c r="G175" s="855" t="s">
        <v>527</v>
      </c>
      <c r="H175" s="214" t="s">
        <v>528</v>
      </c>
      <c r="I175" s="214" t="s">
        <v>529</v>
      </c>
      <c r="J175" s="214" t="s">
        <v>530</v>
      </c>
      <c r="K175" s="217" t="s">
        <v>531</v>
      </c>
      <c r="L175" s="217" t="s">
        <v>532</v>
      </c>
      <c r="M175" s="216" t="s">
        <v>533</v>
      </c>
      <c r="N175" s="1843" t="s">
        <v>340</v>
      </c>
      <c r="O175" s="1843" t="s">
        <v>340</v>
      </c>
      <c r="P175" s="1305" t="s">
        <v>539</v>
      </c>
      <c r="Q175" s="1305" t="s">
        <v>539</v>
      </c>
      <c r="R175" s="1632" t="s">
        <v>401</v>
      </c>
    </row>
    <row r="176" spans="1:18" ht="28.5" customHeight="1" thickBot="1" x14ac:dyDescent="0.3">
      <c r="A176" s="2649"/>
      <c r="B176" s="2680"/>
      <c r="C176" s="2681"/>
      <c r="D176" s="237">
        <v>1</v>
      </c>
      <c r="E176" s="2687">
        <v>1</v>
      </c>
      <c r="F176" s="2688"/>
      <c r="G176" s="238">
        <v>1</v>
      </c>
      <c r="H176" s="237">
        <v>1</v>
      </c>
      <c r="I176" s="237">
        <v>1</v>
      </c>
      <c r="J176" s="237">
        <v>1</v>
      </c>
      <c r="K176" s="287">
        <v>1</v>
      </c>
      <c r="L176" s="215">
        <v>1</v>
      </c>
      <c r="M176" s="860">
        <v>3</v>
      </c>
      <c r="N176" s="323">
        <v>1</v>
      </c>
      <c r="O176" s="215">
        <v>1</v>
      </c>
      <c r="P176" s="1349">
        <v>3</v>
      </c>
      <c r="Q176" s="1349">
        <v>3</v>
      </c>
      <c r="R176" s="1821">
        <v>1</v>
      </c>
    </row>
    <row r="177" spans="1:51" ht="81.75" customHeight="1" thickBot="1" x14ac:dyDescent="0.3">
      <c r="A177" s="213">
        <v>3</v>
      </c>
      <c r="B177" s="2683"/>
      <c r="C177" s="2684"/>
      <c r="D177" s="857" t="s">
        <v>319</v>
      </c>
      <c r="E177" s="2633" t="s">
        <v>502</v>
      </c>
      <c r="F177" s="2634"/>
      <c r="G177" s="1822" t="s">
        <v>514</v>
      </c>
      <c r="H177" s="1823" t="s">
        <v>364</v>
      </c>
      <c r="I177" s="1823" t="s">
        <v>365</v>
      </c>
      <c r="J177" s="1823" t="s">
        <v>504</v>
      </c>
      <c r="K177" s="1397" t="s">
        <v>263</v>
      </c>
      <c r="L177" s="1397" t="s">
        <v>263</v>
      </c>
      <c r="M177" s="1450" t="s">
        <v>265</v>
      </c>
      <c r="N177" s="621" t="s">
        <v>10</v>
      </c>
      <c r="O177" s="623" t="s">
        <v>10</v>
      </c>
      <c r="P177" s="1899" t="s">
        <v>360</v>
      </c>
      <c r="Q177" s="1081" t="s">
        <v>361</v>
      </c>
      <c r="R177" s="1637"/>
    </row>
    <row r="178" spans="1:51" s="1836" customFormat="1" ht="25.5" customHeight="1" thickBot="1" x14ac:dyDescent="0.3">
      <c r="A178" s="751">
        <v>4</v>
      </c>
      <c r="B178" s="2675" t="s">
        <v>140</v>
      </c>
      <c r="C178" s="2676"/>
      <c r="D178" s="1208">
        <v>11</v>
      </c>
      <c r="E178" s="1292"/>
      <c r="F178" s="1293"/>
      <c r="G178" s="238">
        <v>1</v>
      </c>
      <c r="H178" s="238">
        <v>1</v>
      </c>
      <c r="I178" s="238">
        <v>1</v>
      </c>
      <c r="J178" s="238">
        <v>1</v>
      </c>
      <c r="K178" s="215">
        <v>1</v>
      </c>
      <c r="L178" s="215">
        <v>1</v>
      </c>
      <c r="M178" s="215">
        <v>2</v>
      </c>
      <c r="N178" s="752">
        <v>1</v>
      </c>
      <c r="O178" s="752"/>
      <c r="P178" s="738">
        <v>1</v>
      </c>
      <c r="Q178" s="738">
        <v>1</v>
      </c>
      <c r="R178" s="1638"/>
    </row>
    <row r="179" spans="1:51" ht="21" customHeight="1" thickBot="1" x14ac:dyDescent="0.35">
      <c r="A179" s="212"/>
      <c r="B179" s="211"/>
      <c r="C179" s="211"/>
      <c r="D179" s="209"/>
      <c r="F179" s="210"/>
      <c r="G179" s="210"/>
      <c r="H179" s="210"/>
      <c r="I179" s="210"/>
      <c r="J179" s="210"/>
      <c r="K179" s="209"/>
      <c r="L179" s="209"/>
      <c r="M179" s="209"/>
      <c r="R179" s="700"/>
    </row>
    <row r="180" spans="1:51" ht="35.25" customHeight="1" x14ac:dyDescent="0.25">
      <c r="A180" s="2321" t="s">
        <v>141</v>
      </c>
      <c r="B180" s="2322"/>
      <c r="C180" s="205" t="s">
        <v>69</v>
      </c>
      <c r="D180" s="1213"/>
      <c r="E180" s="2602"/>
      <c r="F180" s="2603"/>
      <c r="G180" s="1214"/>
      <c r="H180" s="1214"/>
      <c r="I180" s="1214"/>
      <c r="J180" s="1214"/>
      <c r="K180" s="1214"/>
      <c r="L180" s="1214"/>
      <c r="M180" s="1214"/>
      <c r="N180" s="1214"/>
      <c r="O180" s="1214"/>
      <c r="P180" s="1214"/>
      <c r="Q180" s="1214"/>
      <c r="R180" s="1646"/>
    </row>
    <row r="181" spans="1:51" ht="35.25" customHeight="1" x14ac:dyDescent="0.25">
      <c r="A181" s="2323"/>
      <c r="B181" s="2324"/>
      <c r="C181" s="204" t="s">
        <v>70</v>
      </c>
      <c r="D181" s="730"/>
      <c r="E181" s="2484"/>
      <c r="F181" s="2485"/>
      <c r="G181" s="725"/>
      <c r="H181" s="725"/>
      <c r="I181" s="725"/>
      <c r="J181" s="725"/>
      <c r="K181" s="725"/>
      <c r="L181" s="725"/>
      <c r="M181" s="726"/>
      <c r="N181" s="726"/>
      <c r="O181" s="725"/>
      <c r="P181" s="725"/>
      <c r="Q181" s="725"/>
      <c r="R181" s="1651"/>
    </row>
    <row r="182" spans="1:51" ht="35.25" customHeight="1" thickBot="1" x14ac:dyDescent="0.3">
      <c r="A182" s="2325"/>
      <c r="B182" s="2326"/>
      <c r="C182" s="208" t="s">
        <v>71</v>
      </c>
      <c r="D182" s="1212"/>
      <c r="E182" s="2495"/>
      <c r="F182" s="2503"/>
      <c r="G182" s="727"/>
      <c r="H182" s="727"/>
      <c r="I182" s="727"/>
      <c r="J182" s="727"/>
      <c r="K182" s="727"/>
      <c r="L182" s="727"/>
      <c r="M182" s="728"/>
      <c r="N182" s="728"/>
      <c r="O182" s="727"/>
      <c r="P182" s="727"/>
      <c r="Q182" s="727"/>
      <c r="R182" s="1656"/>
    </row>
    <row r="183" spans="1:51" ht="17.25" customHeight="1" thickBot="1" x14ac:dyDescent="0.4">
      <c r="B183" s="207"/>
      <c r="C183" s="206"/>
      <c r="D183" s="1844"/>
      <c r="E183" s="1215"/>
      <c r="F183" s="1215"/>
      <c r="G183" s="1215"/>
      <c r="H183" s="1215"/>
      <c r="I183" s="1215"/>
      <c r="J183" s="1215"/>
      <c r="K183" s="1215"/>
      <c r="L183" s="1215"/>
      <c r="M183" s="1215"/>
      <c r="N183" s="1215"/>
      <c r="O183" s="1215"/>
      <c r="R183" s="1570"/>
    </row>
    <row r="184" spans="1:51" ht="35.25" customHeight="1" x14ac:dyDescent="0.25">
      <c r="A184" s="2327" t="s">
        <v>142</v>
      </c>
      <c r="B184" s="2646"/>
      <c r="C184" s="205" t="s">
        <v>69</v>
      </c>
      <c r="D184" s="1209"/>
      <c r="E184" s="2604"/>
      <c r="F184" s="2605"/>
      <c r="G184" s="1209"/>
      <c r="H184" s="1209"/>
      <c r="I184" s="1209"/>
      <c r="J184" s="1209"/>
      <c r="K184" s="729"/>
      <c r="L184" s="729"/>
      <c r="M184" s="724"/>
      <c r="N184" s="724"/>
      <c r="O184" s="724"/>
      <c r="P184" s="724"/>
      <c r="Q184" s="724"/>
      <c r="R184" s="1663"/>
    </row>
    <row r="185" spans="1:51" ht="35.25" customHeight="1" x14ac:dyDescent="0.25">
      <c r="A185" s="2329"/>
      <c r="B185" s="2647"/>
      <c r="C185" s="204" t="s">
        <v>70</v>
      </c>
      <c r="D185" s="1210"/>
      <c r="E185" s="2484"/>
      <c r="F185" s="2485"/>
      <c r="G185" s="1210"/>
      <c r="H185" s="1210"/>
      <c r="I185" s="1210"/>
      <c r="J185" s="1210"/>
      <c r="K185" s="730"/>
      <c r="L185" s="730"/>
      <c r="M185" s="725"/>
      <c r="N185" s="726"/>
      <c r="O185" s="725"/>
      <c r="P185" s="725"/>
      <c r="Q185" s="725"/>
      <c r="R185" s="1651"/>
    </row>
    <row r="186" spans="1:51" ht="35.25" customHeight="1" thickBot="1" x14ac:dyDescent="0.3">
      <c r="A186" s="2329"/>
      <c r="B186" s="2647"/>
      <c r="C186" s="203" t="s">
        <v>71</v>
      </c>
      <c r="D186" s="1300"/>
      <c r="E186" s="2495"/>
      <c r="F186" s="2503"/>
      <c r="G186" s="1211"/>
      <c r="H186" s="1211"/>
      <c r="I186" s="1211"/>
      <c r="J186" s="1211"/>
      <c r="K186" s="731"/>
      <c r="L186" s="731"/>
      <c r="M186" s="732"/>
      <c r="N186" s="1845"/>
      <c r="O186" s="732"/>
      <c r="P186" s="727"/>
      <c r="Q186" s="727"/>
      <c r="R186" s="1656"/>
    </row>
    <row r="187" spans="1:51" s="1850" customFormat="1" ht="18" customHeight="1" thickBot="1" x14ac:dyDescent="0.4">
      <c r="A187" s="1846"/>
      <c r="B187" s="1847"/>
      <c r="C187" s="202"/>
      <c r="D187" s="1848"/>
      <c r="E187" s="1848"/>
      <c r="F187" s="1848"/>
      <c r="G187" s="1848"/>
      <c r="H187" s="1848"/>
      <c r="I187" s="1848"/>
      <c r="J187" s="1848"/>
      <c r="K187" s="1848"/>
      <c r="L187" s="1848"/>
      <c r="M187" s="1848"/>
      <c r="N187" s="1848"/>
      <c r="O187" s="1849"/>
      <c r="S187" s="2723" t="s">
        <v>166</v>
      </c>
      <c r="T187" s="2724"/>
      <c r="U187" s="2724"/>
      <c r="V187" s="1494"/>
      <c r="W187" s="1494"/>
      <c r="X187" s="1494"/>
      <c r="Y187" s="1494"/>
      <c r="Z187" s="1494"/>
      <c r="AA187" s="1494"/>
      <c r="AB187" s="1494"/>
      <c r="AC187" s="1494"/>
      <c r="AD187" s="1494"/>
      <c r="AE187" s="1494"/>
      <c r="AF187" s="1494"/>
      <c r="AG187" s="1494"/>
      <c r="AH187" s="1494"/>
      <c r="AI187" s="1494"/>
      <c r="AJ187" s="1494"/>
      <c r="AK187" s="1494"/>
      <c r="AL187" s="1494"/>
      <c r="AM187" s="1494"/>
      <c r="AN187" s="1494"/>
      <c r="AO187" s="1494"/>
      <c r="AP187" s="1494"/>
      <c r="AQ187" s="1494"/>
      <c r="AR187" s="1494"/>
      <c r="AS187" s="1494"/>
      <c r="AT187" s="1494"/>
      <c r="AU187" s="1494"/>
      <c r="AV187" s="1494"/>
      <c r="AW187" s="1494"/>
      <c r="AX187" s="1494"/>
      <c r="AY187" s="1494"/>
    </row>
    <row r="188" spans="1:51" ht="35.25" customHeight="1" x14ac:dyDescent="0.25">
      <c r="A188" s="2642" t="s">
        <v>345</v>
      </c>
      <c r="B188" s="2643"/>
      <c r="C188" s="624" t="s">
        <v>69</v>
      </c>
      <c r="D188" s="1851"/>
      <c r="E188" s="2738"/>
      <c r="F188" s="2739"/>
      <c r="G188" s="1851"/>
      <c r="H188" s="1851"/>
      <c r="I188" s="1851"/>
      <c r="J188" s="1851"/>
      <c r="K188" s="1851"/>
      <c r="L188" s="1851"/>
      <c r="M188" s="1851"/>
      <c r="N188" s="1851"/>
      <c r="O188" s="1851"/>
      <c r="P188" s="1851"/>
      <c r="Q188" s="1851"/>
      <c r="R188" s="1851"/>
      <c r="S188" s="2725">
        <f>D188+E188+G188+H188+I188+J188+K188+L188+M188+N188+O188+P188+Q188+R188</f>
        <v>0</v>
      </c>
      <c r="T188" s="2726"/>
      <c r="U188" s="2726"/>
    </row>
    <row r="189" spans="1:51" ht="35.25" customHeight="1" x14ac:dyDescent="0.25">
      <c r="A189" s="2642"/>
      <c r="B189" s="2643"/>
      <c r="C189" s="625" t="s">
        <v>70</v>
      </c>
      <c r="D189" s="1852"/>
      <c r="E189" s="2671"/>
      <c r="F189" s="2672"/>
      <c r="G189" s="1852"/>
      <c r="H189" s="1852"/>
      <c r="I189" s="1852"/>
      <c r="J189" s="1852"/>
      <c r="K189" s="1852"/>
      <c r="L189" s="1852"/>
      <c r="M189" s="1853"/>
      <c r="N189" s="1854"/>
      <c r="O189" s="1853"/>
      <c r="P189" s="1853"/>
      <c r="Q189" s="1853"/>
      <c r="R189" s="1853"/>
      <c r="S189" s="2725">
        <f>D189+E189+G189+H189+I189+J189+K189+L189+M189+N189+O189+P189+Q189+R189</f>
        <v>0</v>
      </c>
      <c r="T189" s="2726"/>
      <c r="U189" s="2726"/>
    </row>
    <row r="190" spans="1:51" ht="35.25" customHeight="1" thickBot="1" x14ac:dyDescent="0.3">
      <c r="A190" s="2644"/>
      <c r="B190" s="2645"/>
      <c r="C190" s="626" t="s">
        <v>71</v>
      </c>
      <c r="D190" s="1855"/>
      <c r="E190" s="2673"/>
      <c r="F190" s="2674"/>
      <c r="G190" s="1855"/>
      <c r="H190" s="1855"/>
      <c r="I190" s="1855"/>
      <c r="J190" s="1855"/>
      <c r="K190" s="1855"/>
      <c r="L190" s="1855"/>
      <c r="M190" s="1856"/>
      <c r="N190" s="1857"/>
      <c r="O190" s="1856"/>
      <c r="P190" s="1856"/>
      <c r="Q190" s="1856"/>
      <c r="R190" s="1856"/>
      <c r="S190" s="2725">
        <f t="shared" ref="S190" si="0">D190+E190+G190+H190+I190+J190+K190+L190+M190+N190+O190+P190+Q190+R190</f>
        <v>0</v>
      </c>
      <c r="T190" s="2726"/>
      <c r="U190" s="2726"/>
    </row>
  </sheetData>
  <sheetProtection algorithmName="SHA-512" hashValue="EJjzhax+UJUQEmYx0P+TeNRi2ezV++nSS+NWOSQFcowAmSJPs0UpX8Ffroiuwz7mRbJ3Y81zA93JRjIhLeE4iw==" saltValue="Wvye3KKzlQxa27XJghj1Fg==" spinCount="100000" sheet="1" objects="1" scenarios="1" selectLockedCells="1" selectUnlockedCells="1"/>
  <mergeCells count="248">
    <mergeCell ref="E65:F65"/>
    <mergeCell ref="R3:R29"/>
    <mergeCell ref="A31:R31"/>
    <mergeCell ref="M79:M80"/>
    <mergeCell ref="E49:L49"/>
    <mergeCell ref="E66:F66"/>
    <mergeCell ref="E67:F67"/>
    <mergeCell ref="P3:Q3"/>
    <mergeCell ref="E143:L143"/>
    <mergeCell ref="E188:F188"/>
    <mergeCell ref="E174:F174"/>
    <mergeCell ref="E175:F175"/>
    <mergeCell ref="E176:F176"/>
    <mergeCell ref="E4:F4"/>
    <mergeCell ref="E5:F5"/>
    <mergeCell ref="E6:F6"/>
    <mergeCell ref="E7:F7"/>
    <mergeCell ref="R79:R80"/>
    <mergeCell ref="R32:R33"/>
    <mergeCell ref="P32:Q33"/>
    <mergeCell ref="P79:Q80"/>
    <mergeCell ref="A94:R94"/>
    <mergeCell ref="A95:R95"/>
    <mergeCell ref="P126:Q127"/>
    <mergeCell ref="P172:Q173"/>
    <mergeCell ref="M32:M33"/>
    <mergeCell ref="S187:U187"/>
    <mergeCell ref="S188:U188"/>
    <mergeCell ref="S189:U189"/>
    <mergeCell ref="S190:U190"/>
    <mergeCell ref="N143:N169"/>
    <mergeCell ref="O143:O169"/>
    <mergeCell ref="R172:R173"/>
    <mergeCell ref="R126:R127"/>
    <mergeCell ref="R96:R122"/>
    <mergeCell ref="R143:R169"/>
    <mergeCell ref="A142:R142"/>
    <mergeCell ref="A141:R141"/>
    <mergeCell ref="A171:R171"/>
    <mergeCell ref="E100:F100"/>
    <mergeCell ref="E101:F101"/>
    <mergeCell ref="E102:F102"/>
    <mergeCell ref="E103:F103"/>
    <mergeCell ref="E104:F104"/>
    <mergeCell ref="B143:B145"/>
    <mergeCell ref="C143:C145"/>
    <mergeCell ref="E35:F35"/>
    <mergeCell ref="E36:F36"/>
    <mergeCell ref="E64:F64"/>
    <mergeCell ref="C96:C98"/>
    <mergeCell ref="E85:F85"/>
    <mergeCell ref="A1:R1"/>
    <mergeCell ref="A2:R2"/>
    <mergeCell ref="R49:R75"/>
    <mergeCell ref="A78:R78"/>
    <mergeCell ref="A47:R47"/>
    <mergeCell ref="A48:R48"/>
    <mergeCell ref="E13:F13"/>
    <mergeCell ref="E14:F14"/>
    <mergeCell ref="E15:F15"/>
    <mergeCell ref="E16:F16"/>
    <mergeCell ref="E17:F17"/>
    <mergeCell ref="E18:F18"/>
    <mergeCell ref="E19:F19"/>
    <mergeCell ref="E20:F20"/>
    <mergeCell ref="E29:F29"/>
    <mergeCell ref="E21:F21"/>
    <mergeCell ref="E22:F22"/>
    <mergeCell ref="E23:F23"/>
    <mergeCell ref="E24:F24"/>
    <mergeCell ref="E25:F25"/>
    <mergeCell ref="E26:F26"/>
    <mergeCell ref="E27:F27"/>
    <mergeCell ref="B84:C84"/>
    <mergeCell ref="B85:C85"/>
    <mergeCell ref="A87:B89"/>
    <mergeCell ref="E81:F81"/>
    <mergeCell ref="E82:F82"/>
    <mergeCell ref="E83:F83"/>
    <mergeCell ref="E84:F84"/>
    <mergeCell ref="B79:C80"/>
    <mergeCell ref="A79:A80"/>
    <mergeCell ref="B131:C131"/>
    <mergeCell ref="B132:C132"/>
    <mergeCell ref="A126:A127"/>
    <mergeCell ref="E8:F8"/>
    <mergeCell ref="E9:F9"/>
    <mergeCell ref="E10:F10"/>
    <mergeCell ref="E11:F11"/>
    <mergeCell ref="E12:F12"/>
    <mergeCell ref="E131:F131"/>
    <mergeCell ref="A91:B93"/>
    <mergeCell ref="D79:J80"/>
    <mergeCell ref="D32:J33"/>
    <mergeCell ref="A32:A33"/>
    <mergeCell ref="B32:C33"/>
    <mergeCell ref="B37:C37"/>
    <mergeCell ref="B38:C38"/>
    <mergeCell ref="C49:C51"/>
    <mergeCell ref="B35:C36"/>
    <mergeCell ref="A35:A36"/>
    <mergeCell ref="A44:B46"/>
    <mergeCell ref="A40:B42"/>
    <mergeCell ref="E46:F46"/>
    <mergeCell ref="A81:A83"/>
    <mergeCell ref="B81:C83"/>
    <mergeCell ref="A96:A98"/>
    <mergeCell ref="E96:K96"/>
    <mergeCell ref="E128:F128"/>
    <mergeCell ref="E129:F129"/>
    <mergeCell ref="E130:F130"/>
    <mergeCell ref="E98:F98"/>
    <mergeCell ref="E99:F9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A129:A130"/>
    <mergeCell ref="B129:C130"/>
    <mergeCell ref="K126:L126"/>
    <mergeCell ref="E177:F177"/>
    <mergeCell ref="E161:F161"/>
    <mergeCell ref="E162:F162"/>
    <mergeCell ref="E163:F163"/>
    <mergeCell ref="E153:F153"/>
    <mergeCell ref="E154:F154"/>
    <mergeCell ref="E155:F155"/>
    <mergeCell ref="E151:F151"/>
    <mergeCell ref="E152:F152"/>
    <mergeCell ref="K172:L172"/>
    <mergeCell ref="M172:O173"/>
    <mergeCell ref="A134:B136"/>
    <mergeCell ref="B126:C127"/>
    <mergeCell ref="D126:J127"/>
    <mergeCell ref="A138:B140"/>
    <mergeCell ref="B96:B98"/>
    <mergeCell ref="E189:F189"/>
    <mergeCell ref="E190:F190"/>
    <mergeCell ref="B178:C178"/>
    <mergeCell ref="B174:C176"/>
    <mergeCell ref="A174:A176"/>
    <mergeCell ref="B177:C177"/>
    <mergeCell ref="B172:C173"/>
    <mergeCell ref="D172:J173"/>
    <mergeCell ref="E159:F159"/>
    <mergeCell ref="E160:F160"/>
    <mergeCell ref="E180:F180"/>
    <mergeCell ref="E181:F181"/>
    <mergeCell ref="E182:F182"/>
    <mergeCell ref="E184:F184"/>
    <mergeCell ref="E185:F185"/>
    <mergeCell ref="E186:F186"/>
    <mergeCell ref="E132:F132"/>
    <mergeCell ref="A49:A51"/>
    <mergeCell ref="B49:B51"/>
    <mergeCell ref="A188:B190"/>
    <mergeCell ref="A180:B182"/>
    <mergeCell ref="A184:B186"/>
    <mergeCell ref="A172:A173"/>
    <mergeCell ref="E72:F72"/>
    <mergeCell ref="E73:F73"/>
    <mergeCell ref="E74:F74"/>
    <mergeCell ref="E75:F75"/>
    <mergeCell ref="A143:A145"/>
    <mergeCell ref="E164:F164"/>
    <mergeCell ref="E165:F165"/>
    <mergeCell ref="E166:F166"/>
    <mergeCell ref="E167:F167"/>
    <mergeCell ref="E168:F168"/>
    <mergeCell ref="E169:F169"/>
    <mergeCell ref="E144:F144"/>
    <mergeCell ref="E145:F145"/>
    <mergeCell ref="E146:F146"/>
    <mergeCell ref="E147:F147"/>
    <mergeCell ref="E156:F156"/>
    <mergeCell ref="E157:F157"/>
    <mergeCell ref="E158:F158"/>
    <mergeCell ref="A3:A5"/>
    <mergeCell ref="B3:B5"/>
    <mergeCell ref="C3:C5"/>
    <mergeCell ref="E3:K3"/>
    <mergeCell ref="K32:L32"/>
    <mergeCell ref="E37:F37"/>
    <mergeCell ref="A125:Q125"/>
    <mergeCell ref="P96:Q96"/>
    <mergeCell ref="P49:Q49"/>
    <mergeCell ref="N39:O39"/>
    <mergeCell ref="N43:O43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68:F68"/>
    <mergeCell ref="E69:F69"/>
    <mergeCell ref="E70:F70"/>
    <mergeCell ref="P143:Q143"/>
    <mergeCell ref="E148:F148"/>
    <mergeCell ref="E149:F149"/>
    <mergeCell ref="E150:F150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M126:M127"/>
    <mergeCell ref="E134:F134"/>
    <mergeCell ref="E135:F135"/>
    <mergeCell ref="E136:F136"/>
    <mergeCell ref="E138:F138"/>
    <mergeCell ref="E139:F139"/>
    <mergeCell ref="E140:F140"/>
    <mergeCell ref="E133:F133"/>
    <mergeCell ref="N3:O29"/>
    <mergeCell ref="N32:O38"/>
    <mergeCell ref="N40:O42"/>
    <mergeCell ref="N44:O46"/>
    <mergeCell ref="N96:O122"/>
    <mergeCell ref="E34:F34"/>
    <mergeCell ref="E71:F71"/>
    <mergeCell ref="N79:O93"/>
    <mergeCell ref="E40:F40"/>
    <mergeCell ref="E41:F41"/>
    <mergeCell ref="E44:F44"/>
    <mergeCell ref="E45:F45"/>
    <mergeCell ref="E42:F42"/>
    <mergeCell ref="E38:F38"/>
    <mergeCell ref="K79:L79"/>
    <mergeCell ref="E97:F97"/>
    <mergeCell ref="E28:F28"/>
  </mergeCells>
  <phoneticPr fontId="62" type="noConversion"/>
  <printOptions headings="1"/>
  <pageMargins left="0" right="0.19685039370078741" top="0.86614173228346458" bottom="0" header="0.31496062992125984" footer="0.11811023622047245"/>
  <pageSetup paperSize="9" scale="32" fitToHeight="0" orientation="landscape" r:id="rId1"/>
  <headerFooter alignWithMargins="0">
    <oddHeader>&amp;L&amp;"Verdana,Normalny"&amp;20ZAŁĄCZNIK NR 4- ZAKRES BADAŃ</oddHeader>
    <oddFooter>&amp;CVerte&amp;R&amp;P</oddFooter>
  </headerFooter>
  <rowBreaks count="3" manualBreakCount="3">
    <brk id="46" max="17" man="1"/>
    <brk id="93" max="17" man="1"/>
    <brk id="140" max="17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>
    <tabColor theme="6" tint="0.79998168889431442"/>
  </sheetPr>
  <dimension ref="A1:CY231"/>
  <sheetViews>
    <sheetView view="pageBreakPreview" topLeftCell="I121" zoomScale="40" zoomScaleNormal="70" zoomScaleSheetLayoutView="40" zoomScalePageLayoutView="60" workbookViewId="0">
      <selection activeCell="I80" sqref="I80"/>
    </sheetView>
  </sheetViews>
  <sheetFormatPr defaultRowHeight="15" x14ac:dyDescent="0.25"/>
  <cols>
    <col min="1" max="1" width="6" style="1531" customWidth="1"/>
    <col min="2" max="2" width="49.28515625" style="1531" customWidth="1"/>
    <col min="3" max="3" width="17" style="1531" customWidth="1"/>
    <col min="4" max="5" width="40.28515625" style="1531" customWidth="1"/>
    <col min="6" max="6" width="47.7109375" style="1531" customWidth="1"/>
    <col min="7" max="7" width="44.5703125" style="1531" customWidth="1"/>
    <col min="8" max="8" width="51.5703125" style="1531" customWidth="1"/>
    <col min="9" max="9" width="50.85546875" style="1531" customWidth="1"/>
    <col min="10" max="10" width="43" style="1531" customWidth="1"/>
    <col min="11" max="11" width="44.5703125" style="1531" customWidth="1"/>
    <col min="12" max="13" width="40.5703125" style="1531" customWidth="1"/>
    <col min="14" max="14" width="26" style="1531" customWidth="1"/>
    <col min="15" max="15" width="25.85546875" style="1531" customWidth="1"/>
    <col min="16" max="16" width="27.140625" style="1531" customWidth="1"/>
    <col min="17" max="17" width="35.5703125" style="1531" customWidth="1"/>
    <col min="18" max="16384" width="9.140625" style="1531"/>
  </cols>
  <sheetData>
    <row r="1" spans="1:17" ht="27" customHeight="1" x14ac:dyDescent="0.25"/>
    <row r="2" spans="1:17" ht="41.25" customHeight="1" thickBot="1" x14ac:dyDescent="0.3">
      <c r="A2" s="2880" t="s">
        <v>373</v>
      </c>
      <c r="B2" s="2881"/>
      <c r="C2" s="2881"/>
      <c r="D2" s="2881"/>
      <c r="E2" s="2881"/>
      <c r="F2" s="2881"/>
      <c r="G2" s="2881"/>
      <c r="H2" s="2881"/>
      <c r="I2" s="2881"/>
      <c r="J2" s="2881"/>
      <c r="K2" s="2881"/>
      <c r="L2" s="2881"/>
      <c r="M2" s="2881"/>
      <c r="N2" s="2881"/>
      <c r="O2" s="2881"/>
      <c r="P2" s="2881"/>
      <c r="Q2" s="2881"/>
    </row>
    <row r="3" spans="1:17" ht="32.25" customHeight="1" thickBot="1" x14ac:dyDescent="0.3">
      <c r="A3" s="2882" t="s">
        <v>379</v>
      </c>
      <c r="B3" s="2883"/>
      <c r="C3" s="2883"/>
      <c r="D3" s="2883"/>
      <c r="E3" s="2883"/>
      <c r="F3" s="2883"/>
      <c r="G3" s="2883"/>
      <c r="H3" s="2883"/>
      <c r="I3" s="2883"/>
      <c r="J3" s="2883"/>
      <c r="K3" s="2883"/>
      <c r="L3" s="2883"/>
      <c r="M3" s="2883"/>
      <c r="N3" s="2883"/>
      <c r="O3" s="2883"/>
      <c r="P3" s="2883"/>
      <c r="Q3" s="2884"/>
    </row>
    <row r="4" spans="1:17" ht="48" customHeight="1" thickBot="1" x14ac:dyDescent="0.3">
      <c r="A4" s="2857" t="s">
        <v>0</v>
      </c>
      <c r="B4" s="2131" t="s">
        <v>1</v>
      </c>
      <c r="C4" s="2877" t="s">
        <v>2</v>
      </c>
      <c r="D4" s="2146" t="s">
        <v>3</v>
      </c>
      <c r="E4" s="2147"/>
      <c r="F4" s="2912" t="s">
        <v>4</v>
      </c>
      <c r="G4" s="2913"/>
      <c r="H4" s="2913"/>
      <c r="I4" s="2914"/>
      <c r="J4" s="1" t="s">
        <v>5</v>
      </c>
      <c r="K4" s="2760"/>
      <c r="L4" s="2079"/>
      <c r="M4" s="2080"/>
      <c r="N4" s="2803" t="s">
        <v>374</v>
      </c>
      <c r="O4" s="2804"/>
      <c r="P4" s="2805"/>
      <c r="Q4" s="2261" t="s">
        <v>453</v>
      </c>
    </row>
    <row r="5" spans="1:17" ht="21.75" customHeight="1" thickBot="1" x14ac:dyDescent="0.4">
      <c r="A5" s="2858"/>
      <c r="B5" s="2133"/>
      <c r="C5" s="2878"/>
      <c r="D5" s="1900" t="s">
        <v>186</v>
      </c>
      <c r="E5" s="1901" t="s">
        <v>186</v>
      </c>
      <c r="F5" s="1047" t="s">
        <v>186</v>
      </c>
      <c r="G5" s="1047" t="s">
        <v>186</v>
      </c>
      <c r="H5" s="1965" t="s">
        <v>278</v>
      </c>
      <c r="I5" s="1178" t="s">
        <v>371</v>
      </c>
      <c r="J5" s="309" t="s">
        <v>186</v>
      </c>
      <c r="K5" s="2761"/>
      <c r="L5" s="2078"/>
      <c r="M5" s="2762"/>
      <c r="N5" s="309" t="s">
        <v>371</v>
      </c>
      <c r="O5" s="309" t="s">
        <v>371</v>
      </c>
      <c r="P5" s="309" t="s">
        <v>371</v>
      </c>
      <c r="Q5" s="2262"/>
    </row>
    <row r="6" spans="1:17" ht="21.75" customHeight="1" thickBot="1" x14ac:dyDescent="0.3">
      <c r="A6" s="2859"/>
      <c r="B6" s="2135"/>
      <c r="C6" s="2879"/>
      <c r="D6" s="31" t="s">
        <v>6</v>
      </c>
      <c r="E6" s="3" t="s">
        <v>6</v>
      </c>
      <c r="F6" s="3" t="s">
        <v>6</v>
      </c>
      <c r="G6" s="1487"/>
      <c r="H6" s="1188" t="s">
        <v>7</v>
      </c>
      <c r="I6" s="1179" t="s">
        <v>6</v>
      </c>
      <c r="J6" s="3" t="s">
        <v>6</v>
      </c>
      <c r="K6" s="2761"/>
      <c r="L6" s="2078"/>
      <c r="M6" s="2762"/>
      <c r="N6" s="1179" t="s">
        <v>6</v>
      </c>
      <c r="O6" s="1179" t="s">
        <v>6</v>
      </c>
      <c r="P6" s="1179" t="s">
        <v>6</v>
      </c>
      <c r="Q6" s="2262"/>
    </row>
    <row r="7" spans="1:17" ht="21.95" customHeight="1" x14ac:dyDescent="0.25">
      <c r="A7" s="83" t="s">
        <v>8</v>
      </c>
      <c r="B7" s="73" t="s">
        <v>9</v>
      </c>
      <c r="C7" s="24" t="s">
        <v>10</v>
      </c>
      <c r="D7" s="1902" t="s">
        <v>11</v>
      </c>
      <c r="E7" s="1903"/>
      <c r="F7" s="1902" t="s">
        <v>11</v>
      </c>
      <c r="G7" s="1330"/>
      <c r="H7" s="1902" t="s">
        <v>11</v>
      </c>
      <c r="I7" s="1966" t="s">
        <v>11</v>
      </c>
      <c r="J7" s="1904"/>
      <c r="K7" s="2761"/>
      <c r="L7" s="2078"/>
      <c r="M7" s="2762"/>
      <c r="N7" s="1905"/>
      <c r="O7" s="1905"/>
      <c r="P7" s="1905"/>
      <c r="Q7" s="2262"/>
    </row>
    <row r="8" spans="1:17" ht="21.95" customHeight="1" x14ac:dyDescent="0.25">
      <c r="A8" s="5" t="s">
        <v>12</v>
      </c>
      <c r="B8" s="74" t="s">
        <v>13</v>
      </c>
      <c r="C8" s="76" t="s">
        <v>14</v>
      </c>
      <c r="D8" s="1308" t="s">
        <v>11</v>
      </c>
      <c r="E8" s="1903"/>
      <c r="F8" s="1308" t="s">
        <v>11</v>
      </c>
      <c r="G8" s="1330"/>
      <c r="H8" s="1306"/>
      <c r="I8" s="1967"/>
      <c r="J8" s="1309"/>
      <c r="K8" s="2761"/>
      <c r="L8" s="2078"/>
      <c r="M8" s="2762"/>
      <c r="N8" s="1906"/>
      <c r="O8" s="1906"/>
      <c r="P8" s="1906"/>
      <c r="Q8" s="2262"/>
    </row>
    <row r="9" spans="1:17" ht="21.75" customHeight="1" x14ac:dyDescent="0.25">
      <c r="A9" s="5" t="s">
        <v>15</v>
      </c>
      <c r="B9" s="74" t="s">
        <v>16</v>
      </c>
      <c r="C9" s="77" t="s">
        <v>17</v>
      </c>
      <c r="D9" s="1308" t="s">
        <v>11</v>
      </c>
      <c r="E9" s="1903"/>
      <c r="F9" s="1308" t="s">
        <v>11</v>
      </c>
      <c r="G9" s="1330"/>
      <c r="H9" s="1307"/>
      <c r="I9" s="1967" t="s">
        <v>11</v>
      </c>
      <c r="J9" s="1309"/>
      <c r="K9" s="2761"/>
      <c r="L9" s="2078"/>
      <c r="M9" s="2762"/>
      <c r="N9" s="1906" t="s">
        <v>11</v>
      </c>
      <c r="O9" s="1906" t="s">
        <v>11</v>
      </c>
      <c r="P9" s="1906" t="s">
        <v>11</v>
      </c>
      <c r="Q9" s="2262"/>
    </row>
    <row r="10" spans="1:17" ht="21.95" customHeight="1" x14ac:dyDescent="0.25">
      <c r="A10" s="5" t="s">
        <v>18</v>
      </c>
      <c r="B10" s="74" t="s">
        <v>19</v>
      </c>
      <c r="C10" s="77" t="s">
        <v>20</v>
      </c>
      <c r="D10" s="1308" t="s">
        <v>11</v>
      </c>
      <c r="E10" s="1903"/>
      <c r="F10" s="1308" t="s">
        <v>11</v>
      </c>
      <c r="G10" s="1330"/>
      <c r="H10" s="1308" t="s">
        <v>11</v>
      </c>
      <c r="I10" s="1907" t="s">
        <v>11</v>
      </c>
      <c r="J10" s="1309"/>
      <c r="K10" s="2761"/>
      <c r="L10" s="2078"/>
      <c r="M10" s="2762"/>
      <c r="N10" s="1442" t="s">
        <v>11</v>
      </c>
      <c r="O10" s="1442" t="s">
        <v>11</v>
      </c>
      <c r="P10" s="1442" t="s">
        <v>11</v>
      </c>
      <c r="Q10" s="2262"/>
    </row>
    <row r="11" spans="1:17" ht="21.95" customHeight="1" x14ac:dyDescent="0.25">
      <c r="A11" s="5" t="s">
        <v>21</v>
      </c>
      <c r="B11" s="74" t="s">
        <v>22</v>
      </c>
      <c r="C11" s="77" t="s">
        <v>23</v>
      </c>
      <c r="D11" s="1308" t="s">
        <v>11</v>
      </c>
      <c r="E11" s="1903"/>
      <c r="F11" s="1308" t="s">
        <v>11</v>
      </c>
      <c r="G11" s="1330"/>
      <c r="H11" s="1306"/>
      <c r="I11" s="1907" t="s">
        <v>11</v>
      </c>
      <c r="J11" s="1309"/>
      <c r="K11" s="2761"/>
      <c r="L11" s="2078"/>
      <c r="M11" s="2762"/>
      <c r="N11" s="1442" t="s">
        <v>11</v>
      </c>
      <c r="O11" s="1442" t="s">
        <v>11</v>
      </c>
      <c r="P11" s="1442" t="s">
        <v>11</v>
      </c>
      <c r="Q11" s="2262"/>
    </row>
    <row r="12" spans="1:17" ht="21.95" customHeight="1" x14ac:dyDescent="0.25">
      <c r="A12" s="5" t="s">
        <v>24</v>
      </c>
      <c r="B12" s="74" t="s">
        <v>25</v>
      </c>
      <c r="C12" s="77" t="s">
        <v>26</v>
      </c>
      <c r="D12" s="1308" t="s">
        <v>11</v>
      </c>
      <c r="E12" s="1903"/>
      <c r="F12" s="1308" t="s">
        <v>11</v>
      </c>
      <c r="G12" s="1330"/>
      <c r="H12" s="1309"/>
      <c r="I12" s="1907" t="s">
        <v>11</v>
      </c>
      <c r="J12" s="1307"/>
      <c r="K12" s="2761"/>
      <c r="L12" s="2078"/>
      <c r="M12" s="2762"/>
      <c r="N12" s="1442" t="s">
        <v>11</v>
      </c>
      <c r="O12" s="1442" t="s">
        <v>11</v>
      </c>
      <c r="P12" s="1442" t="s">
        <v>11</v>
      </c>
      <c r="Q12" s="2262"/>
    </row>
    <row r="13" spans="1:17" ht="21.95" customHeight="1" x14ac:dyDescent="0.25">
      <c r="A13" s="5" t="s">
        <v>27</v>
      </c>
      <c r="B13" s="74" t="s">
        <v>28</v>
      </c>
      <c r="C13" s="77" t="s">
        <v>29</v>
      </c>
      <c r="D13" s="1308" t="s">
        <v>11</v>
      </c>
      <c r="E13" s="1903"/>
      <c r="F13" s="1308" t="s">
        <v>11</v>
      </c>
      <c r="G13" s="1330"/>
      <c r="H13" s="1310"/>
      <c r="I13" s="1908"/>
      <c r="J13" s="1309"/>
      <c r="K13" s="2761"/>
      <c r="L13" s="2078"/>
      <c r="M13" s="2762"/>
      <c r="N13" s="1442"/>
      <c r="O13" s="1442"/>
      <c r="P13" s="1442"/>
      <c r="Q13" s="2262"/>
    </row>
    <row r="14" spans="1:17" ht="21.95" customHeight="1" x14ac:dyDescent="0.25">
      <c r="A14" s="5" t="s">
        <v>30</v>
      </c>
      <c r="B14" s="74" t="s">
        <v>31</v>
      </c>
      <c r="C14" s="77" t="s">
        <v>32</v>
      </c>
      <c r="D14" s="1308" t="s">
        <v>11</v>
      </c>
      <c r="E14" s="1903"/>
      <c r="F14" s="1308" t="s">
        <v>11</v>
      </c>
      <c r="G14" s="1330"/>
      <c r="H14" s="1308" t="s">
        <v>11</v>
      </c>
      <c r="I14" s="1907" t="s">
        <v>11</v>
      </c>
      <c r="J14" s="1309"/>
      <c r="K14" s="2761"/>
      <c r="L14" s="2078"/>
      <c r="M14" s="2762"/>
      <c r="N14" s="1442" t="s">
        <v>11</v>
      </c>
      <c r="O14" s="1442" t="s">
        <v>11</v>
      </c>
      <c r="P14" s="1442" t="s">
        <v>11</v>
      </c>
      <c r="Q14" s="2262"/>
    </row>
    <row r="15" spans="1:17" ht="21.95" customHeight="1" x14ac:dyDescent="0.25">
      <c r="A15" s="5" t="s">
        <v>33</v>
      </c>
      <c r="B15" s="74" t="s">
        <v>34</v>
      </c>
      <c r="C15" s="77" t="s">
        <v>35</v>
      </c>
      <c r="D15" s="1308" t="s">
        <v>11</v>
      </c>
      <c r="E15" s="1903"/>
      <c r="F15" s="1308" t="s">
        <v>11</v>
      </c>
      <c r="G15" s="1330"/>
      <c r="H15" s="909"/>
      <c r="I15" s="1329"/>
      <c r="J15" s="1307"/>
      <c r="K15" s="2761"/>
      <c r="L15" s="2078"/>
      <c r="M15" s="2762"/>
      <c r="N15" s="1439"/>
      <c r="O15" s="1439"/>
      <c r="P15" s="1439"/>
      <c r="Q15" s="2262"/>
    </row>
    <row r="16" spans="1:17" ht="21.95" customHeight="1" x14ac:dyDescent="0.25">
      <c r="A16" s="5" t="s">
        <v>36</v>
      </c>
      <c r="B16" s="74" t="s">
        <v>37</v>
      </c>
      <c r="C16" s="76" t="s">
        <v>38</v>
      </c>
      <c r="D16" s="1308" t="s">
        <v>11</v>
      </c>
      <c r="E16" s="1903"/>
      <c r="F16" s="1308" t="s">
        <v>11</v>
      </c>
      <c r="G16" s="1330"/>
      <c r="H16" s="1311"/>
      <c r="I16" s="1330"/>
      <c r="J16" s="1311"/>
      <c r="K16" s="2761"/>
      <c r="L16" s="2078"/>
      <c r="M16" s="2762"/>
      <c r="N16" s="1440"/>
      <c r="O16" s="1440"/>
      <c r="P16" s="1440"/>
      <c r="Q16" s="2262"/>
    </row>
    <row r="17" spans="1:17" ht="21.95" customHeight="1" x14ac:dyDescent="0.25">
      <c r="A17" s="5" t="s">
        <v>39</v>
      </c>
      <c r="B17" s="74" t="s">
        <v>40</v>
      </c>
      <c r="C17" s="77" t="s">
        <v>41</v>
      </c>
      <c r="D17" s="1308" t="s">
        <v>11</v>
      </c>
      <c r="E17" s="1313"/>
      <c r="F17" s="1312"/>
      <c r="G17" s="1330"/>
      <c r="H17" s="1307"/>
      <c r="I17" s="1331"/>
      <c r="J17" s="1307"/>
      <c r="K17" s="2761"/>
      <c r="L17" s="2078"/>
      <c r="M17" s="2762"/>
      <c r="N17" s="1441"/>
      <c r="O17" s="1441"/>
      <c r="P17" s="1441"/>
      <c r="Q17" s="2262"/>
    </row>
    <row r="18" spans="1:17" ht="21.95" customHeight="1" x14ac:dyDescent="0.25">
      <c r="A18" s="5" t="s">
        <v>42</v>
      </c>
      <c r="B18" s="74" t="s">
        <v>46</v>
      </c>
      <c r="C18" s="78" t="s">
        <v>44</v>
      </c>
      <c r="D18" s="1308" t="s">
        <v>11</v>
      </c>
      <c r="E18" s="1313"/>
      <c r="F18" s="1312" t="s">
        <v>11</v>
      </c>
      <c r="G18" s="1330"/>
      <c r="H18" s="1309"/>
      <c r="I18" s="1907" t="s">
        <v>11</v>
      </c>
      <c r="J18" s="1309"/>
      <c r="K18" s="2761"/>
      <c r="L18" s="2078"/>
      <c r="M18" s="2762"/>
      <c r="N18" s="1442" t="s">
        <v>11</v>
      </c>
      <c r="O18" s="1442" t="s">
        <v>11</v>
      </c>
      <c r="P18" s="1442" t="s">
        <v>11</v>
      </c>
      <c r="Q18" s="2262"/>
    </row>
    <row r="19" spans="1:17" ht="21.95" customHeight="1" x14ac:dyDescent="0.25">
      <c r="A19" s="5" t="s">
        <v>45</v>
      </c>
      <c r="B19" s="74" t="s">
        <v>117</v>
      </c>
      <c r="C19" s="78" t="s">
        <v>44</v>
      </c>
      <c r="D19" s="1308" t="s">
        <v>11</v>
      </c>
      <c r="E19" s="1313"/>
      <c r="F19" s="1312" t="s">
        <v>11</v>
      </c>
      <c r="G19" s="1330"/>
      <c r="H19" s="1309"/>
      <c r="I19" s="1329"/>
      <c r="J19" s="1309"/>
      <c r="K19" s="2761"/>
      <c r="L19" s="2078"/>
      <c r="M19" s="2762"/>
      <c r="N19" s="1439"/>
      <c r="O19" s="1439"/>
      <c r="P19" s="1439"/>
      <c r="Q19" s="2262"/>
    </row>
    <row r="20" spans="1:17" ht="21.95" customHeight="1" x14ac:dyDescent="0.25">
      <c r="A20" s="5" t="s">
        <v>47</v>
      </c>
      <c r="B20" s="74" t="s">
        <v>118</v>
      </c>
      <c r="C20" s="78" t="s">
        <v>119</v>
      </c>
      <c r="D20" s="1308" t="s">
        <v>11</v>
      </c>
      <c r="E20" s="1313"/>
      <c r="F20" s="1312" t="s">
        <v>11</v>
      </c>
      <c r="G20" s="1330"/>
      <c r="H20" s="1309"/>
      <c r="I20" s="1330"/>
      <c r="J20" s="1309"/>
      <c r="K20" s="2761"/>
      <c r="L20" s="2078"/>
      <c r="M20" s="2762"/>
      <c r="N20" s="1440"/>
      <c r="O20" s="1440"/>
      <c r="P20" s="1440"/>
      <c r="Q20" s="2262"/>
    </row>
    <row r="21" spans="1:17" ht="21.95" customHeight="1" x14ac:dyDescent="0.25">
      <c r="A21" s="5" t="s">
        <v>49</v>
      </c>
      <c r="B21" s="74" t="s">
        <v>75</v>
      </c>
      <c r="C21" s="78" t="s">
        <v>44</v>
      </c>
      <c r="D21" s="1308"/>
      <c r="E21" s="1313"/>
      <c r="F21" s="1312"/>
      <c r="G21" s="1330"/>
      <c r="H21" s="1309"/>
      <c r="I21" s="1330"/>
      <c r="J21" s="1309"/>
      <c r="K21" s="2761"/>
      <c r="L21" s="2078"/>
      <c r="M21" s="2762"/>
      <c r="N21" s="1440"/>
      <c r="O21" s="1440"/>
      <c r="P21" s="1440"/>
      <c r="Q21" s="2262"/>
    </row>
    <row r="22" spans="1:17" ht="21.95" customHeight="1" x14ac:dyDescent="0.25">
      <c r="A22" s="5" t="s">
        <v>51</v>
      </c>
      <c r="B22" s="74" t="s">
        <v>50</v>
      </c>
      <c r="C22" s="78" t="s">
        <v>44</v>
      </c>
      <c r="D22" s="1308" t="s">
        <v>11</v>
      </c>
      <c r="E22" s="1313"/>
      <c r="F22" s="1312" t="s">
        <v>11</v>
      </c>
      <c r="G22" s="1330"/>
      <c r="H22" s="1309"/>
      <c r="I22" s="1330"/>
      <c r="J22" s="1309"/>
      <c r="K22" s="2761"/>
      <c r="L22" s="2078"/>
      <c r="M22" s="2762"/>
      <c r="N22" s="1442"/>
      <c r="O22" s="1442"/>
      <c r="P22" s="1442"/>
      <c r="Q22" s="2262"/>
    </row>
    <row r="23" spans="1:17" ht="21.95" customHeight="1" x14ac:dyDescent="0.25">
      <c r="A23" s="5" t="s">
        <v>53</v>
      </c>
      <c r="B23" s="74" t="s">
        <v>94</v>
      </c>
      <c r="C23" s="78" t="s">
        <v>120</v>
      </c>
      <c r="D23" s="1308" t="s">
        <v>11</v>
      </c>
      <c r="E23" s="1313"/>
      <c r="F23" s="1312" t="s">
        <v>11</v>
      </c>
      <c r="G23" s="1330"/>
      <c r="H23" s="1309"/>
      <c r="I23" s="1330"/>
      <c r="J23" s="1309"/>
      <c r="K23" s="2761"/>
      <c r="L23" s="2078"/>
      <c r="M23" s="2762"/>
      <c r="N23" s="1440"/>
      <c r="O23" s="1440"/>
      <c r="P23" s="1440"/>
      <c r="Q23" s="2262"/>
    </row>
    <row r="24" spans="1:17" ht="21.95" customHeight="1" x14ac:dyDescent="0.25">
      <c r="A24" s="5" t="s">
        <v>56</v>
      </c>
      <c r="B24" s="74" t="s">
        <v>92</v>
      </c>
      <c r="C24" s="78" t="s">
        <v>44</v>
      </c>
      <c r="D24" s="1308" t="s">
        <v>11</v>
      </c>
      <c r="E24" s="1313"/>
      <c r="F24" s="1312" t="s">
        <v>11</v>
      </c>
      <c r="G24" s="1330"/>
      <c r="H24" s="1309"/>
      <c r="I24" s="1330"/>
      <c r="J24" s="1309"/>
      <c r="K24" s="2761"/>
      <c r="L24" s="2078"/>
      <c r="M24" s="2762"/>
      <c r="N24" s="1440"/>
      <c r="O24" s="1440"/>
      <c r="P24" s="1440"/>
      <c r="Q24" s="2262"/>
    </row>
    <row r="25" spans="1:17" ht="21.95" customHeight="1" x14ac:dyDescent="0.25">
      <c r="A25" s="5" t="s">
        <v>59</v>
      </c>
      <c r="B25" s="74" t="s">
        <v>121</v>
      </c>
      <c r="C25" s="78" t="s">
        <v>44</v>
      </c>
      <c r="D25" s="1306"/>
      <c r="E25" s="1313"/>
      <c r="F25" s="909"/>
      <c r="G25" s="1330"/>
      <c r="H25" s="1309"/>
      <c r="I25" s="1330"/>
      <c r="J25" s="1330"/>
      <c r="K25" s="2761"/>
      <c r="L25" s="2078"/>
      <c r="M25" s="2762"/>
      <c r="N25" s="1440"/>
      <c r="O25" s="1440"/>
      <c r="P25" s="1440"/>
      <c r="Q25" s="2262"/>
    </row>
    <row r="26" spans="1:17" ht="21.95" customHeight="1" x14ac:dyDescent="0.25">
      <c r="A26" s="5" t="s">
        <v>61</v>
      </c>
      <c r="B26" s="74" t="s">
        <v>122</v>
      </c>
      <c r="C26" s="78" t="s">
        <v>44</v>
      </c>
      <c r="D26" s="1309"/>
      <c r="E26" s="1313"/>
      <c r="F26" s="1307"/>
      <c r="G26" s="1330"/>
      <c r="H26" s="1309"/>
      <c r="I26" s="1331"/>
      <c r="J26" s="1330"/>
      <c r="K26" s="2761"/>
      <c r="L26" s="2078"/>
      <c r="M26" s="2762"/>
      <c r="N26" s="1441"/>
      <c r="O26" s="1441"/>
      <c r="P26" s="1441"/>
      <c r="Q26" s="2262"/>
    </row>
    <row r="27" spans="1:17" ht="21.75" customHeight="1" x14ac:dyDescent="0.25">
      <c r="A27" s="5" t="s">
        <v>76</v>
      </c>
      <c r="B27" s="74" t="s">
        <v>43</v>
      </c>
      <c r="C27" s="78" t="s">
        <v>123</v>
      </c>
      <c r="D27" s="1309"/>
      <c r="E27" s="1313"/>
      <c r="F27" s="1307"/>
      <c r="G27" s="1330"/>
      <c r="H27" s="1310"/>
      <c r="I27" s="1907" t="s">
        <v>11</v>
      </c>
      <c r="J27" s="1330"/>
      <c r="K27" s="2761"/>
      <c r="L27" s="2078"/>
      <c r="M27" s="2762"/>
      <c r="N27" s="1442" t="s">
        <v>11</v>
      </c>
      <c r="O27" s="1442" t="s">
        <v>11</v>
      </c>
      <c r="P27" s="1442" t="s">
        <v>11</v>
      </c>
      <c r="Q27" s="2262"/>
    </row>
    <row r="28" spans="1:17" ht="21.95" customHeight="1" x14ac:dyDescent="0.25">
      <c r="A28" s="5" t="s">
        <v>77</v>
      </c>
      <c r="B28" s="74" t="s">
        <v>124</v>
      </c>
      <c r="C28" s="78" t="s">
        <v>44</v>
      </c>
      <c r="D28" s="1309"/>
      <c r="E28" s="1313"/>
      <c r="F28" s="1307"/>
      <c r="G28" s="1330"/>
      <c r="H28" s="1308" t="s">
        <v>11</v>
      </c>
      <c r="I28" s="1329"/>
      <c r="J28" s="1330"/>
      <c r="K28" s="2761"/>
      <c r="L28" s="2078"/>
      <c r="M28" s="2762"/>
      <c r="N28" s="1439"/>
      <c r="O28" s="1439"/>
      <c r="P28" s="1439"/>
      <c r="Q28" s="2262"/>
    </row>
    <row r="29" spans="1:17" ht="21.95" customHeight="1" x14ac:dyDescent="0.25">
      <c r="A29" s="5" t="s">
        <v>96</v>
      </c>
      <c r="B29" s="74" t="s">
        <v>91</v>
      </c>
      <c r="C29" s="78" t="s">
        <v>44</v>
      </c>
      <c r="D29" s="1309"/>
      <c r="E29" s="1313"/>
      <c r="F29" s="1307"/>
      <c r="G29" s="1330"/>
      <c r="H29" s="1308" t="s">
        <v>11</v>
      </c>
      <c r="I29" s="1330"/>
      <c r="J29" s="1330"/>
      <c r="K29" s="2761"/>
      <c r="L29" s="2078"/>
      <c r="M29" s="2762"/>
      <c r="N29" s="1440"/>
      <c r="O29" s="1440"/>
      <c r="P29" s="1440"/>
      <c r="Q29" s="2262"/>
    </row>
    <row r="30" spans="1:17" ht="21.95" customHeight="1" x14ac:dyDescent="0.25">
      <c r="A30" s="5" t="s">
        <v>97</v>
      </c>
      <c r="B30" s="74" t="s">
        <v>74</v>
      </c>
      <c r="C30" s="78" t="s">
        <v>44</v>
      </c>
      <c r="D30" s="1309"/>
      <c r="E30" s="1313"/>
      <c r="F30" s="1307"/>
      <c r="G30" s="1330"/>
      <c r="H30" s="1306"/>
      <c r="I30" s="1330"/>
      <c r="J30" s="1330"/>
      <c r="K30" s="2761"/>
      <c r="L30" s="2078"/>
      <c r="M30" s="2762"/>
      <c r="N30" s="1440"/>
      <c r="O30" s="1440"/>
      <c r="P30" s="1440"/>
      <c r="Q30" s="2262"/>
    </row>
    <row r="31" spans="1:17" ht="21.95" customHeight="1" x14ac:dyDescent="0.25">
      <c r="A31" s="5" t="s">
        <v>98</v>
      </c>
      <c r="B31" s="74" t="s">
        <v>52</v>
      </c>
      <c r="C31" s="78" t="s">
        <v>44</v>
      </c>
      <c r="D31" s="1309"/>
      <c r="E31" s="1313"/>
      <c r="F31" s="1307"/>
      <c r="G31" s="1330"/>
      <c r="H31" s="1309"/>
      <c r="I31" s="1330"/>
      <c r="J31" s="1330"/>
      <c r="K31" s="2761"/>
      <c r="L31" s="2078"/>
      <c r="M31" s="2762"/>
      <c r="N31" s="1442"/>
      <c r="O31" s="1442"/>
      <c r="P31" s="1442"/>
      <c r="Q31" s="2262"/>
    </row>
    <row r="32" spans="1:17" ht="21.95" customHeight="1" x14ac:dyDescent="0.25">
      <c r="A32" s="5" t="s">
        <v>99</v>
      </c>
      <c r="B32" s="74" t="s">
        <v>157</v>
      </c>
      <c r="C32" s="79" t="s">
        <v>44</v>
      </c>
      <c r="D32" s="1310"/>
      <c r="E32" s="1313"/>
      <c r="F32" s="1307"/>
      <c r="G32" s="1330"/>
      <c r="H32" s="1309"/>
      <c r="I32" s="1330"/>
      <c r="J32" s="1330"/>
      <c r="K32" s="2761"/>
      <c r="L32" s="2078"/>
      <c r="M32" s="2762"/>
      <c r="N32" s="1442"/>
      <c r="O32" s="1442"/>
      <c r="P32" s="1442"/>
      <c r="Q32" s="2262"/>
    </row>
    <row r="33" spans="1:17" ht="21.95" customHeight="1" x14ac:dyDescent="0.25">
      <c r="A33" s="5" t="s">
        <v>108</v>
      </c>
      <c r="B33" s="74" t="s">
        <v>133</v>
      </c>
      <c r="C33" s="79" t="s">
        <v>44</v>
      </c>
      <c r="D33" s="1308" t="s">
        <v>11</v>
      </c>
      <c r="E33" s="1313"/>
      <c r="F33" s="1307"/>
      <c r="G33" s="1330"/>
      <c r="H33" s="1309"/>
      <c r="I33" s="1330"/>
      <c r="J33" s="1331"/>
      <c r="K33" s="2761"/>
      <c r="L33" s="2078"/>
      <c r="M33" s="2762"/>
      <c r="N33" s="1440"/>
      <c r="O33" s="1440"/>
      <c r="P33" s="1440"/>
      <c r="Q33" s="2262"/>
    </row>
    <row r="34" spans="1:17" ht="21.95" customHeight="1" x14ac:dyDescent="0.25">
      <c r="A34" s="5" t="s">
        <v>109</v>
      </c>
      <c r="B34" s="74" t="s">
        <v>54</v>
      </c>
      <c r="C34" s="80" t="s">
        <v>55</v>
      </c>
      <c r="D34" s="1306"/>
      <c r="E34" s="1313"/>
      <c r="F34" s="1307"/>
      <c r="G34" s="1330"/>
      <c r="H34" s="1309"/>
      <c r="I34" s="1330"/>
      <c r="J34" s="1308" t="s">
        <v>11</v>
      </c>
      <c r="K34" s="2761"/>
      <c r="L34" s="2078"/>
      <c r="M34" s="2762"/>
      <c r="N34" s="1440"/>
      <c r="O34" s="1440"/>
      <c r="P34" s="1440"/>
      <c r="Q34" s="2262"/>
    </row>
    <row r="35" spans="1:17" ht="21.95" customHeight="1" x14ac:dyDescent="0.25">
      <c r="A35" s="5" t="s">
        <v>125</v>
      </c>
      <c r="B35" s="74" t="s">
        <v>57</v>
      </c>
      <c r="C35" s="77" t="s">
        <v>58</v>
      </c>
      <c r="D35" s="1309"/>
      <c r="E35" s="1313"/>
      <c r="F35" s="1307"/>
      <c r="G35" s="1330"/>
      <c r="H35" s="1309"/>
      <c r="I35" s="1330"/>
      <c r="J35" s="1308" t="s">
        <v>11</v>
      </c>
      <c r="K35" s="2761"/>
      <c r="L35" s="2078"/>
      <c r="M35" s="2762"/>
      <c r="N35" s="1440"/>
      <c r="O35" s="1440"/>
      <c r="P35" s="1440"/>
      <c r="Q35" s="2262"/>
    </row>
    <row r="36" spans="1:17" ht="21.95" customHeight="1" x14ac:dyDescent="0.25">
      <c r="A36" s="5" t="s">
        <v>132</v>
      </c>
      <c r="B36" s="74" t="s">
        <v>60</v>
      </c>
      <c r="C36" s="77" t="s">
        <v>58</v>
      </c>
      <c r="D36" s="1309"/>
      <c r="E36" s="1313"/>
      <c r="F36" s="1307"/>
      <c r="G36" s="1330"/>
      <c r="H36" s="1309"/>
      <c r="I36" s="1331"/>
      <c r="J36" s="1308" t="s">
        <v>11</v>
      </c>
      <c r="K36" s="2761"/>
      <c r="L36" s="2078"/>
      <c r="M36" s="2762"/>
      <c r="N36" s="1441"/>
      <c r="O36" s="1441"/>
      <c r="P36" s="1441"/>
      <c r="Q36" s="2262"/>
    </row>
    <row r="37" spans="1:17" ht="21.95" customHeight="1" x14ac:dyDescent="0.25">
      <c r="A37" s="5" t="s">
        <v>147</v>
      </c>
      <c r="B37" s="869" t="s">
        <v>282</v>
      </c>
      <c r="C37" s="77" t="s">
        <v>29</v>
      </c>
      <c r="D37" s="1309"/>
      <c r="E37" s="1313"/>
      <c r="F37" s="1307"/>
      <c r="G37" s="1330"/>
      <c r="H37" s="1309"/>
      <c r="I37" s="1909" t="s">
        <v>11</v>
      </c>
      <c r="J37" s="1306"/>
      <c r="K37" s="2761"/>
      <c r="L37" s="2078"/>
      <c r="M37" s="2762"/>
      <c r="N37" s="2052" t="s">
        <v>11</v>
      </c>
      <c r="O37" s="2052" t="s">
        <v>11</v>
      </c>
      <c r="P37" s="2052" t="s">
        <v>11</v>
      </c>
      <c r="Q37" s="2262"/>
    </row>
    <row r="38" spans="1:17" ht="21.95" customHeight="1" thickBot="1" x14ac:dyDescent="0.3">
      <c r="A38" s="6" t="s">
        <v>161</v>
      </c>
      <c r="B38" s="75" t="s">
        <v>62</v>
      </c>
      <c r="C38" s="81" t="s">
        <v>148</v>
      </c>
      <c r="D38" s="1910"/>
      <c r="E38" s="1314"/>
      <c r="F38" s="1315"/>
      <c r="G38" s="1911"/>
      <c r="H38" s="1912" t="s">
        <v>11</v>
      </c>
      <c r="I38" s="1913" t="s">
        <v>11</v>
      </c>
      <c r="J38" s="1914" t="s">
        <v>11</v>
      </c>
      <c r="K38" s="2763"/>
      <c r="L38" s="2081"/>
      <c r="M38" s="2082"/>
      <c r="N38" s="1443"/>
      <c r="O38" s="1443"/>
      <c r="P38" s="1443"/>
      <c r="Q38" s="2263"/>
    </row>
    <row r="39" spans="1:17" ht="21.95" customHeight="1" thickBot="1" x14ac:dyDescent="0.3">
      <c r="A39" s="277"/>
      <c r="B39" s="1327"/>
      <c r="C39" s="1328"/>
      <c r="D39" s="1903"/>
      <c r="E39" s="1313"/>
      <c r="F39" s="1313"/>
      <c r="G39" s="1561"/>
      <c r="H39" s="1903"/>
      <c r="I39" s="1915"/>
      <c r="J39" s="1903"/>
      <c r="N39" s="1915"/>
      <c r="O39" s="1915"/>
      <c r="P39" s="1915"/>
    </row>
    <row r="40" spans="1:17" ht="41.25" customHeight="1" thickBot="1" x14ac:dyDescent="0.3">
      <c r="A40" s="2340" t="s">
        <v>63</v>
      </c>
      <c r="B40" s="2341"/>
      <c r="C40" s="2341"/>
      <c r="D40" s="2341"/>
      <c r="E40" s="2341"/>
      <c r="F40" s="2341"/>
      <c r="G40" s="2341"/>
      <c r="H40" s="2341"/>
      <c r="I40" s="2341"/>
      <c r="J40" s="2341"/>
      <c r="K40" s="2341"/>
      <c r="L40" s="2341"/>
      <c r="M40" s="2341"/>
      <c r="N40" s="2341"/>
      <c r="O40" s="2341"/>
      <c r="P40" s="2341"/>
      <c r="Q40" s="2342"/>
    </row>
    <row r="41" spans="1:17" ht="67.5" customHeight="1" thickBot="1" x14ac:dyDescent="0.3">
      <c r="A41" s="2205">
        <v>1</v>
      </c>
      <c r="B41" s="2132" t="s">
        <v>64</v>
      </c>
      <c r="C41" s="2133"/>
      <c r="D41" s="2917" t="s">
        <v>126</v>
      </c>
      <c r="E41" s="2918"/>
      <c r="F41" s="2918"/>
      <c r="G41" s="2919"/>
      <c r="H41" s="1437" t="s">
        <v>300</v>
      </c>
      <c r="I41" s="2863" t="s">
        <v>408</v>
      </c>
      <c r="J41" s="2902" t="s">
        <v>126</v>
      </c>
      <c r="K41" s="2903"/>
      <c r="L41" s="2903"/>
      <c r="M41" s="2904"/>
      <c r="N41" s="2871" t="s">
        <v>381</v>
      </c>
      <c r="O41" s="2872"/>
      <c r="P41" s="2873"/>
      <c r="Q41" s="2854" t="s">
        <v>412</v>
      </c>
    </row>
    <row r="42" spans="1:17" ht="33" customHeight="1" x14ac:dyDescent="0.25">
      <c r="A42" s="2205"/>
      <c r="B42" s="2132"/>
      <c r="C42" s="2133"/>
      <c r="D42" s="2920"/>
      <c r="E42" s="2921"/>
      <c r="F42" s="2921"/>
      <c r="G42" s="2922"/>
      <c r="H42" s="2860" t="s">
        <v>200</v>
      </c>
      <c r="I42" s="2864"/>
      <c r="J42" s="2905"/>
      <c r="K42" s="2906"/>
      <c r="L42" s="2906"/>
      <c r="M42" s="2907"/>
      <c r="N42" s="2874"/>
      <c r="O42" s="2875"/>
      <c r="P42" s="2876"/>
      <c r="Q42" s="2855"/>
    </row>
    <row r="43" spans="1:17" ht="33" customHeight="1" x14ac:dyDescent="0.25">
      <c r="A43" s="2205"/>
      <c r="B43" s="2132"/>
      <c r="C43" s="2133"/>
      <c r="D43" s="2920"/>
      <c r="E43" s="2921"/>
      <c r="F43" s="2921"/>
      <c r="G43" s="2922"/>
      <c r="H43" s="2861"/>
      <c r="I43" s="2864"/>
      <c r="J43" s="2905"/>
      <c r="K43" s="2906"/>
      <c r="L43" s="2906"/>
      <c r="M43" s="2907"/>
      <c r="N43" s="2874"/>
      <c r="O43" s="2875"/>
      <c r="P43" s="2876"/>
      <c r="Q43" s="2855"/>
    </row>
    <row r="44" spans="1:17" ht="59.25" customHeight="1" thickBot="1" x14ac:dyDescent="0.3">
      <c r="A44" s="2206"/>
      <c r="B44" s="2134"/>
      <c r="C44" s="2135"/>
      <c r="D44" s="2923"/>
      <c r="E44" s="2924"/>
      <c r="F44" s="2924"/>
      <c r="G44" s="2925"/>
      <c r="H44" s="2862"/>
      <c r="I44" s="2865"/>
      <c r="J44" s="2908"/>
      <c r="K44" s="2909"/>
      <c r="L44" s="2909"/>
      <c r="M44" s="2910"/>
      <c r="N44" s="2874"/>
      <c r="O44" s="2875"/>
      <c r="P44" s="2876"/>
      <c r="Q44" s="2856"/>
    </row>
    <row r="45" spans="1:17" ht="21" customHeight="1" thickBot="1" x14ac:dyDescent="0.4">
      <c r="A45" s="2204">
        <v>2</v>
      </c>
      <c r="B45" s="2130" t="s">
        <v>65</v>
      </c>
      <c r="C45" s="2131"/>
      <c r="D45" s="71" t="s">
        <v>184</v>
      </c>
      <c r="E45" s="2870"/>
      <c r="F45" s="71" t="s">
        <v>184</v>
      </c>
      <c r="G45" s="2300"/>
      <c r="H45" s="193" t="s">
        <v>184</v>
      </c>
      <c r="I45" s="268" t="s">
        <v>295</v>
      </c>
      <c r="J45" s="1049" t="s">
        <v>185</v>
      </c>
      <c r="K45" s="2760"/>
      <c r="L45" s="2079"/>
      <c r="M45" s="2080"/>
      <c r="N45" s="2778" t="s">
        <v>194</v>
      </c>
      <c r="O45" s="2764"/>
      <c r="P45" s="2765"/>
      <c r="Q45" s="1438" t="s">
        <v>184</v>
      </c>
    </row>
    <row r="46" spans="1:17" ht="51.75" customHeight="1" thickBot="1" x14ac:dyDescent="0.3">
      <c r="A46" s="2205"/>
      <c r="B46" s="2132"/>
      <c r="C46" s="2133"/>
      <c r="D46" s="23" t="s">
        <v>540</v>
      </c>
      <c r="E46" s="2870"/>
      <c r="F46" s="23" t="s">
        <v>541</v>
      </c>
      <c r="G46" s="2911"/>
      <c r="H46" s="191" t="s">
        <v>542</v>
      </c>
      <c r="I46" s="23" t="s">
        <v>543</v>
      </c>
      <c r="J46" s="23" t="s">
        <v>544</v>
      </c>
      <c r="K46" s="2761"/>
      <c r="L46" s="2078"/>
      <c r="M46" s="2762"/>
      <c r="N46" s="2819" t="s">
        <v>545</v>
      </c>
      <c r="O46" s="2065"/>
      <c r="P46" s="2820"/>
      <c r="Q46" s="1632" t="s">
        <v>401</v>
      </c>
    </row>
    <row r="47" spans="1:17" ht="27" customHeight="1" thickBot="1" x14ac:dyDescent="0.3">
      <c r="A47" s="2206"/>
      <c r="B47" s="2134"/>
      <c r="C47" s="2135"/>
      <c r="D47" s="745">
        <v>1</v>
      </c>
      <c r="E47" s="2870"/>
      <c r="F47" s="745">
        <v>1</v>
      </c>
      <c r="G47" s="2301"/>
      <c r="H47" s="1296">
        <v>1</v>
      </c>
      <c r="I47" s="745">
        <v>3</v>
      </c>
      <c r="J47" s="746">
        <v>3</v>
      </c>
      <c r="K47" s="2761"/>
      <c r="L47" s="2078"/>
      <c r="M47" s="2762"/>
      <c r="N47" s="1295">
        <v>3</v>
      </c>
      <c r="O47" s="746">
        <v>3</v>
      </c>
      <c r="P47" s="746">
        <v>3</v>
      </c>
      <c r="Q47" s="1821">
        <v>1</v>
      </c>
    </row>
    <row r="48" spans="1:17" ht="69.75" customHeight="1" thickBot="1" x14ac:dyDescent="0.3">
      <c r="A48" s="32">
        <v>3</v>
      </c>
      <c r="B48" s="2788" t="s">
        <v>67</v>
      </c>
      <c r="C48" s="2789"/>
      <c r="D48" s="1216" t="s">
        <v>324</v>
      </c>
      <c r="E48" s="1052" t="s">
        <v>136</v>
      </c>
      <c r="F48" s="1916" t="s">
        <v>426</v>
      </c>
      <c r="G48" s="1052" t="s">
        <v>315</v>
      </c>
      <c r="H48" s="1342" t="s">
        <v>68</v>
      </c>
      <c r="I48" s="1968" t="s">
        <v>407</v>
      </c>
      <c r="J48" s="1052" t="s">
        <v>380</v>
      </c>
      <c r="K48" s="2761"/>
      <c r="L48" s="2078"/>
      <c r="M48" s="2762"/>
      <c r="N48" s="268" t="s">
        <v>375</v>
      </c>
      <c r="O48" s="268" t="s">
        <v>376</v>
      </c>
      <c r="P48" s="268" t="s">
        <v>377</v>
      </c>
      <c r="Q48" s="1637"/>
    </row>
    <row r="49" spans="1:17" ht="25.5" customHeight="1" thickBot="1" x14ac:dyDescent="0.3">
      <c r="A49" s="32">
        <v>4</v>
      </c>
      <c r="B49" s="2366" t="s">
        <v>145</v>
      </c>
      <c r="C49" s="2367"/>
      <c r="D49" s="1052">
        <v>5</v>
      </c>
      <c r="E49" s="1334"/>
      <c r="F49" s="1052">
        <v>1</v>
      </c>
      <c r="G49" s="1334"/>
      <c r="H49" s="1051">
        <v>1</v>
      </c>
      <c r="I49" s="1051">
        <v>1</v>
      </c>
      <c r="J49" s="1052">
        <v>2</v>
      </c>
      <c r="K49" s="2761"/>
      <c r="L49" s="2078"/>
      <c r="M49" s="2762"/>
      <c r="N49" s="1051">
        <v>1</v>
      </c>
      <c r="O49" s="1051">
        <v>1</v>
      </c>
      <c r="P49" s="1052">
        <v>1</v>
      </c>
      <c r="Q49" s="1638"/>
    </row>
    <row r="50" spans="1:17" ht="14.25" customHeight="1" thickBot="1" x14ac:dyDescent="0.35">
      <c r="A50" s="1335"/>
      <c r="B50" s="8"/>
      <c r="C50" s="8"/>
      <c r="D50" s="9"/>
      <c r="E50" s="9"/>
      <c r="F50" s="10"/>
      <c r="H50" s="9"/>
      <c r="I50" s="1338"/>
      <c r="J50" s="1570"/>
      <c r="K50" s="2761"/>
      <c r="L50" s="2078"/>
      <c r="M50" s="2762"/>
      <c r="N50" s="1568"/>
      <c r="P50" s="1570"/>
      <c r="Q50" s="700"/>
    </row>
    <row r="51" spans="1:17" ht="35.25" customHeight="1" x14ac:dyDescent="0.35">
      <c r="A51" s="2156" t="s">
        <v>141</v>
      </c>
      <c r="B51" s="2157"/>
      <c r="C51" s="36" t="s">
        <v>69</v>
      </c>
      <c r="D51" s="1917"/>
      <c r="E51" s="1555"/>
      <c r="F51" s="1917"/>
      <c r="G51" s="1918"/>
      <c r="H51" s="1919"/>
      <c r="I51" s="1917"/>
      <c r="J51" s="1917"/>
      <c r="K51" s="2761"/>
      <c r="L51" s="2078"/>
      <c r="M51" s="2762"/>
      <c r="N51" s="1917">
        <v>20</v>
      </c>
      <c r="O51" s="1917">
        <v>20</v>
      </c>
      <c r="P51" s="1917">
        <v>20</v>
      </c>
      <c r="Q51" s="1646">
        <f>Q47*Q55</f>
        <v>150</v>
      </c>
    </row>
    <row r="52" spans="1:17" ht="35.25" customHeight="1" x14ac:dyDescent="0.35">
      <c r="A52" s="2158"/>
      <c r="B52" s="2159"/>
      <c r="C52" s="37" t="s">
        <v>70</v>
      </c>
      <c r="D52" s="169"/>
      <c r="E52" s="1556"/>
      <c r="F52" s="169"/>
      <c r="G52" s="1920"/>
      <c r="H52" s="720"/>
      <c r="I52" s="169"/>
      <c r="J52" s="169"/>
      <c r="K52" s="2761"/>
      <c r="L52" s="2078"/>
      <c r="M52" s="2762"/>
      <c r="N52" s="169">
        <f>N53-N51</f>
        <v>4.6000000000000014</v>
      </c>
      <c r="O52" s="169">
        <f>O53-O51</f>
        <v>4.6000000000000014</v>
      </c>
      <c r="P52" s="169">
        <f>P53-P51</f>
        <v>4.6000000000000014</v>
      </c>
      <c r="Q52" s="1651">
        <f t="shared" ref="Q52" si="0">Q53-Q51</f>
        <v>34.5</v>
      </c>
    </row>
    <row r="53" spans="1:17" ht="35.25" customHeight="1" thickBot="1" x14ac:dyDescent="0.4">
      <c r="A53" s="2160"/>
      <c r="B53" s="2161"/>
      <c r="C53" s="38" t="s">
        <v>71</v>
      </c>
      <c r="D53" s="170"/>
      <c r="E53" s="1557"/>
      <c r="F53" s="170"/>
      <c r="G53" s="1921"/>
      <c r="H53" s="721"/>
      <c r="I53" s="170"/>
      <c r="J53" s="170"/>
      <c r="K53" s="2761"/>
      <c r="L53" s="2078"/>
      <c r="M53" s="2762"/>
      <c r="N53" s="170">
        <f>N51*1.23</f>
        <v>24.6</v>
      </c>
      <c r="O53" s="170">
        <f>O51*1.23</f>
        <v>24.6</v>
      </c>
      <c r="P53" s="170">
        <f>P51*1.23</f>
        <v>24.6</v>
      </c>
      <c r="Q53" s="1656">
        <f t="shared" ref="Q53" si="1">Q51*1.23</f>
        <v>184.5</v>
      </c>
    </row>
    <row r="54" spans="1:17" ht="10.5" customHeight="1" thickBot="1" x14ac:dyDescent="0.4">
      <c r="A54" s="1568"/>
      <c r="D54" s="1920"/>
      <c r="E54" s="722"/>
      <c r="F54" s="1920"/>
      <c r="G54" s="722"/>
      <c r="H54" s="722"/>
      <c r="I54" s="1922"/>
      <c r="J54" s="1923"/>
      <c r="K54" s="2761"/>
      <c r="L54" s="2078"/>
      <c r="M54" s="2762"/>
      <c r="N54" s="1922"/>
      <c r="O54" s="722"/>
      <c r="P54" s="1923"/>
      <c r="Q54" s="1570"/>
    </row>
    <row r="55" spans="1:17" ht="35.25" customHeight="1" x14ac:dyDescent="0.35">
      <c r="A55" s="2110" t="s">
        <v>142</v>
      </c>
      <c r="B55" s="2111"/>
      <c r="C55" s="36" t="s">
        <v>69</v>
      </c>
      <c r="D55" s="1924"/>
      <c r="E55" s="1555"/>
      <c r="F55" s="1924"/>
      <c r="G55" s="1918"/>
      <c r="H55" s="1257"/>
      <c r="I55" s="723"/>
      <c r="J55" s="1924"/>
      <c r="K55" s="2761"/>
      <c r="L55" s="2078"/>
      <c r="M55" s="2762"/>
      <c r="N55" s="1924">
        <f>N49*N51*N47</f>
        <v>60</v>
      </c>
      <c r="O55" s="1924">
        <f>O49*O51*O47</f>
        <v>60</v>
      </c>
      <c r="P55" s="1924">
        <f>P49*P51*P47</f>
        <v>60</v>
      </c>
      <c r="Q55" s="1663">
        <v>150</v>
      </c>
    </row>
    <row r="56" spans="1:17" ht="35.25" customHeight="1" x14ac:dyDescent="0.35">
      <c r="A56" s="2112"/>
      <c r="B56" s="2113"/>
      <c r="C56" s="37" t="s">
        <v>70</v>
      </c>
      <c r="D56" s="169"/>
      <c r="E56" s="1556"/>
      <c r="F56" s="169"/>
      <c r="G56" s="1920"/>
      <c r="H56" s="720"/>
      <c r="I56" s="743"/>
      <c r="J56" s="169"/>
      <c r="K56" s="2761"/>
      <c r="L56" s="2078"/>
      <c r="M56" s="2762"/>
      <c r="N56" s="169">
        <f>N57-N55</f>
        <v>13.799999999999997</v>
      </c>
      <c r="O56" s="169">
        <f>O57-O55</f>
        <v>13.799999999999997</v>
      </c>
      <c r="P56" s="169">
        <f>P57-P55</f>
        <v>13.799999999999997</v>
      </c>
      <c r="Q56" s="1651">
        <f t="shared" ref="Q56" si="2">Q57-Q55</f>
        <v>34.5</v>
      </c>
    </row>
    <row r="57" spans="1:17" ht="35.25" customHeight="1" thickBot="1" x14ac:dyDescent="0.4">
      <c r="A57" s="2198"/>
      <c r="B57" s="2199"/>
      <c r="C57" s="38" t="s">
        <v>71</v>
      </c>
      <c r="D57" s="170"/>
      <c r="E57" s="1557"/>
      <c r="F57" s="170"/>
      <c r="G57" s="1921"/>
      <c r="H57" s="721"/>
      <c r="I57" s="744"/>
      <c r="J57" s="170"/>
      <c r="K57" s="2763"/>
      <c r="L57" s="2081"/>
      <c r="M57" s="2082"/>
      <c r="N57" s="170">
        <f>N55*1.23</f>
        <v>73.8</v>
      </c>
      <c r="O57" s="170">
        <f>O55*1.23</f>
        <v>73.8</v>
      </c>
      <c r="P57" s="170">
        <f>P55*1.23</f>
        <v>73.8</v>
      </c>
      <c r="Q57" s="1656">
        <f t="shared" ref="Q57" si="3">Q55*1.23</f>
        <v>184.5</v>
      </c>
    </row>
    <row r="58" spans="1:17" ht="36.75" customHeight="1" thickBot="1" x14ac:dyDescent="0.3">
      <c r="A58" s="2885" t="s">
        <v>116</v>
      </c>
      <c r="B58" s="2886"/>
      <c r="C58" s="2886"/>
      <c r="D58" s="2886"/>
      <c r="E58" s="2886"/>
      <c r="F58" s="2886"/>
      <c r="G58" s="2886"/>
      <c r="H58" s="2886"/>
      <c r="I58" s="2886"/>
      <c r="J58" s="2886"/>
      <c r="K58" s="2886"/>
      <c r="L58" s="2886"/>
      <c r="M58" s="2886"/>
      <c r="N58" s="2886"/>
      <c r="O58" s="2886"/>
      <c r="P58" s="2886"/>
      <c r="Q58" s="2887"/>
    </row>
    <row r="59" spans="1:17" ht="37.5" customHeight="1" thickBot="1" x14ac:dyDescent="0.3">
      <c r="A59" s="2888" t="s">
        <v>280</v>
      </c>
      <c r="B59" s="2889"/>
      <c r="C59" s="2889"/>
      <c r="D59" s="2889"/>
      <c r="E59" s="2889"/>
      <c r="F59" s="2889"/>
      <c r="G59" s="2889"/>
      <c r="H59" s="2889"/>
      <c r="I59" s="2889"/>
      <c r="J59" s="2889"/>
      <c r="K59" s="2889"/>
      <c r="L59" s="2889"/>
      <c r="M59" s="2889"/>
      <c r="N59" s="2889"/>
      <c r="O59" s="2889"/>
      <c r="P59" s="2889"/>
      <c r="Q59" s="2889"/>
    </row>
    <row r="60" spans="1:17" ht="41.25" customHeight="1" thickBot="1" x14ac:dyDescent="0.3">
      <c r="A60" s="2148" t="s">
        <v>0</v>
      </c>
      <c r="B60" s="2151" t="s">
        <v>1</v>
      </c>
      <c r="C60" s="2151" t="s">
        <v>2</v>
      </c>
      <c r="D60" s="2147" t="s">
        <v>3</v>
      </c>
      <c r="E60" s="2147"/>
      <c r="F60" s="2146" t="s">
        <v>4</v>
      </c>
      <c r="G60" s="2147"/>
      <c r="H60" s="2147"/>
      <c r="I60" s="2257"/>
      <c r="J60" s="2852" t="s">
        <v>5</v>
      </c>
      <c r="K60" s="2853"/>
      <c r="L60" s="2760"/>
      <c r="M60" s="2080"/>
      <c r="N60" s="2803" t="s">
        <v>374</v>
      </c>
      <c r="O60" s="2804"/>
      <c r="P60" s="2805"/>
      <c r="Q60" s="2261" t="s">
        <v>453</v>
      </c>
    </row>
    <row r="61" spans="1:17" ht="27.75" customHeight="1" thickBot="1" x14ac:dyDescent="0.4">
      <c r="A61" s="2149"/>
      <c r="B61" s="2152"/>
      <c r="C61" s="2152"/>
      <c r="D61" s="1925" t="s">
        <v>186</v>
      </c>
      <c r="E61" s="293" t="s">
        <v>186</v>
      </c>
      <c r="F61" s="1056" t="s">
        <v>186</v>
      </c>
      <c r="G61" s="293" t="s">
        <v>206</v>
      </c>
      <c r="H61" s="293" t="s">
        <v>202</v>
      </c>
      <c r="I61" s="934" t="s">
        <v>370</v>
      </c>
      <c r="J61" s="1" t="s">
        <v>186</v>
      </c>
      <c r="K61" s="305" t="s">
        <v>186</v>
      </c>
      <c r="L61" s="2761"/>
      <c r="M61" s="2762"/>
      <c r="N61" s="309" t="s">
        <v>371</v>
      </c>
      <c r="O61" s="309" t="s">
        <v>371</v>
      </c>
      <c r="P61" s="309" t="s">
        <v>371</v>
      </c>
      <c r="Q61" s="2262"/>
    </row>
    <row r="62" spans="1:17" ht="21.95" customHeight="1" thickBot="1" x14ac:dyDescent="0.3">
      <c r="A62" s="2150"/>
      <c r="B62" s="2153"/>
      <c r="C62" s="2153"/>
      <c r="D62" s="31" t="s">
        <v>6</v>
      </c>
      <c r="E62" s="3" t="s">
        <v>7</v>
      </c>
      <c r="F62" s="3" t="s">
        <v>6</v>
      </c>
      <c r="G62" s="199" t="s">
        <v>7</v>
      </c>
      <c r="H62" s="318" t="s">
        <v>103</v>
      </c>
      <c r="I62" s="1180" t="s">
        <v>6</v>
      </c>
      <c r="J62" s="2915" t="s">
        <v>6</v>
      </c>
      <c r="K62" s="2916"/>
      <c r="L62" s="2761"/>
      <c r="M62" s="2762"/>
      <c r="N62" s="1189" t="s">
        <v>6</v>
      </c>
      <c r="O62" s="1189" t="s">
        <v>6</v>
      </c>
      <c r="P62" s="1189" t="s">
        <v>6</v>
      </c>
      <c r="Q62" s="2262"/>
    </row>
    <row r="63" spans="1:17" ht="21.95" customHeight="1" x14ac:dyDescent="0.35">
      <c r="A63" s="870" t="s">
        <v>8</v>
      </c>
      <c r="B63" s="871" t="s">
        <v>9</v>
      </c>
      <c r="C63" s="868" t="s">
        <v>10</v>
      </c>
      <c r="D63" s="1926" t="s">
        <v>11</v>
      </c>
      <c r="E63" s="1927" t="s">
        <v>11</v>
      </c>
      <c r="F63" s="1926" t="s">
        <v>11</v>
      </c>
      <c r="G63" s="1927" t="s">
        <v>11</v>
      </c>
      <c r="H63" s="1969" t="s">
        <v>11</v>
      </c>
      <c r="I63" s="1970" t="s">
        <v>11</v>
      </c>
      <c r="J63" s="1202"/>
      <c r="K63" s="1202"/>
      <c r="L63" s="2761"/>
      <c r="M63" s="2762"/>
      <c r="N63" s="1984"/>
      <c r="O63" s="1984"/>
      <c r="P63" s="1984"/>
      <c r="Q63" s="2262"/>
    </row>
    <row r="64" spans="1:17" ht="21.95" customHeight="1" x14ac:dyDescent="0.35">
      <c r="A64" s="195" t="s">
        <v>12</v>
      </c>
      <c r="B64" s="872" t="s">
        <v>13</v>
      </c>
      <c r="C64" s="110" t="s">
        <v>14</v>
      </c>
      <c r="D64" s="1321" t="s">
        <v>11</v>
      </c>
      <c r="E64" s="1207" t="s">
        <v>11</v>
      </c>
      <c r="F64" s="1321" t="s">
        <v>11</v>
      </c>
      <c r="G64" s="1207" t="s">
        <v>11</v>
      </c>
      <c r="H64" s="1971"/>
      <c r="I64" s="1972"/>
      <c r="J64" s="1203"/>
      <c r="K64" s="1203"/>
      <c r="L64" s="2761"/>
      <c r="M64" s="2762"/>
      <c r="N64" s="1984"/>
      <c r="O64" s="1984"/>
      <c r="P64" s="1984"/>
      <c r="Q64" s="2262"/>
    </row>
    <row r="65" spans="1:17" ht="21.95" customHeight="1" x14ac:dyDescent="0.35">
      <c r="A65" s="195" t="s">
        <v>15</v>
      </c>
      <c r="B65" s="872" t="s">
        <v>16</v>
      </c>
      <c r="C65" s="103" t="s">
        <v>17</v>
      </c>
      <c r="D65" s="1321" t="s">
        <v>11</v>
      </c>
      <c r="E65" s="1207" t="s">
        <v>11</v>
      </c>
      <c r="F65" s="1321" t="s">
        <v>11</v>
      </c>
      <c r="G65" s="1207" t="s">
        <v>11</v>
      </c>
      <c r="H65" s="1320" t="s">
        <v>11</v>
      </c>
      <c r="I65" s="1973" t="s">
        <v>11</v>
      </c>
      <c r="J65" s="1204"/>
      <c r="K65" s="1203"/>
      <c r="L65" s="2761"/>
      <c r="M65" s="2762"/>
      <c r="N65" s="1907" t="s">
        <v>11</v>
      </c>
      <c r="O65" s="1907" t="s">
        <v>11</v>
      </c>
      <c r="P65" s="1907" t="s">
        <v>11</v>
      </c>
      <c r="Q65" s="2262"/>
    </row>
    <row r="66" spans="1:17" ht="21.95" customHeight="1" x14ac:dyDescent="0.35">
      <c r="A66" s="195" t="s">
        <v>18</v>
      </c>
      <c r="B66" s="872" t="s">
        <v>19</v>
      </c>
      <c r="C66" s="103" t="s">
        <v>20</v>
      </c>
      <c r="D66" s="1321" t="s">
        <v>11</v>
      </c>
      <c r="E66" s="1207" t="s">
        <v>11</v>
      </c>
      <c r="F66" s="1321" t="s">
        <v>11</v>
      </c>
      <c r="G66" s="1207" t="s">
        <v>11</v>
      </c>
      <c r="H66" s="1971" t="s">
        <v>11</v>
      </c>
      <c r="I66" s="1972" t="s">
        <v>11</v>
      </c>
      <c r="J66" s="1203"/>
      <c r="K66" s="1203"/>
      <c r="L66" s="2761"/>
      <c r="M66" s="2762"/>
      <c r="N66" s="1907" t="s">
        <v>11</v>
      </c>
      <c r="O66" s="1907" t="s">
        <v>11</v>
      </c>
      <c r="P66" s="1907" t="s">
        <v>11</v>
      </c>
      <c r="Q66" s="2262"/>
    </row>
    <row r="67" spans="1:17" ht="21.95" customHeight="1" x14ac:dyDescent="0.35">
      <c r="A67" s="195" t="s">
        <v>21</v>
      </c>
      <c r="B67" s="872" t="s">
        <v>22</v>
      </c>
      <c r="C67" s="103" t="s">
        <v>23</v>
      </c>
      <c r="D67" s="1321" t="s">
        <v>11</v>
      </c>
      <c r="E67" s="1207" t="s">
        <v>11</v>
      </c>
      <c r="F67" s="1321" t="s">
        <v>11</v>
      </c>
      <c r="G67" s="1207" t="s">
        <v>11</v>
      </c>
      <c r="H67" s="1971" t="s">
        <v>11</v>
      </c>
      <c r="I67" s="1972" t="s">
        <v>11</v>
      </c>
      <c r="J67" s="1203"/>
      <c r="K67" s="1203"/>
      <c r="L67" s="2761"/>
      <c r="M67" s="2762"/>
      <c r="N67" s="1907" t="s">
        <v>11</v>
      </c>
      <c r="O67" s="1907" t="s">
        <v>11</v>
      </c>
      <c r="P67" s="1907" t="s">
        <v>11</v>
      </c>
      <c r="Q67" s="2262"/>
    </row>
    <row r="68" spans="1:17" ht="21.95" customHeight="1" x14ac:dyDescent="0.35">
      <c r="A68" s="195" t="s">
        <v>24</v>
      </c>
      <c r="B68" s="872" t="s">
        <v>25</v>
      </c>
      <c r="C68" s="103" t="s">
        <v>26</v>
      </c>
      <c r="D68" s="1321" t="s">
        <v>11</v>
      </c>
      <c r="E68" s="1207" t="s">
        <v>11</v>
      </c>
      <c r="F68" s="1321" t="s">
        <v>11</v>
      </c>
      <c r="G68" s="1207" t="s">
        <v>11</v>
      </c>
      <c r="H68" s="1971" t="s">
        <v>11</v>
      </c>
      <c r="I68" s="1972" t="s">
        <v>11</v>
      </c>
      <c r="J68" s="1203"/>
      <c r="K68" s="1204"/>
      <c r="L68" s="2761"/>
      <c r="M68" s="2762"/>
      <c r="N68" s="1907" t="s">
        <v>11</v>
      </c>
      <c r="O68" s="1907" t="s">
        <v>11</v>
      </c>
      <c r="P68" s="1907" t="s">
        <v>11</v>
      </c>
      <c r="Q68" s="2262"/>
    </row>
    <row r="69" spans="1:17" ht="21.95" customHeight="1" x14ac:dyDescent="0.35">
      <c r="A69" s="195" t="s">
        <v>27</v>
      </c>
      <c r="B69" s="872" t="s">
        <v>28</v>
      </c>
      <c r="C69" s="103" t="s">
        <v>29</v>
      </c>
      <c r="D69" s="1321" t="s">
        <v>11</v>
      </c>
      <c r="E69" s="1207" t="s">
        <v>11</v>
      </c>
      <c r="F69" s="1321" t="s">
        <v>11</v>
      </c>
      <c r="G69" s="1207" t="s">
        <v>11</v>
      </c>
      <c r="H69" s="1971" t="s">
        <v>11</v>
      </c>
      <c r="I69" s="1972"/>
      <c r="J69" s="1203"/>
      <c r="K69" s="1203"/>
      <c r="L69" s="2761"/>
      <c r="M69" s="2762"/>
      <c r="N69" s="1907" t="s">
        <v>11</v>
      </c>
      <c r="O69" s="1907" t="s">
        <v>11</v>
      </c>
      <c r="P69" s="1907" t="s">
        <v>11</v>
      </c>
      <c r="Q69" s="2262"/>
    </row>
    <row r="70" spans="1:17" ht="21.75" customHeight="1" x14ac:dyDescent="0.35">
      <c r="A70" s="195" t="s">
        <v>30</v>
      </c>
      <c r="B70" s="872" t="s">
        <v>31</v>
      </c>
      <c r="C70" s="103" t="s">
        <v>32</v>
      </c>
      <c r="D70" s="1321" t="s">
        <v>11</v>
      </c>
      <c r="E70" s="1207" t="s">
        <v>11</v>
      </c>
      <c r="F70" s="1321" t="s">
        <v>11</v>
      </c>
      <c r="G70" s="1207" t="s">
        <v>11</v>
      </c>
      <c r="H70" s="1971" t="s">
        <v>11</v>
      </c>
      <c r="I70" s="1972" t="s">
        <v>11</v>
      </c>
      <c r="J70" s="1203"/>
      <c r="K70" s="1203"/>
      <c r="L70" s="2761"/>
      <c r="M70" s="2762"/>
      <c r="N70" s="1907" t="s">
        <v>11</v>
      </c>
      <c r="O70" s="1907" t="s">
        <v>11</v>
      </c>
      <c r="P70" s="1907" t="s">
        <v>11</v>
      </c>
      <c r="Q70" s="2262"/>
    </row>
    <row r="71" spans="1:17" ht="21.95" customHeight="1" x14ac:dyDescent="0.35">
      <c r="A71" s="195" t="s">
        <v>33</v>
      </c>
      <c r="B71" s="872" t="s">
        <v>34</v>
      </c>
      <c r="C71" s="103" t="s">
        <v>35</v>
      </c>
      <c r="D71" s="1321" t="s">
        <v>11</v>
      </c>
      <c r="E71" s="1207" t="s">
        <v>11</v>
      </c>
      <c r="F71" s="1321" t="s">
        <v>11</v>
      </c>
      <c r="G71" s="1207" t="s">
        <v>11</v>
      </c>
      <c r="H71" s="1320"/>
      <c r="I71" s="894"/>
      <c r="J71" s="1204"/>
      <c r="K71" s="1204"/>
      <c r="L71" s="2761"/>
      <c r="M71" s="2762"/>
      <c r="N71" s="1329"/>
      <c r="O71" s="1329"/>
      <c r="P71" s="1329"/>
      <c r="Q71" s="2262"/>
    </row>
    <row r="72" spans="1:17" ht="21.95" customHeight="1" x14ac:dyDescent="0.35">
      <c r="A72" s="195" t="s">
        <v>36</v>
      </c>
      <c r="B72" s="872" t="s">
        <v>37</v>
      </c>
      <c r="C72" s="110" t="s">
        <v>38</v>
      </c>
      <c r="D72" s="1321" t="s">
        <v>11</v>
      </c>
      <c r="E72" s="1207" t="s">
        <v>11</v>
      </c>
      <c r="F72" s="1321" t="s">
        <v>11</v>
      </c>
      <c r="G72" s="1207" t="s">
        <v>11</v>
      </c>
      <c r="H72" s="1974"/>
      <c r="I72" s="1975"/>
      <c r="J72" s="1205"/>
      <c r="K72" s="1205"/>
      <c r="L72" s="2761"/>
      <c r="M72" s="2762"/>
      <c r="N72" s="1330"/>
      <c r="O72" s="1330"/>
      <c r="P72" s="1330"/>
      <c r="Q72" s="2262"/>
    </row>
    <row r="73" spans="1:17" ht="21.95" customHeight="1" x14ac:dyDescent="0.35">
      <c r="A73" s="195" t="s">
        <v>39</v>
      </c>
      <c r="B73" s="872" t="s">
        <v>40</v>
      </c>
      <c r="C73" s="103" t="s">
        <v>41</v>
      </c>
      <c r="D73" s="1321" t="s">
        <v>11</v>
      </c>
      <c r="E73" s="1207" t="s">
        <v>11</v>
      </c>
      <c r="F73" s="1320"/>
      <c r="G73" s="1316"/>
      <c r="H73" s="1320"/>
      <c r="I73" s="897"/>
      <c r="J73" s="1204"/>
      <c r="K73" s="1204"/>
      <c r="L73" s="2761"/>
      <c r="M73" s="2762"/>
      <c r="N73" s="1331"/>
      <c r="O73" s="1331"/>
      <c r="P73" s="1331"/>
      <c r="Q73" s="2262"/>
    </row>
    <row r="74" spans="1:17" ht="21.95" customHeight="1" x14ac:dyDescent="0.35">
      <c r="A74" s="195" t="s">
        <v>42</v>
      </c>
      <c r="B74" s="872" t="s">
        <v>46</v>
      </c>
      <c r="C74" s="112" t="s">
        <v>44</v>
      </c>
      <c r="D74" s="1321" t="s">
        <v>11</v>
      </c>
      <c r="E74" s="1207" t="s">
        <v>11</v>
      </c>
      <c r="F74" s="1320" t="s">
        <v>11</v>
      </c>
      <c r="G74" s="1316" t="s">
        <v>11</v>
      </c>
      <c r="H74" s="1971" t="s">
        <v>11</v>
      </c>
      <c r="I74" s="1972" t="s">
        <v>11</v>
      </c>
      <c r="J74" s="1203"/>
      <c r="K74" s="1203"/>
      <c r="L74" s="2761"/>
      <c r="M74" s="2762"/>
      <c r="N74" s="1907" t="s">
        <v>11</v>
      </c>
      <c r="O74" s="1907" t="s">
        <v>11</v>
      </c>
      <c r="P74" s="1907" t="s">
        <v>11</v>
      </c>
      <c r="Q74" s="2262"/>
    </row>
    <row r="75" spans="1:17" ht="21.95" customHeight="1" x14ac:dyDescent="0.35">
      <c r="A75" s="195" t="s">
        <v>45</v>
      </c>
      <c r="B75" s="872" t="s">
        <v>117</v>
      </c>
      <c r="C75" s="112" t="s">
        <v>44</v>
      </c>
      <c r="D75" s="1321" t="s">
        <v>11</v>
      </c>
      <c r="E75" s="1207" t="s">
        <v>11</v>
      </c>
      <c r="F75" s="1320" t="s">
        <v>11</v>
      </c>
      <c r="G75" s="1316" t="s">
        <v>11</v>
      </c>
      <c r="H75" s="1976"/>
      <c r="I75" s="1977"/>
      <c r="J75" s="1203"/>
      <c r="K75" s="1203"/>
      <c r="L75" s="2761"/>
      <c r="M75" s="2762"/>
      <c r="N75" s="1329"/>
      <c r="O75" s="1329"/>
      <c r="P75" s="1329"/>
      <c r="Q75" s="2262"/>
    </row>
    <row r="76" spans="1:17" ht="21.95" customHeight="1" x14ac:dyDescent="0.35">
      <c r="A76" s="195" t="s">
        <v>47</v>
      </c>
      <c r="B76" s="872" t="s">
        <v>118</v>
      </c>
      <c r="C76" s="112" t="s">
        <v>119</v>
      </c>
      <c r="D76" s="1321" t="s">
        <v>11</v>
      </c>
      <c r="E76" s="1207" t="s">
        <v>11</v>
      </c>
      <c r="F76" s="1320" t="s">
        <v>11</v>
      </c>
      <c r="G76" s="1316" t="s">
        <v>11</v>
      </c>
      <c r="H76" s="1978"/>
      <c r="I76" s="1199"/>
      <c r="J76" s="1203"/>
      <c r="K76" s="1203"/>
      <c r="L76" s="2761"/>
      <c r="M76" s="2762"/>
      <c r="N76" s="1330"/>
      <c r="O76" s="1330"/>
      <c r="P76" s="1330"/>
      <c r="Q76" s="2262"/>
    </row>
    <row r="77" spans="1:17" ht="21.95" customHeight="1" x14ac:dyDescent="0.35">
      <c r="A77" s="195" t="s">
        <v>49</v>
      </c>
      <c r="B77" s="872" t="s">
        <v>75</v>
      </c>
      <c r="C77" s="112" t="s">
        <v>44</v>
      </c>
      <c r="D77" s="1321"/>
      <c r="E77" s="1207"/>
      <c r="F77" s="1320"/>
      <c r="G77" s="1316"/>
      <c r="H77" s="1979"/>
      <c r="I77" s="1199"/>
      <c r="J77" s="1203"/>
      <c r="K77" s="1203"/>
      <c r="L77" s="2761"/>
      <c r="M77" s="2762"/>
      <c r="N77" s="1330"/>
      <c r="O77" s="1330"/>
      <c r="P77" s="1330"/>
      <c r="Q77" s="2262"/>
    </row>
    <row r="78" spans="1:17" ht="21.95" customHeight="1" x14ac:dyDescent="0.35">
      <c r="A78" s="195" t="s">
        <v>51</v>
      </c>
      <c r="B78" s="872" t="s">
        <v>50</v>
      </c>
      <c r="C78" s="112" t="s">
        <v>44</v>
      </c>
      <c r="D78" s="1321" t="s">
        <v>11</v>
      </c>
      <c r="E78" s="1207" t="s">
        <v>11</v>
      </c>
      <c r="F78" s="1320" t="s">
        <v>11</v>
      </c>
      <c r="G78" s="1316" t="s">
        <v>11</v>
      </c>
      <c r="H78" s="1971" t="s">
        <v>11</v>
      </c>
      <c r="I78" s="1199"/>
      <c r="J78" s="1203"/>
      <c r="K78" s="1203"/>
      <c r="L78" s="2761"/>
      <c r="M78" s="2762"/>
      <c r="N78" s="1907" t="s">
        <v>11</v>
      </c>
      <c r="O78" s="1907" t="s">
        <v>11</v>
      </c>
      <c r="P78" s="1907" t="s">
        <v>11</v>
      </c>
      <c r="Q78" s="2262"/>
    </row>
    <row r="79" spans="1:17" ht="21.95" customHeight="1" x14ac:dyDescent="0.35">
      <c r="A79" s="195" t="s">
        <v>53</v>
      </c>
      <c r="B79" s="872" t="s">
        <v>94</v>
      </c>
      <c r="C79" s="112" t="s">
        <v>120</v>
      </c>
      <c r="D79" s="1321" t="s">
        <v>11</v>
      </c>
      <c r="E79" s="1207" t="s">
        <v>11</v>
      </c>
      <c r="F79" s="1320" t="s">
        <v>11</v>
      </c>
      <c r="G79" s="1316" t="s">
        <v>11</v>
      </c>
      <c r="H79" s="1976"/>
      <c r="I79" s="1199"/>
      <c r="J79" s="1203"/>
      <c r="K79" s="1203"/>
      <c r="L79" s="2761"/>
      <c r="M79" s="2762"/>
      <c r="N79" s="1330"/>
      <c r="O79" s="1330"/>
      <c r="P79" s="1330"/>
      <c r="Q79" s="2262"/>
    </row>
    <row r="80" spans="1:17" ht="21.95" customHeight="1" x14ac:dyDescent="0.35">
      <c r="A80" s="195" t="s">
        <v>56</v>
      </c>
      <c r="B80" s="872" t="s">
        <v>92</v>
      </c>
      <c r="C80" s="112" t="s">
        <v>44</v>
      </c>
      <c r="D80" s="1321" t="s">
        <v>11</v>
      </c>
      <c r="E80" s="1207" t="s">
        <v>11</v>
      </c>
      <c r="F80" s="1320" t="s">
        <v>11</v>
      </c>
      <c r="G80" s="1316" t="s">
        <v>11</v>
      </c>
      <c r="H80" s="1978"/>
      <c r="I80" s="1199"/>
      <c r="J80" s="1203"/>
      <c r="K80" s="1203"/>
      <c r="L80" s="2761"/>
      <c r="M80" s="2762"/>
      <c r="N80" s="1330"/>
      <c r="O80" s="1330"/>
      <c r="P80" s="1330"/>
      <c r="Q80" s="2262"/>
    </row>
    <row r="81" spans="1:17" ht="21.95" customHeight="1" x14ac:dyDescent="0.35">
      <c r="A81" s="195" t="s">
        <v>59</v>
      </c>
      <c r="B81" s="872" t="s">
        <v>121</v>
      </c>
      <c r="C81" s="112" t="s">
        <v>44</v>
      </c>
      <c r="D81" s="1322"/>
      <c r="E81" s="1317"/>
      <c r="F81" s="1323"/>
      <c r="G81" s="1316" t="s">
        <v>11</v>
      </c>
      <c r="H81" s="1978"/>
      <c r="I81" s="1199"/>
      <c r="J81" s="1203"/>
      <c r="K81" s="1928"/>
      <c r="L81" s="2761"/>
      <c r="M81" s="2762"/>
      <c r="N81" s="1330"/>
      <c r="O81" s="1330"/>
      <c r="P81" s="1330"/>
      <c r="Q81" s="2262"/>
    </row>
    <row r="82" spans="1:17" ht="21.95" customHeight="1" x14ac:dyDescent="0.35">
      <c r="A82" s="195" t="s">
        <v>61</v>
      </c>
      <c r="B82" s="872" t="s">
        <v>122</v>
      </c>
      <c r="C82" s="112" t="s">
        <v>44</v>
      </c>
      <c r="D82" s="1324"/>
      <c r="E82" s="1318"/>
      <c r="F82" s="1325"/>
      <c r="G82" s="1316" t="s">
        <v>11</v>
      </c>
      <c r="H82" s="1979"/>
      <c r="I82" s="1980"/>
      <c r="J82" s="1203"/>
      <c r="K82" s="1928"/>
      <c r="L82" s="2761"/>
      <c r="M82" s="2762"/>
      <c r="N82" s="1330"/>
      <c r="O82" s="1330"/>
      <c r="P82" s="1330"/>
      <c r="Q82" s="2262"/>
    </row>
    <row r="83" spans="1:17" ht="21.95" customHeight="1" x14ac:dyDescent="0.35">
      <c r="A83" s="195" t="s">
        <v>76</v>
      </c>
      <c r="B83" s="872" t="s">
        <v>43</v>
      </c>
      <c r="C83" s="112" t="s">
        <v>123</v>
      </c>
      <c r="D83" s="1324"/>
      <c r="E83" s="1318"/>
      <c r="F83" s="1325"/>
      <c r="G83" s="1323"/>
      <c r="H83" s="1971" t="s">
        <v>11</v>
      </c>
      <c r="I83" s="1972" t="s">
        <v>11</v>
      </c>
      <c r="J83" s="1203"/>
      <c r="K83" s="1928"/>
      <c r="L83" s="2761"/>
      <c r="M83" s="2762"/>
      <c r="N83" s="1907" t="s">
        <v>11</v>
      </c>
      <c r="O83" s="1907" t="s">
        <v>11</v>
      </c>
      <c r="P83" s="1907" t="s">
        <v>11</v>
      </c>
      <c r="Q83" s="2262"/>
    </row>
    <row r="84" spans="1:17" ht="21.95" customHeight="1" x14ac:dyDescent="0.35">
      <c r="A84" s="195" t="s">
        <v>77</v>
      </c>
      <c r="B84" s="872" t="s">
        <v>124</v>
      </c>
      <c r="C84" s="112" t="s">
        <v>44</v>
      </c>
      <c r="D84" s="1324"/>
      <c r="E84" s="1318"/>
      <c r="F84" s="1325"/>
      <c r="G84" s="1325"/>
      <c r="H84" s="1971" t="s">
        <v>11</v>
      </c>
      <c r="I84" s="1977"/>
      <c r="J84" s="1203"/>
      <c r="K84" s="1928"/>
      <c r="L84" s="2761"/>
      <c r="M84" s="2762"/>
      <c r="N84" s="1330"/>
      <c r="O84" s="1330"/>
      <c r="P84" s="1330"/>
      <c r="Q84" s="2262"/>
    </row>
    <row r="85" spans="1:17" ht="21.95" customHeight="1" x14ac:dyDescent="0.35">
      <c r="A85" s="195" t="s">
        <v>96</v>
      </c>
      <c r="B85" s="872" t="s">
        <v>91</v>
      </c>
      <c r="C85" s="112" t="s">
        <v>44</v>
      </c>
      <c r="D85" s="1324"/>
      <c r="E85" s="1318"/>
      <c r="F85" s="1325"/>
      <c r="G85" s="1325"/>
      <c r="H85" s="1971" t="s">
        <v>11</v>
      </c>
      <c r="I85" s="1199"/>
      <c r="J85" s="1203"/>
      <c r="K85" s="1928"/>
      <c r="L85" s="2761"/>
      <c r="M85" s="2762"/>
      <c r="N85" s="1330"/>
      <c r="O85" s="1330"/>
      <c r="P85" s="1330"/>
      <c r="Q85" s="2262"/>
    </row>
    <row r="86" spans="1:17" ht="21.95" customHeight="1" x14ac:dyDescent="0.35">
      <c r="A86" s="195" t="s">
        <v>97</v>
      </c>
      <c r="B86" s="872" t="s">
        <v>74</v>
      </c>
      <c r="C86" s="112" t="s">
        <v>44</v>
      </c>
      <c r="D86" s="1324"/>
      <c r="E86" s="1318"/>
      <c r="F86" s="1325"/>
      <c r="G86" s="1325"/>
      <c r="H86" s="1981"/>
      <c r="I86" s="1199"/>
      <c r="J86" s="1203"/>
      <c r="K86" s="1928"/>
      <c r="L86" s="2761"/>
      <c r="M86" s="2762"/>
      <c r="N86" s="1330"/>
      <c r="O86" s="1330"/>
      <c r="P86" s="1330"/>
      <c r="Q86" s="2262"/>
    </row>
    <row r="87" spans="1:17" ht="21.95" customHeight="1" x14ac:dyDescent="0.35">
      <c r="A87" s="195" t="s">
        <v>98</v>
      </c>
      <c r="B87" s="872" t="s">
        <v>52</v>
      </c>
      <c r="C87" s="112" t="s">
        <v>44</v>
      </c>
      <c r="D87" s="1324"/>
      <c r="E87" s="1318"/>
      <c r="F87" s="1325"/>
      <c r="G87" s="1325"/>
      <c r="H87" s="1981" t="s">
        <v>11</v>
      </c>
      <c r="I87" s="1199"/>
      <c r="J87" s="1203"/>
      <c r="K87" s="1928"/>
      <c r="L87" s="2761"/>
      <c r="M87" s="2762"/>
      <c r="N87" s="1907" t="s">
        <v>11</v>
      </c>
      <c r="O87" s="1907" t="s">
        <v>11</v>
      </c>
      <c r="P87" s="1907" t="s">
        <v>11</v>
      </c>
      <c r="Q87" s="2262"/>
    </row>
    <row r="88" spans="1:17" ht="21.95" customHeight="1" x14ac:dyDescent="0.35">
      <c r="A88" s="195" t="s">
        <v>99</v>
      </c>
      <c r="B88" s="872" t="s">
        <v>157</v>
      </c>
      <c r="C88" s="112" t="s">
        <v>44</v>
      </c>
      <c r="D88" s="1929"/>
      <c r="E88" s="1319"/>
      <c r="F88" s="1325"/>
      <c r="G88" s="1325"/>
      <c r="H88" s="1981" t="s">
        <v>11</v>
      </c>
      <c r="I88" s="1199"/>
      <c r="J88" s="1203"/>
      <c r="K88" s="1928"/>
      <c r="L88" s="2761"/>
      <c r="M88" s="2762"/>
      <c r="N88" s="1907" t="s">
        <v>11</v>
      </c>
      <c r="O88" s="1907" t="s">
        <v>11</v>
      </c>
      <c r="P88" s="1907" t="s">
        <v>11</v>
      </c>
      <c r="Q88" s="2262"/>
    </row>
    <row r="89" spans="1:17" ht="21.95" customHeight="1" x14ac:dyDescent="0.35">
      <c r="A89" s="195" t="s">
        <v>108</v>
      </c>
      <c r="B89" s="872" t="s">
        <v>133</v>
      </c>
      <c r="C89" s="113" t="s">
        <v>44</v>
      </c>
      <c r="D89" s="1321" t="s">
        <v>11</v>
      </c>
      <c r="E89" s="1207" t="s">
        <v>11</v>
      </c>
      <c r="F89" s="1325"/>
      <c r="G89" s="1325"/>
      <c r="H89" s="1982"/>
      <c r="I89" s="1199"/>
      <c r="J89" s="1206"/>
      <c r="K89" s="1930"/>
      <c r="L89" s="2761"/>
      <c r="M89" s="2762"/>
      <c r="N89" s="1330"/>
      <c r="O89" s="1330"/>
      <c r="P89" s="1330"/>
      <c r="Q89" s="2262"/>
    </row>
    <row r="90" spans="1:17" ht="21.95" customHeight="1" x14ac:dyDescent="0.35">
      <c r="A90" s="195" t="s">
        <v>109</v>
      </c>
      <c r="B90" s="872" t="s">
        <v>54</v>
      </c>
      <c r="C90" s="111" t="s">
        <v>55</v>
      </c>
      <c r="D90" s="1322"/>
      <c r="E90" s="1317"/>
      <c r="F90" s="1325"/>
      <c r="G90" s="1325"/>
      <c r="H90" s="1983"/>
      <c r="I90" s="1199"/>
      <c r="J90" s="1931" t="s">
        <v>11</v>
      </c>
      <c r="K90" s="1931" t="s">
        <v>11</v>
      </c>
      <c r="L90" s="2761"/>
      <c r="M90" s="2762"/>
      <c r="N90" s="1330"/>
      <c r="O90" s="1330"/>
      <c r="P90" s="1330"/>
      <c r="Q90" s="2262"/>
    </row>
    <row r="91" spans="1:17" ht="21.95" customHeight="1" x14ac:dyDescent="0.35">
      <c r="A91" s="195" t="s">
        <v>125</v>
      </c>
      <c r="B91" s="872" t="s">
        <v>57</v>
      </c>
      <c r="C91" s="103" t="s">
        <v>58</v>
      </c>
      <c r="D91" s="1324"/>
      <c r="E91" s="1318"/>
      <c r="F91" s="1325"/>
      <c r="G91" s="1325"/>
      <c r="H91" s="1983"/>
      <c r="I91" s="1199"/>
      <c r="J91" s="1931" t="s">
        <v>11</v>
      </c>
      <c r="K91" s="1931" t="s">
        <v>11</v>
      </c>
      <c r="L91" s="2761"/>
      <c r="M91" s="2762"/>
      <c r="N91" s="1330"/>
      <c r="O91" s="1330"/>
      <c r="P91" s="1330"/>
      <c r="Q91" s="2262"/>
    </row>
    <row r="92" spans="1:17" ht="21.95" customHeight="1" x14ac:dyDescent="0.35">
      <c r="A92" s="195" t="s">
        <v>132</v>
      </c>
      <c r="B92" s="872" t="s">
        <v>60</v>
      </c>
      <c r="C92" s="103" t="s">
        <v>58</v>
      </c>
      <c r="D92" s="1324"/>
      <c r="E92" s="1318"/>
      <c r="F92" s="1325"/>
      <c r="G92" s="1325"/>
      <c r="H92" s="1979"/>
      <c r="I92" s="1980"/>
      <c r="J92" s="1931" t="s">
        <v>11</v>
      </c>
      <c r="K92" s="1931" t="s">
        <v>11</v>
      </c>
      <c r="L92" s="2761"/>
      <c r="M92" s="2762"/>
      <c r="N92" s="1331"/>
      <c r="O92" s="1331"/>
      <c r="P92" s="1331"/>
      <c r="Q92" s="2262"/>
    </row>
    <row r="93" spans="1:17" ht="21.95" customHeight="1" x14ac:dyDescent="0.35">
      <c r="A93" s="195" t="s">
        <v>147</v>
      </c>
      <c r="B93" s="872" t="s">
        <v>62</v>
      </c>
      <c r="C93" s="103" t="s">
        <v>150</v>
      </c>
      <c r="D93" s="1324"/>
      <c r="E93" s="1318"/>
      <c r="F93" s="1325"/>
      <c r="G93" s="1325"/>
      <c r="H93" s="1971" t="s">
        <v>11</v>
      </c>
      <c r="I93" s="1972" t="s">
        <v>11</v>
      </c>
      <c r="J93" s="1932" t="s">
        <v>11</v>
      </c>
      <c r="K93" s="1932" t="s">
        <v>11</v>
      </c>
      <c r="L93" s="2761"/>
      <c r="M93" s="2762"/>
      <c r="N93" s="1909"/>
      <c r="O93" s="1909"/>
      <c r="P93" s="1909"/>
      <c r="Q93" s="2262"/>
    </row>
    <row r="94" spans="1:17" ht="25.5" customHeight="1" x14ac:dyDescent="0.35">
      <c r="A94" s="195" t="s">
        <v>161</v>
      </c>
      <c r="B94" s="872" t="s">
        <v>48</v>
      </c>
      <c r="C94" s="1933" t="s">
        <v>44</v>
      </c>
      <c r="D94" s="1324"/>
      <c r="E94" s="1318"/>
      <c r="F94" s="1325"/>
      <c r="G94" s="1325"/>
      <c r="H94" s="1978" t="s">
        <v>11</v>
      </c>
      <c r="I94" s="1972"/>
      <c r="J94" s="1934"/>
      <c r="K94" s="1934"/>
      <c r="L94" s="2761"/>
      <c r="M94" s="2762"/>
      <c r="N94" s="1907" t="s">
        <v>11</v>
      </c>
      <c r="O94" s="1907" t="s">
        <v>11</v>
      </c>
      <c r="P94" s="1907" t="s">
        <v>11</v>
      </c>
      <c r="Q94" s="2262"/>
    </row>
    <row r="95" spans="1:17" ht="25.5" customHeight="1" thickBot="1" x14ac:dyDescent="0.4">
      <c r="A95" s="306" t="s">
        <v>297</v>
      </c>
      <c r="B95" s="873" t="s">
        <v>279</v>
      </c>
      <c r="C95" s="1935"/>
      <c r="D95" s="1936"/>
      <c r="E95" s="1937"/>
      <c r="F95" s="1326"/>
      <c r="G95" s="1326"/>
      <c r="H95" s="1340"/>
      <c r="I95" s="1186" t="s">
        <v>11</v>
      </c>
      <c r="J95" s="1938"/>
      <c r="K95" s="1938"/>
      <c r="L95" s="2763"/>
      <c r="M95" s="2082"/>
      <c r="N95" s="1907" t="s">
        <v>11</v>
      </c>
      <c r="O95" s="1907" t="s">
        <v>11</v>
      </c>
      <c r="P95" s="1907" t="s">
        <v>11</v>
      </c>
      <c r="Q95" s="2263"/>
    </row>
    <row r="96" spans="1:17" ht="27" customHeight="1" thickBot="1" x14ac:dyDescent="0.3">
      <c r="A96" s="7"/>
      <c r="B96" s="8"/>
      <c r="C96" s="8"/>
      <c r="D96" s="9"/>
      <c r="E96" s="9"/>
      <c r="F96" s="10"/>
      <c r="G96" s="10"/>
      <c r="H96" s="9"/>
      <c r="I96" s="9"/>
      <c r="J96" s="9"/>
    </row>
    <row r="97" spans="1:17" ht="27.75" customHeight="1" thickBot="1" x14ac:dyDescent="0.3">
      <c r="A97" s="2890" t="s">
        <v>63</v>
      </c>
      <c r="B97" s="2891"/>
      <c r="C97" s="2891"/>
      <c r="D97" s="2891"/>
      <c r="E97" s="2891"/>
      <c r="F97" s="2891"/>
      <c r="G97" s="2891"/>
      <c r="H97" s="2891"/>
      <c r="I97" s="2891"/>
      <c r="J97" s="2891"/>
      <c r="K97" s="2891"/>
      <c r="L97" s="2891"/>
      <c r="M97" s="2891"/>
      <c r="N97" s="2891"/>
      <c r="O97" s="2891"/>
      <c r="P97" s="2891"/>
      <c r="Q97" s="2892"/>
    </row>
    <row r="98" spans="1:17" ht="42.75" customHeight="1" thickBot="1" x14ac:dyDescent="0.3">
      <c r="A98" s="2205">
        <v>1</v>
      </c>
      <c r="B98" s="2815" t="s">
        <v>64</v>
      </c>
      <c r="C98" s="2816"/>
      <c r="D98" s="2866" t="s">
        <v>126</v>
      </c>
      <c r="E98" s="2866"/>
      <c r="F98" s="2866"/>
      <c r="G98" s="2867"/>
      <c r="H98" s="1341" t="s">
        <v>127</v>
      </c>
      <c r="I98" s="2775" t="s">
        <v>316</v>
      </c>
      <c r="J98" s="2893" t="s">
        <v>126</v>
      </c>
      <c r="K98" s="2894"/>
      <c r="L98" s="2894"/>
      <c r="M98" s="2895"/>
      <c r="N98" s="2772" t="s">
        <v>378</v>
      </c>
      <c r="O98" s="2773"/>
      <c r="P98" s="2774"/>
      <c r="Q98" s="2854" t="s">
        <v>412</v>
      </c>
    </row>
    <row r="99" spans="1:17" ht="21.95" customHeight="1" x14ac:dyDescent="0.25">
      <c r="A99" s="2205"/>
      <c r="B99" s="2815"/>
      <c r="C99" s="2816"/>
      <c r="D99" s="2866"/>
      <c r="E99" s="2866"/>
      <c r="F99" s="2866"/>
      <c r="G99" s="2867"/>
      <c r="H99" s="2861" t="s">
        <v>311</v>
      </c>
      <c r="I99" s="2775"/>
      <c r="J99" s="2896"/>
      <c r="K99" s="2897"/>
      <c r="L99" s="2897"/>
      <c r="M99" s="2898"/>
      <c r="N99" s="2775"/>
      <c r="O99" s="2776"/>
      <c r="P99" s="2777"/>
      <c r="Q99" s="2855"/>
    </row>
    <row r="100" spans="1:17" ht="21.95" customHeight="1" x14ac:dyDescent="0.25">
      <c r="A100" s="2205"/>
      <c r="B100" s="2815"/>
      <c r="C100" s="2816"/>
      <c r="D100" s="2866"/>
      <c r="E100" s="2866"/>
      <c r="F100" s="2866"/>
      <c r="G100" s="2867"/>
      <c r="H100" s="2861"/>
      <c r="I100" s="2775"/>
      <c r="J100" s="2896"/>
      <c r="K100" s="2897"/>
      <c r="L100" s="2897"/>
      <c r="M100" s="2898"/>
      <c r="N100" s="2775"/>
      <c r="O100" s="2776"/>
      <c r="P100" s="2777"/>
      <c r="Q100" s="2855"/>
    </row>
    <row r="101" spans="1:17" ht="91.5" customHeight="1" thickBot="1" x14ac:dyDescent="0.3">
      <c r="A101" s="2206"/>
      <c r="B101" s="2817"/>
      <c r="C101" s="2818"/>
      <c r="D101" s="2868"/>
      <c r="E101" s="2868"/>
      <c r="F101" s="2868"/>
      <c r="G101" s="2869"/>
      <c r="H101" s="2862"/>
      <c r="I101" s="2814"/>
      <c r="J101" s="2899"/>
      <c r="K101" s="2900"/>
      <c r="L101" s="2900"/>
      <c r="M101" s="2901"/>
      <c r="N101" s="2775"/>
      <c r="O101" s="2776"/>
      <c r="P101" s="2777"/>
      <c r="Q101" s="2856"/>
    </row>
    <row r="102" spans="1:17" ht="24" customHeight="1" thickBot="1" x14ac:dyDescent="0.4">
      <c r="A102" s="2204">
        <v>2</v>
      </c>
      <c r="B102" s="2823" t="s">
        <v>65</v>
      </c>
      <c r="C102" s="2824"/>
      <c r="D102" s="159" t="s">
        <v>190</v>
      </c>
      <c r="E102" s="159" t="s">
        <v>190</v>
      </c>
      <c r="F102" s="159" t="s">
        <v>190</v>
      </c>
      <c r="G102" s="281" t="s">
        <v>191</v>
      </c>
      <c r="H102" s="302" t="s">
        <v>190</v>
      </c>
      <c r="I102" s="302" t="s">
        <v>192</v>
      </c>
      <c r="J102" s="1341" t="s">
        <v>191</v>
      </c>
      <c r="K102" s="1939" t="s">
        <v>192</v>
      </c>
      <c r="L102" s="2760"/>
      <c r="M102" s="2080"/>
      <c r="N102" s="2778" t="s">
        <v>194</v>
      </c>
      <c r="O102" s="2764"/>
      <c r="P102" s="2765"/>
      <c r="Q102" s="268" t="s">
        <v>184</v>
      </c>
    </row>
    <row r="103" spans="1:17" s="722" customFormat="1" ht="63" customHeight="1" thickBot="1" x14ac:dyDescent="0.4">
      <c r="A103" s="2205"/>
      <c r="B103" s="2815"/>
      <c r="C103" s="2816"/>
      <c r="D103" s="1343" t="s">
        <v>546</v>
      </c>
      <c r="E103" s="1343" t="s">
        <v>547</v>
      </c>
      <c r="F103" s="1343" t="s">
        <v>548</v>
      </c>
      <c r="G103" s="1343" t="s">
        <v>549</v>
      </c>
      <c r="H103" s="1343" t="s">
        <v>550</v>
      </c>
      <c r="I103" s="1343" t="s">
        <v>551</v>
      </c>
      <c r="J103" s="1344" t="s">
        <v>552</v>
      </c>
      <c r="K103" s="1219" t="s">
        <v>553</v>
      </c>
      <c r="L103" s="2761"/>
      <c r="M103" s="2762"/>
      <c r="N103" s="2059" t="s">
        <v>554</v>
      </c>
      <c r="O103" s="2060"/>
      <c r="P103" s="2061"/>
      <c r="Q103" s="1723" t="s">
        <v>400</v>
      </c>
    </row>
    <row r="104" spans="1:17" s="722" customFormat="1" ht="17.25" customHeight="1" thickBot="1" x14ac:dyDescent="0.4">
      <c r="A104" s="2206"/>
      <c r="B104" s="2817"/>
      <c r="C104" s="2818"/>
      <c r="D104" s="1048">
        <v>1</v>
      </c>
      <c r="E104" s="1049">
        <v>1</v>
      </c>
      <c r="F104" s="1049">
        <v>1</v>
      </c>
      <c r="G104" s="1048">
        <v>1</v>
      </c>
      <c r="H104" s="1048">
        <v>1</v>
      </c>
      <c r="I104" s="1336">
        <v>1</v>
      </c>
      <c r="J104" s="1049">
        <v>1</v>
      </c>
      <c r="K104" s="1337">
        <v>3</v>
      </c>
      <c r="L104" s="2761"/>
      <c r="M104" s="2762"/>
      <c r="N104" s="1295">
        <v>3</v>
      </c>
      <c r="O104" s="746">
        <v>3</v>
      </c>
      <c r="P104" s="746">
        <v>3</v>
      </c>
      <c r="Q104" s="1821">
        <v>1</v>
      </c>
    </row>
    <row r="105" spans="1:17" ht="75.75" customHeight="1" thickBot="1" x14ac:dyDescent="0.3">
      <c r="A105" s="32">
        <v>3</v>
      </c>
      <c r="B105" s="2788" t="s">
        <v>67</v>
      </c>
      <c r="C105" s="2789"/>
      <c r="D105" s="1216" t="s">
        <v>369</v>
      </c>
      <c r="E105" s="1216" t="s">
        <v>136</v>
      </c>
      <c r="F105" s="1216" t="s">
        <v>128</v>
      </c>
      <c r="G105" s="1218" t="s">
        <v>315</v>
      </c>
      <c r="H105" s="1218" t="s">
        <v>68</v>
      </c>
      <c r="I105" s="1332" t="s">
        <v>298</v>
      </c>
      <c r="J105" s="1216" t="s">
        <v>325</v>
      </c>
      <c r="K105" s="1218" t="s">
        <v>326</v>
      </c>
      <c r="L105" s="2761"/>
      <c r="M105" s="2762"/>
      <c r="N105" s="268" t="s">
        <v>375</v>
      </c>
      <c r="O105" s="268" t="s">
        <v>376</v>
      </c>
      <c r="P105" s="268" t="s">
        <v>377</v>
      </c>
      <c r="Q105" s="1637"/>
    </row>
    <row r="106" spans="1:17" s="722" customFormat="1" ht="27.75" customHeight="1" thickBot="1" x14ac:dyDescent="0.4">
      <c r="A106" s="1050">
        <v>4</v>
      </c>
      <c r="B106" s="2821" t="s">
        <v>144</v>
      </c>
      <c r="C106" s="2822"/>
      <c r="D106" s="1051">
        <v>5</v>
      </c>
      <c r="E106" s="1051">
        <v>7</v>
      </c>
      <c r="F106" s="1051">
        <v>1</v>
      </c>
      <c r="G106" s="1051">
        <v>1</v>
      </c>
      <c r="H106" s="1051">
        <v>1</v>
      </c>
      <c r="I106" s="1051">
        <v>3</v>
      </c>
      <c r="J106" s="1051">
        <v>1</v>
      </c>
      <c r="K106" s="1052">
        <v>2</v>
      </c>
      <c r="L106" s="2761"/>
      <c r="M106" s="2762"/>
      <c r="N106" s="1051">
        <v>1</v>
      </c>
      <c r="O106" s="1051">
        <v>1</v>
      </c>
      <c r="P106" s="1052">
        <v>1</v>
      </c>
      <c r="Q106" s="1638"/>
    </row>
    <row r="107" spans="1:17" ht="15.75" customHeight="1" thickBot="1" x14ac:dyDescent="0.35">
      <c r="A107" s="7"/>
      <c r="B107" s="8"/>
      <c r="C107" s="8"/>
      <c r="D107" s="9"/>
      <c r="E107" s="9"/>
      <c r="F107" s="10"/>
      <c r="G107" s="10"/>
      <c r="H107" s="9"/>
      <c r="I107" s="9"/>
      <c r="J107" s="1338"/>
      <c r="K107" s="1570"/>
      <c r="L107" s="2761"/>
      <c r="M107" s="2762"/>
      <c r="N107" s="1568"/>
      <c r="P107" s="1570"/>
      <c r="Q107" s="700"/>
    </row>
    <row r="108" spans="1:17" ht="32.450000000000003" customHeight="1" x14ac:dyDescent="0.25">
      <c r="A108" s="2156" t="s">
        <v>141</v>
      </c>
      <c r="B108" s="2157"/>
      <c r="C108" s="64" t="s">
        <v>69</v>
      </c>
      <c r="D108" s="319"/>
      <c r="E108" s="319"/>
      <c r="F108" s="319"/>
      <c r="G108" s="319"/>
      <c r="H108" s="319"/>
      <c r="I108" s="719"/>
      <c r="J108" s="319"/>
      <c r="K108" s="319"/>
      <c r="L108" s="2761"/>
      <c r="M108" s="2762"/>
      <c r="N108" s="1917"/>
      <c r="O108" s="1917"/>
      <c r="P108" s="1917"/>
      <c r="Q108" s="1646"/>
    </row>
    <row r="109" spans="1:17" ht="32.450000000000003" customHeight="1" x14ac:dyDescent="0.25">
      <c r="A109" s="2158"/>
      <c r="B109" s="2159"/>
      <c r="C109" s="65" t="s">
        <v>70</v>
      </c>
      <c r="D109" s="169"/>
      <c r="E109" s="169"/>
      <c r="F109" s="169"/>
      <c r="G109" s="169"/>
      <c r="H109" s="169"/>
      <c r="I109" s="720"/>
      <c r="J109" s="169"/>
      <c r="K109" s="169"/>
      <c r="L109" s="2761"/>
      <c r="M109" s="2762"/>
      <c r="N109" s="169"/>
      <c r="O109" s="169"/>
      <c r="P109" s="169"/>
      <c r="Q109" s="1651"/>
    </row>
    <row r="110" spans="1:17" ht="32.450000000000003" customHeight="1" thickBot="1" x14ac:dyDescent="0.3">
      <c r="A110" s="2160"/>
      <c r="B110" s="2161"/>
      <c r="C110" s="66" t="s">
        <v>71</v>
      </c>
      <c r="D110" s="170"/>
      <c r="E110" s="170"/>
      <c r="F110" s="170"/>
      <c r="G110" s="170"/>
      <c r="H110" s="170"/>
      <c r="I110" s="721"/>
      <c r="J110" s="170"/>
      <c r="K110" s="170"/>
      <c r="L110" s="2761"/>
      <c r="M110" s="2762"/>
      <c r="N110" s="170"/>
      <c r="O110" s="170"/>
      <c r="P110" s="170"/>
      <c r="Q110" s="1656"/>
    </row>
    <row r="111" spans="1:17" ht="13.5" customHeight="1" thickBot="1" x14ac:dyDescent="0.4">
      <c r="C111" s="1558"/>
      <c r="D111" s="722"/>
      <c r="E111" s="722"/>
      <c r="F111" s="722"/>
      <c r="G111" s="722"/>
      <c r="H111" s="722"/>
      <c r="I111" s="722"/>
      <c r="J111" s="1922"/>
      <c r="K111" s="1923"/>
      <c r="L111" s="2761"/>
      <c r="M111" s="2762"/>
      <c r="N111" s="1922"/>
      <c r="O111" s="722"/>
      <c r="P111" s="1923"/>
      <c r="Q111" s="1570"/>
    </row>
    <row r="112" spans="1:17" ht="32.450000000000003" customHeight="1" x14ac:dyDescent="0.25">
      <c r="A112" s="2110" t="s">
        <v>142</v>
      </c>
      <c r="B112" s="2111"/>
      <c r="C112" s="64" t="s">
        <v>69</v>
      </c>
      <c r="D112" s="723"/>
      <c r="E112" s="723"/>
      <c r="F112" s="723"/>
      <c r="G112" s="723"/>
      <c r="H112" s="723"/>
      <c r="I112" s="1257"/>
      <c r="J112" s="723"/>
      <c r="K112" s="1924"/>
      <c r="L112" s="2761"/>
      <c r="M112" s="2762"/>
      <c r="N112" s="1924"/>
      <c r="O112" s="1924"/>
      <c r="P112" s="1924"/>
      <c r="Q112" s="1663"/>
    </row>
    <row r="113" spans="1:103" ht="32.450000000000003" customHeight="1" x14ac:dyDescent="0.25">
      <c r="A113" s="2112"/>
      <c r="B113" s="2113"/>
      <c r="C113" s="65" t="s">
        <v>70</v>
      </c>
      <c r="D113" s="743"/>
      <c r="E113" s="743"/>
      <c r="F113" s="743"/>
      <c r="G113" s="743"/>
      <c r="H113" s="743"/>
      <c r="I113" s="720"/>
      <c r="J113" s="720"/>
      <c r="K113" s="169"/>
      <c r="L113" s="2761"/>
      <c r="M113" s="2762"/>
      <c r="N113" s="169"/>
      <c r="O113" s="169"/>
      <c r="P113" s="169"/>
      <c r="Q113" s="1651"/>
    </row>
    <row r="114" spans="1:103" ht="32.25" customHeight="1" thickBot="1" x14ac:dyDescent="0.3">
      <c r="A114" s="2112"/>
      <c r="B114" s="2113"/>
      <c r="C114" s="1339" t="s">
        <v>71</v>
      </c>
      <c r="D114" s="1266"/>
      <c r="E114" s="1266"/>
      <c r="F114" s="1266"/>
      <c r="G114" s="1266"/>
      <c r="H114" s="1266"/>
      <c r="I114" s="1268"/>
      <c r="J114" s="1268"/>
      <c r="K114" s="1940"/>
      <c r="L114" s="2763"/>
      <c r="M114" s="2082"/>
      <c r="N114" s="1940"/>
      <c r="O114" s="1940"/>
      <c r="P114" s="1940"/>
      <c r="Q114" s="1656"/>
    </row>
    <row r="115" spans="1:103" s="1941" customFormat="1" ht="38.25" customHeight="1" thickBot="1" x14ac:dyDescent="0.3">
      <c r="A115" s="2885" t="s">
        <v>116</v>
      </c>
      <c r="B115" s="2886"/>
      <c r="C115" s="2886"/>
      <c r="D115" s="2886"/>
      <c r="E115" s="2886"/>
      <c r="F115" s="2886"/>
      <c r="G115" s="2886"/>
      <c r="H115" s="2886"/>
      <c r="I115" s="2886"/>
      <c r="J115" s="2886"/>
      <c r="K115" s="2886"/>
      <c r="L115" s="2886"/>
      <c r="M115" s="2886"/>
      <c r="N115" s="2886"/>
      <c r="O115" s="2886"/>
      <c r="P115" s="2886"/>
      <c r="Q115" s="2887"/>
      <c r="R115" s="1531"/>
      <c r="S115" s="1531"/>
      <c r="T115" s="1531"/>
      <c r="U115" s="1531"/>
      <c r="V115" s="1531"/>
      <c r="W115" s="1531"/>
      <c r="X115" s="1531"/>
      <c r="Y115" s="1531"/>
      <c r="Z115" s="1531"/>
      <c r="AA115" s="1531"/>
      <c r="AB115" s="1531"/>
      <c r="AC115" s="1531"/>
      <c r="AD115" s="1531"/>
      <c r="AE115" s="1531"/>
      <c r="AF115" s="1531"/>
      <c r="AG115" s="1531"/>
      <c r="AH115" s="1531"/>
      <c r="AI115" s="1531"/>
      <c r="AJ115" s="1531"/>
      <c r="AK115" s="1531"/>
      <c r="AL115" s="1531"/>
      <c r="AM115" s="1531"/>
      <c r="AN115" s="1531"/>
      <c r="AO115" s="1531"/>
      <c r="AP115" s="1531"/>
      <c r="AQ115" s="1531"/>
      <c r="AR115" s="1531"/>
      <c r="AS115" s="1531"/>
      <c r="AT115" s="1531"/>
      <c r="AU115" s="1531"/>
      <c r="AV115" s="1531"/>
      <c r="AW115" s="1531"/>
      <c r="AX115" s="1531"/>
      <c r="AY115" s="1531"/>
      <c r="AZ115" s="1531"/>
      <c r="BA115" s="1531"/>
      <c r="BB115" s="1531"/>
      <c r="BC115" s="1531"/>
      <c r="BD115" s="1531"/>
      <c r="BE115" s="1531"/>
      <c r="BF115" s="1531"/>
      <c r="BG115" s="1531"/>
      <c r="BH115" s="1531"/>
      <c r="BI115" s="1531"/>
      <c r="BJ115" s="1531"/>
      <c r="BK115" s="1531"/>
      <c r="BL115" s="1531"/>
      <c r="BM115" s="1531"/>
      <c r="BN115" s="1531"/>
      <c r="BO115" s="1531"/>
      <c r="BP115" s="1531"/>
      <c r="BQ115" s="1531"/>
      <c r="BR115" s="1531"/>
      <c r="BS115" s="1531"/>
      <c r="BT115" s="1531"/>
      <c r="BU115" s="1531"/>
      <c r="BV115" s="1531"/>
      <c r="BW115" s="1531"/>
      <c r="BX115" s="1531"/>
      <c r="BY115" s="1531"/>
      <c r="BZ115" s="1531"/>
      <c r="CA115" s="1531"/>
      <c r="CB115" s="1531"/>
      <c r="CC115" s="1531"/>
      <c r="CD115" s="1531"/>
      <c r="CE115" s="1531"/>
      <c r="CF115" s="1531"/>
      <c r="CG115" s="1531"/>
      <c r="CH115" s="1531"/>
      <c r="CI115" s="1531"/>
      <c r="CJ115" s="1531"/>
      <c r="CK115" s="1531"/>
      <c r="CL115" s="1531"/>
      <c r="CM115" s="1531"/>
      <c r="CN115" s="1531"/>
      <c r="CO115" s="1531"/>
      <c r="CP115" s="1531"/>
      <c r="CQ115" s="1531"/>
      <c r="CR115" s="1531"/>
      <c r="CS115" s="1531"/>
      <c r="CT115" s="1531"/>
      <c r="CU115" s="1531"/>
      <c r="CV115" s="1531"/>
      <c r="CW115" s="1531"/>
      <c r="CX115" s="1531"/>
      <c r="CY115" s="1531"/>
    </row>
    <row r="116" spans="1:103" ht="42" customHeight="1" thickBot="1" x14ac:dyDescent="0.3">
      <c r="A116" s="2888" t="s">
        <v>281</v>
      </c>
      <c r="B116" s="2889"/>
      <c r="C116" s="2889"/>
      <c r="D116" s="2889"/>
      <c r="E116" s="2889"/>
      <c r="F116" s="2889"/>
      <c r="G116" s="2889"/>
      <c r="H116" s="2889"/>
      <c r="I116" s="2889"/>
      <c r="J116" s="2889"/>
      <c r="K116" s="2889"/>
      <c r="L116" s="2889"/>
      <c r="M116" s="2889"/>
      <c r="N116" s="2889"/>
      <c r="O116" s="2889"/>
      <c r="P116" s="2889"/>
      <c r="Q116" s="2889"/>
    </row>
    <row r="117" spans="1:103" ht="48" customHeight="1" thickBot="1" x14ac:dyDescent="0.3">
      <c r="A117" s="2204" t="s">
        <v>0</v>
      </c>
      <c r="B117" s="2203" t="s">
        <v>1</v>
      </c>
      <c r="C117" s="2151" t="s">
        <v>2</v>
      </c>
      <c r="D117" s="2146" t="s">
        <v>3</v>
      </c>
      <c r="E117" s="2257"/>
      <c r="F117" s="2146" t="s">
        <v>4</v>
      </c>
      <c r="G117" s="2147"/>
      <c r="H117" s="2147"/>
      <c r="I117" s="2257"/>
      <c r="J117" s="124" t="s">
        <v>5</v>
      </c>
      <c r="K117" s="1942"/>
      <c r="L117" s="1942"/>
      <c r="M117" s="1942"/>
      <c r="N117" s="2803" t="s">
        <v>374</v>
      </c>
      <c r="O117" s="2804"/>
      <c r="P117" s="2805"/>
      <c r="Q117" s="2261" t="s">
        <v>453</v>
      </c>
    </row>
    <row r="118" spans="1:103" ht="25.5" customHeight="1" thickBot="1" x14ac:dyDescent="0.4">
      <c r="A118" s="2205"/>
      <c r="B118" s="2190"/>
      <c r="C118" s="2154"/>
      <c r="D118" s="1035" t="s">
        <v>186</v>
      </c>
      <c r="E118" s="317" t="s">
        <v>186</v>
      </c>
      <c r="F118" s="1047" t="s">
        <v>186</v>
      </c>
      <c r="G118" s="867" t="s">
        <v>206</v>
      </c>
      <c r="H118" s="293" t="s">
        <v>278</v>
      </c>
      <c r="I118" s="1" t="s">
        <v>296</v>
      </c>
      <c r="J118" s="1" t="s">
        <v>186</v>
      </c>
      <c r="N118" s="309" t="s">
        <v>371</v>
      </c>
      <c r="O118" s="309" t="s">
        <v>371</v>
      </c>
      <c r="P118" s="309" t="s">
        <v>371</v>
      </c>
      <c r="Q118" s="2262"/>
    </row>
    <row r="119" spans="1:103" ht="21.75" customHeight="1" thickBot="1" x14ac:dyDescent="0.3">
      <c r="A119" s="2206"/>
      <c r="B119" s="2191"/>
      <c r="C119" s="2155"/>
      <c r="D119" s="3" t="s">
        <v>6</v>
      </c>
      <c r="E119" s="3" t="s">
        <v>6</v>
      </c>
      <c r="F119" s="3" t="s">
        <v>6</v>
      </c>
      <c r="G119" s="84" t="s">
        <v>7</v>
      </c>
      <c r="H119" s="120" t="s">
        <v>7</v>
      </c>
      <c r="I119" s="1179" t="s">
        <v>6</v>
      </c>
      <c r="J119" s="883" t="s">
        <v>6</v>
      </c>
      <c r="N119" s="1179" t="s">
        <v>6</v>
      </c>
      <c r="O119" s="1179" t="s">
        <v>6</v>
      </c>
      <c r="P119" s="1179" t="s">
        <v>6</v>
      </c>
      <c r="Q119" s="2262"/>
    </row>
    <row r="120" spans="1:103" ht="21.95" customHeight="1" x14ac:dyDescent="0.3">
      <c r="A120" s="83" t="s">
        <v>8</v>
      </c>
      <c r="B120" s="73" t="s">
        <v>9</v>
      </c>
      <c r="C120" s="111" t="s">
        <v>10</v>
      </c>
      <c r="D120" s="1181" t="s">
        <v>11</v>
      </c>
      <c r="E120" s="1487"/>
      <c r="F120" s="1168" t="s">
        <v>11</v>
      </c>
      <c r="G120" s="1182"/>
      <c r="H120" s="1168" t="s">
        <v>11</v>
      </c>
      <c r="I120" s="1182" t="s">
        <v>11</v>
      </c>
      <c r="J120" s="891"/>
      <c r="N120" s="1905"/>
      <c r="O120" s="1905"/>
      <c r="P120" s="1905"/>
      <c r="Q120" s="2262"/>
    </row>
    <row r="121" spans="1:103" ht="21.95" customHeight="1" x14ac:dyDescent="0.25">
      <c r="A121" s="5" t="s">
        <v>12</v>
      </c>
      <c r="B121" s="74" t="s">
        <v>13</v>
      </c>
      <c r="C121" s="110" t="s">
        <v>14</v>
      </c>
      <c r="D121" s="1183" t="s">
        <v>11</v>
      </c>
      <c r="E121" s="1487"/>
      <c r="F121" s="1169" t="s">
        <v>11</v>
      </c>
      <c r="G121" s="881"/>
      <c r="H121" s="1170"/>
      <c r="I121" s="622"/>
      <c r="J121" s="881"/>
      <c r="N121" s="1906"/>
      <c r="O121" s="1906"/>
      <c r="P121" s="1906"/>
      <c r="Q121" s="2262"/>
    </row>
    <row r="122" spans="1:103" ht="21.95" customHeight="1" x14ac:dyDescent="0.25">
      <c r="A122" s="5" t="s">
        <v>15</v>
      </c>
      <c r="B122" s="74" t="s">
        <v>16</v>
      </c>
      <c r="C122" s="103" t="s">
        <v>17</v>
      </c>
      <c r="D122" s="1183" t="s">
        <v>11</v>
      </c>
      <c r="E122" s="1487"/>
      <c r="F122" s="1169" t="s">
        <v>11</v>
      </c>
      <c r="G122" s="876"/>
      <c r="H122" s="1171"/>
      <c r="I122" s="89" t="s">
        <v>11</v>
      </c>
      <c r="J122" s="881"/>
      <c r="N122" s="1906" t="s">
        <v>11</v>
      </c>
      <c r="O122" s="1906" t="s">
        <v>11</v>
      </c>
      <c r="P122" s="1906" t="s">
        <v>11</v>
      </c>
      <c r="Q122" s="2262"/>
    </row>
    <row r="123" spans="1:103" ht="21.95" customHeight="1" x14ac:dyDescent="0.25">
      <c r="A123" s="5" t="s">
        <v>18</v>
      </c>
      <c r="B123" s="74" t="s">
        <v>19</v>
      </c>
      <c r="C123" s="103" t="s">
        <v>20</v>
      </c>
      <c r="D123" s="1183" t="s">
        <v>11</v>
      </c>
      <c r="E123" s="1487"/>
      <c r="F123" s="1169" t="s">
        <v>11</v>
      </c>
      <c r="G123" s="622"/>
      <c r="H123" s="1169" t="s">
        <v>11</v>
      </c>
      <c r="I123" s="622" t="s">
        <v>11</v>
      </c>
      <c r="J123" s="881"/>
      <c r="N123" s="1442" t="s">
        <v>11</v>
      </c>
      <c r="O123" s="1442" t="s">
        <v>11</v>
      </c>
      <c r="P123" s="1442" t="s">
        <v>11</v>
      </c>
      <c r="Q123" s="2262"/>
    </row>
    <row r="124" spans="1:103" ht="21.95" customHeight="1" x14ac:dyDescent="0.25">
      <c r="A124" s="5" t="s">
        <v>21</v>
      </c>
      <c r="B124" s="74" t="s">
        <v>22</v>
      </c>
      <c r="C124" s="103" t="s">
        <v>23</v>
      </c>
      <c r="D124" s="1183" t="s">
        <v>11</v>
      </c>
      <c r="E124" s="1487"/>
      <c r="F124" s="1169" t="s">
        <v>11</v>
      </c>
      <c r="G124" s="881"/>
      <c r="H124" s="1170"/>
      <c r="I124" s="622" t="s">
        <v>11</v>
      </c>
      <c r="J124" s="881"/>
      <c r="N124" s="1442" t="s">
        <v>11</v>
      </c>
      <c r="O124" s="1442" t="s">
        <v>11</v>
      </c>
      <c r="P124" s="1442" t="s">
        <v>11</v>
      </c>
      <c r="Q124" s="2262"/>
    </row>
    <row r="125" spans="1:103" ht="21.95" customHeight="1" x14ac:dyDescent="0.25">
      <c r="A125" s="5" t="s">
        <v>24</v>
      </c>
      <c r="B125" s="74" t="s">
        <v>25</v>
      </c>
      <c r="C125" s="103" t="s">
        <v>26</v>
      </c>
      <c r="D125" s="1183" t="s">
        <v>11</v>
      </c>
      <c r="E125" s="1487"/>
      <c r="F125" s="1169" t="s">
        <v>11</v>
      </c>
      <c r="G125" s="881"/>
      <c r="H125" s="1172"/>
      <c r="I125" s="622" t="s">
        <v>11</v>
      </c>
      <c r="J125" s="876"/>
      <c r="N125" s="1442" t="s">
        <v>11</v>
      </c>
      <c r="O125" s="1442" t="s">
        <v>11</v>
      </c>
      <c r="P125" s="1442" t="s">
        <v>11</v>
      </c>
      <c r="Q125" s="2262"/>
    </row>
    <row r="126" spans="1:103" ht="21.95" customHeight="1" x14ac:dyDescent="0.25">
      <c r="A126" s="5" t="s">
        <v>27</v>
      </c>
      <c r="B126" s="74" t="s">
        <v>28</v>
      </c>
      <c r="C126" s="103" t="s">
        <v>29</v>
      </c>
      <c r="D126" s="1183" t="s">
        <v>11</v>
      </c>
      <c r="E126" s="1487"/>
      <c r="F126" s="1169" t="s">
        <v>11</v>
      </c>
      <c r="G126" s="881"/>
      <c r="H126" s="1173"/>
      <c r="I126" s="622"/>
      <c r="J126" s="881"/>
      <c r="N126" s="1442"/>
      <c r="O126" s="1442"/>
      <c r="P126" s="1442"/>
      <c r="Q126" s="2262"/>
    </row>
    <row r="127" spans="1:103" ht="21.95" customHeight="1" x14ac:dyDescent="0.25">
      <c r="A127" s="5" t="s">
        <v>30</v>
      </c>
      <c r="B127" s="74" t="s">
        <v>31</v>
      </c>
      <c r="C127" s="103" t="s">
        <v>32</v>
      </c>
      <c r="D127" s="1183" t="s">
        <v>11</v>
      </c>
      <c r="E127" s="1487"/>
      <c r="F127" s="1169" t="s">
        <v>11</v>
      </c>
      <c r="G127" s="622"/>
      <c r="H127" s="1169" t="s">
        <v>11</v>
      </c>
      <c r="I127" s="622" t="s">
        <v>11</v>
      </c>
      <c r="J127" s="881"/>
      <c r="N127" s="1442" t="s">
        <v>11</v>
      </c>
      <c r="O127" s="1442" t="s">
        <v>11</v>
      </c>
      <c r="P127" s="1442" t="s">
        <v>11</v>
      </c>
      <c r="Q127" s="2262"/>
    </row>
    <row r="128" spans="1:103" ht="21.95" customHeight="1" x14ac:dyDescent="0.25">
      <c r="A128" s="5" t="s">
        <v>33</v>
      </c>
      <c r="B128" s="74" t="s">
        <v>34</v>
      </c>
      <c r="C128" s="103" t="s">
        <v>35</v>
      </c>
      <c r="D128" s="1183" t="s">
        <v>11</v>
      </c>
      <c r="E128" s="1487"/>
      <c r="F128" s="1169" t="s">
        <v>11</v>
      </c>
      <c r="G128" s="876"/>
      <c r="H128" s="1174"/>
      <c r="I128" s="875"/>
      <c r="J128" s="876"/>
      <c r="N128" s="1439"/>
      <c r="O128" s="1439"/>
      <c r="P128" s="1439"/>
      <c r="Q128" s="2262"/>
    </row>
    <row r="129" spans="1:17" ht="21.95" customHeight="1" x14ac:dyDescent="0.25">
      <c r="A129" s="5" t="s">
        <v>36</v>
      </c>
      <c r="B129" s="74" t="s">
        <v>37</v>
      </c>
      <c r="C129" s="110" t="s">
        <v>38</v>
      </c>
      <c r="D129" s="1183" t="s">
        <v>11</v>
      </c>
      <c r="E129" s="1487"/>
      <c r="F129" s="1169" t="s">
        <v>11</v>
      </c>
      <c r="G129" s="880"/>
      <c r="H129" s="1175"/>
      <c r="I129" s="880"/>
      <c r="J129" s="880"/>
      <c r="N129" s="1440"/>
      <c r="O129" s="1440"/>
      <c r="P129" s="1440"/>
      <c r="Q129" s="2262"/>
    </row>
    <row r="130" spans="1:17" ht="21.95" customHeight="1" x14ac:dyDescent="0.25">
      <c r="A130" s="5" t="s">
        <v>39</v>
      </c>
      <c r="B130" s="74" t="s">
        <v>40</v>
      </c>
      <c r="C130" s="103" t="s">
        <v>41</v>
      </c>
      <c r="D130" s="1183" t="s">
        <v>11</v>
      </c>
      <c r="E130" s="1487"/>
      <c r="F130" s="1176"/>
      <c r="G130" s="876"/>
      <c r="H130" s="1171"/>
      <c r="I130" s="92"/>
      <c r="J130" s="876"/>
      <c r="N130" s="1441"/>
      <c r="O130" s="1441"/>
      <c r="P130" s="1441"/>
      <c r="Q130" s="2262"/>
    </row>
    <row r="131" spans="1:17" ht="21.95" customHeight="1" x14ac:dyDescent="0.25">
      <c r="A131" s="5" t="s">
        <v>42</v>
      </c>
      <c r="B131" s="74" t="s">
        <v>46</v>
      </c>
      <c r="C131" s="112" t="s">
        <v>44</v>
      </c>
      <c r="D131" s="1183" t="s">
        <v>11</v>
      </c>
      <c r="E131" s="1487"/>
      <c r="F131" s="1176" t="s">
        <v>11</v>
      </c>
      <c r="G131" s="881"/>
      <c r="H131" s="1172"/>
      <c r="I131" s="622" t="s">
        <v>11</v>
      </c>
      <c r="J131" s="881"/>
      <c r="N131" s="1442" t="s">
        <v>11</v>
      </c>
      <c r="O131" s="1442" t="s">
        <v>11</v>
      </c>
      <c r="P131" s="1442" t="s">
        <v>11</v>
      </c>
      <c r="Q131" s="2262"/>
    </row>
    <row r="132" spans="1:17" ht="21.95" customHeight="1" x14ac:dyDescent="0.25">
      <c r="A132" s="5" t="s">
        <v>45</v>
      </c>
      <c r="B132" s="74" t="s">
        <v>117</v>
      </c>
      <c r="C132" s="112" t="s">
        <v>44</v>
      </c>
      <c r="D132" s="1183" t="s">
        <v>11</v>
      </c>
      <c r="E132" s="1487"/>
      <c r="F132" s="1176" t="s">
        <v>11</v>
      </c>
      <c r="G132" s="881"/>
      <c r="H132" s="1172"/>
      <c r="I132" s="139"/>
      <c r="J132" s="881"/>
      <c r="N132" s="1439"/>
      <c r="O132" s="1439"/>
      <c r="P132" s="1439"/>
      <c r="Q132" s="2262"/>
    </row>
    <row r="133" spans="1:17" ht="21.95" customHeight="1" x14ac:dyDescent="0.25">
      <c r="A133" s="5" t="s">
        <v>47</v>
      </c>
      <c r="B133" s="74" t="s">
        <v>118</v>
      </c>
      <c r="C133" s="112" t="s">
        <v>119</v>
      </c>
      <c r="D133" s="1183" t="s">
        <v>11</v>
      </c>
      <c r="E133" s="1487"/>
      <c r="F133" s="1176" t="s">
        <v>11</v>
      </c>
      <c r="G133" s="881"/>
      <c r="H133" s="1172"/>
      <c r="I133" s="881"/>
      <c r="J133" s="881"/>
      <c r="N133" s="1440"/>
      <c r="O133" s="1440"/>
      <c r="P133" s="1440"/>
      <c r="Q133" s="2262"/>
    </row>
    <row r="134" spans="1:17" ht="21.95" customHeight="1" x14ac:dyDescent="0.25">
      <c r="A134" s="5" t="s">
        <v>49</v>
      </c>
      <c r="B134" s="74" t="s">
        <v>75</v>
      </c>
      <c r="C134" s="112" t="s">
        <v>44</v>
      </c>
      <c r="D134" s="1183"/>
      <c r="E134" s="1487"/>
      <c r="F134" s="1176"/>
      <c r="G134" s="881"/>
      <c r="H134" s="1172"/>
      <c r="I134" s="881"/>
      <c r="J134" s="881"/>
      <c r="N134" s="1440"/>
      <c r="O134" s="1440"/>
      <c r="P134" s="1440"/>
      <c r="Q134" s="2262"/>
    </row>
    <row r="135" spans="1:17" ht="21.95" customHeight="1" x14ac:dyDescent="0.25">
      <c r="A135" s="5" t="s">
        <v>51</v>
      </c>
      <c r="B135" s="74" t="s">
        <v>50</v>
      </c>
      <c r="C135" s="112" t="s">
        <v>44</v>
      </c>
      <c r="D135" s="1183" t="s">
        <v>11</v>
      </c>
      <c r="E135" s="1487"/>
      <c r="F135" s="1176" t="s">
        <v>11</v>
      </c>
      <c r="G135" s="881"/>
      <c r="H135" s="1172"/>
      <c r="I135" s="881"/>
      <c r="J135" s="881"/>
      <c r="N135" s="1440"/>
      <c r="O135" s="1440"/>
      <c r="P135" s="1440"/>
      <c r="Q135" s="2262"/>
    </row>
    <row r="136" spans="1:17" ht="21.95" customHeight="1" x14ac:dyDescent="0.25">
      <c r="A136" s="5" t="s">
        <v>53</v>
      </c>
      <c r="B136" s="74" t="s">
        <v>94</v>
      </c>
      <c r="C136" s="112" t="s">
        <v>120</v>
      </c>
      <c r="D136" s="1183" t="s">
        <v>11</v>
      </c>
      <c r="E136" s="1487"/>
      <c r="F136" s="1176" t="s">
        <v>11</v>
      </c>
      <c r="G136" s="881"/>
      <c r="H136" s="1172"/>
      <c r="I136" s="881"/>
      <c r="J136" s="881"/>
      <c r="N136" s="1440"/>
      <c r="O136" s="1440"/>
      <c r="P136" s="1440"/>
      <c r="Q136" s="2262"/>
    </row>
    <row r="137" spans="1:17" ht="21.95" customHeight="1" x14ac:dyDescent="0.25">
      <c r="A137" s="5" t="s">
        <v>56</v>
      </c>
      <c r="B137" s="74" t="s">
        <v>92</v>
      </c>
      <c r="C137" s="112" t="s">
        <v>44</v>
      </c>
      <c r="D137" s="1183" t="s">
        <v>11</v>
      </c>
      <c r="E137" s="1487"/>
      <c r="F137" s="1176" t="s">
        <v>11</v>
      </c>
      <c r="G137" s="881"/>
      <c r="H137" s="1172"/>
      <c r="I137" s="881"/>
      <c r="J137" s="881"/>
      <c r="N137" s="1440"/>
      <c r="O137" s="1440"/>
      <c r="P137" s="1440"/>
      <c r="Q137" s="2262"/>
    </row>
    <row r="138" spans="1:17" ht="21.95" customHeight="1" x14ac:dyDescent="0.3">
      <c r="A138" s="5" t="s">
        <v>59</v>
      </c>
      <c r="B138" s="74" t="s">
        <v>121</v>
      </c>
      <c r="C138" s="112" t="s">
        <v>44</v>
      </c>
      <c r="D138" s="139"/>
      <c r="E138" s="1487"/>
      <c r="F138" s="878"/>
      <c r="G138" s="881"/>
      <c r="H138" s="1172"/>
      <c r="I138" s="881"/>
      <c r="J138" s="1943"/>
      <c r="N138" s="1440"/>
      <c r="O138" s="1440"/>
      <c r="P138" s="1440"/>
      <c r="Q138" s="2262"/>
    </row>
    <row r="139" spans="1:17" ht="21.95" customHeight="1" x14ac:dyDescent="0.3">
      <c r="A139" s="5" t="s">
        <v>61</v>
      </c>
      <c r="B139" s="74" t="s">
        <v>122</v>
      </c>
      <c r="C139" s="112" t="s">
        <v>44</v>
      </c>
      <c r="D139" s="881"/>
      <c r="E139" s="1487"/>
      <c r="F139" s="878"/>
      <c r="G139" s="881"/>
      <c r="H139" s="1172"/>
      <c r="I139" s="887"/>
      <c r="J139" s="1943"/>
      <c r="N139" s="1441"/>
      <c r="O139" s="1441"/>
      <c r="P139" s="1441"/>
      <c r="Q139" s="2262"/>
    </row>
    <row r="140" spans="1:17" ht="21.95" customHeight="1" x14ac:dyDescent="0.3">
      <c r="A140" s="5" t="s">
        <v>76</v>
      </c>
      <c r="B140" s="74" t="s">
        <v>43</v>
      </c>
      <c r="C140" s="112" t="s">
        <v>123</v>
      </c>
      <c r="D140" s="881"/>
      <c r="E140" s="1487"/>
      <c r="F140" s="878"/>
      <c r="G140" s="881"/>
      <c r="H140" s="1173"/>
      <c r="I140" s="622" t="s">
        <v>11</v>
      </c>
      <c r="J140" s="1943"/>
      <c r="N140" s="1442" t="s">
        <v>11</v>
      </c>
      <c r="O140" s="1442" t="s">
        <v>11</v>
      </c>
      <c r="P140" s="1442" t="s">
        <v>11</v>
      </c>
      <c r="Q140" s="2262"/>
    </row>
    <row r="141" spans="1:17" ht="21.95" customHeight="1" x14ac:dyDescent="0.3">
      <c r="A141" s="5" t="s">
        <v>77</v>
      </c>
      <c r="B141" s="74" t="s">
        <v>124</v>
      </c>
      <c r="C141" s="112" t="s">
        <v>44</v>
      </c>
      <c r="D141" s="881"/>
      <c r="E141" s="1487"/>
      <c r="F141" s="878"/>
      <c r="G141" s="881"/>
      <c r="H141" s="1169" t="s">
        <v>11</v>
      </c>
      <c r="I141" s="139"/>
      <c r="J141" s="1943"/>
      <c r="N141" s="1439"/>
      <c r="O141" s="1439"/>
      <c r="P141" s="1439"/>
      <c r="Q141" s="2262"/>
    </row>
    <row r="142" spans="1:17" ht="21.95" customHeight="1" x14ac:dyDescent="0.3">
      <c r="A142" s="5" t="s">
        <v>96</v>
      </c>
      <c r="B142" s="74" t="s">
        <v>91</v>
      </c>
      <c r="C142" s="112" t="s">
        <v>44</v>
      </c>
      <c r="D142" s="881"/>
      <c r="E142" s="1487"/>
      <c r="F142" s="878"/>
      <c r="G142" s="881"/>
      <c r="H142" s="1169" t="s">
        <v>11</v>
      </c>
      <c r="I142" s="881"/>
      <c r="J142" s="1943"/>
      <c r="N142" s="1440"/>
      <c r="O142" s="1440"/>
      <c r="P142" s="1440"/>
      <c r="Q142" s="2262"/>
    </row>
    <row r="143" spans="1:17" ht="21.95" customHeight="1" x14ac:dyDescent="0.3">
      <c r="A143" s="5" t="s">
        <v>97</v>
      </c>
      <c r="B143" s="74" t="s">
        <v>74</v>
      </c>
      <c r="C143" s="112" t="s">
        <v>44</v>
      </c>
      <c r="D143" s="881"/>
      <c r="E143" s="1487"/>
      <c r="F143" s="878"/>
      <c r="G143" s="881"/>
      <c r="H143" s="1170"/>
      <c r="I143" s="881"/>
      <c r="J143" s="1943"/>
      <c r="N143" s="1440"/>
      <c r="O143" s="1440"/>
      <c r="P143" s="1440"/>
      <c r="Q143" s="2262"/>
    </row>
    <row r="144" spans="1:17" ht="21.95" customHeight="1" x14ac:dyDescent="0.3">
      <c r="A144" s="5" t="s">
        <v>98</v>
      </c>
      <c r="B144" s="74" t="s">
        <v>52</v>
      </c>
      <c r="C144" s="112" t="s">
        <v>44</v>
      </c>
      <c r="D144" s="881"/>
      <c r="E144" s="1487"/>
      <c r="F144" s="878"/>
      <c r="G144" s="881"/>
      <c r="H144" s="1172"/>
      <c r="I144" s="881"/>
      <c r="J144" s="1943"/>
      <c r="N144" s="1440"/>
      <c r="O144" s="1440"/>
      <c r="P144" s="1440"/>
      <c r="Q144" s="2262"/>
    </row>
    <row r="145" spans="1:17" ht="21.95" customHeight="1" x14ac:dyDescent="0.3">
      <c r="A145" s="5" t="s">
        <v>99</v>
      </c>
      <c r="B145" s="74" t="s">
        <v>159</v>
      </c>
      <c r="C145" s="112" t="s">
        <v>44</v>
      </c>
      <c r="D145" s="887"/>
      <c r="E145" s="1487"/>
      <c r="F145" s="878"/>
      <c r="G145" s="881"/>
      <c r="H145" s="1172"/>
      <c r="I145" s="1184"/>
      <c r="J145" s="1943"/>
      <c r="N145" s="1440"/>
      <c r="O145" s="1440"/>
      <c r="P145" s="1440"/>
      <c r="Q145" s="2262"/>
    </row>
    <row r="146" spans="1:17" ht="17.25" customHeight="1" x14ac:dyDescent="0.3">
      <c r="A146" s="5" t="s">
        <v>108</v>
      </c>
      <c r="B146" s="74" t="s">
        <v>133</v>
      </c>
      <c r="C146" s="113" t="s">
        <v>44</v>
      </c>
      <c r="D146" s="622" t="s">
        <v>11</v>
      </c>
      <c r="E146" s="1487"/>
      <c r="F146" s="878"/>
      <c r="G146" s="881"/>
      <c r="H146" s="1172"/>
      <c r="I146" s="881"/>
      <c r="J146" s="1944"/>
      <c r="N146" s="1440"/>
      <c r="O146" s="1440"/>
      <c r="P146" s="1440"/>
      <c r="Q146" s="2262"/>
    </row>
    <row r="147" spans="1:17" ht="21.95" customHeight="1" x14ac:dyDescent="0.25">
      <c r="A147" s="5" t="s">
        <v>109</v>
      </c>
      <c r="B147" s="74" t="s">
        <v>54</v>
      </c>
      <c r="C147" s="111" t="s">
        <v>55</v>
      </c>
      <c r="D147" s="139"/>
      <c r="E147" s="1487"/>
      <c r="F147" s="878"/>
      <c r="G147" s="881"/>
      <c r="H147" s="1172"/>
      <c r="I147" s="881"/>
      <c r="J147" s="1087" t="s">
        <v>11</v>
      </c>
      <c r="N147" s="1440"/>
      <c r="O147" s="1440"/>
      <c r="P147" s="1440"/>
      <c r="Q147" s="2262"/>
    </row>
    <row r="148" spans="1:17" ht="21.95" customHeight="1" x14ac:dyDescent="0.25">
      <c r="A148" s="5" t="s">
        <v>125</v>
      </c>
      <c r="B148" s="74" t="s">
        <v>57</v>
      </c>
      <c r="C148" s="103" t="s">
        <v>58</v>
      </c>
      <c r="D148" s="881"/>
      <c r="E148" s="1487"/>
      <c r="F148" s="878"/>
      <c r="G148" s="881"/>
      <c r="H148" s="1172"/>
      <c r="I148" s="881"/>
      <c r="J148" s="1087" t="s">
        <v>11</v>
      </c>
      <c r="N148" s="1440"/>
      <c r="O148" s="1440"/>
      <c r="P148" s="1440"/>
      <c r="Q148" s="2262"/>
    </row>
    <row r="149" spans="1:17" ht="21.95" customHeight="1" x14ac:dyDescent="0.25">
      <c r="A149" s="5" t="s">
        <v>132</v>
      </c>
      <c r="B149" s="74" t="s">
        <v>60</v>
      </c>
      <c r="C149" s="103" t="s">
        <v>58</v>
      </c>
      <c r="D149" s="881"/>
      <c r="E149" s="1487"/>
      <c r="F149" s="878"/>
      <c r="G149" s="881"/>
      <c r="H149" s="1172"/>
      <c r="I149" s="887"/>
      <c r="J149" s="1087" t="s">
        <v>11</v>
      </c>
      <c r="N149" s="1441"/>
      <c r="O149" s="1441"/>
      <c r="P149" s="1441"/>
      <c r="Q149" s="2262"/>
    </row>
    <row r="150" spans="1:17" ht="21.95" customHeight="1" x14ac:dyDescent="0.3">
      <c r="A150" s="5" t="s">
        <v>147</v>
      </c>
      <c r="B150" s="869" t="s">
        <v>282</v>
      </c>
      <c r="C150" s="77" t="s">
        <v>29</v>
      </c>
      <c r="D150" s="881"/>
      <c r="E150" s="1487"/>
      <c r="F150" s="878"/>
      <c r="G150" s="1945"/>
      <c r="H150" s="1172"/>
      <c r="I150" s="1185" t="s">
        <v>11</v>
      </c>
      <c r="J150" s="1087" t="s">
        <v>11</v>
      </c>
      <c r="N150" s="2052" t="s">
        <v>11</v>
      </c>
      <c r="O150" s="2052" t="s">
        <v>11</v>
      </c>
      <c r="P150" s="2052" t="s">
        <v>11</v>
      </c>
      <c r="Q150" s="2262"/>
    </row>
    <row r="151" spans="1:17" ht="21.95" customHeight="1" thickBot="1" x14ac:dyDescent="0.4">
      <c r="A151" s="6" t="s">
        <v>161</v>
      </c>
      <c r="B151" s="75" t="s">
        <v>62</v>
      </c>
      <c r="C151" s="81" t="s">
        <v>148</v>
      </c>
      <c r="D151" s="913"/>
      <c r="E151" s="1946"/>
      <c r="F151" s="879"/>
      <c r="G151" s="1186"/>
      <c r="H151" s="1177" t="s">
        <v>11</v>
      </c>
      <c r="I151" s="1340" t="s">
        <v>11</v>
      </c>
      <c r="J151" s="1947"/>
      <c r="K151" s="1948"/>
      <c r="L151" s="1948"/>
      <c r="M151" s="1948"/>
      <c r="N151" s="1443"/>
      <c r="O151" s="1443"/>
      <c r="P151" s="1443"/>
      <c r="Q151" s="2263"/>
    </row>
    <row r="152" spans="1:17" ht="16.5" customHeight="1" thickBot="1" x14ac:dyDescent="0.4">
      <c r="A152" s="7"/>
      <c r="B152" s="8"/>
      <c r="C152" s="8"/>
      <c r="D152" s="9"/>
      <c r="E152" s="10"/>
      <c r="F152" s="9"/>
      <c r="I152" s="1036"/>
    </row>
    <row r="153" spans="1:17" ht="30" customHeight="1" thickBot="1" x14ac:dyDescent="0.3">
      <c r="A153" s="2062" t="s">
        <v>63</v>
      </c>
      <c r="B153" s="2063"/>
      <c r="C153" s="2063"/>
      <c r="D153" s="2063"/>
      <c r="E153" s="2063"/>
      <c r="F153" s="2063"/>
      <c r="G153" s="2063"/>
      <c r="H153" s="2063"/>
      <c r="I153" s="2063"/>
      <c r="J153" s="2063"/>
      <c r="K153" s="2063"/>
      <c r="L153" s="2063"/>
      <c r="M153" s="2063"/>
      <c r="N153" s="2063"/>
      <c r="O153" s="2063"/>
      <c r="P153" s="2063"/>
      <c r="Q153" s="2064"/>
    </row>
    <row r="154" spans="1:17" ht="39.75" customHeight="1" thickBot="1" x14ac:dyDescent="0.3">
      <c r="A154" s="2204">
        <v>1</v>
      </c>
      <c r="B154" s="2130" t="s">
        <v>64</v>
      </c>
      <c r="C154" s="2131"/>
      <c r="D154" s="2843" t="s">
        <v>126</v>
      </c>
      <c r="E154" s="2844"/>
      <c r="F154" s="2844"/>
      <c r="G154" s="2845"/>
      <c r="H154" s="1034" t="s">
        <v>127</v>
      </c>
      <c r="I154" s="2828" t="s">
        <v>299</v>
      </c>
      <c r="J154" s="2831" t="s">
        <v>126</v>
      </c>
      <c r="K154" s="1942"/>
      <c r="L154" s="1942"/>
      <c r="M154" s="1942"/>
      <c r="N154" s="2772" t="s">
        <v>378</v>
      </c>
      <c r="O154" s="2773"/>
      <c r="P154" s="2774"/>
      <c r="Q154" s="2142" t="s">
        <v>412</v>
      </c>
    </row>
    <row r="155" spans="1:17" ht="33" customHeight="1" x14ac:dyDescent="0.25">
      <c r="A155" s="2205"/>
      <c r="B155" s="2132"/>
      <c r="C155" s="2133"/>
      <c r="D155" s="2846"/>
      <c r="E155" s="2847"/>
      <c r="F155" s="2847"/>
      <c r="G155" s="2848"/>
      <c r="H155" s="2825" t="s">
        <v>314</v>
      </c>
      <c r="I155" s="2829"/>
      <c r="J155" s="2832"/>
      <c r="N155" s="2775"/>
      <c r="O155" s="2776"/>
      <c r="P155" s="2777"/>
      <c r="Q155" s="2068"/>
    </row>
    <row r="156" spans="1:17" ht="25.5" customHeight="1" x14ac:dyDescent="0.25">
      <c r="A156" s="2205"/>
      <c r="B156" s="2132"/>
      <c r="C156" s="2133"/>
      <c r="D156" s="2846"/>
      <c r="E156" s="2847"/>
      <c r="F156" s="2847"/>
      <c r="G156" s="2848"/>
      <c r="H156" s="2826"/>
      <c r="I156" s="2829"/>
      <c r="J156" s="2832"/>
      <c r="N156" s="2775"/>
      <c r="O156" s="2776"/>
      <c r="P156" s="2777"/>
      <c r="Q156" s="2068"/>
    </row>
    <row r="157" spans="1:17" ht="66.75" customHeight="1" thickBot="1" x14ac:dyDescent="0.3">
      <c r="A157" s="2206"/>
      <c r="B157" s="2134"/>
      <c r="C157" s="2135"/>
      <c r="D157" s="2849"/>
      <c r="E157" s="2850"/>
      <c r="F157" s="2850"/>
      <c r="G157" s="2851"/>
      <c r="H157" s="2827"/>
      <c r="I157" s="2830"/>
      <c r="J157" s="2833"/>
      <c r="N157" s="2775"/>
      <c r="O157" s="2776"/>
      <c r="P157" s="2777"/>
      <c r="Q157" s="2070"/>
    </row>
    <row r="158" spans="1:17" ht="20.25" customHeight="1" thickBot="1" x14ac:dyDescent="0.4">
      <c r="A158" s="2204">
        <v>2</v>
      </c>
      <c r="B158" s="2130" t="s">
        <v>65</v>
      </c>
      <c r="C158" s="2131"/>
      <c r="D158" s="35" t="s">
        <v>184</v>
      </c>
      <c r="F158" s="35" t="s">
        <v>190</v>
      </c>
      <c r="H158" s="193" t="s">
        <v>190</v>
      </c>
      <c r="I158" s="268" t="s">
        <v>295</v>
      </c>
      <c r="J158" s="1949" t="s">
        <v>185</v>
      </c>
      <c r="N158" s="2778" t="s">
        <v>194</v>
      </c>
      <c r="O158" s="2764"/>
      <c r="P158" s="2765"/>
      <c r="Q158" s="268" t="s">
        <v>184</v>
      </c>
    </row>
    <row r="159" spans="1:17" s="722" customFormat="1" ht="81.75" customHeight="1" thickBot="1" x14ac:dyDescent="0.4">
      <c r="A159" s="2205"/>
      <c r="B159" s="2132"/>
      <c r="C159" s="2133"/>
      <c r="D159" s="1049" t="s">
        <v>568</v>
      </c>
      <c r="F159" s="1219" t="s">
        <v>555</v>
      </c>
      <c r="H159" s="1343" t="s">
        <v>556</v>
      </c>
      <c r="I159" s="1219" t="s">
        <v>557</v>
      </c>
      <c r="J159" s="1219" t="s">
        <v>557</v>
      </c>
      <c r="N159" s="2757" t="s">
        <v>558</v>
      </c>
      <c r="O159" s="2758"/>
      <c r="P159" s="2759"/>
      <c r="Q159" s="1632" t="s">
        <v>409</v>
      </c>
    </row>
    <row r="160" spans="1:17" ht="21" customHeight="1" thickBot="1" x14ac:dyDescent="0.4">
      <c r="A160" s="2206"/>
      <c r="B160" s="2134"/>
      <c r="C160" s="2135"/>
      <c r="D160" s="1049">
        <v>1</v>
      </c>
      <c r="E160" s="722"/>
      <c r="F160" s="1049">
        <v>1</v>
      </c>
      <c r="G160" s="722"/>
      <c r="H160" s="1219">
        <v>1</v>
      </c>
      <c r="I160" s="1048">
        <v>3</v>
      </c>
      <c r="J160" s="1048">
        <v>3</v>
      </c>
      <c r="N160" s="1295">
        <v>3</v>
      </c>
      <c r="O160" s="746">
        <v>3</v>
      </c>
      <c r="P160" s="746">
        <v>3</v>
      </c>
      <c r="Q160" s="1821">
        <v>1</v>
      </c>
    </row>
    <row r="161" spans="1:17" ht="71.25" customHeight="1" thickBot="1" x14ac:dyDescent="0.4">
      <c r="A161" s="32">
        <v>3</v>
      </c>
      <c r="B161" s="2788" t="s">
        <v>67</v>
      </c>
      <c r="C161" s="2789"/>
      <c r="D161" s="1216" t="s">
        <v>167</v>
      </c>
      <c r="E161" s="722"/>
      <c r="F161" s="1216" t="s">
        <v>128</v>
      </c>
      <c r="G161" s="1052" t="s">
        <v>315</v>
      </c>
      <c r="H161" s="1052" t="s">
        <v>68</v>
      </c>
      <c r="I161" s="1217" t="s">
        <v>317</v>
      </c>
      <c r="J161" s="1218" t="s">
        <v>327</v>
      </c>
      <c r="N161" s="268" t="s">
        <v>375</v>
      </c>
      <c r="O161" s="268" t="s">
        <v>376</v>
      </c>
      <c r="P161" s="268" t="s">
        <v>377</v>
      </c>
      <c r="Q161" s="1637"/>
    </row>
    <row r="162" spans="1:17" ht="33" customHeight="1" thickBot="1" x14ac:dyDescent="0.4">
      <c r="A162" s="32">
        <v>4</v>
      </c>
      <c r="B162" s="2366" t="s">
        <v>144</v>
      </c>
      <c r="C162" s="2367"/>
      <c r="D162" s="1052">
        <v>5</v>
      </c>
      <c r="E162" s="722"/>
      <c r="F162" s="1052">
        <v>1</v>
      </c>
      <c r="G162" s="722"/>
      <c r="H162" s="1051">
        <v>1</v>
      </c>
      <c r="I162" s="1052">
        <v>1</v>
      </c>
      <c r="J162" s="1052">
        <v>2</v>
      </c>
      <c r="N162" s="1051">
        <v>1</v>
      </c>
      <c r="O162" s="1051">
        <v>1</v>
      </c>
      <c r="P162" s="1052">
        <v>1</v>
      </c>
      <c r="Q162" s="1638"/>
    </row>
    <row r="163" spans="1:17" ht="12.75" customHeight="1" thickBot="1" x14ac:dyDescent="0.35">
      <c r="A163" s="1335"/>
      <c r="B163" s="8"/>
      <c r="C163" s="8"/>
      <c r="D163" s="9"/>
      <c r="F163" s="10"/>
      <c r="H163" s="9"/>
      <c r="N163" s="1568"/>
      <c r="P163" s="1570"/>
      <c r="Q163" s="700"/>
    </row>
    <row r="164" spans="1:17" ht="35.25" customHeight="1" x14ac:dyDescent="0.35">
      <c r="A164" s="2156" t="s">
        <v>141</v>
      </c>
      <c r="B164" s="2157"/>
      <c r="C164" s="11" t="s">
        <v>69</v>
      </c>
      <c r="D164" s="319"/>
      <c r="E164" s="1918"/>
      <c r="F164" s="319"/>
      <c r="G164" s="1918"/>
      <c r="H164" s="319"/>
      <c r="I164" s="1258"/>
      <c r="J164" s="1258"/>
      <c r="N164" s="1917"/>
      <c r="O164" s="1917"/>
      <c r="P164" s="1917"/>
      <c r="Q164" s="1646"/>
    </row>
    <row r="165" spans="1:17" ht="35.25" customHeight="1" x14ac:dyDescent="0.35">
      <c r="A165" s="2158"/>
      <c r="B165" s="2159"/>
      <c r="C165" s="12" t="s">
        <v>70</v>
      </c>
      <c r="D165" s="169"/>
      <c r="E165" s="1920"/>
      <c r="F165" s="169"/>
      <c r="G165" s="1920"/>
      <c r="H165" s="169"/>
      <c r="I165" s="1259"/>
      <c r="J165" s="1259"/>
      <c r="N165" s="169"/>
      <c r="O165" s="169"/>
      <c r="P165" s="169"/>
      <c r="Q165" s="1651"/>
    </row>
    <row r="166" spans="1:17" ht="35.25" customHeight="1" thickBot="1" x14ac:dyDescent="0.4">
      <c r="A166" s="2160"/>
      <c r="B166" s="2161"/>
      <c r="C166" s="13" t="s">
        <v>71</v>
      </c>
      <c r="D166" s="170"/>
      <c r="E166" s="1921"/>
      <c r="F166" s="170"/>
      <c r="G166" s="1921"/>
      <c r="H166" s="170"/>
      <c r="I166" s="1260"/>
      <c r="J166" s="1260"/>
      <c r="N166" s="170"/>
      <c r="O166" s="170"/>
      <c r="P166" s="170"/>
      <c r="Q166" s="1656"/>
    </row>
    <row r="167" spans="1:17" ht="10.5" customHeight="1" thickBot="1" x14ac:dyDescent="0.4">
      <c r="A167" s="1568"/>
      <c r="D167" s="722"/>
      <c r="E167" s="722"/>
      <c r="F167" s="722"/>
      <c r="G167" s="722"/>
      <c r="H167" s="1923"/>
      <c r="I167" s="1923"/>
      <c r="J167" s="722"/>
      <c r="N167" s="1922"/>
      <c r="O167" s="722"/>
      <c r="P167" s="1923"/>
      <c r="Q167" s="1570"/>
    </row>
    <row r="168" spans="1:17" ht="35.25" customHeight="1" x14ac:dyDescent="0.35">
      <c r="A168" s="2110" t="s">
        <v>142</v>
      </c>
      <c r="B168" s="2111"/>
      <c r="C168" s="11" t="s">
        <v>69</v>
      </c>
      <c r="D168" s="1924"/>
      <c r="E168" s="1918"/>
      <c r="F168" s="1257"/>
      <c r="G168" s="1918"/>
      <c r="H168" s="723"/>
      <c r="I168" s="1924"/>
      <c r="J168" s="1924"/>
      <c r="N168" s="1924"/>
      <c r="O168" s="1924"/>
      <c r="P168" s="1924"/>
      <c r="Q168" s="1663"/>
    </row>
    <row r="169" spans="1:17" ht="35.25" customHeight="1" x14ac:dyDescent="0.35">
      <c r="A169" s="2112"/>
      <c r="B169" s="2113"/>
      <c r="C169" s="12" t="s">
        <v>70</v>
      </c>
      <c r="D169" s="169"/>
      <c r="E169" s="1920"/>
      <c r="F169" s="720"/>
      <c r="G169" s="1920"/>
      <c r="H169" s="169"/>
      <c r="I169" s="1259"/>
      <c r="J169" s="1259"/>
      <c r="N169" s="169"/>
      <c r="O169" s="169"/>
      <c r="P169" s="169"/>
      <c r="Q169" s="1651"/>
    </row>
    <row r="170" spans="1:17" ht="35.25" customHeight="1" thickBot="1" x14ac:dyDescent="0.4">
      <c r="A170" s="2198"/>
      <c r="B170" s="2199"/>
      <c r="C170" s="13" t="s">
        <v>71</v>
      </c>
      <c r="D170" s="170"/>
      <c r="E170" s="1921"/>
      <c r="F170" s="721"/>
      <c r="G170" s="1921"/>
      <c r="H170" s="170"/>
      <c r="I170" s="1260"/>
      <c r="J170" s="1260"/>
      <c r="K170" s="1948"/>
      <c r="L170" s="1948"/>
      <c r="M170" s="1948"/>
      <c r="N170" s="170"/>
      <c r="O170" s="170"/>
      <c r="P170" s="170"/>
      <c r="Q170" s="1656"/>
    </row>
    <row r="171" spans="1:17" ht="44.25" customHeight="1" thickBot="1" x14ac:dyDescent="0.3">
      <c r="A171" s="2840" t="s">
        <v>383</v>
      </c>
      <c r="B171" s="2841"/>
      <c r="C171" s="2841"/>
      <c r="D171" s="2841"/>
      <c r="E171" s="2841"/>
      <c r="F171" s="2841"/>
      <c r="G171" s="2841"/>
      <c r="H171" s="2841"/>
      <c r="I171" s="2841"/>
      <c r="J171" s="2841"/>
      <c r="K171" s="2841"/>
      <c r="L171" s="2841"/>
      <c r="M171" s="2841"/>
      <c r="N171" s="2841"/>
      <c r="O171" s="2841"/>
      <c r="P171" s="2842"/>
    </row>
    <row r="172" spans="1:17" ht="36.75" customHeight="1" thickBot="1" x14ac:dyDescent="0.3">
      <c r="A172" s="2837" t="s">
        <v>348</v>
      </c>
      <c r="B172" s="2838"/>
      <c r="C172" s="2838"/>
      <c r="D172" s="2838"/>
      <c r="E172" s="2838"/>
      <c r="F172" s="2838"/>
      <c r="G172" s="2838"/>
      <c r="H172" s="2838"/>
      <c r="I172" s="2838"/>
      <c r="J172" s="2838"/>
      <c r="K172" s="2838"/>
      <c r="L172" s="2838"/>
      <c r="M172" s="2838"/>
      <c r="N172" s="2838"/>
      <c r="O172" s="2838"/>
      <c r="P172" s="2839"/>
    </row>
    <row r="173" spans="1:17" ht="32.25" customHeight="1" thickBot="1" x14ac:dyDescent="0.3">
      <c r="A173" s="2204" t="s">
        <v>0</v>
      </c>
      <c r="B173" s="2203" t="s">
        <v>1</v>
      </c>
      <c r="C173" s="2151" t="s">
        <v>2</v>
      </c>
      <c r="D173" s="2146" t="s">
        <v>3</v>
      </c>
      <c r="E173" s="2147"/>
      <c r="F173" s="2146" t="s">
        <v>4</v>
      </c>
      <c r="G173" s="2147"/>
      <c r="H173" s="2147"/>
      <c r="I173" s="1033"/>
      <c r="J173" s="2852" t="s">
        <v>5</v>
      </c>
      <c r="K173" s="2853"/>
      <c r="L173" s="2228" t="s">
        <v>204</v>
      </c>
      <c r="M173" s="2834" t="s">
        <v>152</v>
      </c>
      <c r="N173" s="2803" t="s">
        <v>374</v>
      </c>
      <c r="O173" s="2804"/>
      <c r="P173" s="2805"/>
      <c r="Q173" s="2261" t="s">
        <v>453</v>
      </c>
    </row>
    <row r="174" spans="1:17" ht="24" customHeight="1" thickBot="1" x14ac:dyDescent="0.4">
      <c r="A174" s="2205"/>
      <c r="B174" s="2190"/>
      <c r="C174" s="2152"/>
      <c r="D174" s="1187" t="s">
        <v>186</v>
      </c>
      <c r="E174" s="1" t="s">
        <v>186</v>
      </c>
      <c r="F174" s="1178" t="s">
        <v>186</v>
      </c>
      <c r="G174" s="1" t="s">
        <v>206</v>
      </c>
      <c r="H174" s="1" t="s">
        <v>202</v>
      </c>
      <c r="I174" s="309" t="s">
        <v>296</v>
      </c>
      <c r="J174" s="1" t="s">
        <v>186</v>
      </c>
      <c r="K174" s="305" t="s">
        <v>186</v>
      </c>
      <c r="L174" s="2229"/>
      <c r="M174" s="2835"/>
      <c r="N174" s="309" t="s">
        <v>371</v>
      </c>
      <c r="O174" s="309" t="s">
        <v>371</v>
      </c>
      <c r="P174" s="309" t="s">
        <v>371</v>
      </c>
      <c r="Q174" s="2262"/>
    </row>
    <row r="175" spans="1:17" ht="21.95" customHeight="1" thickBot="1" x14ac:dyDescent="0.3">
      <c r="A175" s="2206"/>
      <c r="B175" s="2191"/>
      <c r="C175" s="2153"/>
      <c r="D175" s="1188" t="s">
        <v>6</v>
      </c>
      <c r="E175" s="1189" t="s">
        <v>7</v>
      </c>
      <c r="F175" s="1189" t="s">
        <v>6</v>
      </c>
      <c r="G175" s="1190" t="s">
        <v>7</v>
      </c>
      <c r="H175" s="1189" t="s">
        <v>131</v>
      </c>
      <c r="I175" s="1191" t="s">
        <v>6</v>
      </c>
      <c r="J175" s="3" t="s">
        <v>6</v>
      </c>
      <c r="K175" s="16" t="s">
        <v>7</v>
      </c>
      <c r="L175" s="2229"/>
      <c r="M175" s="2835"/>
      <c r="N175" s="182" t="s">
        <v>6</v>
      </c>
      <c r="O175" s="182" t="s">
        <v>6</v>
      </c>
      <c r="P175" s="182" t="s">
        <v>6</v>
      </c>
      <c r="Q175" s="2262"/>
    </row>
    <row r="176" spans="1:17" ht="21.95" customHeight="1" x14ac:dyDescent="0.3">
      <c r="A176" s="1045" t="s">
        <v>8</v>
      </c>
      <c r="B176" s="1046" t="s">
        <v>9</v>
      </c>
      <c r="C176" s="1037" t="s">
        <v>10</v>
      </c>
      <c r="D176" s="1181" t="s">
        <v>11</v>
      </c>
      <c r="E176" s="1192" t="s">
        <v>11</v>
      </c>
      <c r="F176" s="1086" t="s">
        <v>11</v>
      </c>
      <c r="G176" s="1192" t="s">
        <v>11</v>
      </c>
      <c r="H176" s="1193" t="s">
        <v>11</v>
      </c>
      <c r="I176" s="1193" t="s">
        <v>11</v>
      </c>
      <c r="J176" s="876"/>
      <c r="K176" s="891"/>
      <c r="L176" s="2229"/>
      <c r="M176" s="2835"/>
      <c r="N176" s="2051"/>
      <c r="O176" s="2051"/>
      <c r="P176" s="2051"/>
      <c r="Q176" s="2262"/>
    </row>
    <row r="177" spans="1:17" ht="29.25" customHeight="1" x14ac:dyDescent="0.3">
      <c r="A177" s="1042" t="s">
        <v>12</v>
      </c>
      <c r="B177" s="1044" t="s">
        <v>13</v>
      </c>
      <c r="C177" s="96" t="s">
        <v>14</v>
      </c>
      <c r="D177" s="1183" t="s">
        <v>11</v>
      </c>
      <c r="E177" s="622" t="s">
        <v>11</v>
      </c>
      <c r="F177" s="1087" t="s">
        <v>11</v>
      </c>
      <c r="G177" s="622" t="s">
        <v>11</v>
      </c>
      <c r="H177" s="622"/>
      <c r="I177" s="622"/>
      <c r="J177" s="881"/>
      <c r="K177" s="881"/>
      <c r="L177" s="2229"/>
      <c r="M177" s="2835"/>
      <c r="N177" s="2051"/>
      <c r="O177" s="2051"/>
      <c r="P177" s="2051"/>
      <c r="Q177" s="2262"/>
    </row>
    <row r="178" spans="1:17" ht="36" customHeight="1" x14ac:dyDescent="0.3">
      <c r="A178" s="1042" t="s">
        <v>15</v>
      </c>
      <c r="B178" s="74"/>
      <c r="C178" s="87" t="s">
        <v>17</v>
      </c>
      <c r="D178" s="1183" t="s">
        <v>11</v>
      </c>
      <c r="E178" s="622" t="s">
        <v>11</v>
      </c>
      <c r="F178" s="1087" t="s">
        <v>11</v>
      </c>
      <c r="G178" s="622" t="s">
        <v>11</v>
      </c>
      <c r="H178" s="89" t="s">
        <v>11</v>
      </c>
      <c r="I178" s="89" t="s">
        <v>11</v>
      </c>
      <c r="J178" s="876"/>
      <c r="K178" s="881"/>
      <c r="L178" s="2229"/>
      <c r="M178" s="2835"/>
      <c r="N178" s="1442" t="s">
        <v>11</v>
      </c>
      <c r="O178" s="1442" t="s">
        <v>11</v>
      </c>
      <c r="P178" s="1442" t="s">
        <v>11</v>
      </c>
      <c r="Q178" s="2262"/>
    </row>
    <row r="179" spans="1:17" ht="21.95" customHeight="1" x14ac:dyDescent="0.3">
      <c r="A179" s="1042" t="s">
        <v>18</v>
      </c>
      <c r="B179" s="74" t="s">
        <v>19</v>
      </c>
      <c r="C179" s="87" t="s">
        <v>20</v>
      </c>
      <c r="D179" s="1183" t="s">
        <v>11</v>
      </c>
      <c r="E179" s="622" t="s">
        <v>11</v>
      </c>
      <c r="F179" s="1087" t="s">
        <v>11</v>
      </c>
      <c r="G179" s="622" t="s">
        <v>11</v>
      </c>
      <c r="H179" s="622" t="s">
        <v>11</v>
      </c>
      <c r="I179" s="622" t="s">
        <v>11</v>
      </c>
      <c r="J179" s="881"/>
      <c r="K179" s="881"/>
      <c r="L179" s="2229"/>
      <c r="M179" s="2835"/>
      <c r="N179" s="1442" t="s">
        <v>11</v>
      </c>
      <c r="O179" s="1442" t="s">
        <v>11</v>
      </c>
      <c r="P179" s="1442" t="s">
        <v>11</v>
      </c>
      <c r="Q179" s="2262"/>
    </row>
    <row r="180" spans="1:17" ht="21.95" customHeight="1" x14ac:dyDescent="0.3">
      <c r="A180" s="1042" t="s">
        <v>21</v>
      </c>
      <c r="B180" s="74" t="s">
        <v>22</v>
      </c>
      <c r="C180" s="87" t="s">
        <v>23</v>
      </c>
      <c r="D180" s="1183" t="s">
        <v>11</v>
      </c>
      <c r="E180" s="622" t="s">
        <v>11</v>
      </c>
      <c r="F180" s="1087" t="s">
        <v>11</v>
      </c>
      <c r="G180" s="622" t="s">
        <v>11</v>
      </c>
      <c r="H180" s="622" t="s">
        <v>11</v>
      </c>
      <c r="I180" s="622" t="s">
        <v>11</v>
      </c>
      <c r="J180" s="881"/>
      <c r="K180" s="881"/>
      <c r="L180" s="2229"/>
      <c r="M180" s="2835"/>
      <c r="N180" s="1442" t="s">
        <v>11</v>
      </c>
      <c r="O180" s="1442" t="s">
        <v>11</v>
      </c>
      <c r="P180" s="1442" t="s">
        <v>11</v>
      </c>
      <c r="Q180" s="2262"/>
    </row>
    <row r="181" spans="1:17" ht="21.95" customHeight="1" x14ac:dyDescent="0.3">
      <c r="A181" s="1042" t="s">
        <v>24</v>
      </c>
      <c r="B181" s="74" t="s">
        <v>25</v>
      </c>
      <c r="C181" s="87" t="s">
        <v>26</v>
      </c>
      <c r="D181" s="1183" t="s">
        <v>11</v>
      </c>
      <c r="E181" s="622" t="s">
        <v>11</v>
      </c>
      <c r="F181" s="1087" t="s">
        <v>11</v>
      </c>
      <c r="G181" s="622" t="s">
        <v>11</v>
      </c>
      <c r="H181" s="622" t="s">
        <v>11</v>
      </c>
      <c r="I181" s="622" t="s">
        <v>11</v>
      </c>
      <c r="J181" s="881"/>
      <c r="K181" s="876"/>
      <c r="L181" s="2229"/>
      <c r="M181" s="2835"/>
      <c r="N181" s="1442" t="s">
        <v>11</v>
      </c>
      <c r="O181" s="1442" t="s">
        <v>11</v>
      </c>
      <c r="P181" s="1442" t="s">
        <v>11</v>
      </c>
      <c r="Q181" s="2262"/>
    </row>
    <row r="182" spans="1:17" ht="21.95" customHeight="1" x14ac:dyDescent="0.3">
      <c r="A182" s="1042" t="s">
        <v>27</v>
      </c>
      <c r="B182" s="74" t="s">
        <v>28</v>
      </c>
      <c r="C182" s="87" t="s">
        <v>29</v>
      </c>
      <c r="D182" s="1183" t="s">
        <v>11</v>
      </c>
      <c r="E182" s="622" t="s">
        <v>11</v>
      </c>
      <c r="F182" s="1087" t="s">
        <v>11</v>
      </c>
      <c r="G182" s="622" t="s">
        <v>11</v>
      </c>
      <c r="H182" s="622" t="s">
        <v>11</v>
      </c>
      <c r="I182" s="622"/>
      <c r="J182" s="881"/>
      <c r="K182" s="881"/>
      <c r="L182" s="2229"/>
      <c r="M182" s="2835"/>
      <c r="N182" s="1442" t="s">
        <v>11</v>
      </c>
      <c r="O182" s="1442" t="s">
        <v>11</v>
      </c>
      <c r="P182" s="1442" t="s">
        <v>11</v>
      </c>
      <c r="Q182" s="2262"/>
    </row>
    <row r="183" spans="1:17" ht="21.95" customHeight="1" x14ac:dyDescent="0.3">
      <c r="A183" s="1042" t="s">
        <v>30</v>
      </c>
      <c r="B183" s="74" t="s">
        <v>31</v>
      </c>
      <c r="C183" s="87" t="s">
        <v>32</v>
      </c>
      <c r="D183" s="1183" t="s">
        <v>11</v>
      </c>
      <c r="E183" s="622" t="s">
        <v>11</v>
      </c>
      <c r="F183" s="1087" t="s">
        <v>11</v>
      </c>
      <c r="G183" s="622" t="s">
        <v>11</v>
      </c>
      <c r="H183" s="622" t="s">
        <v>11</v>
      </c>
      <c r="I183" s="622" t="s">
        <v>11</v>
      </c>
      <c r="J183" s="881"/>
      <c r="K183" s="881"/>
      <c r="L183" s="2229"/>
      <c r="M183" s="2835"/>
      <c r="N183" s="1442" t="s">
        <v>11</v>
      </c>
      <c r="O183" s="1442" t="s">
        <v>11</v>
      </c>
      <c r="P183" s="1442" t="s">
        <v>11</v>
      </c>
      <c r="Q183" s="2262"/>
    </row>
    <row r="184" spans="1:17" ht="21.95" customHeight="1" x14ac:dyDescent="0.3">
      <c r="A184" s="1042" t="s">
        <v>33</v>
      </c>
      <c r="B184" s="74" t="s">
        <v>34</v>
      </c>
      <c r="C184" s="87" t="s">
        <v>35</v>
      </c>
      <c r="D184" s="1183" t="s">
        <v>11</v>
      </c>
      <c r="E184" s="622" t="s">
        <v>11</v>
      </c>
      <c r="F184" s="1087" t="s">
        <v>11</v>
      </c>
      <c r="G184" s="622" t="s">
        <v>11</v>
      </c>
      <c r="H184" s="89"/>
      <c r="I184" s="875"/>
      <c r="J184" s="876"/>
      <c r="K184" s="876"/>
      <c r="L184" s="2229"/>
      <c r="M184" s="2835"/>
      <c r="N184" s="1439"/>
      <c r="O184" s="1439"/>
      <c r="P184" s="1439"/>
      <c r="Q184" s="2262"/>
    </row>
    <row r="185" spans="1:17" ht="21.95" customHeight="1" x14ac:dyDescent="0.3">
      <c r="A185" s="1042" t="s">
        <v>36</v>
      </c>
      <c r="B185" s="74" t="s">
        <v>37</v>
      </c>
      <c r="C185" s="96" t="s">
        <v>38</v>
      </c>
      <c r="D185" s="1183" t="s">
        <v>11</v>
      </c>
      <c r="E185" s="622" t="s">
        <v>11</v>
      </c>
      <c r="F185" s="1087" t="s">
        <v>11</v>
      </c>
      <c r="G185" s="622" t="s">
        <v>11</v>
      </c>
      <c r="H185" s="1194" t="s">
        <v>11</v>
      </c>
      <c r="I185" s="880"/>
      <c r="J185" s="880"/>
      <c r="K185" s="880"/>
      <c r="L185" s="2229"/>
      <c r="M185" s="2835"/>
      <c r="N185" s="1440"/>
      <c r="O185" s="1440"/>
      <c r="P185" s="1440"/>
      <c r="Q185" s="2262"/>
    </row>
    <row r="186" spans="1:17" ht="21.95" customHeight="1" x14ac:dyDescent="0.3">
      <c r="A186" s="1042" t="s">
        <v>39</v>
      </c>
      <c r="B186" s="74" t="s">
        <v>40</v>
      </c>
      <c r="C186" s="87" t="s">
        <v>41</v>
      </c>
      <c r="D186" s="1183" t="s">
        <v>11</v>
      </c>
      <c r="E186" s="622" t="s">
        <v>11</v>
      </c>
      <c r="F186" s="89"/>
      <c r="G186" s="89"/>
      <c r="H186" s="89"/>
      <c r="I186" s="92"/>
      <c r="J186" s="876"/>
      <c r="K186" s="876"/>
      <c r="L186" s="2229"/>
      <c r="M186" s="2835"/>
      <c r="N186" s="1441"/>
      <c r="O186" s="1441"/>
      <c r="P186" s="1441"/>
      <c r="Q186" s="2262"/>
    </row>
    <row r="187" spans="1:17" ht="21.95" customHeight="1" x14ac:dyDescent="0.3">
      <c r="A187" s="1042" t="s">
        <v>42</v>
      </c>
      <c r="B187" s="74" t="s">
        <v>46</v>
      </c>
      <c r="C187" s="98" t="s">
        <v>44</v>
      </c>
      <c r="D187" s="1183" t="s">
        <v>11</v>
      </c>
      <c r="E187" s="622" t="s">
        <v>11</v>
      </c>
      <c r="F187" s="89" t="s">
        <v>11</v>
      </c>
      <c r="G187" s="89" t="s">
        <v>11</v>
      </c>
      <c r="H187" s="622" t="s">
        <v>11</v>
      </c>
      <c r="I187" s="622" t="s">
        <v>11</v>
      </c>
      <c r="J187" s="881"/>
      <c r="K187" s="881"/>
      <c r="L187" s="2229"/>
      <c r="M187" s="2835"/>
      <c r="N187" s="1442" t="s">
        <v>11</v>
      </c>
      <c r="O187" s="1442" t="s">
        <v>11</v>
      </c>
      <c r="P187" s="1442" t="s">
        <v>11</v>
      </c>
      <c r="Q187" s="2262"/>
    </row>
    <row r="188" spans="1:17" ht="21.95" customHeight="1" x14ac:dyDescent="0.3">
      <c r="A188" s="1042" t="s">
        <v>45</v>
      </c>
      <c r="B188" s="74" t="s">
        <v>117</v>
      </c>
      <c r="C188" s="98" t="s">
        <v>44</v>
      </c>
      <c r="D188" s="1183" t="s">
        <v>11</v>
      </c>
      <c r="E188" s="622" t="s">
        <v>11</v>
      </c>
      <c r="F188" s="89" t="s">
        <v>11</v>
      </c>
      <c r="G188" s="89" t="s">
        <v>11</v>
      </c>
      <c r="H188" s="139"/>
      <c r="I188" s="139"/>
      <c r="J188" s="881"/>
      <c r="K188" s="881"/>
      <c r="L188" s="2229"/>
      <c r="M188" s="2835"/>
      <c r="N188" s="1439"/>
      <c r="O188" s="1439"/>
      <c r="P188" s="1439"/>
      <c r="Q188" s="2262"/>
    </row>
    <row r="189" spans="1:17" ht="21.95" customHeight="1" x14ac:dyDescent="0.3">
      <c r="A189" s="1042" t="s">
        <v>47</v>
      </c>
      <c r="B189" s="74" t="s">
        <v>118</v>
      </c>
      <c r="C189" s="98" t="s">
        <v>119</v>
      </c>
      <c r="D189" s="1183" t="s">
        <v>11</v>
      </c>
      <c r="E189" s="622" t="s">
        <v>11</v>
      </c>
      <c r="F189" s="89" t="s">
        <v>11</v>
      </c>
      <c r="G189" s="89" t="s">
        <v>11</v>
      </c>
      <c r="H189" s="881"/>
      <c r="I189" s="881"/>
      <c r="J189" s="881"/>
      <c r="K189" s="881"/>
      <c r="L189" s="2229"/>
      <c r="M189" s="2835"/>
      <c r="N189" s="1440"/>
      <c r="O189" s="1440"/>
      <c r="P189" s="1440"/>
      <c r="Q189" s="2262"/>
    </row>
    <row r="190" spans="1:17" ht="21.95" customHeight="1" x14ac:dyDescent="0.3">
      <c r="A190" s="1042" t="s">
        <v>49</v>
      </c>
      <c r="B190" s="74" t="s">
        <v>75</v>
      </c>
      <c r="C190" s="98" t="s">
        <v>44</v>
      </c>
      <c r="D190" s="1183"/>
      <c r="E190" s="622"/>
      <c r="F190" s="89"/>
      <c r="G190" s="89"/>
      <c r="H190" s="887"/>
      <c r="I190" s="881"/>
      <c r="J190" s="881"/>
      <c r="K190" s="881"/>
      <c r="L190" s="2229"/>
      <c r="M190" s="2835"/>
      <c r="N190" s="1440"/>
      <c r="O190" s="1440"/>
      <c r="P190" s="1440"/>
      <c r="Q190" s="2262"/>
    </row>
    <row r="191" spans="1:17" ht="21.95" customHeight="1" x14ac:dyDescent="0.3">
      <c r="A191" s="1042" t="s">
        <v>51</v>
      </c>
      <c r="B191" s="74" t="s">
        <v>50</v>
      </c>
      <c r="C191" s="98" t="s">
        <v>44</v>
      </c>
      <c r="D191" s="1183" t="s">
        <v>11</v>
      </c>
      <c r="E191" s="622" t="s">
        <v>11</v>
      </c>
      <c r="F191" s="89" t="s">
        <v>11</v>
      </c>
      <c r="G191" s="89" t="s">
        <v>11</v>
      </c>
      <c r="H191" s="622" t="s">
        <v>11</v>
      </c>
      <c r="I191" s="881"/>
      <c r="J191" s="881"/>
      <c r="K191" s="881"/>
      <c r="L191" s="2229"/>
      <c r="M191" s="2835"/>
      <c r="N191" s="1442" t="s">
        <v>11</v>
      </c>
      <c r="O191" s="1442" t="s">
        <v>11</v>
      </c>
      <c r="P191" s="1442" t="s">
        <v>11</v>
      </c>
      <c r="Q191" s="2262"/>
    </row>
    <row r="192" spans="1:17" ht="21.95" customHeight="1" x14ac:dyDescent="0.3">
      <c r="A192" s="1042" t="s">
        <v>53</v>
      </c>
      <c r="B192" s="74" t="s">
        <v>94</v>
      </c>
      <c r="C192" s="98" t="s">
        <v>120</v>
      </c>
      <c r="D192" s="1183" t="s">
        <v>11</v>
      </c>
      <c r="E192" s="622" t="s">
        <v>11</v>
      </c>
      <c r="F192" s="89" t="s">
        <v>11</v>
      </c>
      <c r="G192" s="89" t="s">
        <v>11</v>
      </c>
      <c r="H192" s="139"/>
      <c r="I192" s="881"/>
      <c r="J192" s="881"/>
      <c r="K192" s="881"/>
      <c r="L192" s="2229"/>
      <c r="M192" s="2835"/>
      <c r="N192" s="1440"/>
      <c r="O192" s="1440"/>
      <c r="P192" s="1440"/>
      <c r="Q192" s="2262"/>
    </row>
    <row r="193" spans="1:17" ht="21.95" customHeight="1" x14ac:dyDescent="0.3">
      <c r="A193" s="1042" t="s">
        <v>56</v>
      </c>
      <c r="B193" s="74" t="s">
        <v>92</v>
      </c>
      <c r="C193" s="98" t="s">
        <v>44</v>
      </c>
      <c r="D193" s="1183" t="s">
        <v>11</v>
      </c>
      <c r="E193" s="622" t="s">
        <v>11</v>
      </c>
      <c r="F193" s="89" t="s">
        <v>11</v>
      </c>
      <c r="G193" s="89" t="s">
        <v>11</v>
      </c>
      <c r="H193" s="881"/>
      <c r="I193" s="881"/>
      <c r="J193" s="881"/>
      <c r="K193" s="881"/>
      <c r="L193" s="2229"/>
      <c r="M193" s="2835"/>
      <c r="N193" s="1440"/>
      <c r="O193" s="1440"/>
      <c r="P193" s="1440"/>
      <c r="Q193" s="2262"/>
    </row>
    <row r="194" spans="1:17" ht="21.95" customHeight="1" x14ac:dyDescent="0.3">
      <c r="A194" s="1042" t="s">
        <v>59</v>
      </c>
      <c r="B194" s="74" t="s">
        <v>121</v>
      </c>
      <c r="C194" s="98" t="s">
        <v>44</v>
      </c>
      <c r="D194" s="139"/>
      <c r="E194" s="139"/>
      <c r="F194" s="875"/>
      <c r="G194" s="89" t="s">
        <v>11</v>
      </c>
      <c r="H194" s="881"/>
      <c r="I194" s="881"/>
      <c r="J194" s="881"/>
      <c r="K194" s="1943"/>
      <c r="L194" s="2229"/>
      <c r="M194" s="2835"/>
      <c r="N194" s="1440"/>
      <c r="O194" s="1440"/>
      <c r="P194" s="1440"/>
      <c r="Q194" s="2262"/>
    </row>
    <row r="195" spans="1:17" ht="21.95" customHeight="1" x14ac:dyDescent="0.3">
      <c r="A195" s="1042" t="s">
        <v>61</v>
      </c>
      <c r="B195" s="74" t="s">
        <v>122</v>
      </c>
      <c r="C195" s="98" t="s">
        <v>44</v>
      </c>
      <c r="D195" s="881"/>
      <c r="E195" s="881"/>
      <c r="F195" s="876"/>
      <c r="G195" s="89" t="s">
        <v>11</v>
      </c>
      <c r="H195" s="887"/>
      <c r="I195" s="887"/>
      <c r="J195" s="881"/>
      <c r="K195" s="1943"/>
      <c r="L195" s="2229"/>
      <c r="M195" s="2835"/>
      <c r="N195" s="1440"/>
      <c r="O195" s="1440"/>
      <c r="P195" s="1440"/>
      <c r="Q195" s="2262"/>
    </row>
    <row r="196" spans="1:17" ht="21.75" customHeight="1" x14ac:dyDescent="0.3">
      <c r="A196" s="1042" t="s">
        <v>76</v>
      </c>
      <c r="B196" s="74" t="s">
        <v>43</v>
      </c>
      <c r="C196" s="98" t="s">
        <v>123</v>
      </c>
      <c r="D196" s="881"/>
      <c r="E196" s="881"/>
      <c r="F196" s="876"/>
      <c r="G196" s="875"/>
      <c r="H196" s="622" t="s">
        <v>11</v>
      </c>
      <c r="I196" s="622" t="s">
        <v>11</v>
      </c>
      <c r="J196" s="881"/>
      <c r="K196" s="1943"/>
      <c r="L196" s="2229"/>
      <c r="M196" s="2835"/>
      <c r="N196" s="1442" t="s">
        <v>11</v>
      </c>
      <c r="O196" s="1442" t="s">
        <v>11</v>
      </c>
      <c r="P196" s="1442" t="s">
        <v>11</v>
      </c>
      <c r="Q196" s="2262"/>
    </row>
    <row r="197" spans="1:17" ht="21.95" customHeight="1" x14ac:dyDescent="0.3">
      <c r="A197" s="1042" t="s">
        <v>77</v>
      </c>
      <c r="B197" s="74" t="s">
        <v>124</v>
      </c>
      <c r="C197" s="98" t="s">
        <v>44</v>
      </c>
      <c r="D197" s="881"/>
      <c r="E197" s="881"/>
      <c r="F197" s="876"/>
      <c r="G197" s="876"/>
      <c r="H197" s="622" t="s">
        <v>11</v>
      </c>
      <c r="I197" s="139"/>
      <c r="J197" s="881"/>
      <c r="K197" s="1943"/>
      <c r="L197" s="2229"/>
      <c r="M197" s="2835"/>
      <c r="N197" s="1440"/>
      <c r="O197" s="1440"/>
      <c r="P197" s="1440"/>
      <c r="Q197" s="2262"/>
    </row>
    <row r="198" spans="1:17" ht="21.95" customHeight="1" x14ac:dyDescent="0.3">
      <c r="A198" s="1042" t="s">
        <v>96</v>
      </c>
      <c r="B198" s="74" t="s">
        <v>91</v>
      </c>
      <c r="C198" s="98" t="s">
        <v>44</v>
      </c>
      <c r="D198" s="881"/>
      <c r="E198" s="881"/>
      <c r="F198" s="876"/>
      <c r="G198" s="876"/>
      <c r="H198" s="622" t="s">
        <v>11</v>
      </c>
      <c r="I198" s="881"/>
      <c r="J198" s="881"/>
      <c r="K198" s="1943"/>
      <c r="L198" s="2229"/>
      <c r="M198" s="2835"/>
      <c r="N198" s="1440"/>
      <c r="O198" s="1440"/>
      <c r="P198" s="1440"/>
      <c r="Q198" s="2262"/>
    </row>
    <row r="199" spans="1:17" ht="21.95" customHeight="1" x14ac:dyDescent="0.3">
      <c r="A199" s="1042" t="s">
        <v>97</v>
      </c>
      <c r="B199" s="74" t="s">
        <v>74</v>
      </c>
      <c r="C199" s="98" t="s">
        <v>44</v>
      </c>
      <c r="D199" s="881"/>
      <c r="E199" s="881"/>
      <c r="F199" s="876"/>
      <c r="G199" s="876"/>
      <c r="H199" s="1195"/>
      <c r="I199" s="881"/>
      <c r="J199" s="881"/>
      <c r="K199" s="1943"/>
      <c r="L199" s="2229"/>
      <c r="M199" s="2835"/>
      <c r="N199" s="1440"/>
      <c r="O199" s="1440"/>
      <c r="P199" s="1440"/>
      <c r="Q199" s="2262"/>
    </row>
    <row r="200" spans="1:17" ht="21.95" customHeight="1" x14ac:dyDescent="0.3">
      <c r="A200" s="1042" t="s">
        <v>98</v>
      </c>
      <c r="B200" s="74" t="s">
        <v>52</v>
      </c>
      <c r="C200" s="98" t="s">
        <v>44</v>
      </c>
      <c r="D200" s="881"/>
      <c r="E200" s="881"/>
      <c r="F200" s="876"/>
      <c r="G200" s="876"/>
      <c r="H200" s="1196" t="s">
        <v>11</v>
      </c>
      <c r="I200" s="881"/>
      <c r="J200" s="881"/>
      <c r="K200" s="1943"/>
      <c r="L200" s="2229"/>
      <c r="M200" s="2835"/>
      <c r="N200" s="1442" t="s">
        <v>11</v>
      </c>
      <c r="O200" s="1442" t="s">
        <v>11</v>
      </c>
      <c r="P200" s="1442" t="s">
        <v>11</v>
      </c>
      <c r="Q200" s="2262"/>
    </row>
    <row r="201" spans="1:17" ht="21.95" customHeight="1" x14ac:dyDescent="0.35">
      <c r="A201" s="1042" t="s">
        <v>99</v>
      </c>
      <c r="B201" s="95" t="s">
        <v>160</v>
      </c>
      <c r="C201" s="98" t="s">
        <v>44</v>
      </c>
      <c r="D201" s="881"/>
      <c r="E201" s="881"/>
      <c r="F201" s="876"/>
      <c r="G201" s="876"/>
      <c r="H201" s="1197" t="s">
        <v>11</v>
      </c>
      <c r="I201" s="881"/>
      <c r="J201" s="881"/>
      <c r="K201" s="1943"/>
      <c r="L201" s="2229"/>
      <c r="M201" s="2835"/>
      <c r="N201" s="1442" t="s">
        <v>11</v>
      </c>
      <c r="O201" s="1442" t="s">
        <v>11</v>
      </c>
      <c r="P201" s="1442" t="s">
        <v>11</v>
      </c>
      <c r="Q201" s="2262"/>
    </row>
    <row r="202" spans="1:17" ht="21.75" customHeight="1" x14ac:dyDescent="0.3">
      <c r="A202" s="1042" t="s">
        <v>108</v>
      </c>
      <c r="B202" s="74" t="s">
        <v>133</v>
      </c>
      <c r="C202" s="1038" t="s">
        <v>44</v>
      </c>
      <c r="D202" s="881"/>
      <c r="E202" s="881"/>
      <c r="F202" s="876"/>
      <c r="G202" s="876"/>
      <c r="H202" s="1198"/>
      <c r="I202" s="881"/>
      <c r="J202" s="887"/>
      <c r="K202" s="1944"/>
      <c r="L202" s="2229"/>
      <c r="M202" s="2835"/>
      <c r="N202" s="1440"/>
      <c r="O202" s="1440"/>
      <c r="P202" s="1440"/>
      <c r="Q202" s="2262"/>
    </row>
    <row r="203" spans="1:17" ht="21.95" customHeight="1" x14ac:dyDescent="0.3">
      <c r="A203" s="1042" t="s">
        <v>109</v>
      </c>
      <c r="B203" s="74" t="s">
        <v>54</v>
      </c>
      <c r="C203" s="94" t="s">
        <v>55</v>
      </c>
      <c r="D203" s="881"/>
      <c r="E203" s="881"/>
      <c r="F203" s="876"/>
      <c r="G203" s="876"/>
      <c r="H203" s="1432"/>
      <c r="I203" s="881"/>
      <c r="J203" s="1087" t="s">
        <v>11</v>
      </c>
      <c r="K203" s="1087" t="s">
        <v>11</v>
      </c>
      <c r="L203" s="2229"/>
      <c r="M203" s="2835"/>
      <c r="N203" s="1440"/>
      <c r="O203" s="1440"/>
      <c r="P203" s="1440"/>
      <c r="Q203" s="2262"/>
    </row>
    <row r="204" spans="1:17" ht="21.95" customHeight="1" x14ac:dyDescent="0.3">
      <c r="A204" s="1042" t="s">
        <v>125</v>
      </c>
      <c r="B204" s="74" t="s">
        <v>57</v>
      </c>
      <c r="C204" s="87" t="s">
        <v>58</v>
      </c>
      <c r="D204" s="881"/>
      <c r="E204" s="881"/>
      <c r="F204" s="876"/>
      <c r="G204" s="876"/>
      <c r="H204" s="1432"/>
      <c r="I204" s="881"/>
      <c r="J204" s="1087" t="s">
        <v>11</v>
      </c>
      <c r="K204" s="1087" t="s">
        <v>11</v>
      </c>
      <c r="L204" s="2229"/>
      <c r="M204" s="2835"/>
      <c r="N204" s="1440"/>
      <c r="O204" s="1440"/>
      <c r="P204" s="1440"/>
      <c r="Q204" s="2262"/>
    </row>
    <row r="205" spans="1:17" ht="21.95" customHeight="1" x14ac:dyDescent="0.3">
      <c r="A205" s="1042" t="s">
        <v>132</v>
      </c>
      <c r="B205" s="74" t="s">
        <v>60</v>
      </c>
      <c r="C205" s="87" t="s">
        <v>58</v>
      </c>
      <c r="D205" s="881"/>
      <c r="E205" s="881"/>
      <c r="F205" s="876"/>
      <c r="G205" s="876"/>
      <c r="H205" s="887"/>
      <c r="I205" s="881"/>
      <c r="J205" s="1087" t="s">
        <v>11</v>
      </c>
      <c r="K205" s="1087" t="s">
        <v>11</v>
      </c>
      <c r="L205" s="2229"/>
      <c r="M205" s="2835"/>
      <c r="N205" s="1441"/>
      <c r="O205" s="1441"/>
      <c r="P205" s="1441"/>
      <c r="Q205" s="2262"/>
    </row>
    <row r="206" spans="1:17" ht="21.95" customHeight="1" x14ac:dyDescent="0.3">
      <c r="A206" s="1042" t="s">
        <v>147</v>
      </c>
      <c r="B206" s="74" t="s">
        <v>62</v>
      </c>
      <c r="C206" s="87" t="s">
        <v>150</v>
      </c>
      <c r="D206" s="881"/>
      <c r="E206" s="881"/>
      <c r="F206" s="876"/>
      <c r="G206" s="876"/>
      <c r="H206" s="1185" t="s">
        <v>11</v>
      </c>
      <c r="I206" s="1185" t="s">
        <v>11</v>
      </c>
      <c r="J206" s="1087" t="s">
        <v>11</v>
      </c>
      <c r="K206" s="1087" t="s">
        <v>11</v>
      </c>
      <c r="L206" s="2229"/>
      <c r="M206" s="2835"/>
      <c r="N206" s="2052"/>
      <c r="O206" s="2052"/>
      <c r="P206" s="2052"/>
      <c r="Q206" s="2262"/>
    </row>
    <row r="207" spans="1:17" ht="26.25" customHeight="1" x14ac:dyDescent="0.35">
      <c r="A207" s="1042" t="s">
        <v>161</v>
      </c>
      <c r="B207" s="1040" t="s">
        <v>48</v>
      </c>
      <c r="C207" s="1950" t="s">
        <v>44</v>
      </c>
      <c r="D207" s="881"/>
      <c r="E207" s="881"/>
      <c r="F207" s="890"/>
      <c r="G207" s="890"/>
      <c r="H207" s="1199" t="s">
        <v>11</v>
      </c>
      <c r="I207" s="1199"/>
      <c r="J207" s="1951"/>
      <c r="K207" s="1951"/>
      <c r="L207" s="2229"/>
      <c r="M207" s="2835"/>
      <c r="N207" s="1442" t="s">
        <v>11</v>
      </c>
      <c r="O207" s="1442" t="s">
        <v>11</v>
      </c>
      <c r="P207" s="1442" t="s">
        <v>11</v>
      </c>
      <c r="Q207" s="2262"/>
    </row>
    <row r="208" spans="1:17" ht="25.5" customHeight="1" thickBot="1" x14ac:dyDescent="0.3">
      <c r="A208" s="1043" t="s">
        <v>297</v>
      </c>
      <c r="B208" s="1041" t="s">
        <v>73</v>
      </c>
      <c r="C208" s="1039" t="s">
        <v>44</v>
      </c>
      <c r="D208" s="913"/>
      <c r="E208" s="913"/>
      <c r="F208" s="1952"/>
      <c r="G208" s="1952"/>
      <c r="H208" s="1200"/>
      <c r="I208" s="1201" t="s">
        <v>11</v>
      </c>
      <c r="J208" s="912"/>
      <c r="K208" s="1946"/>
      <c r="L208" s="2230"/>
      <c r="M208" s="2836"/>
      <c r="N208" s="1442" t="s">
        <v>11</v>
      </c>
      <c r="O208" s="1442" t="s">
        <v>11</v>
      </c>
      <c r="P208" s="1442" t="s">
        <v>11</v>
      </c>
      <c r="Q208" s="2263"/>
    </row>
    <row r="209" spans="1:17" ht="12" customHeight="1" thickBot="1" x14ac:dyDescent="0.3">
      <c r="A209" s="7"/>
      <c r="B209" s="8"/>
      <c r="C209" s="8"/>
      <c r="D209" s="9"/>
      <c r="E209" s="9"/>
      <c r="F209" s="10"/>
      <c r="G209" s="10"/>
      <c r="H209" s="9"/>
      <c r="I209" s="9"/>
      <c r="J209" s="9"/>
    </row>
    <row r="210" spans="1:17" ht="27.75" customHeight="1" thickBot="1" x14ac:dyDescent="0.3">
      <c r="A210" s="2340" t="s">
        <v>63</v>
      </c>
      <c r="B210" s="2341"/>
      <c r="C210" s="2341"/>
      <c r="D210" s="2341"/>
      <c r="E210" s="2341"/>
      <c r="F210" s="2341"/>
      <c r="G210" s="2341"/>
      <c r="H210" s="2341"/>
      <c r="I210" s="2341"/>
      <c r="J210" s="2341"/>
      <c r="K210" s="2341"/>
      <c r="L210" s="2341"/>
      <c r="M210" s="2341"/>
      <c r="N210" s="2341"/>
      <c r="O210" s="2341"/>
      <c r="P210" s="2342"/>
    </row>
    <row r="211" spans="1:17" ht="66.75" customHeight="1" thickBot="1" x14ac:dyDescent="0.3">
      <c r="A211" s="2204">
        <v>1</v>
      </c>
      <c r="B211" s="2790" t="s">
        <v>64</v>
      </c>
      <c r="C211" s="2791"/>
      <c r="D211" s="2773" t="s">
        <v>126</v>
      </c>
      <c r="E211" s="2773"/>
      <c r="F211" s="2773"/>
      <c r="G211" s="2774"/>
      <c r="H211" s="267" t="s">
        <v>127</v>
      </c>
      <c r="I211" s="2800" t="s">
        <v>382</v>
      </c>
      <c r="J211" s="2766" t="s">
        <v>126</v>
      </c>
      <c r="K211" s="2767"/>
      <c r="L211" s="2767"/>
      <c r="M211" s="2767"/>
      <c r="N211" s="2779" t="s">
        <v>372</v>
      </c>
      <c r="O211" s="2780"/>
      <c r="P211" s="2781"/>
      <c r="Q211" s="2142" t="s">
        <v>413</v>
      </c>
    </row>
    <row r="212" spans="1:17" ht="21.95" customHeight="1" x14ac:dyDescent="0.25">
      <c r="A212" s="2205"/>
      <c r="B212" s="2792"/>
      <c r="C212" s="2793"/>
      <c r="D212" s="2776"/>
      <c r="E212" s="2776"/>
      <c r="F212" s="2776"/>
      <c r="G212" s="2777"/>
      <c r="H212" s="2798" t="s">
        <v>312</v>
      </c>
      <c r="I212" s="2801"/>
      <c r="J212" s="2768"/>
      <c r="K212" s="2769"/>
      <c r="L212" s="2769"/>
      <c r="M212" s="2769"/>
      <c r="N212" s="2782"/>
      <c r="O212" s="2783"/>
      <c r="P212" s="2784"/>
      <c r="Q212" s="2068"/>
    </row>
    <row r="213" spans="1:17" ht="3.75" customHeight="1" x14ac:dyDescent="0.25">
      <c r="A213" s="2205"/>
      <c r="B213" s="2792"/>
      <c r="C213" s="2793"/>
      <c r="D213" s="2776"/>
      <c r="E213" s="2776"/>
      <c r="F213" s="2776"/>
      <c r="G213" s="2777"/>
      <c r="H213" s="2798"/>
      <c r="I213" s="2801"/>
      <c r="J213" s="2768"/>
      <c r="K213" s="2769"/>
      <c r="L213" s="2769"/>
      <c r="M213" s="2769"/>
      <c r="N213" s="2782"/>
      <c r="O213" s="2783"/>
      <c r="P213" s="2784"/>
      <c r="Q213" s="2068"/>
    </row>
    <row r="214" spans="1:17" ht="117" customHeight="1" thickBot="1" x14ac:dyDescent="0.3">
      <c r="A214" s="2206"/>
      <c r="B214" s="2794"/>
      <c r="C214" s="2795"/>
      <c r="D214" s="2796"/>
      <c r="E214" s="2796"/>
      <c r="F214" s="2796"/>
      <c r="G214" s="2797"/>
      <c r="H214" s="2799"/>
      <c r="I214" s="2802"/>
      <c r="J214" s="2770"/>
      <c r="K214" s="2771"/>
      <c r="L214" s="2771"/>
      <c r="M214" s="2771"/>
      <c r="N214" s="2785"/>
      <c r="O214" s="2786"/>
      <c r="P214" s="2787"/>
      <c r="Q214" s="2070"/>
    </row>
    <row r="215" spans="1:17" ht="22.5" customHeight="1" thickBot="1" x14ac:dyDescent="0.4">
      <c r="A215" s="2204">
        <v>2</v>
      </c>
      <c r="B215" s="2130" t="s">
        <v>65</v>
      </c>
      <c r="C215" s="2131"/>
      <c r="D215" s="303" t="s">
        <v>190</v>
      </c>
      <c r="E215" s="303" t="s">
        <v>193</v>
      </c>
      <c r="F215" s="303" t="s">
        <v>190</v>
      </c>
      <c r="G215" s="282" t="s">
        <v>191</v>
      </c>
      <c r="H215" s="302" t="s">
        <v>190</v>
      </c>
      <c r="I215" s="302" t="s">
        <v>192</v>
      </c>
      <c r="J215" s="1341" t="s">
        <v>191</v>
      </c>
      <c r="K215" s="303" t="s">
        <v>185</v>
      </c>
      <c r="L215" s="303" t="s">
        <v>196</v>
      </c>
      <c r="M215" s="1953" t="s">
        <v>196</v>
      </c>
      <c r="N215" s="2764" t="s">
        <v>194</v>
      </c>
      <c r="O215" s="2764"/>
      <c r="P215" s="2765"/>
      <c r="Q215" s="268" t="s">
        <v>184</v>
      </c>
    </row>
    <row r="216" spans="1:17" s="722" customFormat="1" ht="82.5" customHeight="1" thickBot="1" x14ac:dyDescent="0.4">
      <c r="A216" s="2205"/>
      <c r="B216" s="2132"/>
      <c r="C216" s="2133"/>
      <c r="D216" s="1343" t="s">
        <v>559</v>
      </c>
      <c r="E216" s="1343" t="s">
        <v>560</v>
      </c>
      <c r="F216" s="1343" t="s">
        <v>561</v>
      </c>
      <c r="G216" s="1343" t="s">
        <v>562</v>
      </c>
      <c r="H216" s="1343" t="s">
        <v>563</v>
      </c>
      <c r="I216" s="1345" t="s">
        <v>564</v>
      </c>
      <c r="J216" s="1343" t="s">
        <v>565</v>
      </c>
      <c r="K216" s="1345" t="s">
        <v>566</v>
      </c>
      <c r="L216" s="1954" t="s">
        <v>384</v>
      </c>
      <c r="M216" s="1954" t="s">
        <v>384</v>
      </c>
      <c r="N216" s="2757" t="s">
        <v>567</v>
      </c>
      <c r="O216" s="2758"/>
      <c r="P216" s="2759"/>
      <c r="Q216" s="1632" t="s">
        <v>406</v>
      </c>
    </row>
    <row r="217" spans="1:17" ht="21.75" customHeight="1" thickBot="1" x14ac:dyDescent="0.3">
      <c r="A217" s="2206"/>
      <c r="B217" s="2134"/>
      <c r="C217" s="2135"/>
      <c r="D217" s="1048">
        <v>1</v>
      </c>
      <c r="E217" s="1049">
        <v>1</v>
      </c>
      <c r="F217" s="1049">
        <v>1</v>
      </c>
      <c r="G217" s="1048">
        <v>1</v>
      </c>
      <c r="H217" s="1048">
        <v>1</v>
      </c>
      <c r="I217" s="1048">
        <v>3</v>
      </c>
      <c r="J217" s="1048">
        <v>1</v>
      </c>
      <c r="K217" s="1048">
        <v>3</v>
      </c>
      <c r="L217" s="1220">
        <v>1</v>
      </c>
      <c r="M217" s="1220">
        <v>1</v>
      </c>
      <c r="N217" s="746">
        <v>3</v>
      </c>
      <c r="O217" s="746">
        <v>3</v>
      </c>
      <c r="P217" s="746">
        <v>3</v>
      </c>
      <c r="Q217" s="1821">
        <v>1</v>
      </c>
    </row>
    <row r="218" spans="1:17" ht="60" customHeight="1" thickBot="1" x14ac:dyDescent="0.3">
      <c r="A218" s="32">
        <v>3</v>
      </c>
      <c r="B218" s="2788" t="s">
        <v>67</v>
      </c>
      <c r="C218" s="2789"/>
      <c r="D218" s="1216" t="s">
        <v>324</v>
      </c>
      <c r="E218" s="1216" t="s">
        <v>158</v>
      </c>
      <c r="F218" s="1216" t="s">
        <v>128</v>
      </c>
      <c r="G218" s="1218" t="s">
        <v>313</v>
      </c>
      <c r="H218" s="1218" t="s">
        <v>68</v>
      </c>
      <c r="I218" s="1218" t="s">
        <v>323</v>
      </c>
      <c r="J218" s="1218" t="s">
        <v>328</v>
      </c>
      <c r="K218" s="1218" t="s">
        <v>329</v>
      </c>
      <c r="L218" s="1221" t="s">
        <v>10</v>
      </c>
      <c r="M218" s="1221" t="s">
        <v>10</v>
      </c>
      <c r="N218" s="268" t="s">
        <v>375</v>
      </c>
      <c r="O218" s="268" t="s">
        <v>376</v>
      </c>
      <c r="P218" s="268" t="s">
        <v>377</v>
      </c>
      <c r="Q218" s="1637"/>
    </row>
    <row r="219" spans="1:17" ht="26.25" customHeight="1" thickBot="1" x14ac:dyDescent="0.3">
      <c r="A219" s="32">
        <v>4</v>
      </c>
      <c r="B219" s="2366" t="s">
        <v>144</v>
      </c>
      <c r="C219" s="2367"/>
      <c r="D219" s="1051">
        <v>5</v>
      </c>
      <c r="E219" s="1051">
        <v>7</v>
      </c>
      <c r="F219" s="1051">
        <v>1</v>
      </c>
      <c r="G219" s="1051">
        <v>1</v>
      </c>
      <c r="H219" s="1051">
        <v>1</v>
      </c>
      <c r="I219" s="1051">
        <v>1</v>
      </c>
      <c r="J219" s="1051">
        <v>1</v>
      </c>
      <c r="K219" s="1052">
        <v>2</v>
      </c>
      <c r="L219" s="1222">
        <v>1</v>
      </c>
      <c r="M219" s="1222">
        <v>1</v>
      </c>
      <c r="N219" s="1333">
        <v>1</v>
      </c>
      <c r="O219" s="1051">
        <v>1</v>
      </c>
      <c r="P219" s="1052">
        <v>1</v>
      </c>
      <c r="Q219" s="1638"/>
    </row>
    <row r="220" spans="1:17" ht="15.75" customHeight="1" thickBot="1" x14ac:dyDescent="0.35">
      <c r="A220" s="7"/>
      <c r="B220" s="8"/>
      <c r="C220" s="8"/>
      <c r="D220" s="9"/>
      <c r="E220" s="9"/>
      <c r="F220" s="10"/>
      <c r="G220" s="10"/>
      <c r="H220" s="9"/>
      <c r="I220" s="9"/>
      <c r="J220" s="86"/>
      <c r="Q220" s="700"/>
    </row>
    <row r="221" spans="1:17" ht="32.450000000000003" customHeight="1" x14ac:dyDescent="0.25">
      <c r="A221" s="2156" t="s">
        <v>141</v>
      </c>
      <c r="B221" s="2157"/>
      <c r="C221" s="64" t="s">
        <v>69</v>
      </c>
      <c r="D221" s="319"/>
      <c r="E221" s="319"/>
      <c r="F221" s="319"/>
      <c r="G221" s="1955"/>
      <c r="H221" s="719"/>
      <c r="I221" s="319"/>
      <c r="J221" s="319"/>
      <c r="K221" s="319"/>
      <c r="L221" s="319"/>
      <c r="M221" s="1955"/>
      <c r="N221" s="1956"/>
      <c r="O221" s="1917"/>
      <c r="P221" s="1917"/>
      <c r="Q221" s="1646"/>
    </row>
    <row r="222" spans="1:17" ht="28.5" customHeight="1" x14ac:dyDescent="0.25">
      <c r="A222" s="2158"/>
      <c r="B222" s="2159"/>
      <c r="C222" s="65" t="s">
        <v>70</v>
      </c>
      <c r="D222" s="169"/>
      <c r="E222" s="169"/>
      <c r="F222" s="169"/>
      <c r="G222" s="1259"/>
      <c r="H222" s="720"/>
      <c r="I222" s="169"/>
      <c r="J222" s="169"/>
      <c r="K222" s="169"/>
      <c r="L222" s="169"/>
      <c r="M222" s="1262"/>
      <c r="N222" s="1259"/>
      <c r="O222" s="169"/>
      <c r="P222" s="169"/>
      <c r="Q222" s="1651"/>
    </row>
    <row r="223" spans="1:17" ht="26.25" customHeight="1" thickBot="1" x14ac:dyDescent="0.3">
      <c r="A223" s="2160"/>
      <c r="B223" s="2161"/>
      <c r="C223" s="66" t="s">
        <v>71</v>
      </c>
      <c r="D223" s="170"/>
      <c r="E223" s="170"/>
      <c r="F223" s="170"/>
      <c r="G223" s="1260"/>
      <c r="H223" s="721"/>
      <c r="I223" s="170"/>
      <c r="J223" s="170"/>
      <c r="K223" s="170"/>
      <c r="L223" s="170"/>
      <c r="M223" s="1957"/>
      <c r="N223" s="1260"/>
      <c r="O223" s="170"/>
      <c r="P223" s="170"/>
      <c r="Q223" s="1656"/>
    </row>
    <row r="224" spans="1:17" ht="9.75" customHeight="1" thickBot="1" x14ac:dyDescent="0.4">
      <c r="C224" s="1558"/>
      <c r="D224" s="722"/>
      <c r="E224" s="722"/>
      <c r="F224" s="722"/>
      <c r="G224" s="722"/>
      <c r="H224" s="722"/>
      <c r="I224" s="722"/>
      <c r="J224" s="722"/>
      <c r="K224" s="722"/>
      <c r="L224" s="722"/>
      <c r="M224" s="722"/>
      <c r="N224" s="722"/>
      <c r="O224" s="722"/>
      <c r="P224" s="722"/>
      <c r="Q224" s="1570"/>
    </row>
    <row r="225" spans="1:20" ht="26.25" customHeight="1" x14ac:dyDescent="0.25">
      <c r="A225" s="2110" t="s">
        <v>142</v>
      </c>
      <c r="B225" s="2111"/>
      <c r="C225" s="64" t="s">
        <v>69</v>
      </c>
      <c r="D225" s="723"/>
      <c r="E225" s="723"/>
      <c r="F225" s="723"/>
      <c r="G225" s="723"/>
      <c r="H225" s="723"/>
      <c r="I225" s="1924"/>
      <c r="J225" s="723"/>
      <c r="K225" s="1924"/>
      <c r="L225" s="1924"/>
      <c r="M225" s="1924"/>
      <c r="N225" s="1587"/>
      <c r="O225" s="1924"/>
      <c r="P225" s="1924"/>
      <c r="Q225" s="1663"/>
    </row>
    <row r="226" spans="1:20" ht="26.25" customHeight="1" x14ac:dyDescent="0.25">
      <c r="A226" s="2112"/>
      <c r="B226" s="2113"/>
      <c r="C226" s="65" t="s">
        <v>70</v>
      </c>
      <c r="D226" s="743"/>
      <c r="E226" s="743"/>
      <c r="F226" s="743"/>
      <c r="G226" s="743"/>
      <c r="H226" s="720"/>
      <c r="I226" s="169"/>
      <c r="J226" s="169"/>
      <c r="K226" s="169"/>
      <c r="L226" s="169"/>
      <c r="M226" s="1262"/>
      <c r="N226" s="1259"/>
      <c r="O226" s="169"/>
      <c r="P226" s="169"/>
      <c r="Q226" s="1651"/>
    </row>
    <row r="227" spans="1:20" ht="32.25" customHeight="1" thickBot="1" x14ac:dyDescent="0.3">
      <c r="A227" s="2198"/>
      <c r="B227" s="2199"/>
      <c r="C227" s="66" t="s">
        <v>71</v>
      </c>
      <c r="D227" s="744"/>
      <c r="E227" s="744"/>
      <c r="F227" s="744"/>
      <c r="G227" s="744"/>
      <c r="H227" s="721"/>
      <c r="I227" s="170"/>
      <c r="J227" s="170"/>
      <c r="K227" s="170"/>
      <c r="L227" s="170"/>
      <c r="M227" s="1957"/>
      <c r="N227" s="170"/>
      <c r="O227" s="170"/>
      <c r="P227" s="170"/>
      <c r="Q227" s="1656"/>
    </row>
    <row r="228" spans="1:20" ht="21" customHeight="1" thickBot="1" x14ac:dyDescent="0.4">
      <c r="A228" s="1958"/>
      <c r="B228" s="1958"/>
      <c r="C228" s="1959"/>
      <c r="D228" s="1960"/>
      <c r="E228" s="1960"/>
      <c r="F228" s="1960"/>
      <c r="G228" s="1960"/>
      <c r="H228" s="1960"/>
      <c r="I228" s="1960"/>
      <c r="J228" s="1960"/>
      <c r="K228" s="1960"/>
      <c r="L228" s="1960"/>
      <c r="M228" s="1960"/>
      <c r="N228" s="1960"/>
      <c r="O228" s="1960"/>
      <c r="P228" s="1960"/>
      <c r="Q228" s="1960"/>
      <c r="R228" s="2811" t="s">
        <v>166</v>
      </c>
      <c r="S228" s="2812"/>
      <c r="T228" s="2813"/>
    </row>
    <row r="229" spans="1:20" s="1962" customFormat="1" ht="31.5" customHeight="1" thickBot="1" x14ac:dyDescent="0.3">
      <c r="A229" s="2806" t="s">
        <v>385</v>
      </c>
      <c r="B229" s="2807"/>
      <c r="C229" s="115" t="s">
        <v>69</v>
      </c>
      <c r="D229" s="1961"/>
      <c r="E229" s="1961"/>
      <c r="F229" s="1961"/>
      <c r="G229" s="1961"/>
      <c r="H229" s="1961"/>
      <c r="I229" s="1961"/>
      <c r="J229" s="1961"/>
      <c r="K229" s="1961"/>
      <c r="L229" s="1961"/>
      <c r="M229" s="1961"/>
      <c r="N229" s="1961"/>
      <c r="O229" s="1961"/>
      <c r="P229" s="1961"/>
      <c r="Q229" s="1961"/>
      <c r="R229" s="2808">
        <f>D229+E229+F229+G229+H229+J229+K229+L229+M229+I229+N229+O229+P229+Q229</f>
        <v>0</v>
      </c>
      <c r="S229" s="2809"/>
      <c r="T229" s="2810"/>
    </row>
    <row r="230" spans="1:20" ht="30.2" customHeight="1" thickBot="1" x14ac:dyDescent="0.4">
      <c r="A230" s="2218"/>
      <c r="B230" s="2219"/>
      <c r="C230" s="116" t="s">
        <v>70</v>
      </c>
      <c r="D230" s="1963"/>
      <c r="E230" s="1963"/>
      <c r="F230" s="1963"/>
      <c r="G230" s="1963"/>
      <c r="H230" s="1963"/>
      <c r="I230" s="1963"/>
      <c r="J230" s="1963"/>
      <c r="K230" s="1963"/>
      <c r="L230" s="1963"/>
      <c r="M230" s="1963"/>
      <c r="N230" s="1963"/>
      <c r="O230" s="1963"/>
      <c r="P230" s="1963"/>
      <c r="Q230" s="1963"/>
      <c r="R230" s="2808">
        <f t="shared" ref="R230:R231" si="4">D230+E230+F230+G230+H230+J230+K230+L230+M230+I230+N230+O230+P230+Q230</f>
        <v>0</v>
      </c>
      <c r="S230" s="2809"/>
      <c r="T230" s="2810"/>
    </row>
    <row r="231" spans="1:20" ht="30.2" customHeight="1" thickBot="1" x14ac:dyDescent="0.4">
      <c r="A231" s="2220"/>
      <c r="B231" s="2221"/>
      <c r="C231" s="117" t="s">
        <v>71</v>
      </c>
      <c r="D231" s="1964"/>
      <c r="E231" s="1964"/>
      <c r="F231" s="1964"/>
      <c r="G231" s="1964"/>
      <c r="H231" s="1964"/>
      <c r="I231" s="1964"/>
      <c r="J231" s="1964"/>
      <c r="K231" s="1964"/>
      <c r="L231" s="1964"/>
      <c r="M231" s="1964"/>
      <c r="N231" s="1964"/>
      <c r="O231" s="1964"/>
      <c r="P231" s="1964"/>
      <c r="Q231" s="1964"/>
      <c r="R231" s="2808">
        <f t="shared" si="4"/>
        <v>0</v>
      </c>
      <c r="S231" s="2809"/>
      <c r="T231" s="2810"/>
    </row>
  </sheetData>
  <sheetProtection algorithmName="SHA-512" hashValue="3OezGWk6dzKJGnI0MnWPrRdqJ/XX5ASC8dwcj9nKRrbgTdZvWUpzb/pUeAFAWRs/o2RjXIKgw6ORsG1wKV2AdQ==" saltValue="aEJu7Ds1KP6cZyOCq1Da1A==" spinCount="100000" sheet="1" objects="1" scenarios="1" selectLockedCells="1" selectUnlockedCells="1"/>
  <mergeCells count="120">
    <mergeCell ref="Q117:Q151"/>
    <mergeCell ref="Q154:Q157"/>
    <mergeCell ref="Q211:Q214"/>
    <mergeCell ref="Q173:Q208"/>
    <mergeCell ref="A2:Q2"/>
    <mergeCell ref="A3:Q3"/>
    <mergeCell ref="A40:Q40"/>
    <mergeCell ref="A58:Q58"/>
    <mergeCell ref="A59:Q59"/>
    <mergeCell ref="A97:Q97"/>
    <mergeCell ref="J98:M101"/>
    <mergeCell ref="J41:M44"/>
    <mergeCell ref="K4:M38"/>
    <mergeCell ref="K45:M57"/>
    <mergeCell ref="L60:M95"/>
    <mergeCell ref="A115:Q115"/>
    <mergeCell ref="A116:Q116"/>
    <mergeCell ref="G45:G47"/>
    <mergeCell ref="A153:Q153"/>
    <mergeCell ref="N102:P102"/>
    <mergeCell ref="F4:I4"/>
    <mergeCell ref="J62:K62"/>
    <mergeCell ref="B48:C48"/>
    <mergeCell ref="D41:G44"/>
    <mergeCell ref="Q4:Q38"/>
    <mergeCell ref="Q41:Q44"/>
    <mergeCell ref="Q60:Q95"/>
    <mergeCell ref="Q98:Q101"/>
    <mergeCell ref="A4:A6"/>
    <mergeCell ref="H42:H44"/>
    <mergeCell ref="F60:I60"/>
    <mergeCell ref="D60:E60"/>
    <mergeCell ref="J60:K60"/>
    <mergeCell ref="A98:A101"/>
    <mergeCell ref="B4:B6"/>
    <mergeCell ref="I41:I44"/>
    <mergeCell ref="A51:B53"/>
    <mergeCell ref="A60:A62"/>
    <mergeCell ref="D98:G101"/>
    <mergeCell ref="H99:H101"/>
    <mergeCell ref="E45:E47"/>
    <mergeCell ref="N41:P44"/>
    <mergeCell ref="N45:P45"/>
    <mergeCell ref="N98:P101"/>
    <mergeCell ref="A55:B57"/>
    <mergeCell ref="N60:P60"/>
    <mergeCell ref="C4:C6"/>
    <mergeCell ref="A41:A44"/>
    <mergeCell ref="A158:A160"/>
    <mergeCell ref="B158:C160"/>
    <mergeCell ref="D117:E117"/>
    <mergeCell ref="H155:H157"/>
    <mergeCell ref="I154:I157"/>
    <mergeCell ref="C117:C119"/>
    <mergeCell ref="J154:J157"/>
    <mergeCell ref="M173:M208"/>
    <mergeCell ref="L173:L208"/>
    <mergeCell ref="A172:P172"/>
    <mergeCell ref="A171:P171"/>
    <mergeCell ref="A154:A157"/>
    <mergeCell ref="B154:C157"/>
    <mergeCell ref="D154:G157"/>
    <mergeCell ref="N159:P159"/>
    <mergeCell ref="B117:B119"/>
    <mergeCell ref="F117:I117"/>
    <mergeCell ref="A117:A119"/>
    <mergeCell ref="A164:B166"/>
    <mergeCell ref="J173:K173"/>
    <mergeCell ref="B41:C44"/>
    <mergeCell ref="B45:C47"/>
    <mergeCell ref="A45:A47"/>
    <mergeCell ref="D4:E4"/>
    <mergeCell ref="C60:C62"/>
    <mergeCell ref="N117:P117"/>
    <mergeCell ref="I98:I101"/>
    <mergeCell ref="B98:C101"/>
    <mergeCell ref="N4:P4"/>
    <mergeCell ref="B49:C49"/>
    <mergeCell ref="N46:P46"/>
    <mergeCell ref="N103:P103"/>
    <mergeCell ref="A112:B114"/>
    <mergeCell ref="B105:C105"/>
    <mergeCell ref="B106:C106"/>
    <mergeCell ref="A108:B110"/>
    <mergeCell ref="B60:B62"/>
    <mergeCell ref="B102:C104"/>
    <mergeCell ref="A102:A104"/>
    <mergeCell ref="A225:B227"/>
    <mergeCell ref="A229:B231"/>
    <mergeCell ref="B218:C218"/>
    <mergeCell ref="B219:C219"/>
    <mergeCell ref="A221:B223"/>
    <mergeCell ref="R229:T229"/>
    <mergeCell ref="R230:T230"/>
    <mergeCell ref="R231:T231"/>
    <mergeCell ref="R228:T228"/>
    <mergeCell ref="N216:P216"/>
    <mergeCell ref="L102:M114"/>
    <mergeCell ref="N215:P215"/>
    <mergeCell ref="J211:M214"/>
    <mergeCell ref="N154:P157"/>
    <mergeCell ref="N158:P158"/>
    <mergeCell ref="N211:P214"/>
    <mergeCell ref="A215:A217"/>
    <mergeCell ref="B161:C161"/>
    <mergeCell ref="B162:C162"/>
    <mergeCell ref="A168:B170"/>
    <mergeCell ref="A211:A214"/>
    <mergeCell ref="B211:C214"/>
    <mergeCell ref="D211:G214"/>
    <mergeCell ref="H212:H214"/>
    <mergeCell ref="B215:C217"/>
    <mergeCell ref="A173:A175"/>
    <mergeCell ref="I211:I214"/>
    <mergeCell ref="D173:E173"/>
    <mergeCell ref="B173:B175"/>
    <mergeCell ref="C173:C175"/>
    <mergeCell ref="F173:H173"/>
    <mergeCell ref="A210:P210"/>
    <mergeCell ref="N173:P173"/>
  </mergeCells>
  <phoneticPr fontId="62" type="noConversion"/>
  <printOptions headings="1"/>
  <pageMargins left="0" right="0.19685039370078741" top="0.86614173228346458" bottom="0" header="0.31496062992125984" footer="0.11811023622047245"/>
  <pageSetup paperSize="9" scale="22" fitToHeight="0" orientation="landscape" r:id="rId1"/>
  <headerFooter alignWithMargins="0">
    <oddHeader>&amp;L&amp;"Verdana,Normalny"&amp;20ZAŁĄCZNIK NR 5- ZAKRES BADAŃ</oddHeader>
    <oddFooter>&amp;CVerte&amp;R&amp;P</oddFooter>
  </headerFooter>
  <rowBreaks count="3" manualBreakCount="3">
    <brk id="57" max="16" man="1"/>
    <brk id="114" max="16" man="1"/>
    <brk id="170" max="1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>
    <tabColor rgb="FFFFFF00"/>
    <pageSetUpPr fitToPage="1"/>
  </sheetPr>
  <dimension ref="A1:R201"/>
  <sheetViews>
    <sheetView view="pageBreakPreview" topLeftCell="B16" zoomScale="50" zoomScaleNormal="50" zoomScaleSheetLayoutView="50" zoomScalePageLayoutView="70" workbookViewId="0">
      <selection activeCell="I46" sqref="I46:I47"/>
    </sheetView>
  </sheetViews>
  <sheetFormatPr defaultRowHeight="15" x14ac:dyDescent="0.25"/>
  <cols>
    <col min="1" max="1" width="6" customWidth="1"/>
    <col min="2" max="2" width="49.28515625" customWidth="1"/>
    <col min="3" max="3" width="21.85546875" customWidth="1"/>
    <col min="4" max="4" width="37.5703125" customWidth="1"/>
    <col min="5" max="5" width="35.42578125" customWidth="1"/>
    <col min="6" max="6" width="42" customWidth="1"/>
    <col min="7" max="7" width="32.7109375" customWidth="1"/>
    <col min="8" max="8" width="36.140625" customWidth="1"/>
    <col min="9" max="9" width="41.140625" customWidth="1"/>
    <col min="10" max="10" width="38.140625" customWidth="1"/>
    <col min="11" max="11" width="38.5703125" customWidth="1"/>
    <col min="12" max="12" width="34.7109375" customWidth="1"/>
    <col min="13" max="13" width="33.85546875" customWidth="1"/>
    <col min="14" max="14" width="40.5703125" customWidth="1"/>
    <col min="15" max="15" width="44" customWidth="1"/>
    <col min="16" max="16" width="26.85546875" customWidth="1"/>
    <col min="17" max="17" width="30.140625" customWidth="1"/>
    <col min="18" max="18" width="26.5703125" customWidth="1"/>
  </cols>
  <sheetData>
    <row r="1" spans="1:17" ht="42" customHeight="1" thickBot="1" x14ac:dyDescent="0.3">
      <c r="A1" s="2389" t="s">
        <v>82</v>
      </c>
      <c r="B1" s="2390"/>
      <c r="C1" s="2390"/>
      <c r="D1" s="2390"/>
      <c r="E1" s="2390"/>
      <c r="F1" s="2390"/>
      <c r="G1" s="2390"/>
      <c r="H1" s="2390"/>
      <c r="I1" s="2390"/>
      <c r="J1" s="2390"/>
      <c r="K1" s="2390"/>
      <c r="L1" s="2390"/>
      <c r="M1" s="2390"/>
      <c r="N1" s="2390"/>
      <c r="O1" s="2391"/>
    </row>
    <row r="2" spans="1:17" ht="42" customHeight="1" thickBot="1" x14ac:dyDescent="0.3">
      <c r="A2" s="2947" t="s">
        <v>176</v>
      </c>
      <c r="B2" s="2948"/>
      <c r="C2" s="2948"/>
      <c r="D2" s="2948"/>
      <c r="E2" s="2948"/>
      <c r="F2" s="2948"/>
      <c r="G2" s="2948"/>
      <c r="H2" s="2948"/>
      <c r="I2" s="2948"/>
      <c r="J2" s="2948"/>
      <c r="K2" s="2948"/>
      <c r="L2" s="2948"/>
      <c r="M2" s="2948"/>
      <c r="N2" s="2948"/>
      <c r="O2" s="2949"/>
    </row>
    <row r="3" spans="1:17" s="334" customFormat="1" ht="48" customHeight="1" thickBot="1" x14ac:dyDescent="0.3">
      <c r="A3" s="2951" t="s">
        <v>0</v>
      </c>
      <c r="B3" s="2953" t="s">
        <v>1</v>
      </c>
      <c r="C3" s="2956" t="s">
        <v>2</v>
      </c>
      <c r="D3" s="329" t="s">
        <v>3</v>
      </c>
      <c r="E3" s="2945" t="s">
        <v>4</v>
      </c>
      <c r="F3" s="2946"/>
      <c r="G3" s="2946"/>
      <c r="H3" s="2946"/>
      <c r="I3" s="2946"/>
      <c r="J3" s="2946"/>
      <c r="K3" s="2946"/>
      <c r="L3" s="2946"/>
      <c r="M3" s="2950"/>
      <c r="N3" s="2959" t="s">
        <v>149</v>
      </c>
      <c r="O3" s="2960"/>
    </row>
    <row r="4" spans="1:17" s="334" customFormat="1" ht="25.5" customHeight="1" thickBot="1" x14ac:dyDescent="0.3">
      <c r="A4" s="2952"/>
      <c r="B4" s="2954"/>
      <c r="C4" s="2957"/>
      <c r="D4" s="329" t="s">
        <v>186</v>
      </c>
      <c r="E4" s="391" t="s">
        <v>187</v>
      </c>
      <c r="F4" s="648" t="s">
        <v>189</v>
      </c>
      <c r="G4" s="391" t="s">
        <v>187</v>
      </c>
      <c r="H4" s="391" t="s">
        <v>187</v>
      </c>
      <c r="I4" s="640" t="s">
        <v>189</v>
      </c>
      <c r="J4" s="391" t="s">
        <v>187</v>
      </c>
      <c r="K4" s="648" t="s">
        <v>189</v>
      </c>
      <c r="L4" s="648" t="s">
        <v>189</v>
      </c>
      <c r="M4" s="649" t="s">
        <v>189</v>
      </c>
      <c r="N4" s="392" t="s">
        <v>186</v>
      </c>
      <c r="O4" s="393" t="s">
        <v>186</v>
      </c>
    </row>
    <row r="5" spans="1:17" s="334" customFormat="1" ht="30.75" customHeight="1" thickBot="1" x14ac:dyDescent="0.3">
      <c r="A5" s="2952"/>
      <c r="B5" s="2955"/>
      <c r="C5" s="2958"/>
      <c r="D5" s="329" t="s">
        <v>6</v>
      </c>
      <c r="E5" s="330" t="s">
        <v>6</v>
      </c>
      <c r="F5" s="331" t="s">
        <v>195</v>
      </c>
      <c r="G5" s="330" t="s">
        <v>195</v>
      </c>
      <c r="H5" s="330" t="s">
        <v>195</v>
      </c>
      <c r="I5" s="331" t="s">
        <v>195</v>
      </c>
      <c r="J5" s="331" t="s">
        <v>6</v>
      </c>
      <c r="K5" s="331" t="s">
        <v>195</v>
      </c>
      <c r="L5" s="331" t="s">
        <v>195</v>
      </c>
      <c r="M5" s="332" t="s">
        <v>195</v>
      </c>
      <c r="N5" s="333" t="s">
        <v>6</v>
      </c>
      <c r="O5" s="333" t="s">
        <v>6</v>
      </c>
    </row>
    <row r="6" spans="1:17" s="334" customFormat="1" ht="21.95" customHeight="1" x14ac:dyDescent="0.25">
      <c r="A6" s="335" t="s">
        <v>8</v>
      </c>
      <c r="B6" s="336" t="s">
        <v>9</v>
      </c>
      <c r="C6" s="336" t="s">
        <v>10</v>
      </c>
      <c r="D6" s="337" t="s">
        <v>11</v>
      </c>
      <c r="E6" s="338" t="s">
        <v>11</v>
      </c>
      <c r="F6" s="339"/>
      <c r="G6" s="340" t="s">
        <v>11</v>
      </c>
      <c r="H6" s="341" t="s">
        <v>11</v>
      </c>
      <c r="I6" s="342"/>
      <c r="J6" s="336"/>
      <c r="K6" s="343"/>
      <c r="L6" s="645" t="s">
        <v>11</v>
      </c>
      <c r="M6" s="339"/>
      <c r="N6" s="336"/>
      <c r="O6" s="336"/>
    </row>
    <row r="7" spans="1:17" s="334" customFormat="1" ht="21.95" customHeight="1" x14ac:dyDescent="0.25">
      <c r="A7" s="345" t="s">
        <v>12</v>
      </c>
      <c r="B7" s="346" t="s">
        <v>13</v>
      </c>
      <c r="C7" s="347" t="s">
        <v>14</v>
      </c>
      <c r="D7" s="348" t="s">
        <v>11</v>
      </c>
      <c r="E7" s="349" t="s">
        <v>11</v>
      </c>
      <c r="F7" s="350"/>
      <c r="G7" s="351" t="s">
        <v>11</v>
      </c>
      <c r="H7" s="352"/>
      <c r="I7" s="353"/>
      <c r="J7" s="345"/>
      <c r="K7" s="354"/>
      <c r="L7" s="355"/>
      <c r="M7" s="350"/>
      <c r="N7" s="345"/>
      <c r="O7" s="345"/>
    </row>
    <row r="8" spans="1:17" s="334" customFormat="1" ht="21.95" customHeight="1" x14ac:dyDescent="0.25">
      <c r="A8" s="345" t="s">
        <v>15</v>
      </c>
      <c r="B8" s="347" t="s">
        <v>16</v>
      </c>
      <c r="C8" s="347" t="s">
        <v>17</v>
      </c>
      <c r="D8" s="348" t="s">
        <v>11</v>
      </c>
      <c r="E8" s="349" t="s">
        <v>11</v>
      </c>
      <c r="F8" s="350"/>
      <c r="G8" s="351" t="s">
        <v>11</v>
      </c>
      <c r="H8" s="356"/>
      <c r="I8" s="629" t="s">
        <v>269</v>
      </c>
      <c r="J8" s="357"/>
      <c r="K8" s="630" t="s">
        <v>269</v>
      </c>
      <c r="L8" s="631" t="s">
        <v>270</v>
      </c>
      <c r="M8" s="350"/>
      <c r="N8" s="347"/>
      <c r="O8" s="347"/>
    </row>
    <row r="9" spans="1:17" s="334" customFormat="1" ht="21.95" customHeight="1" x14ac:dyDescent="0.25">
      <c r="A9" s="345" t="s">
        <v>18</v>
      </c>
      <c r="B9" s="347" t="s">
        <v>19</v>
      </c>
      <c r="C9" s="347" t="s">
        <v>20</v>
      </c>
      <c r="D9" s="348" t="s">
        <v>11</v>
      </c>
      <c r="E9" s="349" t="s">
        <v>11</v>
      </c>
      <c r="F9" s="350"/>
      <c r="G9" s="351" t="s">
        <v>11</v>
      </c>
      <c r="H9" s="352" t="s">
        <v>11</v>
      </c>
      <c r="I9" s="629" t="s">
        <v>270</v>
      </c>
      <c r="J9" s="345" t="s">
        <v>11</v>
      </c>
      <c r="K9" s="630" t="s">
        <v>270</v>
      </c>
      <c r="L9" s="631" t="s">
        <v>270</v>
      </c>
      <c r="M9" s="350"/>
      <c r="N9" s="345"/>
      <c r="O9" s="345"/>
    </row>
    <row r="10" spans="1:17" s="358" customFormat="1" ht="21.95" customHeight="1" x14ac:dyDescent="0.25">
      <c r="A10" s="345" t="s">
        <v>21</v>
      </c>
      <c r="B10" s="347" t="s">
        <v>22</v>
      </c>
      <c r="C10" s="347" t="s">
        <v>23</v>
      </c>
      <c r="D10" s="348" t="s">
        <v>11</v>
      </c>
      <c r="E10" s="349" t="s">
        <v>11</v>
      </c>
      <c r="F10" s="350"/>
      <c r="G10" s="351" t="s">
        <v>11</v>
      </c>
      <c r="H10" s="352"/>
      <c r="I10" s="629" t="s">
        <v>270</v>
      </c>
      <c r="J10" s="345"/>
      <c r="K10" s="630" t="s">
        <v>270</v>
      </c>
      <c r="L10" s="631" t="s">
        <v>270</v>
      </c>
      <c r="M10" s="350"/>
      <c r="N10" s="345"/>
      <c r="O10" s="345"/>
      <c r="P10" s="334"/>
      <c r="Q10" s="334"/>
    </row>
    <row r="11" spans="1:17" s="334" customFormat="1" ht="21.95" customHeight="1" x14ac:dyDescent="0.25">
      <c r="A11" s="345" t="s">
        <v>24</v>
      </c>
      <c r="B11" s="347" t="s">
        <v>25</v>
      </c>
      <c r="C11" s="347" t="s">
        <v>26</v>
      </c>
      <c r="D11" s="348" t="s">
        <v>11</v>
      </c>
      <c r="E11" s="349" t="s">
        <v>11</v>
      </c>
      <c r="F11" s="350"/>
      <c r="G11" s="351" t="s">
        <v>11</v>
      </c>
      <c r="H11" s="352"/>
      <c r="I11" s="629" t="s">
        <v>270</v>
      </c>
      <c r="J11" s="345"/>
      <c r="K11" s="630" t="s">
        <v>270</v>
      </c>
      <c r="L11" s="631" t="s">
        <v>270</v>
      </c>
      <c r="M11" s="350"/>
      <c r="N11" s="345"/>
      <c r="O11" s="345"/>
    </row>
    <row r="12" spans="1:17" s="334" customFormat="1" ht="21.95" customHeight="1" x14ac:dyDescent="0.25">
      <c r="A12" s="345" t="s">
        <v>27</v>
      </c>
      <c r="B12" s="347" t="s">
        <v>28</v>
      </c>
      <c r="C12" s="347" t="s">
        <v>29</v>
      </c>
      <c r="D12" s="348" t="s">
        <v>11</v>
      </c>
      <c r="E12" s="349" t="s">
        <v>11</v>
      </c>
      <c r="F12" s="350"/>
      <c r="G12" s="351" t="s">
        <v>11</v>
      </c>
      <c r="H12" s="352"/>
      <c r="I12" s="353"/>
      <c r="J12" s="662"/>
      <c r="K12" s="359"/>
      <c r="L12" s="360"/>
      <c r="M12" s="350"/>
      <c r="N12" s="345"/>
      <c r="O12" s="345"/>
    </row>
    <row r="13" spans="1:17" s="334" customFormat="1" ht="21.95" customHeight="1" x14ac:dyDescent="0.25">
      <c r="A13" s="345" t="s">
        <v>30</v>
      </c>
      <c r="B13" s="347" t="s">
        <v>31</v>
      </c>
      <c r="C13" s="347" t="s">
        <v>32</v>
      </c>
      <c r="D13" s="348" t="s">
        <v>11</v>
      </c>
      <c r="E13" s="349" t="s">
        <v>11</v>
      </c>
      <c r="F13" s="350"/>
      <c r="G13" s="351" t="s">
        <v>11</v>
      </c>
      <c r="H13" s="352" t="s">
        <v>11</v>
      </c>
      <c r="I13" s="629" t="s">
        <v>269</v>
      </c>
      <c r="J13" s="345" t="s">
        <v>11</v>
      </c>
      <c r="K13" s="630" t="s">
        <v>269</v>
      </c>
      <c r="L13" s="631" t="s">
        <v>270</v>
      </c>
      <c r="M13" s="350"/>
      <c r="N13" s="345"/>
      <c r="O13" s="345"/>
    </row>
    <row r="14" spans="1:17" s="334" customFormat="1" ht="21.95" customHeight="1" x14ac:dyDescent="0.25">
      <c r="A14" s="345" t="s">
        <v>33</v>
      </c>
      <c r="B14" s="347" t="s">
        <v>34</v>
      </c>
      <c r="C14" s="347" t="s">
        <v>35</v>
      </c>
      <c r="D14" s="348" t="s">
        <v>11</v>
      </c>
      <c r="E14" s="349" t="s">
        <v>11</v>
      </c>
      <c r="F14" s="350"/>
      <c r="G14" s="351" t="s">
        <v>11</v>
      </c>
      <c r="H14" s="361"/>
      <c r="I14" s="353"/>
      <c r="J14" s="347"/>
      <c r="K14" s="354"/>
      <c r="L14" s="355"/>
      <c r="M14" s="350"/>
      <c r="N14" s="347"/>
      <c r="O14" s="347"/>
    </row>
    <row r="15" spans="1:17" s="334" customFormat="1" ht="21.95" customHeight="1" x14ac:dyDescent="0.25">
      <c r="A15" s="345" t="s">
        <v>36</v>
      </c>
      <c r="B15" s="347" t="s">
        <v>37</v>
      </c>
      <c r="C15" s="347" t="s">
        <v>38</v>
      </c>
      <c r="D15" s="348" t="s">
        <v>11</v>
      </c>
      <c r="E15" s="349" t="s">
        <v>11</v>
      </c>
      <c r="F15" s="350"/>
      <c r="G15" s="351" t="s">
        <v>11</v>
      </c>
      <c r="H15" s="356"/>
      <c r="I15" s="353"/>
      <c r="J15" s="357"/>
      <c r="K15" s="354"/>
      <c r="L15" s="355"/>
      <c r="M15" s="350"/>
      <c r="N15" s="357"/>
      <c r="O15" s="357"/>
    </row>
    <row r="16" spans="1:17" s="334" customFormat="1" ht="21.95" customHeight="1" x14ac:dyDescent="0.25">
      <c r="A16" s="345" t="s">
        <v>39</v>
      </c>
      <c r="B16" s="347" t="s">
        <v>40</v>
      </c>
      <c r="C16" s="347" t="s">
        <v>41</v>
      </c>
      <c r="D16" s="348" t="s">
        <v>11</v>
      </c>
      <c r="E16" s="347"/>
      <c r="F16" s="350"/>
      <c r="G16" s="361"/>
      <c r="H16" s="356"/>
      <c r="I16" s="353"/>
      <c r="J16" s="357"/>
      <c r="K16" s="354"/>
      <c r="L16" s="355"/>
      <c r="M16" s="350"/>
      <c r="N16" s="357"/>
      <c r="O16" s="357"/>
    </row>
    <row r="17" spans="1:15" s="334" customFormat="1" ht="21.95" customHeight="1" x14ac:dyDescent="0.25">
      <c r="A17" s="345" t="s">
        <v>42</v>
      </c>
      <c r="B17" s="362" t="s">
        <v>83</v>
      </c>
      <c r="C17" s="363" t="s">
        <v>44</v>
      </c>
      <c r="D17" s="355"/>
      <c r="E17" s="362" t="s">
        <v>11</v>
      </c>
      <c r="F17" s="350"/>
      <c r="G17" s="364"/>
      <c r="H17" s="365"/>
      <c r="I17" s="353"/>
      <c r="J17" s="366"/>
      <c r="K17" s="354"/>
      <c r="L17" s="355"/>
      <c r="M17" s="350"/>
      <c r="N17" s="367"/>
      <c r="O17" s="367"/>
    </row>
    <row r="18" spans="1:15" s="334" customFormat="1" ht="21.95" customHeight="1" x14ac:dyDescent="0.25">
      <c r="A18" s="345" t="s">
        <v>45</v>
      </c>
      <c r="B18" s="362" t="s">
        <v>84</v>
      </c>
      <c r="C18" s="363" t="s">
        <v>85</v>
      </c>
      <c r="D18" s="368"/>
      <c r="E18" s="362" t="s">
        <v>11</v>
      </c>
      <c r="F18" s="350"/>
      <c r="G18" s="364"/>
      <c r="H18" s="365"/>
      <c r="I18" s="353"/>
      <c r="J18" s="366"/>
      <c r="K18" s="354"/>
      <c r="L18" s="355"/>
      <c r="M18" s="350"/>
      <c r="N18" s="367"/>
      <c r="O18" s="367"/>
    </row>
    <row r="19" spans="1:15" s="334" customFormat="1" ht="21.95" customHeight="1" x14ac:dyDescent="0.25">
      <c r="A19" s="345" t="s">
        <v>47</v>
      </c>
      <c r="B19" s="362" t="s">
        <v>46</v>
      </c>
      <c r="C19" s="363" t="s">
        <v>86</v>
      </c>
      <c r="D19" s="368"/>
      <c r="E19" s="362" t="s">
        <v>11</v>
      </c>
      <c r="F19" s="350"/>
      <c r="G19" s="364"/>
      <c r="H19" s="365"/>
      <c r="I19" s="629" t="s">
        <v>269</v>
      </c>
      <c r="J19" s="366"/>
      <c r="K19" s="630" t="s">
        <v>270</v>
      </c>
      <c r="L19" s="631" t="s">
        <v>270</v>
      </c>
      <c r="M19" s="350"/>
      <c r="N19" s="367"/>
      <c r="O19" s="367"/>
    </row>
    <row r="20" spans="1:15" s="334" customFormat="1" ht="21.95" customHeight="1" x14ac:dyDescent="0.25">
      <c r="A20" s="345" t="s">
        <v>49</v>
      </c>
      <c r="B20" s="362" t="s">
        <v>52</v>
      </c>
      <c r="C20" s="363" t="s">
        <v>87</v>
      </c>
      <c r="D20" s="368"/>
      <c r="E20" s="362" t="s">
        <v>11</v>
      </c>
      <c r="F20" s="350"/>
      <c r="G20" s="364"/>
      <c r="H20" s="365"/>
      <c r="I20" s="369"/>
      <c r="J20" s="366"/>
      <c r="K20" s="354"/>
      <c r="L20" s="355"/>
      <c r="M20" s="350"/>
      <c r="N20" s="367"/>
      <c r="O20" s="367"/>
    </row>
    <row r="21" spans="1:15" s="334" customFormat="1" ht="21.95" customHeight="1" x14ac:dyDescent="0.25">
      <c r="A21" s="345" t="s">
        <v>51</v>
      </c>
      <c r="B21" s="362" t="s">
        <v>88</v>
      </c>
      <c r="C21" s="363" t="s">
        <v>29</v>
      </c>
      <c r="D21" s="368"/>
      <c r="E21" s="362" t="s">
        <v>11</v>
      </c>
      <c r="F21" s="350"/>
      <c r="G21" s="364"/>
      <c r="H21" s="365"/>
      <c r="I21" s="629" t="s">
        <v>270</v>
      </c>
      <c r="J21" s="366"/>
      <c r="K21" s="630" t="s">
        <v>270</v>
      </c>
      <c r="L21" s="631" t="s">
        <v>270</v>
      </c>
      <c r="M21" s="350"/>
      <c r="N21" s="367"/>
      <c r="O21" s="367"/>
    </row>
    <row r="22" spans="1:15" s="334" customFormat="1" ht="21.95" customHeight="1" x14ac:dyDescent="0.25">
      <c r="A22" s="345" t="s">
        <v>53</v>
      </c>
      <c r="B22" s="362" t="s">
        <v>75</v>
      </c>
      <c r="C22" s="363" t="s">
        <v>44</v>
      </c>
      <c r="D22" s="368"/>
      <c r="E22" s="362" t="s">
        <v>11</v>
      </c>
      <c r="F22" s="350"/>
      <c r="G22" s="364"/>
      <c r="H22" s="365"/>
      <c r="I22" s="353"/>
      <c r="J22" s="366"/>
      <c r="K22" s="354"/>
      <c r="L22" s="355"/>
      <c r="M22" s="350"/>
      <c r="N22" s="367"/>
      <c r="O22" s="367"/>
    </row>
    <row r="23" spans="1:15" s="334" customFormat="1" ht="21.95" customHeight="1" x14ac:dyDescent="0.25">
      <c r="A23" s="345" t="s">
        <v>56</v>
      </c>
      <c r="B23" s="362" t="s">
        <v>48</v>
      </c>
      <c r="C23" s="363" t="s">
        <v>44</v>
      </c>
      <c r="D23" s="368"/>
      <c r="E23" s="362" t="s">
        <v>11</v>
      </c>
      <c r="F23" s="350"/>
      <c r="G23" s="364"/>
      <c r="H23" s="365"/>
      <c r="I23" s="353"/>
      <c r="J23" s="366"/>
      <c r="K23" s="354"/>
      <c r="L23" s="355"/>
      <c r="M23" s="350"/>
      <c r="N23" s="367"/>
      <c r="O23" s="367"/>
    </row>
    <row r="24" spans="1:15" s="334" customFormat="1" ht="21.95" customHeight="1" x14ac:dyDescent="0.25">
      <c r="A24" s="345" t="s">
        <v>59</v>
      </c>
      <c r="B24" s="362" t="s">
        <v>89</v>
      </c>
      <c r="C24" s="363" t="s">
        <v>90</v>
      </c>
      <c r="D24" s="370"/>
      <c r="E24" s="362" t="s">
        <v>11</v>
      </c>
      <c r="F24" s="350"/>
      <c r="G24" s="364"/>
      <c r="H24" s="365"/>
      <c r="I24" s="353"/>
      <c r="J24" s="371"/>
      <c r="K24" s="354"/>
      <c r="L24" s="355"/>
      <c r="M24" s="350"/>
      <c r="N24" s="367"/>
      <c r="O24" s="367"/>
    </row>
    <row r="25" spans="1:15" s="334" customFormat="1" ht="21.95" customHeight="1" x14ac:dyDescent="0.25">
      <c r="A25" s="345" t="s">
        <v>61</v>
      </c>
      <c r="B25" s="362" t="s">
        <v>91</v>
      </c>
      <c r="C25" s="363" t="s">
        <v>90</v>
      </c>
      <c r="D25" s="370"/>
      <c r="E25" s="362" t="s">
        <v>11</v>
      </c>
      <c r="F25" s="350"/>
      <c r="G25" s="364"/>
      <c r="H25" s="365"/>
      <c r="I25" s="353"/>
      <c r="J25" s="371"/>
      <c r="K25" s="354"/>
      <c r="L25" s="355"/>
      <c r="M25" s="350"/>
      <c r="N25" s="367"/>
      <c r="O25" s="367"/>
    </row>
    <row r="26" spans="1:15" s="334" customFormat="1" ht="21.95" customHeight="1" x14ac:dyDescent="0.25">
      <c r="A26" s="345" t="s">
        <v>76</v>
      </c>
      <c r="B26" s="362" t="s">
        <v>92</v>
      </c>
      <c r="C26" s="363" t="s">
        <v>93</v>
      </c>
      <c r="D26" s="370"/>
      <c r="E26" s="362" t="s">
        <v>11</v>
      </c>
      <c r="F26" s="350"/>
      <c r="G26" s="364"/>
      <c r="H26" s="365"/>
      <c r="I26" s="353"/>
      <c r="J26" s="371"/>
      <c r="K26" s="354"/>
      <c r="L26" s="355"/>
      <c r="M26" s="350"/>
      <c r="N26" s="367"/>
      <c r="O26" s="367"/>
    </row>
    <row r="27" spans="1:15" s="334" customFormat="1" ht="21.95" customHeight="1" x14ac:dyDescent="0.35">
      <c r="A27" s="345" t="s">
        <v>77</v>
      </c>
      <c r="B27" s="362" t="s">
        <v>94</v>
      </c>
      <c r="C27" s="363" t="s">
        <v>95</v>
      </c>
      <c r="D27" s="368"/>
      <c r="E27" s="362" t="s">
        <v>11</v>
      </c>
      <c r="F27" s="350"/>
      <c r="G27" s="364"/>
      <c r="H27" s="644"/>
      <c r="I27" s="353"/>
      <c r="J27" s="371"/>
      <c r="K27" s="354"/>
      <c r="L27" s="355"/>
      <c r="M27" s="350"/>
      <c r="N27" s="367"/>
      <c r="O27" s="367"/>
    </row>
    <row r="28" spans="1:15" s="334" customFormat="1" ht="21.95" customHeight="1" x14ac:dyDescent="0.25">
      <c r="A28" s="345" t="s">
        <v>96</v>
      </c>
      <c r="B28" s="347" t="s">
        <v>54</v>
      </c>
      <c r="C28" s="347" t="s">
        <v>55</v>
      </c>
      <c r="D28" s="348"/>
      <c r="E28" s="347"/>
      <c r="F28" s="350"/>
      <c r="G28" s="361"/>
      <c r="H28" s="372"/>
      <c r="I28" s="353"/>
      <c r="J28" s="373"/>
      <c r="K28" s="354"/>
      <c r="L28" s="355"/>
      <c r="M28" s="350"/>
      <c r="N28" s="345" t="s">
        <v>11</v>
      </c>
      <c r="O28" s="345" t="s">
        <v>11</v>
      </c>
    </row>
    <row r="29" spans="1:15" s="334" customFormat="1" ht="21.95" customHeight="1" x14ac:dyDescent="0.25">
      <c r="A29" s="345" t="s">
        <v>97</v>
      </c>
      <c r="B29" s="347" t="s">
        <v>57</v>
      </c>
      <c r="C29" s="347" t="s">
        <v>58</v>
      </c>
      <c r="D29" s="348"/>
      <c r="E29" s="347"/>
      <c r="F29" s="350"/>
      <c r="G29" s="361"/>
      <c r="H29" s="372"/>
      <c r="I29" s="353"/>
      <c r="J29" s="374"/>
      <c r="K29" s="354"/>
      <c r="L29" s="355"/>
      <c r="M29" s="350"/>
      <c r="N29" s="345" t="s">
        <v>11</v>
      </c>
      <c r="O29" s="345" t="s">
        <v>11</v>
      </c>
    </row>
    <row r="30" spans="1:15" s="334" customFormat="1" ht="21.95" customHeight="1" x14ac:dyDescent="0.25">
      <c r="A30" s="345" t="s">
        <v>98</v>
      </c>
      <c r="B30" s="347" t="s">
        <v>60</v>
      </c>
      <c r="C30" s="347" t="s">
        <v>58</v>
      </c>
      <c r="D30" s="348"/>
      <c r="E30" s="347"/>
      <c r="F30" s="350"/>
      <c r="G30" s="361"/>
      <c r="H30" s="372"/>
      <c r="I30" s="353"/>
      <c r="J30" s="374"/>
      <c r="K30" s="354"/>
      <c r="L30" s="355"/>
      <c r="M30" s="350"/>
      <c r="N30" s="345" t="s">
        <v>11</v>
      </c>
      <c r="O30" s="345" t="s">
        <v>11</v>
      </c>
    </row>
    <row r="31" spans="1:15" s="334" customFormat="1" ht="21.95" customHeight="1" x14ac:dyDescent="0.25">
      <c r="A31" s="345" t="s">
        <v>99</v>
      </c>
      <c r="B31" s="375" t="s">
        <v>62</v>
      </c>
      <c r="C31" s="347" t="s">
        <v>217</v>
      </c>
      <c r="D31" s="348"/>
      <c r="E31" s="347" t="s">
        <v>11</v>
      </c>
      <c r="F31" s="350"/>
      <c r="G31" s="361"/>
      <c r="H31" s="352" t="s">
        <v>11</v>
      </c>
      <c r="I31" s="353"/>
      <c r="J31" s="352"/>
      <c r="K31" s="646"/>
      <c r="L31" s="499" t="s">
        <v>11</v>
      </c>
      <c r="M31" s="647"/>
      <c r="N31" s="377" t="s">
        <v>11</v>
      </c>
      <c r="O31" s="377" t="s">
        <v>11</v>
      </c>
    </row>
    <row r="32" spans="1:15" s="334" customFormat="1" ht="26.25" customHeight="1" x14ac:dyDescent="0.25">
      <c r="A32" s="345" t="s">
        <v>108</v>
      </c>
      <c r="B32" s="378" t="s">
        <v>188</v>
      </c>
      <c r="C32" s="379" t="s">
        <v>123</v>
      </c>
      <c r="D32" s="380"/>
      <c r="E32" s="346"/>
      <c r="F32" s="350"/>
      <c r="G32" s="361"/>
      <c r="H32" s="372"/>
      <c r="I32" s="629" t="s">
        <v>215</v>
      </c>
      <c r="J32" s="374"/>
      <c r="K32" s="630" t="s">
        <v>270</v>
      </c>
      <c r="L32" s="631" t="s">
        <v>11</v>
      </c>
      <c r="M32" s="350"/>
      <c r="N32" s="354"/>
      <c r="O32" s="354"/>
    </row>
    <row r="33" spans="1:15" s="334" customFormat="1" ht="26.25" customHeight="1" thickBot="1" x14ac:dyDescent="0.3">
      <c r="A33" s="381" t="s">
        <v>109</v>
      </c>
      <c r="B33" s="382" t="s">
        <v>170</v>
      </c>
      <c r="C33" s="383" t="s">
        <v>44</v>
      </c>
      <c r="D33" s="384"/>
      <c r="E33" s="385"/>
      <c r="F33" s="386"/>
      <c r="G33" s="387"/>
      <c r="H33" s="388"/>
      <c r="I33" s="389"/>
      <c r="J33" s="390"/>
      <c r="K33" s="389"/>
      <c r="L33" s="389"/>
      <c r="M33" s="386"/>
      <c r="N33" s="389"/>
      <c r="O33" s="389"/>
    </row>
    <row r="34" spans="1:15" ht="26.25" customHeight="1" thickBot="1" x14ac:dyDescent="0.3">
      <c r="A34" s="275"/>
      <c r="B34" s="271"/>
      <c r="C34" s="8"/>
      <c r="D34" s="9"/>
      <c r="E34" s="10"/>
      <c r="G34" s="107"/>
      <c r="H34" s="108"/>
      <c r="J34" s="276"/>
      <c r="M34" s="269"/>
    </row>
    <row r="35" spans="1:15" s="328" customFormat="1" ht="30" customHeight="1" thickBot="1" x14ac:dyDescent="0.25">
      <c r="A35" s="2941" t="s">
        <v>63</v>
      </c>
      <c r="B35" s="2942"/>
      <c r="C35" s="2942"/>
      <c r="D35" s="2942"/>
      <c r="E35" s="2942"/>
      <c r="F35" s="2943"/>
      <c r="G35" s="2942"/>
      <c r="H35" s="2942"/>
      <c r="I35" s="2942"/>
      <c r="J35" s="2942"/>
      <c r="K35" s="2942"/>
      <c r="L35" s="2942"/>
      <c r="M35" s="2942"/>
      <c r="N35" s="2942"/>
      <c r="O35" s="2944"/>
    </row>
    <row r="36" spans="1:15" s="328" customFormat="1" ht="30" customHeight="1" thickBot="1" x14ac:dyDescent="0.25">
      <c r="A36" s="394">
        <v>1</v>
      </c>
      <c r="B36" s="2961" t="s">
        <v>64</v>
      </c>
      <c r="C36" s="2962"/>
      <c r="D36" s="2963" t="s">
        <v>198</v>
      </c>
      <c r="E36" s="2964"/>
      <c r="F36" s="2964"/>
      <c r="G36" s="2964"/>
      <c r="H36" s="2964"/>
      <c r="I36" s="2964"/>
      <c r="J36" s="2964"/>
      <c r="K36" s="2964"/>
      <c r="L36" s="2964"/>
      <c r="M36" s="2964"/>
      <c r="N36" s="2964"/>
      <c r="O36" s="2965"/>
    </row>
    <row r="37" spans="1:15" s="328" customFormat="1" ht="37.5" customHeight="1" thickBot="1" x14ac:dyDescent="0.25">
      <c r="A37" s="2932">
        <v>2</v>
      </c>
      <c r="B37" s="2926" t="s">
        <v>272</v>
      </c>
      <c r="C37" s="2927"/>
      <c r="D37" s="395" t="s">
        <v>190</v>
      </c>
      <c r="E37" s="396" t="s">
        <v>190</v>
      </c>
      <c r="F37" s="398" t="s">
        <v>191</v>
      </c>
      <c r="G37" s="397" t="s">
        <v>190</v>
      </c>
      <c r="H37" s="398" t="s">
        <v>190</v>
      </c>
      <c r="I37" s="398" t="s">
        <v>213</v>
      </c>
      <c r="J37" s="399" t="s">
        <v>184</v>
      </c>
      <c r="K37" s="663" t="s">
        <v>192</v>
      </c>
      <c r="L37" s="663" t="s">
        <v>192</v>
      </c>
      <c r="M37" s="663" t="s">
        <v>191</v>
      </c>
      <c r="N37" s="400" t="s">
        <v>192</v>
      </c>
      <c r="O37" s="400" t="s">
        <v>185</v>
      </c>
    </row>
    <row r="38" spans="1:15" s="406" customFormat="1" ht="96.75" customHeight="1" thickBot="1" x14ac:dyDescent="0.3">
      <c r="A38" s="2933"/>
      <c r="B38" s="2928"/>
      <c r="C38" s="2929"/>
      <c r="D38" s="402" t="s">
        <v>218</v>
      </c>
      <c r="E38" s="402" t="s">
        <v>218</v>
      </c>
      <c r="F38" s="403"/>
      <c r="G38" s="404" t="s">
        <v>219</v>
      </c>
      <c r="H38" s="402" t="s">
        <v>220</v>
      </c>
      <c r="I38" s="402" t="s">
        <v>221</v>
      </c>
      <c r="J38" s="401" t="s">
        <v>222</v>
      </c>
      <c r="K38" s="405" t="s">
        <v>223</v>
      </c>
      <c r="L38" s="405" t="s">
        <v>224</v>
      </c>
      <c r="M38" s="405"/>
      <c r="N38" s="401" t="s">
        <v>250</v>
      </c>
      <c r="O38" s="401" t="s">
        <v>225</v>
      </c>
    </row>
    <row r="39" spans="1:15" s="415" customFormat="1" ht="26.25" customHeight="1" thickBot="1" x14ac:dyDescent="0.35">
      <c r="A39" s="2934"/>
      <c r="B39" s="2930"/>
      <c r="C39" s="2931"/>
      <c r="D39" s="407">
        <v>1</v>
      </c>
      <c r="E39" s="408">
        <v>1</v>
      </c>
      <c r="F39" s="409"/>
      <c r="G39" s="410">
        <v>1</v>
      </c>
      <c r="H39" s="681">
        <v>1</v>
      </c>
      <c r="I39" s="680">
        <v>3</v>
      </c>
      <c r="J39" s="411">
        <v>1</v>
      </c>
      <c r="K39" s="673">
        <v>3</v>
      </c>
      <c r="L39" s="673">
        <v>3</v>
      </c>
      <c r="M39" s="412"/>
      <c r="N39" s="413">
        <v>3</v>
      </c>
      <c r="O39" s="414">
        <v>3</v>
      </c>
    </row>
    <row r="40" spans="1:15" s="415" customFormat="1" ht="106.5" customHeight="1" thickBot="1" x14ac:dyDescent="0.35">
      <c r="A40" s="416">
        <v>3</v>
      </c>
      <c r="B40" s="2972" t="s">
        <v>67</v>
      </c>
      <c r="C40" s="2973"/>
      <c r="D40" s="417" t="s">
        <v>100</v>
      </c>
      <c r="E40" s="2935" t="s">
        <v>268</v>
      </c>
      <c r="F40" s="2936"/>
      <c r="G40" s="418" t="s">
        <v>139</v>
      </c>
      <c r="H40" s="2935" t="s">
        <v>182</v>
      </c>
      <c r="I40" s="2936"/>
      <c r="J40" s="417" t="s">
        <v>134</v>
      </c>
      <c r="K40" s="632" t="s">
        <v>216</v>
      </c>
      <c r="L40" s="633" t="s">
        <v>181</v>
      </c>
      <c r="M40" s="633" t="s">
        <v>183</v>
      </c>
      <c r="N40" s="614" t="s">
        <v>267</v>
      </c>
      <c r="O40" s="614" t="s">
        <v>266</v>
      </c>
    </row>
    <row r="41" spans="1:15" s="415" customFormat="1" ht="30.75" customHeight="1" thickBot="1" x14ac:dyDescent="0.35">
      <c r="A41" s="416">
        <v>4</v>
      </c>
      <c r="B41" s="2939" t="s">
        <v>145</v>
      </c>
      <c r="C41" s="2940"/>
      <c r="D41" s="417">
        <v>4</v>
      </c>
      <c r="E41" s="2937">
        <v>1</v>
      </c>
      <c r="F41" s="2938"/>
      <c r="G41" s="419">
        <v>1</v>
      </c>
      <c r="H41" s="679">
        <v>1</v>
      </c>
      <c r="I41" s="680">
        <v>1</v>
      </c>
      <c r="J41" s="417">
        <v>1</v>
      </c>
      <c r="K41" s="420">
        <v>1</v>
      </c>
      <c r="L41" s="420">
        <v>1</v>
      </c>
      <c r="M41" s="421"/>
      <c r="N41" s="417">
        <v>5</v>
      </c>
      <c r="O41" s="417">
        <v>7</v>
      </c>
    </row>
    <row r="42" spans="1:15" s="415" customFormat="1" ht="14.25" customHeight="1" thickBot="1" x14ac:dyDescent="0.35">
      <c r="A42" s="422"/>
      <c r="B42" s="423"/>
      <c r="C42" s="423"/>
      <c r="D42" s="424"/>
      <c r="E42" s="425"/>
      <c r="G42" s="425"/>
      <c r="H42" s="424"/>
      <c r="J42" s="424"/>
      <c r="N42" s="425"/>
    </row>
    <row r="43" spans="1:15" s="415" customFormat="1" ht="35.25" customHeight="1" x14ac:dyDescent="0.3">
      <c r="A43" s="2966" t="s">
        <v>141</v>
      </c>
      <c r="B43" s="2967"/>
      <c r="C43" s="426" t="s">
        <v>69</v>
      </c>
      <c r="D43" s="427"/>
      <c r="E43" s="428"/>
      <c r="F43" s="409"/>
      <c r="G43" s="427"/>
      <c r="H43" s="674"/>
      <c r="I43" s="675"/>
      <c r="J43" s="428"/>
      <c r="K43" s="427">
        <v>74</v>
      </c>
      <c r="L43" s="427">
        <v>85</v>
      </c>
      <c r="M43" s="429"/>
      <c r="N43" s="430"/>
      <c r="O43" s="427"/>
    </row>
    <row r="44" spans="1:15" s="415" customFormat="1" ht="35.25" customHeight="1" x14ac:dyDescent="0.3">
      <c r="A44" s="2968"/>
      <c r="B44" s="2969"/>
      <c r="C44" s="431" t="s">
        <v>70</v>
      </c>
      <c r="D44" s="432">
        <f>D45-D43</f>
        <v>0</v>
      </c>
      <c r="E44" s="433">
        <f>E45-E43</f>
        <v>0</v>
      </c>
      <c r="F44" s="434"/>
      <c r="G44" s="432">
        <f t="shared" ref="G44:L44" si="0">G45-G43</f>
        <v>0</v>
      </c>
      <c r="H44" s="676">
        <f t="shared" si="0"/>
        <v>0</v>
      </c>
      <c r="I44" s="676">
        <f t="shared" si="0"/>
        <v>0</v>
      </c>
      <c r="J44" s="433">
        <f t="shared" si="0"/>
        <v>0</v>
      </c>
      <c r="K44" s="432">
        <f t="shared" si="0"/>
        <v>17.019999999999996</v>
      </c>
      <c r="L44" s="432">
        <f t="shared" si="0"/>
        <v>19.549999999999997</v>
      </c>
      <c r="M44" s="435"/>
      <c r="N44" s="436">
        <f>N45-N43</f>
        <v>0</v>
      </c>
      <c r="O44" s="432">
        <f>O45-O43</f>
        <v>0</v>
      </c>
    </row>
    <row r="45" spans="1:15" s="415" customFormat="1" ht="35.25" customHeight="1" thickBot="1" x14ac:dyDescent="0.35">
      <c r="A45" s="2970"/>
      <c r="B45" s="2971"/>
      <c r="C45" s="437" t="s">
        <v>71</v>
      </c>
      <c r="D45" s="438">
        <f t="shared" ref="D45:E45" si="1">D43*1.23</f>
        <v>0</v>
      </c>
      <c r="E45" s="439">
        <f t="shared" si="1"/>
        <v>0</v>
      </c>
      <c r="F45" s="440"/>
      <c r="G45" s="438">
        <f>G43*1.23</f>
        <v>0</v>
      </c>
      <c r="H45" s="677">
        <f>H43*1.23</f>
        <v>0</v>
      </c>
      <c r="I45" s="677">
        <f>I43*1.23</f>
        <v>0</v>
      </c>
      <c r="J45" s="439">
        <f>J43*1.23</f>
        <v>0</v>
      </c>
      <c r="K45" s="438">
        <f t="shared" ref="K45:L45" si="2">K43*1.23</f>
        <v>91.02</v>
      </c>
      <c r="L45" s="438">
        <f t="shared" si="2"/>
        <v>104.55</v>
      </c>
      <c r="M45" s="441"/>
      <c r="N45" s="442">
        <f>N43*1.23</f>
        <v>0</v>
      </c>
      <c r="O45" s="438">
        <f>O43*1.23</f>
        <v>0</v>
      </c>
    </row>
    <row r="46" spans="1:15" s="415" customFormat="1" ht="10.5" customHeight="1" thickBot="1" x14ac:dyDescent="0.35">
      <c r="D46" s="440"/>
      <c r="N46" s="443"/>
    </row>
    <row r="47" spans="1:15" s="415" customFormat="1" ht="35.25" customHeight="1" x14ac:dyDescent="0.3">
      <c r="A47" s="2966" t="s">
        <v>142</v>
      </c>
      <c r="B47" s="2967"/>
      <c r="C47" s="444" t="s">
        <v>69</v>
      </c>
      <c r="D47" s="445">
        <f>D41*D43*D39</f>
        <v>0</v>
      </c>
      <c r="E47" s="446">
        <f t="shared" ref="E47" si="3">E41*E43*E39</f>
        <v>0</v>
      </c>
      <c r="F47" s="409"/>
      <c r="G47" s="447">
        <f>G41*G43*G39</f>
        <v>0</v>
      </c>
      <c r="H47" s="678">
        <f>H41*H43*H39</f>
        <v>0</v>
      </c>
      <c r="I47" s="678">
        <f>I41*I43*I39</f>
        <v>0</v>
      </c>
      <c r="J47" s="448">
        <f>J41*J43*J39</f>
        <v>0</v>
      </c>
      <c r="K47" s="445">
        <f t="shared" ref="K47:L47" si="4">K43*K41*K39</f>
        <v>222</v>
      </c>
      <c r="L47" s="447">
        <f t="shared" si="4"/>
        <v>255</v>
      </c>
      <c r="M47" s="449"/>
      <c r="N47" s="447">
        <f>N41*N43*N39</f>
        <v>0</v>
      </c>
      <c r="O47" s="447">
        <f>O41*O43*O39</f>
        <v>0</v>
      </c>
    </row>
    <row r="48" spans="1:15" s="415" customFormat="1" ht="35.25" customHeight="1" x14ac:dyDescent="0.3">
      <c r="A48" s="2968"/>
      <c r="B48" s="2969"/>
      <c r="C48" s="450" t="s">
        <v>70</v>
      </c>
      <c r="D48" s="451">
        <f t="shared" ref="D48:E48" si="5">D49-D47</f>
        <v>0</v>
      </c>
      <c r="E48" s="452">
        <f t="shared" si="5"/>
        <v>0</v>
      </c>
      <c r="F48" s="434"/>
      <c r="G48" s="432">
        <f>G49-G47</f>
        <v>0</v>
      </c>
      <c r="H48" s="676">
        <f>H49-H47</f>
        <v>0</v>
      </c>
      <c r="I48" s="676">
        <f>I49-I47</f>
        <v>0</v>
      </c>
      <c r="J48" s="453">
        <f>J49-J47</f>
        <v>0</v>
      </c>
      <c r="K48" s="451">
        <f t="shared" ref="K48:L48" si="6">K49-K47</f>
        <v>51.06</v>
      </c>
      <c r="L48" s="432">
        <f t="shared" si="6"/>
        <v>58.649999999999977</v>
      </c>
      <c r="M48" s="454"/>
      <c r="N48" s="436">
        <f>N49-N47</f>
        <v>0</v>
      </c>
      <c r="O48" s="432">
        <f>O49-O47</f>
        <v>0</v>
      </c>
    </row>
    <row r="49" spans="1:15" s="415" customFormat="1" ht="35.25" customHeight="1" thickBot="1" x14ac:dyDescent="0.35">
      <c r="A49" s="2970"/>
      <c r="B49" s="2971"/>
      <c r="C49" s="455" t="s">
        <v>71</v>
      </c>
      <c r="D49" s="456">
        <f t="shared" ref="D49:E49" si="7">D47*1.23</f>
        <v>0</v>
      </c>
      <c r="E49" s="457">
        <f t="shared" si="7"/>
        <v>0</v>
      </c>
      <c r="F49" s="440"/>
      <c r="G49" s="438">
        <f>G47*1.23</f>
        <v>0</v>
      </c>
      <c r="H49" s="677">
        <f>H47*1.23</f>
        <v>0</v>
      </c>
      <c r="I49" s="677">
        <f>I47*1.23</f>
        <v>0</v>
      </c>
      <c r="J49" s="458">
        <f>J47*1.23</f>
        <v>0</v>
      </c>
      <c r="K49" s="456">
        <f t="shared" ref="K49:L49" si="8">K47*1.23</f>
        <v>273.06</v>
      </c>
      <c r="L49" s="438">
        <f t="shared" si="8"/>
        <v>313.64999999999998</v>
      </c>
      <c r="M49" s="459"/>
      <c r="N49" s="442">
        <f>N47*1.23</f>
        <v>0</v>
      </c>
      <c r="O49" s="438">
        <f>O47*1.23</f>
        <v>0</v>
      </c>
    </row>
    <row r="50" spans="1:15" ht="49.5" customHeight="1" thickBot="1" x14ac:dyDescent="0.3">
      <c r="A50" s="2389" t="s">
        <v>82</v>
      </c>
      <c r="B50" s="2390"/>
      <c r="C50" s="2390"/>
      <c r="D50" s="2390"/>
      <c r="E50" s="2390"/>
      <c r="F50" s="2390"/>
      <c r="G50" s="2390"/>
      <c r="H50" s="2390"/>
      <c r="I50" s="2390"/>
      <c r="J50" s="2390"/>
      <c r="K50" s="2390"/>
      <c r="L50" s="3021"/>
      <c r="M50" s="3021"/>
      <c r="N50" s="3021"/>
      <c r="O50" s="2391"/>
    </row>
    <row r="51" spans="1:15" ht="46.5" customHeight="1" thickBot="1" x14ac:dyDescent="0.3">
      <c r="A51" s="290" t="s">
        <v>174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2"/>
    </row>
    <row r="52" spans="1:15" s="334" customFormat="1" ht="48" customHeight="1" thickBot="1" x14ac:dyDescent="0.3">
      <c r="A52" s="2951" t="s">
        <v>0</v>
      </c>
      <c r="B52" s="2956" t="s">
        <v>1</v>
      </c>
      <c r="C52" s="2956" t="s">
        <v>2</v>
      </c>
      <c r="D52" s="329" t="s">
        <v>3</v>
      </c>
      <c r="E52" s="2945" t="s">
        <v>4</v>
      </c>
      <c r="F52" s="2946"/>
      <c r="G52" s="2946"/>
      <c r="H52" s="2946"/>
      <c r="I52" s="2946"/>
      <c r="J52" s="2946"/>
      <c r="K52" s="2946"/>
      <c r="L52" s="2946"/>
      <c r="M52" s="2946"/>
      <c r="N52" s="2959" t="s">
        <v>149</v>
      </c>
      <c r="O52" s="2960"/>
    </row>
    <row r="53" spans="1:15" s="334" customFormat="1" ht="48" customHeight="1" thickBot="1" x14ac:dyDescent="0.3">
      <c r="A53" s="2952"/>
      <c r="B53" s="2957"/>
      <c r="C53" s="2957"/>
      <c r="D53" s="329" t="s">
        <v>186</v>
      </c>
      <c r="E53" s="391" t="s">
        <v>187</v>
      </c>
      <c r="F53" s="640" t="s">
        <v>189</v>
      </c>
      <c r="G53" s="391" t="s">
        <v>187</v>
      </c>
      <c r="H53" s="391" t="s">
        <v>187</v>
      </c>
      <c r="I53" s="640" t="s">
        <v>189</v>
      </c>
      <c r="J53" s="391" t="s">
        <v>187</v>
      </c>
      <c r="K53" s="648" t="s">
        <v>189</v>
      </c>
      <c r="L53" s="648" t="s">
        <v>189</v>
      </c>
      <c r="M53" s="641" t="s">
        <v>189</v>
      </c>
      <c r="N53" s="392" t="s">
        <v>186</v>
      </c>
      <c r="O53" s="393" t="s">
        <v>186</v>
      </c>
    </row>
    <row r="54" spans="1:15" s="334" customFormat="1" ht="21.95" customHeight="1" thickBot="1" x14ac:dyDescent="0.3">
      <c r="A54" s="2952"/>
      <c r="B54" s="2957"/>
      <c r="C54" s="2957"/>
      <c r="D54" s="329" t="s">
        <v>6</v>
      </c>
      <c r="E54" s="330" t="s">
        <v>6</v>
      </c>
      <c r="F54" s="331" t="s">
        <v>195</v>
      </c>
      <c r="G54" s="330" t="s">
        <v>195</v>
      </c>
      <c r="H54" s="332" t="s">
        <v>195</v>
      </c>
      <c r="I54" s="331" t="s">
        <v>195</v>
      </c>
      <c r="J54" s="331" t="s">
        <v>6</v>
      </c>
      <c r="K54" s="331" t="s">
        <v>195</v>
      </c>
      <c r="L54" s="331" t="s">
        <v>195</v>
      </c>
      <c r="M54" s="332" t="s">
        <v>195</v>
      </c>
      <c r="N54" s="333" t="s">
        <v>6</v>
      </c>
      <c r="O54" s="333" t="s">
        <v>6</v>
      </c>
    </row>
    <row r="55" spans="1:15" s="334" customFormat="1" ht="21.95" customHeight="1" x14ac:dyDescent="0.25">
      <c r="A55" s="345" t="s">
        <v>8</v>
      </c>
      <c r="B55" s="347" t="s">
        <v>9</v>
      </c>
      <c r="C55" s="347" t="s">
        <v>10</v>
      </c>
      <c r="D55" s="340" t="s">
        <v>11</v>
      </c>
      <c r="E55" s="460" t="s">
        <v>11</v>
      </c>
      <c r="F55" s="634" t="s">
        <v>270</v>
      </c>
      <c r="G55" s="461" t="s">
        <v>11</v>
      </c>
      <c r="H55" s="462" t="s">
        <v>11</v>
      </c>
      <c r="I55" s="342"/>
      <c r="J55" s="463"/>
      <c r="K55" s="343"/>
      <c r="L55" s="645" t="s">
        <v>11</v>
      </c>
      <c r="M55" s="635" t="s">
        <v>269</v>
      </c>
      <c r="N55" s="464"/>
      <c r="O55" s="465"/>
    </row>
    <row r="56" spans="1:15" s="334" customFormat="1" ht="21.95" customHeight="1" x14ac:dyDescent="0.25">
      <c r="A56" s="345" t="s">
        <v>12</v>
      </c>
      <c r="B56" s="346" t="s">
        <v>13</v>
      </c>
      <c r="C56" s="347" t="s">
        <v>14</v>
      </c>
      <c r="D56" s="351" t="s">
        <v>11</v>
      </c>
      <c r="E56" s="466" t="s">
        <v>11</v>
      </c>
      <c r="F56" s="499"/>
      <c r="G56" s="467" t="s">
        <v>11</v>
      </c>
      <c r="H56" s="468"/>
      <c r="I56" s="353"/>
      <c r="J56" s="469"/>
      <c r="K56" s="354"/>
      <c r="L56" s="355"/>
      <c r="M56" s="500"/>
      <c r="N56" s="470"/>
      <c r="O56" s="471"/>
    </row>
    <row r="57" spans="1:15" s="334" customFormat="1" ht="21.95" customHeight="1" x14ac:dyDescent="0.25">
      <c r="A57" s="345" t="s">
        <v>15</v>
      </c>
      <c r="B57" s="347" t="s">
        <v>16</v>
      </c>
      <c r="C57" s="347" t="s">
        <v>17</v>
      </c>
      <c r="D57" s="351" t="s">
        <v>11</v>
      </c>
      <c r="E57" s="466" t="s">
        <v>11</v>
      </c>
      <c r="F57" s="629" t="s">
        <v>270</v>
      </c>
      <c r="G57" s="467" t="s">
        <v>11</v>
      </c>
      <c r="H57" s="468" t="s">
        <v>11</v>
      </c>
      <c r="I57" s="629" t="s">
        <v>269</v>
      </c>
      <c r="J57" s="469" t="s">
        <v>11</v>
      </c>
      <c r="K57" s="630" t="s">
        <v>269</v>
      </c>
      <c r="L57" s="631" t="s">
        <v>269</v>
      </c>
      <c r="M57" s="501" t="s">
        <v>269</v>
      </c>
      <c r="N57" s="140"/>
      <c r="O57" s="472"/>
    </row>
    <row r="58" spans="1:15" s="334" customFormat="1" ht="21.95" customHeight="1" x14ac:dyDescent="0.25">
      <c r="A58" s="345" t="s">
        <v>18</v>
      </c>
      <c r="B58" s="347" t="s">
        <v>19</v>
      </c>
      <c r="C58" s="347" t="s">
        <v>20</v>
      </c>
      <c r="D58" s="351" t="s">
        <v>11</v>
      </c>
      <c r="E58" s="466" t="s">
        <v>11</v>
      </c>
      <c r="F58" s="629" t="s">
        <v>270</v>
      </c>
      <c r="G58" s="467" t="s">
        <v>11</v>
      </c>
      <c r="H58" s="468" t="s">
        <v>11</v>
      </c>
      <c r="I58" s="629" t="s">
        <v>269</v>
      </c>
      <c r="J58" s="469" t="s">
        <v>11</v>
      </c>
      <c r="K58" s="630" t="s">
        <v>269</v>
      </c>
      <c r="L58" s="631" t="s">
        <v>270</v>
      </c>
      <c r="M58" s="501" t="s">
        <v>269</v>
      </c>
      <c r="N58" s="470"/>
      <c r="O58" s="471"/>
    </row>
    <row r="59" spans="1:15" s="334" customFormat="1" ht="21.75" customHeight="1" x14ac:dyDescent="0.25">
      <c r="A59" s="345" t="s">
        <v>21</v>
      </c>
      <c r="B59" s="347" t="s">
        <v>22</v>
      </c>
      <c r="C59" s="347" t="s">
        <v>23</v>
      </c>
      <c r="D59" s="351" t="s">
        <v>11</v>
      </c>
      <c r="E59" s="466" t="s">
        <v>11</v>
      </c>
      <c r="F59" s="629" t="s">
        <v>270</v>
      </c>
      <c r="G59" s="467" t="s">
        <v>11</v>
      </c>
      <c r="H59" s="468" t="s">
        <v>11</v>
      </c>
      <c r="I59" s="629" t="s">
        <v>270</v>
      </c>
      <c r="J59" s="469" t="s">
        <v>11</v>
      </c>
      <c r="K59" s="630" t="s">
        <v>269</v>
      </c>
      <c r="L59" s="631" t="s">
        <v>270</v>
      </c>
      <c r="M59" s="501" t="s">
        <v>269</v>
      </c>
      <c r="N59" s="470"/>
      <c r="O59" s="471"/>
    </row>
    <row r="60" spans="1:15" s="334" customFormat="1" ht="21.95" customHeight="1" x14ac:dyDescent="0.25">
      <c r="A60" s="345" t="s">
        <v>24</v>
      </c>
      <c r="B60" s="347" t="s">
        <v>25</v>
      </c>
      <c r="C60" s="347" t="s">
        <v>26</v>
      </c>
      <c r="D60" s="351" t="s">
        <v>11</v>
      </c>
      <c r="E60" s="466" t="s">
        <v>11</v>
      </c>
      <c r="F60" s="629" t="s">
        <v>270</v>
      </c>
      <c r="G60" s="467" t="s">
        <v>11</v>
      </c>
      <c r="H60" s="468" t="s">
        <v>11</v>
      </c>
      <c r="I60" s="629" t="s">
        <v>269</v>
      </c>
      <c r="J60" s="469" t="s">
        <v>11</v>
      </c>
      <c r="K60" s="630" t="s">
        <v>269</v>
      </c>
      <c r="L60" s="631" t="s">
        <v>269</v>
      </c>
      <c r="M60" s="501" t="s">
        <v>269</v>
      </c>
      <c r="N60" s="470"/>
      <c r="O60" s="471"/>
    </row>
    <row r="61" spans="1:15" s="334" customFormat="1" ht="21.95" customHeight="1" x14ac:dyDescent="0.25">
      <c r="A61" s="345" t="s">
        <v>27</v>
      </c>
      <c r="B61" s="347" t="s">
        <v>28</v>
      </c>
      <c r="C61" s="347" t="s">
        <v>29</v>
      </c>
      <c r="D61" s="351" t="s">
        <v>11</v>
      </c>
      <c r="E61" s="466" t="s">
        <v>11</v>
      </c>
      <c r="F61" s="629" t="s">
        <v>270</v>
      </c>
      <c r="G61" s="467" t="s">
        <v>11</v>
      </c>
      <c r="H61" s="468"/>
      <c r="J61" s="469"/>
      <c r="K61" s="359"/>
      <c r="L61" s="360"/>
      <c r="M61" s="501" t="s">
        <v>269</v>
      </c>
      <c r="N61" s="470"/>
      <c r="O61" s="471"/>
    </row>
    <row r="62" spans="1:15" s="334" customFormat="1" ht="21.75" customHeight="1" x14ac:dyDescent="0.25">
      <c r="A62" s="345" t="s">
        <v>30</v>
      </c>
      <c r="B62" s="347" t="s">
        <v>31</v>
      </c>
      <c r="C62" s="347" t="s">
        <v>32</v>
      </c>
      <c r="D62" s="351" t="s">
        <v>11</v>
      </c>
      <c r="E62" s="466" t="s">
        <v>11</v>
      </c>
      <c r="F62" s="629" t="s">
        <v>11</v>
      </c>
      <c r="G62" s="467" t="s">
        <v>11</v>
      </c>
      <c r="H62" s="468" t="s">
        <v>11</v>
      </c>
      <c r="I62" s="629" t="s">
        <v>269</v>
      </c>
      <c r="J62" s="469" t="s">
        <v>11</v>
      </c>
      <c r="K62" s="630" t="s">
        <v>269</v>
      </c>
      <c r="L62" s="631" t="s">
        <v>269</v>
      </c>
      <c r="M62" s="501" t="s">
        <v>271</v>
      </c>
      <c r="N62" s="470"/>
      <c r="O62" s="471"/>
    </row>
    <row r="63" spans="1:15" s="334" customFormat="1" ht="21.95" customHeight="1" x14ac:dyDescent="0.25">
      <c r="A63" s="345" t="s">
        <v>33</v>
      </c>
      <c r="B63" s="347" t="s">
        <v>34</v>
      </c>
      <c r="C63" s="347" t="s">
        <v>35</v>
      </c>
      <c r="D63" s="351" t="s">
        <v>11</v>
      </c>
      <c r="E63" s="466" t="s">
        <v>11</v>
      </c>
      <c r="F63" s="629" t="s">
        <v>270</v>
      </c>
      <c r="G63" s="467" t="s">
        <v>11</v>
      </c>
      <c r="H63" s="468" t="s">
        <v>11</v>
      </c>
      <c r="I63" s="353"/>
      <c r="J63" s="469" t="s">
        <v>11</v>
      </c>
      <c r="K63" s="354"/>
      <c r="L63" s="355"/>
      <c r="M63" s="473" t="s">
        <v>269</v>
      </c>
      <c r="N63" s="140"/>
      <c r="O63" s="472"/>
    </row>
    <row r="64" spans="1:15" s="334" customFormat="1" ht="21.95" customHeight="1" x14ac:dyDescent="0.25">
      <c r="A64" s="345" t="s">
        <v>36</v>
      </c>
      <c r="B64" s="347" t="s">
        <v>37</v>
      </c>
      <c r="C64" s="347" t="s">
        <v>38</v>
      </c>
      <c r="D64" s="351" t="s">
        <v>11</v>
      </c>
      <c r="E64" s="466" t="s">
        <v>11</v>
      </c>
      <c r="F64" s="629" t="s">
        <v>270</v>
      </c>
      <c r="G64" s="467" t="s">
        <v>11</v>
      </c>
      <c r="H64" s="474"/>
      <c r="I64" s="353"/>
      <c r="J64" s="475"/>
      <c r="K64" s="354"/>
      <c r="L64" s="355"/>
      <c r="M64" s="501" t="s">
        <v>269</v>
      </c>
      <c r="N64" s="476"/>
      <c r="O64" s="477"/>
    </row>
    <row r="65" spans="1:15" s="334" customFormat="1" ht="21.95" customHeight="1" x14ac:dyDescent="0.25">
      <c r="A65" s="345" t="s">
        <v>39</v>
      </c>
      <c r="B65" s="347" t="s">
        <v>40</v>
      </c>
      <c r="C65" s="347" t="s">
        <v>41</v>
      </c>
      <c r="D65" s="351" t="s">
        <v>11</v>
      </c>
      <c r="E65" s="140"/>
      <c r="F65" s="499"/>
      <c r="G65" s="478"/>
      <c r="H65" s="474"/>
      <c r="I65" s="353"/>
      <c r="J65" s="475"/>
      <c r="K65" s="354"/>
      <c r="L65" s="355"/>
      <c r="M65" s="500"/>
      <c r="N65" s="476"/>
      <c r="O65" s="477"/>
    </row>
    <row r="66" spans="1:15" s="334" customFormat="1" ht="21.95" customHeight="1" x14ac:dyDescent="0.25">
      <c r="A66" s="345" t="s">
        <v>42</v>
      </c>
      <c r="B66" s="362" t="s">
        <v>83</v>
      </c>
      <c r="C66" s="363" t="s">
        <v>44</v>
      </c>
      <c r="D66" s="479"/>
      <c r="E66" s="480" t="s">
        <v>11</v>
      </c>
      <c r="F66" s="499"/>
      <c r="G66" s="481"/>
      <c r="H66" s="482" t="s">
        <v>11</v>
      </c>
      <c r="I66" s="353"/>
      <c r="J66" s="483" t="s">
        <v>11</v>
      </c>
      <c r="K66" s="354"/>
      <c r="L66" s="355"/>
      <c r="M66" s="636" t="s">
        <v>11</v>
      </c>
      <c r="N66" s="484"/>
      <c r="O66" s="485"/>
    </row>
    <row r="67" spans="1:15" s="334" customFormat="1" ht="21.75" customHeight="1" x14ac:dyDescent="0.25">
      <c r="A67" s="345" t="s">
        <v>45</v>
      </c>
      <c r="B67" s="362" t="s">
        <v>84</v>
      </c>
      <c r="C67" s="363" t="s">
        <v>85</v>
      </c>
      <c r="D67" s="479"/>
      <c r="E67" s="480" t="s">
        <v>11</v>
      </c>
      <c r="F67" s="629" t="s">
        <v>270</v>
      </c>
      <c r="G67" s="481"/>
      <c r="H67" s="482" t="s">
        <v>11</v>
      </c>
      <c r="I67" s="353"/>
      <c r="J67" s="483" t="s">
        <v>11</v>
      </c>
      <c r="K67" s="354"/>
      <c r="L67" s="355"/>
      <c r="M67" s="473" t="s">
        <v>269</v>
      </c>
      <c r="N67" s="484"/>
      <c r="O67" s="485"/>
    </row>
    <row r="68" spans="1:15" s="334" customFormat="1" ht="21.95" customHeight="1" x14ac:dyDescent="0.25">
      <c r="A68" s="345" t="s">
        <v>47</v>
      </c>
      <c r="B68" s="362" t="s">
        <v>46</v>
      </c>
      <c r="C68" s="363" t="s">
        <v>86</v>
      </c>
      <c r="D68" s="479"/>
      <c r="E68" s="480" t="s">
        <v>11</v>
      </c>
      <c r="F68" s="499"/>
      <c r="G68" s="481"/>
      <c r="H68" s="482" t="s">
        <v>11</v>
      </c>
      <c r="I68" s="629" t="s">
        <v>270</v>
      </c>
      <c r="J68" s="483" t="s">
        <v>11</v>
      </c>
      <c r="K68" s="630" t="s">
        <v>269</v>
      </c>
      <c r="L68" s="631" t="s">
        <v>269</v>
      </c>
      <c r="M68" s="500"/>
      <c r="N68" s="484"/>
      <c r="O68" s="485"/>
    </row>
    <row r="69" spans="1:15" s="334" customFormat="1" ht="21.95" customHeight="1" x14ac:dyDescent="0.25">
      <c r="A69" s="345" t="s">
        <v>49</v>
      </c>
      <c r="B69" s="362" t="s">
        <v>52</v>
      </c>
      <c r="C69" s="363" t="s">
        <v>87</v>
      </c>
      <c r="D69" s="479"/>
      <c r="E69" s="480" t="s">
        <v>11</v>
      </c>
      <c r="F69" s="629" t="s">
        <v>269</v>
      </c>
      <c r="G69" s="481"/>
      <c r="H69" s="482" t="s">
        <v>11</v>
      </c>
      <c r="J69" s="483" t="s">
        <v>11</v>
      </c>
      <c r="K69" s="354"/>
      <c r="L69" s="355"/>
      <c r="M69" s="637" t="s">
        <v>270</v>
      </c>
      <c r="N69" s="484"/>
      <c r="O69" s="485"/>
    </row>
    <row r="70" spans="1:15" s="334" customFormat="1" ht="21.95" customHeight="1" x14ac:dyDescent="0.25">
      <c r="A70" s="345" t="s">
        <v>51</v>
      </c>
      <c r="B70" s="362" t="s">
        <v>88</v>
      </c>
      <c r="C70" s="363" t="s">
        <v>29</v>
      </c>
      <c r="D70" s="479"/>
      <c r="E70" s="480" t="s">
        <v>11</v>
      </c>
      <c r="F70" s="499"/>
      <c r="G70" s="481"/>
      <c r="H70" s="482" t="s">
        <v>11</v>
      </c>
      <c r="I70" s="629" t="s">
        <v>270</v>
      </c>
      <c r="J70" s="483" t="s">
        <v>11</v>
      </c>
      <c r="K70" s="630" t="s">
        <v>269</v>
      </c>
      <c r="L70" s="631" t="s">
        <v>270</v>
      </c>
      <c r="M70" s="500"/>
      <c r="N70" s="484"/>
      <c r="O70" s="485"/>
    </row>
    <row r="71" spans="1:15" s="334" customFormat="1" ht="21.95" customHeight="1" x14ac:dyDescent="0.25">
      <c r="A71" s="345" t="s">
        <v>53</v>
      </c>
      <c r="B71" s="362" t="s">
        <v>75</v>
      </c>
      <c r="C71" s="363" t="s">
        <v>44</v>
      </c>
      <c r="D71" s="479"/>
      <c r="E71" s="480" t="s">
        <v>11</v>
      </c>
      <c r="F71" s="499"/>
      <c r="G71" s="481"/>
      <c r="H71" s="482" t="s">
        <v>11</v>
      </c>
      <c r="I71" s="353"/>
      <c r="J71" s="483" t="s">
        <v>11</v>
      </c>
      <c r="K71" s="354"/>
      <c r="L71" s="355"/>
      <c r="M71" s="636" t="s">
        <v>11</v>
      </c>
      <c r="N71" s="484"/>
      <c r="O71" s="485"/>
    </row>
    <row r="72" spans="1:15" s="334" customFormat="1" ht="21.95" customHeight="1" x14ac:dyDescent="0.25">
      <c r="A72" s="345" t="s">
        <v>56</v>
      </c>
      <c r="B72" s="362" t="s">
        <v>48</v>
      </c>
      <c r="C72" s="363" t="s">
        <v>44</v>
      </c>
      <c r="D72" s="479"/>
      <c r="E72" s="480" t="s">
        <v>11</v>
      </c>
      <c r="F72" s="499"/>
      <c r="G72" s="481"/>
      <c r="H72" s="482" t="s">
        <v>11</v>
      </c>
      <c r="I72" s="353"/>
      <c r="J72" s="483" t="s">
        <v>11</v>
      </c>
      <c r="K72" s="354"/>
      <c r="L72" s="355"/>
      <c r="M72" s="636" t="s">
        <v>11</v>
      </c>
      <c r="N72" s="484"/>
      <c r="O72" s="485"/>
    </row>
    <row r="73" spans="1:15" s="334" customFormat="1" ht="21.95" customHeight="1" x14ac:dyDescent="0.25">
      <c r="A73" s="345" t="s">
        <v>59</v>
      </c>
      <c r="B73" s="362" t="s">
        <v>89</v>
      </c>
      <c r="C73" s="363" t="s">
        <v>90</v>
      </c>
      <c r="D73" s="486"/>
      <c r="E73" s="480" t="s">
        <v>11</v>
      </c>
      <c r="F73" s="629" t="s">
        <v>269</v>
      </c>
      <c r="G73" s="481"/>
      <c r="H73" s="482" t="s">
        <v>11</v>
      </c>
      <c r="I73" s="353"/>
      <c r="J73" s="483" t="s">
        <v>11</v>
      </c>
      <c r="K73" s="354"/>
      <c r="L73" s="355"/>
      <c r="M73" s="636" t="s">
        <v>269</v>
      </c>
      <c r="N73" s="484"/>
      <c r="O73" s="485"/>
    </row>
    <row r="74" spans="1:15" s="334" customFormat="1" ht="21.95" customHeight="1" x14ac:dyDescent="0.25">
      <c r="A74" s="345" t="s">
        <v>61</v>
      </c>
      <c r="B74" s="362" t="s">
        <v>91</v>
      </c>
      <c r="C74" s="363" t="s">
        <v>90</v>
      </c>
      <c r="D74" s="486"/>
      <c r="E74" s="480" t="s">
        <v>11</v>
      </c>
      <c r="F74" s="499"/>
      <c r="G74" s="481"/>
      <c r="H74" s="482" t="s">
        <v>11</v>
      </c>
      <c r="I74" s="353"/>
      <c r="J74" s="483" t="s">
        <v>11</v>
      </c>
      <c r="K74" s="354"/>
      <c r="L74" s="355"/>
      <c r="M74" s="500"/>
      <c r="N74" s="484"/>
      <c r="O74" s="485"/>
    </row>
    <row r="75" spans="1:15" s="334" customFormat="1" ht="21.95" customHeight="1" x14ac:dyDescent="0.25">
      <c r="A75" s="345" t="s">
        <v>76</v>
      </c>
      <c r="B75" s="362" t="s">
        <v>92</v>
      </c>
      <c r="C75" s="363" t="s">
        <v>93</v>
      </c>
      <c r="D75" s="486"/>
      <c r="E75" s="480" t="s">
        <v>11</v>
      </c>
      <c r="F75" s="499"/>
      <c r="G75" s="481"/>
      <c r="H75" s="482" t="s">
        <v>11</v>
      </c>
      <c r="I75" s="353"/>
      <c r="J75" s="483" t="s">
        <v>11</v>
      </c>
      <c r="K75" s="354"/>
      <c r="L75" s="355"/>
      <c r="M75" s="636" t="s">
        <v>11</v>
      </c>
      <c r="N75" s="484"/>
      <c r="O75" s="485"/>
    </row>
    <row r="76" spans="1:15" s="334" customFormat="1" ht="21.95" customHeight="1" x14ac:dyDescent="0.25">
      <c r="A76" s="345" t="s">
        <v>77</v>
      </c>
      <c r="B76" s="362" t="s">
        <v>94</v>
      </c>
      <c r="C76" s="363" t="s">
        <v>95</v>
      </c>
      <c r="D76" s="486"/>
      <c r="E76" s="480" t="s">
        <v>11</v>
      </c>
      <c r="F76" s="499"/>
      <c r="G76" s="481"/>
      <c r="H76" s="482" t="s">
        <v>11</v>
      </c>
      <c r="I76" s="353"/>
      <c r="J76" s="483" t="s">
        <v>11</v>
      </c>
      <c r="K76" s="354"/>
      <c r="L76" s="355"/>
      <c r="M76" s="636" t="s">
        <v>11</v>
      </c>
      <c r="N76" s="484"/>
      <c r="O76" s="485"/>
    </row>
    <row r="77" spans="1:15" s="334" customFormat="1" ht="21.95" customHeight="1" x14ac:dyDescent="0.25">
      <c r="A77" s="345" t="s">
        <v>96</v>
      </c>
      <c r="B77" s="347" t="s">
        <v>54</v>
      </c>
      <c r="C77" s="347" t="s">
        <v>55</v>
      </c>
      <c r="D77" s="487"/>
      <c r="E77" s="140"/>
      <c r="F77" s="499"/>
      <c r="G77" s="478"/>
      <c r="H77" s="488"/>
      <c r="I77" s="353"/>
      <c r="J77" s="489"/>
      <c r="K77" s="354"/>
      <c r="L77" s="355"/>
      <c r="M77" s="500"/>
      <c r="N77" s="470" t="s">
        <v>11</v>
      </c>
      <c r="O77" s="471" t="s">
        <v>11</v>
      </c>
    </row>
    <row r="78" spans="1:15" s="334" customFormat="1" ht="21.95" customHeight="1" x14ac:dyDescent="0.25">
      <c r="A78" s="345" t="s">
        <v>97</v>
      </c>
      <c r="B78" s="347" t="s">
        <v>57</v>
      </c>
      <c r="C78" s="347" t="s">
        <v>58</v>
      </c>
      <c r="D78" s="351"/>
      <c r="E78" s="140"/>
      <c r="F78" s="499"/>
      <c r="G78" s="478"/>
      <c r="H78" s="488"/>
      <c r="I78" s="353"/>
      <c r="J78" s="489"/>
      <c r="K78" s="354"/>
      <c r="L78" s="355"/>
      <c r="M78" s="500"/>
      <c r="N78" s="470" t="s">
        <v>11</v>
      </c>
      <c r="O78" s="471" t="s">
        <v>11</v>
      </c>
    </row>
    <row r="79" spans="1:15" s="334" customFormat="1" ht="21.95" customHeight="1" x14ac:dyDescent="0.25">
      <c r="A79" s="345" t="s">
        <v>98</v>
      </c>
      <c r="B79" s="347" t="s">
        <v>60</v>
      </c>
      <c r="C79" s="347" t="s">
        <v>58</v>
      </c>
      <c r="D79" s="351"/>
      <c r="E79" s="140"/>
      <c r="F79" s="353"/>
      <c r="G79" s="478"/>
      <c r="H79" s="488"/>
      <c r="I79" s="353"/>
      <c r="J79" s="489"/>
      <c r="K79" s="354"/>
      <c r="L79" s="355"/>
      <c r="M79" s="500"/>
      <c r="N79" s="470" t="s">
        <v>11</v>
      </c>
      <c r="O79" s="471" t="s">
        <v>11</v>
      </c>
    </row>
    <row r="80" spans="1:15" s="334" customFormat="1" ht="21.75" customHeight="1" x14ac:dyDescent="0.25">
      <c r="A80" s="345" t="s">
        <v>99</v>
      </c>
      <c r="B80" s="347" t="s">
        <v>62</v>
      </c>
      <c r="C80" s="347" t="s">
        <v>217</v>
      </c>
      <c r="D80" s="351"/>
      <c r="E80" s="140" t="s">
        <v>11</v>
      </c>
      <c r="F80" s="353"/>
      <c r="G80" s="478"/>
      <c r="H80" s="468" t="s">
        <v>11</v>
      </c>
      <c r="I80" s="353"/>
      <c r="J80" s="469"/>
      <c r="K80" s="376"/>
      <c r="L80" s="473" t="s">
        <v>11</v>
      </c>
      <c r="M80" s="500"/>
      <c r="N80" s="490" t="s">
        <v>11</v>
      </c>
      <c r="O80" s="491" t="s">
        <v>11</v>
      </c>
    </row>
    <row r="81" spans="1:15" s="334" customFormat="1" ht="21.75" customHeight="1" x14ac:dyDescent="0.25">
      <c r="A81" s="345" t="s">
        <v>108</v>
      </c>
      <c r="B81" s="378" t="s">
        <v>188</v>
      </c>
      <c r="C81" s="378" t="s">
        <v>123</v>
      </c>
      <c r="D81" s="351"/>
      <c r="E81" s="140"/>
      <c r="F81" s="353"/>
      <c r="G81" s="478"/>
      <c r="H81" s="488"/>
      <c r="I81" s="629" t="s">
        <v>269</v>
      </c>
      <c r="J81" s="489"/>
      <c r="K81" s="630" t="s">
        <v>269</v>
      </c>
      <c r="L81" s="631" t="s">
        <v>11</v>
      </c>
      <c r="M81" s="500"/>
      <c r="N81" s="470"/>
      <c r="O81" s="471"/>
    </row>
    <row r="82" spans="1:15" s="334" customFormat="1" ht="21.75" customHeight="1" thickBot="1" x14ac:dyDescent="0.3">
      <c r="A82" s="381" t="s">
        <v>109</v>
      </c>
      <c r="B82" s="382" t="s">
        <v>170</v>
      </c>
      <c r="C82" s="383" t="s">
        <v>44</v>
      </c>
      <c r="D82" s="492"/>
      <c r="E82" s="132"/>
      <c r="F82" s="493"/>
      <c r="G82" s="494"/>
      <c r="H82" s="495"/>
      <c r="I82" s="495"/>
      <c r="J82" s="496"/>
      <c r="K82" s="389"/>
      <c r="L82" s="502"/>
      <c r="M82" s="642" t="s">
        <v>11</v>
      </c>
      <c r="N82" s="497"/>
      <c r="O82" s="498"/>
    </row>
    <row r="83" spans="1:15" ht="21.75" customHeight="1" x14ac:dyDescent="0.25">
      <c r="A83" s="277"/>
      <c r="B83" s="107"/>
      <c r="C83" s="107"/>
      <c r="D83" s="274"/>
      <c r="E83" s="107"/>
      <c r="G83" s="107"/>
      <c r="H83" s="108"/>
      <c r="J83" s="108"/>
      <c r="N83" s="109"/>
      <c r="O83" s="109"/>
    </row>
    <row r="84" spans="1:15" ht="15" customHeight="1" thickBot="1" x14ac:dyDescent="0.3">
      <c r="A84" s="7"/>
      <c r="B84" s="8"/>
      <c r="C84" s="8"/>
      <c r="D84" s="9"/>
      <c r="E84" s="10"/>
      <c r="F84" s="10"/>
      <c r="G84" s="9"/>
      <c r="H84" s="9"/>
      <c r="I84" s="9"/>
    </row>
    <row r="85" spans="1:15" s="334" customFormat="1" ht="30" customHeight="1" thickBot="1" x14ac:dyDescent="0.3">
      <c r="A85" s="2941" t="s">
        <v>63</v>
      </c>
      <c r="B85" s="2942"/>
      <c r="C85" s="2942"/>
      <c r="D85" s="2942"/>
      <c r="E85" s="2942"/>
      <c r="F85" s="2942"/>
      <c r="G85" s="2942"/>
      <c r="H85" s="2942"/>
      <c r="I85" s="2942"/>
      <c r="J85" s="2942"/>
      <c r="K85" s="2942"/>
      <c r="L85" s="2942"/>
      <c r="M85" s="2942"/>
      <c r="N85" s="2942"/>
      <c r="O85" s="2944"/>
    </row>
    <row r="86" spans="1:15" s="543" customFormat="1" ht="35.25" customHeight="1" thickBot="1" x14ac:dyDescent="0.3">
      <c r="A86" s="538">
        <v>1</v>
      </c>
      <c r="B86" s="2928" t="s">
        <v>64</v>
      </c>
      <c r="C86" s="2929"/>
      <c r="D86" s="539" t="s">
        <v>190</v>
      </c>
      <c r="E86" s="539" t="s">
        <v>190</v>
      </c>
      <c r="F86" s="541" t="s">
        <v>191</v>
      </c>
      <c r="G86" s="540" t="s">
        <v>190</v>
      </c>
      <c r="H86" s="541" t="s">
        <v>190</v>
      </c>
      <c r="I86" s="541" t="s">
        <v>185</v>
      </c>
      <c r="J86" s="613" t="s">
        <v>184</v>
      </c>
      <c r="K86" s="639" t="s">
        <v>192</v>
      </c>
      <c r="L86" s="639" t="s">
        <v>192</v>
      </c>
      <c r="M86" s="639" t="s">
        <v>191</v>
      </c>
      <c r="N86" s="639" t="s">
        <v>192</v>
      </c>
      <c r="O86" s="542" t="s">
        <v>185</v>
      </c>
    </row>
    <row r="87" spans="1:15" s="334" customFormat="1" ht="94.5" customHeight="1" thickBot="1" x14ac:dyDescent="0.3">
      <c r="A87" s="2951">
        <v>2</v>
      </c>
      <c r="B87" s="2926" t="s">
        <v>65</v>
      </c>
      <c r="C87" s="2927"/>
      <c r="D87" s="544" t="s">
        <v>251</v>
      </c>
      <c r="E87" s="544" t="s">
        <v>252</v>
      </c>
      <c r="F87" s="544" t="s">
        <v>253</v>
      </c>
      <c r="G87" s="544" t="s">
        <v>254</v>
      </c>
      <c r="H87" s="545" t="s">
        <v>255</v>
      </c>
      <c r="I87" s="505" t="s">
        <v>256</v>
      </c>
      <c r="J87" s="546" t="s">
        <v>257</v>
      </c>
      <c r="K87" s="539" t="s">
        <v>258</v>
      </c>
      <c r="L87" s="539" t="s">
        <v>259</v>
      </c>
      <c r="M87" s="539" t="s">
        <v>260</v>
      </c>
      <c r="N87" s="546" t="s">
        <v>261</v>
      </c>
      <c r="O87" s="546" t="s">
        <v>262</v>
      </c>
    </row>
    <row r="88" spans="1:15" s="334" customFormat="1" ht="27.75" customHeight="1" thickBot="1" x14ac:dyDescent="0.3">
      <c r="A88" s="3011"/>
      <c r="B88" s="2930"/>
      <c r="C88" s="2931"/>
      <c r="D88" s="503">
        <v>1</v>
      </c>
      <c r="E88" s="504">
        <v>1</v>
      </c>
      <c r="F88" s="505">
        <v>1</v>
      </c>
      <c r="G88" s="545">
        <v>1</v>
      </c>
      <c r="H88" s="685">
        <v>1</v>
      </c>
      <c r="I88" s="694">
        <v>3</v>
      </c>
      <c r="J88" s="595">
        <v>1</v>
      </c>
      <c r="K88" s="672">
        <v>3</v>
      </c>
      <c r="L88" s="672">
        <v>3</v>
      </c>
      <c r="M88" s="664">
        <v>1</v>
      </c>
      <c r="N88" s="508">
        <v>3</v>
      </c>
      <c r="O88" s="508">
        <v>3</v>
      </c>
    </row>
    <row r="89" spans="1:15" s="334" customFormat="1" ht="105.75" customHeight="1" thickBot="1" x14ac:dyDescent="0.3">
      <c r="A89" s="549">
        <v>3</v>
      </c>
      <c r="B89" s="3015" t="s">
        <v>67</v>
      </c>
      <c r="C89" s="3022"/>
      <c r="D89" s="509" t="s">
        <v>100</v>
      </c>
      <c r="E89" s="2935" t="s">
        <v>268</v>
      </c>
      <c r="F89" s="2936"/>
      <c r="G89" s="510" t="s">
        <v>214</v>
      </c>
      <c r="H89" s="3019" t="s">
        <v>182</v>
      </c>
      <c r="I89" s="3020"/>
      <c r="J89" s="511" t="s">
        <v>134</v>
      </c>
      <c r="K89" s="638" t="s">
        <v>216</v>
      </c>
      <c r="L89" s="615" t="s">
        <v>181</v>
      </c>
      <c r="M89" s="615" t="s">
        <v>183</v>
      </c>
      <c r="N89" s="614" t="s">
        <v>226</v>
      </c>
      <c r="O89" s="614" t="s">
        <v>266</v>
      </c>
    </row>
    <row r="90" spans="1:15" s="334" customFormat="1" ht="31.5" customHeight="1" thickBot="1" x14ac:dyDescent="0.3">
      <c r="A90" s="512">
        <v>4</v>
      </c>
      <c r="B90" s="3033" t="s">
        <v>145</v>
      </c>
      <c r="C90" s="3034"/>
      <c r="D90" s="510">
        <v>4</v>
      </c>
      <c r="E90" s="3005">
        <v>1</v>
      </c>
      <c r="F90" s="3006"/>
      <c r="G90" s="511">
        <v>1</v>
      </c>
      <c r="H90" s="511">
        <v>1</v>
      </c>
      <c r="I90" s="511">
        <v>1</v>
      </c>
      <c r="J90" s="511">
        <v>1</v>
      </c>
      <c r="K90" s="550">
        <v>1</v>
      </c>
      <c r="L90" s="550">
        <v>1</v>
      </c>
      <c r="M90" s="550">
        <v>1</v>
      </c>
      <c r="N90" s="511">
        <v>5</v>
      </c>
      <c r="O90" s="511">
        <v>7</v>
      </c>
    </row>
    <row r="91" spans="1:15" s="334" customFormat="1" ht="17.25" customHeight="1" thickBot="1" x14ac:dyDescent="0.3">
      <c r="A91" s="551"/>
      <c r="B91" s="3039"/>
      <c r="C91" s="3039"/>
      <c r="D91" s="552"/>
      <c r="E91" s="3012"/>
      <c r="F91" s="3012"/>
      <c r="G91" s="553"/>
      <c r="H91" s="3012"/>
      <c r="I91" s="3012"/>
      <c r="J91" s="554"/>
      <c r="N91" s="553"/>
    </row>
    <row r="92" spans="1:15" s="334" customFormat="1" ht="35.25" customHeight="1" x14ac:dyDescent="0.25">
      <c r="A92" s="2991" t="s">
        <v>141</v>
      </c>
      <c r="B92" s="2992"/>
      <c r="C92" s="513" t="s">
        <v>69</v>
      </c>
      <c r="D92" s="514"/>
      <c r="E92" s="3025"/>
      <c r="F92" s="3026"/>
      <c r="G92" s="515"/>
      <c r="H92" s="683"/>
      <c r="I92" s="683"/>
      <c r="J92" s="516"/>
      <c r="K92" s="427">
        <v>74</v>
      </c>
      <c r="L92" s="427">
        <v>85</v>
      </c>
      <c r="M92" s="517"/>
      <c r="N92" s="514"/>
      <c r="O92" s="516"/>
    </row>
    <row r="93" spans="1:15" s="334" customFormat="1" ht="35.25" customHeight="1" x14ac:dyDescent="0.25">
      <c r="A93" s="2993"/>
      <c r="B93" s="2994"/>
      <c r="C93" s="518" t="s">
        <v>70</v>
      </c>
      <c r="D93" s="519">
        <f t="shared" ref="D93" si="9">D94-D92</f>
        <v>0</v>
      </c>
      <c r="E93" s="3027">
        <f>E94-E92</f>
        <v>0</v>
      </c>
      <c r="F93" s="3028"/>
      <c r="G93" s="520">
        <f t="shared" ref="G93:L93" si="10">G94-G92</f>
        <v>0</v>
      </c>
      <c r="H93" s="670">
        <f t="shared" si="10"/>
        <v>0</v>
      </c>
      <c r="I93" s="670">
        <f t="shared" si="10"/>
        <v>0</v>
      </c>
      <c r="J93" s="521">
        <f t="shared" si="10"/>
        <v>0</v>
      </c>
      <c r="K93" s="519">
        <f t="shared" si="10"/>
        <v>17.019999999999996</v>
      </c>
      <c r="L93" s="519">
        <f t="shared" si="10"/>
        <v>19.549999999999997</v>
      </c>
      <c r="M93" s="519">
        <f t="shared" ref="M93" si="11">M94-M92</f>
        <v>0</v>
      </c>
      <c r="N93" s="519">
        <f>N94-N92</f>
        <v>0</v>
      </c>
      <c r="O93" s="522">
        <f>O94-O92</f>
        <v>0</v>
      </c>
    </row>
    <row r="94" spans="1:15" s="334" customFormat="1" ht="35.25" customHeight="1" thickBot="1" x14ac:dyDescent="0.3">
      <c r="A94" s="2995"/>
      <c r="B94" s="2996"/>
      <c r="C94" s="523" t="s">
        <v>71</v>
      </c>
      <c r="D94" s="524">
        <f t="shared" ref="D94:E94" si="12">D92*1.23</f>
        <v>0</v>
      </c>
      <c r="E94" s="3023">
        <f t="shared" si="12"/>
        <v>0</v>
      </c>
      <c r="F94" s="3024"/>
      <c r="G94" s="525">
        <f>G92*1.23</f>
        <v>0</v>
      </c>
      <c r="H94" s="682">
        <f>H92*1.23</f>
        <v>0</v>
      </c>
      <c r="I94" s="682">
        <f>I92*1.23</f>
        <v>0</v>
      </c>
      <c r="J94" s="526">
        <f>J92*1.23</f>
        <v>0</v>
      </c>
      <c r="K94" s="524">
        <f t="shared" ref="K94:M94" si="13">K92*1.23</f>
        <v>91.02</v>
      </c>
      <c r="L94" s="524">
        <f t="shared" si="13"/>
        <v>104.55</v>
      </c>
      <c r="M94" s="524">
        <f t="shared" si="13"/>
        <v>0</v>
      </c>
      <c r="N94" s="524">
        <f>N92*1.23</f>
        <v>0</v>
      </c>
      <c r="O94" s="527">
        <f>O92*1.23</f>
        <v>0</v>
      </c>
    </row>
    <row r="95" spans="1:15" s="334" customFormat="1" ht="14.25" customHeight="1" thickBot="1" x14ac:dyDescent="0.3">
      <c r="O95" s="528"/>
    </row>
    <row r="96" spans="1:15" s="334" customFormat="1" ht="35.25" customHeight="1" x14ac:dyDescent="0.25">
      <c r="A96" s="2991" t="s">
        <v>142</v>
      </c>
      <c r="B96" s="2992"/>
      <c r="C96" s="513" t="s">
        <v>69</v>
      </c>
      <c r="D96" s="529">
        <f>D90*D92*D88</f>
        <v>0</v>
      </c>
      <c r="E96" s="3029">
        <f>E90*E92*E88</f>
        <v>0</v>
      </c>
      <c r="F96" s="3030"/>
      <c r="G96" s="530">
        <f>G90*G92*F88</f>
        <v>0</v>
      </c>
      <c r="H96" s="684">
        <f>H90*H92*G88</f>
        <v>0</v>
      </c>
      <c r="I96" s="684">
        <f>I90*I92*H88</f>
        <v>0</v>
      </c>
      <c r="J96" s="531">
        <f>J90*J92*J88</f>
        <v>0</v>
      </c>
      <c r="K96" s="529">
        <f t="shared" ref="K96:M96" si="14">K92*K90*K88</f>
        <v>222</v>
      </c>
      <c r="L96" s="529">
        <f>L92*L90*L88</f>
        <v>255</v>
      </c>
      <c r="M96" s="529">
        <f t="shared" si="14"/>
        <v>0</v>
      </c>
      <c r="N96" s="529">
        <f>J90*N92*H88</f>
        <v>0</v>
      </c>
      <c r="O96" s="529">
        <f>N90*O92*J88</f>
        <v>0</v>
      </c>
    </row>
    <row r="97" spans="1:15" s="334" customFormat="1" ht="35.25" customHeight="1" x14ac:dyDescent="0.25">
      <c r="A97" s="2993"/>
      <c r="B97" s="2994"/>
      <c r="C97" s="518" t="s">
        <v>70</v>
      </c>
      <c r="D97" s="532">
        <f t="shared" ref="D97:E97" si="15">D98-D96</f>
        <v>0</v>
      </c>
      <c r="E97" s="3027">
        <f t="shared" si="15"/>
        <v>0</v>
      </c>
      <c r="F97" s="3028"/>
      <c r="G97" s="520">
        <f>G98-G96</f>
        <v>0</v>
      </c>
      <c r="H97" s="670">
        <f>H98-H96</f>
        <v>0</v>
      </c>
      <c r="I97" s="670">
        <f>I98-I96</f>
        <v>0</v>
      </c>
      <c r="J97" s="533">
        <f>J98-J96</f>
        <v>0</v>
      </c>
      <c r="K97" s="532">
        <f t="shared" ref="K97:M97" si="16">K98-K96</f>
        <v>51.06</v>
      </c>
      <c r="L97" s="532">
        <f t="shared" si="16"/>
        <v>58.649999999999977</v>
      </c>
      <c r="M97" s="532">
        <f t="shared" si="16"/>
        <v>0</v>
      </c>
      <c r="N97" s="532">
        <f>N98-N96</f>
        <v>0</v>
      </c>
      <c r="O97" s="534">
        <f>O98-O96</f>
        <v>0</v>
      </c>
    </row>
    <row r="98" spans="1:15" s="334" customFormat="1" ht="35.25" customHeight="1" thickBot="1" x14ac:dyDescent="0.3">
      <c r="A98" s="2995"/>
      <c r="B98" s="2996"/>
      <c r="C98" s="523" t="s">
        <v>71</v>
      </c>
      <c r="D98" s="535">
        <f t="shared" ref="D98:E98" si="17">D96*1.23</f>
        <v>0</v>
      </c>
      <c r="E98" s="3023">
        <f t="shared" si="17"/>
        <v>0</v>
      </c>
      <c r="F98" s="3024"/>
      <c r="G98" s="525">
        <f>G96*1.23</f>
        <v>0</v>
      </c>
      <c r="H98" s="682">
        <f>H96*1.23</f>
        <v>0</v>
      </c>
      <c r="I98" s="682">
        <f>I96*1.23</f>
        <v>0</v>
      </c>
      <c r="J98" s="536">
        <f>J96*1.23</f>
        <v>0</v>
      </c>
      <c r="K98" s="535">
        <f t="shared" ref="K98:M98" si="18">K96*1.23</f>
        <v>273.06</v>
      </c>
      <c r="L98" s="535">
        <f t="shared" si="18"/>
        <v>313.64999999999998</v>
      </c>
      <c r="M98" s="535">
        <f t="shared" si="18"/>
        <v>0</v>
      </c>
      <c r="N98" s="535">
        <f>N96*1.23</f>
        <v>0</v>
      </c>
      <c r="O98" s="537">
        <f>O96*1.23</f>
        <v>0</v>
      </c>
    </row>
    <row r="99" spans="1:15" ht="50.25" customHeight="1" thickBot="1" x14ac:dyDescent="0.3">
      <c r="A99" s="2389" t="s">
        <v>82</v>
      </c>
      <c r="B99" s="2390"/>
      <c r="C99" s="2390"/>
      <c r="D99" s="2390"/>
      <c r="E99" s="2390"/>
      <c r="F99" s="2390"/>
      <c r="G99" s="2390"/>
      <c r="H99" s="3021"/>
      <c r="I99" s="3021"/>
      <c r="J99" s="2390"/>
      <c r="K99" s="2390"/>
      <c r="L99" s="2390"/>
      <c r="M99" s="2390"/>
      <c r="N99" s="2390"/>
      <c r="O99" s="2391"/>
    </row>
    <row r="100" spans="1:15" ht="51" customHeight="1" thickBot="1" x14ac:dyDescent="0.3">
      <c r="A100" s="2348" t="s">
        <v>173</v>
      </c>
      <c r="B100" s="2349"/>
      <c r="C100" s="2349"/>
      <c r="D100" s="2349"/>
      <c r="E100" s="2349"/>
      <c r="F100" s="2349"/>
      <c r="G100" s="2349"/>
      <c r="H100" s="2349"/>
      <c r="I100" s="2349"/>
      <c r="J100" s="2349"/>
      <c r="K100" s="2349"/>
      <c r="L100" s="2349"/>
      <c r="M100" s="2349"/>
      <c r="N100" s="2349"/>
      <c r="O100" s="2350"/>
    </row>
    <row r="101" spans="1:15" s="334" customFormat="1" ht="49.5" customHeight="1" thickBot="1" x14ac:dyDescent="0.3">
      <c r="A101" s="2952" t="s">
        <v>0</v>
      </c>
      <c r="B101" s="2954" t="s">
        <v>1</v>
      </c>
      <c r="C101" s="2957" t="s">
        <v>2</v>
      </c>
      <c r="D101" s="329" t="s">
        <v>3</v>
      </c>
      <c r="E101" s="2945" t="s">
        <v>4</v>
      </c>
      <c r="F101" s="2946"/>
      <c r="G101" s="2946"/>
      <c r="H101" s="2946"/>
      <c r="I101" s="2946"/>
      <c r="J101" s="2946"/>
      <c r="K101" s="2946"/>
      <c r="L101" s="2946"/>
      <c r="M101" s="2950"/>
      <c r="N101" s="3035" t="s">
        <v>149</v>
      </c>
      <c r="O101" s="3036"/>
    </row>
    <row r="102" spans="1:15" s="334" customFormat="1" ht="38.25" customHeight="1" thickBot="1" x14ac:dyDescent="0.3">
      <c r="A102" s="2952"/>
      <c r="B102" s="2954"/>
      <c r="C102" s="2957"/>
      <c r="D102" s="329" t="s">
        <v>186</v>
      </c>
      <c r="E102" s="391" t="s">
        <v>187</v>
      </c>
      <c r="F102" s="648" t="s">
        <v>189</v>
      </c>
      <c r="G102" s="391" t="s">
        <v>187</v>
      </c>
      <c r="H102" s="391" t="s">
        <v>187</v>
      </c>
      <c r="I102" s="640" t="s">
        <v>189</v>
      </c>
      <c r="J102" s="391" t="s">
        <v>187</v>
      </c>
      <c r="K102" s="648" t="s">
        <v>189</v>
      </c>
      <c r="L102" s="648" t="s">
        <v>189</v>
      </c>
      <c r="M102" s="649" t="s">
        <v>189</v>
      </c>
      <c r="N102" s="392" t="s">
        <v>186</v>
      </c>
      <c r="O102" s="393" t="s">
        <v>186</v>
      </c>
    </row>
    <row r="103" spans="1:15" s="334" customFormat="1" ht="35.25" customHeight="1" thickBot="1" x14ac:dyDescent="0.3">
      <c r="A103" s="3011"/>
      <c r="B103" s="2955"/>
      <c r="C103" s="2958"/>
      <c r="D103" s="329" t="s">
        <v>6</v>
      </c>
      <c r="E103" s="330" t="s">
        <v>6</v>
      </c>
      <c r="F103" s="331" t="s">
        <v>195</v>
      </c>
      <c r="G103" s="330" t="s">
        <v>195</v>
      </c>
      <c r="H103" s="330" t="s">
        <v>195</v>
      </c>
      <c r="I103" s="331" t="s">
        <v>195</v>
      </c>
      <c r="J103" s="331" t="s">
        <v>6</v>
      </c>
      <c r="K103" s="331" t="s">
        <v>195</v>
      </c>
      <c r="L103" s="331" t="s">
        <v>195</v>
      </c>
      <c r="M103" s="332" t="s">
        <v>195</v>
      </c>
      <c r="N103" s="393" t="s">
        <v>6</v>
      </c>
      <c r="O103" s="393" t="s">
        <v>6</v>
      </c>
    </row>
    <row r="104" spans="1:15" s="334" customFormat="1" ht="21.95" customHeight="1" x14ac:dyDescent="0.25">
      <c r="A104" s="335" t="s">
        <v>8</v>
      </c>
      <c r="B104" s="557" t="s">
        <v>9</v>
      </c>
      <c r="C104" s="336" t="s">
        <v>10</v>
      </c>
      <c r="D104" s="337" t="s">
        <v>11</v>
      </c>
      <c r="E104" s="338" t="s">
        <v>11</v>
      </c>
      <c r="F104" s="339"/>
      <c r="G104" s="340" t="s">
        <v>11</v>
      </c>
      <c r="H104" s="341" t="s">
        <v>11</v>
      </c>
      <c r="I104" s="587"/>
      <c r="J104" s="336"/>
      <c r="K104" s="344"/>
      <c r="L104" s="661" t="s">
        <v>11</v>
      </c>
      <c r="M104" s="666"/>
      <c r="N104" s="336"/>
      <c r="O104" s="336"/>
    </row>
    <row r="105" spans="1:15" s="334" customFormat="1" ht="46.5" customHeight="1" x14ac:dyDescent="0.25">
      <c r="A105" s="345" t="s">
        <v>12</v>
      </c>
      <c r="B105" s="558" t="s">
        <v>13</v>
      </c>
      <c r="C105" s="347" t="s">
        <v>14</v>
      </c>
      <c r="D105" s="348" t="s">
        <v>11</v>
      </c>
      <c r="E105" s="349" t="s">
        <v>11</v>
      </c>
      <c r="F105" s="350"/>
      <c r="G105" s="351" t="s">
        <v>11</v>
      </c>
      <c r="H105" s="352"/>
      <c r="I105" s="369"/>
      <c r="J105" s="345"/>
      <c r="K105" s="500"/>
      <c r="L105" s="350"/>
      <c r="M105" s="647"/>
      <c r="N105" s="374"/>
      <c r="O105" s="374"/>
    </row>
    <row r="106" spans="1:15" s="334" customFormat="1" ht="21.95" customHeight="1" x14ac:dyDescent="0.25">
      <c r="A106" s="345" t="s">
        <v>15</v>
      </c>
      <c r="B106" s="559" t="s">
        <v>16</v>
      </c>
      <c r="C106" s="347" t="s">
        <v>17</v>
      </c>
      <c r="D106" s="348" t="s">
        <v>11</v>
      </c>
      <c r="E106" s="349" t="s">
        <v>11</v>
      </c>
      <c r="F106" s="350"/>
      <c r="G106" s="351" t="s">
        <v>11</v>
      </c>
      <c r="H106" s="356"/>
      <c r="I106" s="668" t="s">
        <v>270</v>
      </c>
      <c r="J106" s="357"/>
      <c r="K106" s="631" t="s">
        <v>269</v>
      </c>
      <c r="L106" s="630" t="s">
        <v>270</v>
      </c>
      <c r="M106" s="647"/>
      <c r="N106" s="357"/>
      <c r="O106" s="357"/>
    </row>
    <row r="107" spans="1:15" s="334" customFormat="1" ht="21.95" customHeight="1" x14ac:dyDescent="0.25">
      <c r="A107" s="345" t="s">
        <v>18</v>
      </c>
      <c r="B107" s="559" t="s">
        <v>19</v>
      </c>
      <c r="C107" s="347" t="s">
        <v>20</v>
      </c>
      <c r="D107" s="348" t="s">
        <v>11</v>
      </c>
      <c r="E107" s="349" t="s">
        <v>11</v>
      </c>
      <c r="F107" s="350"/>
      <c r="G107" s="351" t="s">
        <v>11</v>
      </c>
      <c r="H107" s="352" t="s">
        <v>11</v>
      </c>
      <c r="I107" s="668" t="s">
        <v>270</v>
      </c>
      <c r="J107" s="345" t="s">
        <v>11</v>
      </c>
      <c r="K107" s="631" t="s">
        <v>270</v>
      </c>
      <c r="L107" s="630" t="s">
        <v>270</v>
      </c>
      <c r="M107" s="647"/>
      <c r="N107" s="374"/>
      <c r="O107" s="374"/>
    </row>
    <row r="108" spans="1:15" s="334" customFormat="1" ht="21.95" customHeight="1" x14ac:dyDescent="0.25">
      <c r="A108" s="345" t="s">
        <v>21</v>
      </c>
      <c r="B108" s="559" t="s">
        <v>22</v>
      </c>
      <c r="C108" s="347" t="s">
        <v>23</v>
      </c>
      <c r="D108" s="348" t="s">
        <v>11</v>
      </c>
      <c r="E108" s="349" t="s">
        <v>11</v>
      </c>
      <c r="F108" s="350"/>
      <c r="G108" s="351" t="s">
        <v>11</v>
      </c>
      <c r="H108" s="352"/>
      <c r="I108" s="668" t="s">
        <v>270</v>
      </c>
      <c r="J108" s="345"/>
      <c r="K108" s="631" t="s">
        <v>269</v>
      </c>
      <c r="L108" s="630" t="s">
        <v>270</v>
      </c>
      <c r="M108" s="647"/>
      <c r="N108" s="374"/>
      <c r="O108" s="374"/>
    </row>
    <row r="109" spans="1:15" s="334" customFormat="1" ht="21.95" customHeight="1" x14ac:dyDescent="0.25">
      <c r="A109" s="345" t="s">
        <v>24</v>
      </c>
      <c r="B109" s="559" t="s">
        <v>25</v>
      </c>
      <c r="C109" s="347" t="s">
        <v>26</v>
      </c>
      <c r="D109" s="348" t="s">
        <v>11</v>
      </c>
      <c r="E109" s="349" t="s">
        <v>11</v>
      </c>
      <c r="F109" s="350"/>
      <c r="G109" s="351" t="s">
        <v>11</v>
      </c>
      <c r="H109" s="352"/>
      <c r="I109" s="668" t="s">
        <v>270</v>
      </c>
      <c r="J109" s="345"/>
      <c r="K109" s="631" t="s">
        <v>270</v>
      </c>
      <c r="L109" s="630" t="s">
        <v>269</v>
      </c>
      <c r="M109" s="647"/>
      <c r="N109" s="374"/>
      <c r="O109" s="374"/>
    </row>
    <row r="110" spans="1:15" s="334" customFormat="1" ht="21.95" customHeight="1" x14ac:dyDescent="0.25">
      <c r="A110" s="345" t="s">
        <v>27</v>
      </c>
      <c r="B110" s="559" t="s">
        <v>28</v>
      </c>
      <c r="C110" s="347" t="s">
        <v>29</v>
      </c>
      <c r="D110" s="348" t="s">
        <v>11</v>
      </c>
      <c r="E110" s="349" t="s">
        <v>11</v>
      </c>
      <c r="F110" s="350"/>
      <c r="G110" s="351" t="s">
        <v>11</v>
      </c>
      <c r="H110" s="352"/>
      <c r="I110" s="647"/>
      <c r="J110" s="345"/>
      <c r="K110" s="651"/>
      <c r="L110" s="659"/>
      <c r="M110" s="647"/>
      <c r="N110" s="374"/>
      <c r="O110" s="374"/>
    </row>
    <row r="111" spans="1:15" s="334" customFormat="1" ht="21.95" customHeight="1" x14ac:dyDescent="0.25">
      <c r="A111" s="345" t="s">
        <v>30</v>
      </c>
      <c r="B111" s="559" t="s">
        <v>31</v>
      </c>
      <c r="C111" s="347" t="s">
        <v>32</v>
      </c>
      <c r="D111" s="348" t="s">
        <v>11</v>
      </c>
      <c r="E111" s="349" t="s">
        <v>11</v>
      </c>
      <c r="F111" s="350"/>
      <c r="G111" s="351" t="s">
        <v>11</v>
      </c>
      <c r="H111" s="352" t="s">
        <v>11</v>
      </c>
      <c r="I111" s="668" t="s">
        <v>270</v>
      </c>
      <c r="J111" s="345" t="s">
        <v>11</v>
      </c>
      <c r="K111" s="631" t="s">
        <v>270</v>
      </c>
      <c r="L111" s="630" t="s">
        <v>270</v>
      </c>
      <c r="M111" s="647"/>
      <c r="N111" s="374"/>
      <c r="O111" s="374"/>
    </row>
    <row r="112" spans="1:15" s="334" customFormat="1" ht="21.95" customHeight="1" x14ac:dyDescent="0.25">
      <c r="A112" s="345" t="s">
        <v>33</v>
      </c>
      <c r="B112" s="559" t="s">
        <v>34</v>
      </c>
      <c r="C112" s="347" t="s">
        <v>35</v>
      </c>
      <c r="D112" s="348" t="s">
        <v>11</v>
      </c>
      <c r="E112" s="349" t="s">
        <v>11</v>
      </c>
      <c r="F112" s="350"/>
      <c r="G112" s="351" t="s">
        <v>11</v>
      </c>
      <c r="H112" s="361"/>
      <c r="I112" s="369"/>
      <c r="J112" s="347"/>
      <c r="K112" s="500"/>
      <c r="L112" s="350"/>
      <c r="M112" s="647"/>
      <c r="N112" s="357"/>
      <c r="O112" s="357"/>
    </row>
    <row r="113" spans="1:15" s="334" customFormat="1" ht="21.95" customHeight="1" x14ac:dyDescent="0.25">
      <c r="A113" s="345" t="s">
        <v>36</v>
      </c>
      <c r="B113" s="559" t="s">
        <v>37</v>
      </c>
      <c r="C113" s="347" t="s">
        <v>38</v>
      </c>
      <c r="D113" s="348" t="s">
        <v>11</v>
      </c>
      <c r="E113" s="349" t="s">
        <v>11</v>
      </c>
      <c r="F113" s="350"/>
      <c r="G113" s="351" t="s">
        <v>11</v>
      </c>
      <c r="H113" s="356"/>
      <c r="I113" s="369"/>
      <c r="J113" s="357"/>
      <c r="K113" s="500"/>
      <c r="L113" s="350"/>
      <c r="M113" s="647"/>
      <c r="N113" s="357"/>
      <c r="O113" s="357"/>
    </row>
    <row r="114" spans="1:15" s="334" customFormat="1" ht="21.95" customHeight="1" x14ac:dyDescent="0.25">
      <c r="A114" s="345" t="s">
        <v>39</v>
      </c>
      <c r="B114" s="559" t="s">
        <v>40</v>
      </c>
      <c r="C114" s="347" t="s">
        <v>41</v>
      </c>
      <c r="D114" s="348" t="s">
        <v>11</v>
      </c>
      <c r="E114" s="347"/>
      <c r="F114" s="350"/>
      <c r="G114" s="361"/>
      <c r="H114" s="356"/>
      <c r="I114" s="369"/>
      <c r="J114" s="357"/>
      <c r="K114" s="500"/>
      <c r="L114" s="350"/>
      <c r="M114" s="647"/>
      <c r="N114" s="357"/>
      <c r="O114" s="357"/>
    </row>
    <row r="115" spans="1:15" s="334" customFormat="1" ht="21.95" customHeight="1" x14ac:dyDescent="0.25">
      <c r="A115" s="345" t="s">
        <v>42</v>
      </c>
      <c r="B115" s="560" t="s">
        <v>83</v>
      </c>
      <c r="C115" s="363" t="s">
        <v>44</v>
      </c>
      <c r="D115" s="355"/>
      <c r="E115" s="362" t="s">
        <v>11</v>
      </c>
      <c r="F115" s="350"/>
      <c r="G115" s="364"/>
      <c r="H115" s="365"/>
      <c r="I115" s="369"/>
      <c r="J115" s="366"/>
      <c r="K115" s="500"/>
      <c r="L115" s="350"/>
      <c r="M115" s="647"/>
      <c r="N115" s="357"/>
      <c r="O115" s="357"/>
    </row>
    <row r="116" spans="1:15" s="334" customFormat="1" ht="21.95" customHeight="1" x14ac:dyDescent="0.25">
      <c r="A116" s="345" t="s">
        <v>45</v>
      </c>
      <c r="B116" s="560" t="s">
        <v>84</v>
      </c>
      <c r="C116" s="363" t="s">
        <v>85</v>
      </c>
      <c r="D116" s="368"/>
      <c r="E116" s="362" t="s">
        <v>11</v>
      </c>
      <c r="F116" s="350"/>
      <c r="G116" s="364"/>
      <c r="H116" s="365"/>
      <c r="I116" s="369"/>
      <c r="J116" s="366"/>
      <c r="K116" s="500"/>
      <c r="L116" s="350"/>
      <c r="M116" s="647"/>
      <c r="N116" s="357"/>
      <c r="O116" s="357"/>
    </row>
    <row r="117" spans="1:15" s="334" customFormat="1" ht="21.95" customHeight="1" x14ac:dyDescent="0.25">
      <c r="A117" s="345" t="s">
        <v>47</v>
      </c>
      <c r="B117" s="560" t="s">
        <v>46</v>
      </c>
      <c r="C117" s="363" t="s">
        <v>86</v>
      </c>
      <c r="D117" s="368"/>
      <c r="E117" s="362" t="s">
        <v>11</v>
      </c>
      <c r="F117" s="350"/>
      <c r="G117" s="364"/>
      <c r="H117" s="365"/>
      <c r="I117" s="668" t="s">
        <v>269</v>
      </c>
      <c r="J117" s="366"/>
      <c r="K117" s="631" t="s">
        <v>270</v>
      </c>
      <c r="L117" s="630" t="s">
        <v>270</v>
      </c>
      <c r="M117" s="647"/>
      <c r="N117" s="357"/>
      <c r="O117" s="357"/>
    </row>
    <row r="118" spans="1:15" s="334" customFormat="1" ht="21.95" customHeight="1" x14ac:dyDescent="0.25">
      <c r="A118" s="345" t="s">
        <v>49</v>
      </c>
      <c r="B118" s="560" t="s">
        <v>52</v>
      </c>
      <c r="C118" s="363" t="s">
        <v>87</v>
      </c>
      <c r="D118" s="368"/>
      <c r="E118" s="362" t="s">
        <v>11</v>
      </c>
      <c r="F118" s="350"/>
      <c r="G118" s="364"/>
      <c r="H118" s="365"/>
      <c r="I118" s="369"/>
      <c r="J118" s="366"/>
      <c r="K118" s="500"/>
      <c r="L118" s="350"/>
      <c r="M118" s="647"/>
      <c r="N118" s="357"/>
      <c r="O118" s="357"/>
    </row>
    <row r="119" spans="1:15" s="334" customFormat="1" ht="21.75" customHeight="1" x14ac:dyDescent="0.25">
      <c r="A119" s="345" t="s">
        <v>51</v>
      </c>
      <c r="B119" s="560" t="s">
        <v>88</v>
      </c>
      <c r="C119" s="363" t="s">
        <v>29</v>
      </c>
      <c r="D119" s="368"/>
      <c r="E119" s="362" t="s">
        <v>11</v>
      </c>
      <c r="F119" s="350"/>
      <c r="G119" s="364"/>
      <c r="H119" s="365"/>
      <c r="I119" s="668" t="s">
        <v>270</v>
      </c>
      <c r="J119" s="366"/>
      <c r="K119" s="631" t="s">
        <v>270</v>
      </c>
      <c r="L119" s="630" t="s">
        <v>270</v>
      </c>
      <c r="M119" s="647"/>
      <c r="N119" s="357"/>
      <c r="O119" s="357"/>
    </row>
    <row r="120" spans="1:15" s="334" customFormat="1" ht="21.95" customHeight="1" x14ac:dyDescent="0.25">
      <c r="A120" s="345" t="s">
        <v>53</v>
      </c>
      <c r="B120" s="560" t="s">
        <v>75</v>
      </c>
      <c r="C120" s="363" t="s">
        <v>44</v>
      </c>
      <c r="D120" s="368"/>
      <c r="E120" s="362" t="s">
        <v>11</v>
      </c>
      <c r="F120" s="350"/>
      <c r="G120" s="364"/>
      <c r="H120" s="365"/>
      <c r="I120" s="369"/>
      <c r="J120" s="366"/>
      <c r="K120" s="500"/>
      <c r="L120" s="350"/>
      <c r="M120" s="647"/>
      <c r="N120" s="374"/>
      <c r="O120" s="374"/>
    </row>
    <row r="121" spans="1:15" s="334" customFormat="1" ht="21.95" customHeight="1" x14ac:dyDescent="0.25">
      <c r="A121" s="345" t="s">
        <v>56</v>
      </c>
      <c r="B121" s="560" t="s">
        <v>48</v>
      </c>
      <c r="C121" s="363" t="s">
        <v>44</v>
      </c>
      <c r="D121" s="368"/>
      <c r="E121" s="362" t="s">
        <v>11</v>
      </c>
      <c r="F121" s="350"/>
      <c r="G121" s="364"/>
      <c r="H121" s="365"/>
      <c r="I121" s="369"/>
      <c r="J121" s="366"/>
      <c r="K121" s="500"/>
      <c r="L121" s="350"/>
      <c r="M121" s="647"/>
      <c r="N121" s="374"/>
      <c r="O121" s="374"/>
    </row>
    <row r="122" spans="1:15" s="334" customFormat="1" ht="21.95" customHeight="1" x14ac:dyDescent="0.25">
      <c r="A122" s="345" t="s">
        <v>59</v>
      </c>
      <c r="B122" s="560" t="s">
        <v>89</v>
      </c>
      <c r="C122" s="363" t="s">
        <v>90</v>
      </c>
      <c r="D122" s="370"/>
      <c r="E122" s="362" t="s">
        <v>11</v>
      </c>
      <c r="F122" s="350"/>
      <c r="G122" s="364"/>
      <c r="H122" s="365"/>
      <c r="I122" s="369"/>
      <c r="J122" s="366"/>
      <c r="K122" s="500"/>
      <c r="L122" s="350"/>
      <c r="M122" s="647"/>
      <c r="N122" s="374"/>
      <c r="O122" s="374"/>
    </row>
    <row r="123" spans="1:15" s="334" customFormat="1" ht="21.95" customHeight="1" x14ac:dyDescent="0.25">
      <c r="A123" s="345" t="s">
        <v>61</v>
      </c>
      <c r="B123" s="560" t="s">
        <v>91</v>
      </c>
      <c r="C123" s="363" t="s">
        <v>90</v>
      </c>
      <c r="D123" s="370"/>
      <c r="E123" s="362" t="s">
        <v>11</v>
      </c>
      <c r="F123" s="350"/>
      <c r="G123" s="364"/>
      <c r="H123" s="365"/>
      <c r="I123" s="369"/>
      <c r="J123" s="371"/>
      <c r="K123" s="500"/>
      <c r="L123" s="350"/>
      <c r="M123" s="647"/>
      <c r="N123" s="374"/>
      <c r="O123" s="374"/>
    </row>
    <row r="124" spans="1:15" s="334" customFormat="1" ht="21.95" customHeight="1" x14ac:dyDescent="0.25">
      <c r="A124" s="345" t="s">
        <v>76</v>
      </c>
      <c r="B124" s="560" t="s">
        <v>92</v>
      </c>
      <c r="C124" s="363" t="s">
        <v>93</v>
      </c>
      <c r="D124" s="370"/>
      <c r="E124" s="362" t="s">
        <v>11</v>
      </c>
      <c r="F124" s="350"/>
      <c r="G124" s="364"/>
      <c r="H124" s="365"/>
      <c r="I124" s="369"/>
      <c r="J124" s="371"/>
      <c r="K124" s="500"/>
      <c r="L124" s="350"/>
      <c r="M124" s="647"/>
      <c r="N124" s="374"/>
      <c r="O124" s="374"/>
    </row>
    <row r="125" spans="1:15" s="334" customFormat="1" ht="21.95" customHeight="1" x14ac:dyDescent="0.25">
      <c r="A125" s="345" t="s">
        <v>77</v>
      </c>
      <c r="B125" s="560" t="s">
        <v>94</v>
      </c>
      <c r="C125" s="363" t="s">
        <v>95</v>
      </c>
      <c r="D125" s="368"/>
      <c r="E125" s="362" t="s">
        <v>11</v>
      </c>
      <c r="F125" s="350"/>
      <c r="G125" s="364"/>
      <c r="H125" s="365"/>
      <c r="I125" s="369"/>
      <c r="J125" s="371"/>
      <c r="K125" s="500"/>
      <c r="L125" s="350"/>
      <c r="M125" s="647"/>
      <c r="N125" s="374"/>
      <c r="O125" s="374"/>
    </row>
    <row r="126" spans="1:15" s="334" customFormat="1" ht="21.95" customHeight="1" x14ac:dyDescent="0.25">
      <c r="A126" s="345" t="s">
        <v>96</v>
      </c>
      <c r="B126" s="559" t="s">
        <v>54</v>
      </c>
      <c r="C126" s="347" t="s">
        <v>55</v>
      </c>
      <c r="D126" s="348"/>
      <c r="E126" s="347"/>
      <c r="F126" s="350"/>
      <c r="G126" s="361"/>
      <c r="H126" s="372"/>
      <c r="I126" s="369"/>
      <c r="J126" s="373"/>
      <c r="K126" s="500"/>
      <c r="L126" s="350"/>
      <c r="M126" s="647"/>
      <c r="N126" s="345" t="s">
        <v>11</v>
      </c>
      <c r="O126" s="345" t="s">
        <v>11</v>
      </c>
    </row>
    <row r="127" spans="1:15" s="334" customFormat="1" ht="21.95" customHeight="1" x14ac:dyDescent="0.25">
      <c r="A127" s="345" t="s">
        <v>97</v>
      </c>
      <c r="B127" s="559" t="s">
        <v>57</v>
      </c>
      <c r="C127" s="347" t="s">
        <v>58</v>
      </c>
      <c r="D127" s="348"/>
      <c r="E127" s="347"/>
      <c r="F127" s="350"/>
      <c r="G127" s="361"/>
      <c r="H127" s="372"/>
      <c r="I127" s="369"/>
      <c r="J127" s="374"/>
      <c r="K127" s="500"/>
      <c r="L127" s="350"/>
      <c r="M127" s="647"/>
      <c r="N127" s="345" t="s">
        <v>11</v>
      </c>
      <c r="O127" s="345" t="s">
        <v>11</v>
      </c>
    </row>
    <row r="128" spans="1:15" s="334" customFormat="1" ht="21.95" customHeight="1" x14ac:dyDescent="0.25">
      <c r="A128" s="345" t="s">
        <v>98</v>
      </c>
      <c r="B128" s="559" t="s">
        <v>60</v>
      </c>
      <c r="C128" s="347" t="s">
        <v>58</v>
      </c>
      <c r="D128" s="348"/>
      <c r="E128" s="347"/>
      <c r="F128" s="350"/>
      <c r="G128" s="361"/>
      <c r="H128" s="372"/>
      <c r="I128" s="369"/>
      <c r="J128" s="374"/>
      <c r="K128" s="500"/>
      <c r="L128" s="350"/>
      <c r="M128" s="647"/>
      <c r="N128" s="345" t="s">
        <v>11</v>
      </c>
      <c r="O128" s="345" t="s">
        <v>11</v>
      </c>
    </row>
    <row r="129" spans="1:15" s="334" customFormat="1" ht="21.95" customHeight="1" x14ac:dyDescent="0.25">
      <c r="A129" s="345" t="s">
        <v>99</v>
      </c>
      <c r="B129" s="561" t="s">
        <v>62</v>
      </c>
      <c r="C129" s="375" t="s">
        <v>217</v>
      </c>
      <c r="D129" s="348"/>
      <c r="E129" s="347" t="s">
        <v>11</v>
      </c>
      <c r="F129" s="350"/>
      <c r="G129" s="361"/>
      <c r="H129" s="352" t="s">
        <v>11</v>
      </c>
      <c r="I129" s="369"/>
      <c r="J129" s="374"/>
      <c r="K129" s="646"/>
      <c r="L129" s="660" t="s">
        <v>11</v>
      </c>
      <c r="M129" s="647"/>
      <c r="N129" s="345" t="s">
        <v>11</v>
      </c>
      <c r="O129" s="345" t="s">
        <v>11</v>
      </c>
    </row>
    <row r="130" spans="1:15" s="334" customFormat="1" ht="21.95" customHeight="1" x14ac:dyDescent="0.25">
      <c r="A130" s="345" t="s">
        <v>108</v>
      </c>
      <c r="B130" s="562" t="s">
        <v>169</v>
      </c>
      <c r="C130" s="347" t="s">
        <v>123</v>
      </c>
      <c r="D130" s="380"/>
      <c r="E130" s="346"/>
      <c r="F130" s="350"/>
      <c r="G130" s="361"/>
      <c r="H130" s="372"/>
      <c r="I130" s="668" t="s">
        <v>270</v>
      </c>
      <c r="J130" s="374"/>
      <c r="K130" s="631" t="s">
        <v>270</v>
      </c>
      <c r="L130" s="630" t="s">
        <v>11</v>
      </c>
      <c r="M130" s="647"/>
      <c r="N130" s="345"/>
      <c r="O130" s="354"/>
    </row>
    <row r="131" spans="1:15" s="334" customFormat="1" ht="21.95" customHeight="1" thickBot="1" x14ac:dyDescent="0.3">
      <c r="A131" s="381" t="s">
        <v>109</v>
      </c>
      <c r="B131" s="563" t="s">
        <v>170</v>
      </c>
      <c r="C131" s="556" t="s">
        <v>44</v>
      </c>
      <c r="D131" s="384"/>
      <c r="E131" s="385"/>
      <c r="F131" s="386"/>
      <c r="G131" s="387"/>
      <c r="H131" s="388"/>
      <c r="I131" s="389"/>
      <c r="J131" s="390"/>
      <c r="K131" s="502"/>
      <c r="L131" s="389"/>
      <c r="M131" s="667"/>
      <c r="N131" s="381"/>
      <c r="O131" s="389"/>
    </row>
    <row r="132" spans="1:15" ht="21.95" customHeight="1" thickBot="1" x14ac:dyDescent="0.3">
      <c r="A132" s="7"/>
      <c r="B132" s="8"/>
      <c r="C132" s="8"/>
      <c r="D132" s="9"/>
      <c r="E132" s="10"/>
      <c r="F132" s="10"/>
      <c r="G132" s="9"/>
      <c r="H132" s="9"/>
      <c r="I132" s="9"/>
    </row>
    <row r="133" spans="1:15" s="334" customFormat="1" ht="32.25" customHeight="1" thickBot="1" x14ac:dyDescent="0.3">
      <c r="A133" s="2941" t="s">
        <v>63</v>
      </c>
      <c r="B133" s="2942"/>
      <c r="C133" s="2942"/>
      <c r="D133" s="2942"/>
      <c r="E133" s="2942"/>
      <c r="F133" s="2942"/>
      <c r="G133" s="2942"/>
      <c r="H133" s="2942"/>
      <c r="I133" s="2942"/>
      <c r="J133" s="2942"/>
      <c r="K133" s="2942"/>
      <c r="L133" s="2942"/>
      <c r="M133" s="2942"/>
      <c r="N133" s="2942"/>
      <c r="O133" s="2944"/>
    </row>
    <row r="134" spans="1:15" s="334" customFormat="1" ht="29.25" customHeight="1" thickBot="1" x14ac:dyDescent="0.3">
      <c r="A134" s="2951">
        <v>1</v>
      </c>
      <c r="B134" s="2926" t="s">
        <v>65</v>
      </c>
      <c r="C134" s="2927"/>
      <c r="D134" s="539" t="s">
        <v>190</v>
      </c>
      <c r="E134" s="544" t="s">
        <v>190</v>
      </c>
      <c r="F134" s="546" t="s">
        <v>191</v>
      </c>
      <c r="G134" s="540" t="s">
        <v>190</v>
      </c>
      <c r="H134" s="546" t="s">
        <v>190</v>
      </c>
      <c r="I134" s="546" t="s">
        <v>213</v>
      </c>
      <c r="J134" s="613" t="s">
        <v>184</v>
      </c>
      <c r="K134" s="639" t="s">
        <v>192</v>
      </c>
      <c r="L134" s="639" t="s">
        <v>192</v>
      </c>
      <c r="M134" s="639" t="s">
        <v>191</v>
      </c>
      <c r="N134" s="542" t="s">
        <v>192</v>
      </c>
      <c r="O134" s="542" t="s">
        <v>185</v>
      </c>
    </row>
    <row r="135" spans="1:15" s="334" customFormat="1" ht="97.5" customHeight="1" thickBot="1" x14ac:dyDescent="0.3">
      <c r="A135" s="2952"/>
      <c r="B135" s="2928"/>
      <c r="C135" s="2929"/>
      <c r="D135" s="539" t="s">
        <v>227</v>
      </c>
      <c r="E135" s="539" t="s">
        <v>228</v>
      </c>
      <c r="F135" s="581"/>
      <c r="G135" s="539" t="s">
        <v>229</v>
      </c>
      <c r="H135" s="539" t="s">
        <v>232</v>
      </c>
      <c r="I135" s="539" t="s">
        <v>230</v>
      </c>
      <c r="J135" s="544" t="s">
        <v>233</v>
      </c>
      <c r="K135" s="539" t="s">
        <v>231</v>
      </c>
      <c r="L135" s="539" t="s">
        <v>234</v>
      </c>
      <c r="M135" s="581"/>
      <c r="N135" s="582" t="s">
        <v>235</v>
      </c>
      <c r="O135" s="546" t="s">
        <v>236</v>
      </c>
    </row>
    <row r="136" spans="1:15" s="334" customFormat="1" ht="21.75" customHeight="1" thickBot="1" x14ac:dyDescent="0.3">
      <c r="A136" s="3011"/>
      <c r="B136" s="2930"/>
      <c r="C136" s="2931"/>
      <c r="D136" s="582">
        <v>1</v>
      </c>
      <c r="E136" s="3003">
        <v>1</v>
      </c>
      <c r="F136" s="3004"/>
      <c r="G136" s="546">
        <v>1</v>
      </c>
      <c r="H136" s="685">
        <v>1</v>
      </c>
      <c r="I136" s="694">
        <v>3</v>
      </c>
      <c r="J136" s="546">
        <v>1</v>
      </c>
      <c r="K136" s="671">
        <v>3</v>
      </c>
      <c r="L136" s="671">
        <v>3</v>
      </c>
      <c r="M136" s="547"/>
      <c r="N136" s="583">
        <v>3</v>
      </c>
      <c r="O136" s="583">
        <v>3</v>
      </c>
    </row>
    <row r="137" spans="1:15" s="334" customFormat="1" ht="96" customHeight="1" thickBot="1" x14ac:dyDescent="0.3">
      <c r="A137" s="549">
        <v>2</v>
      </c>
      <c r="B137" s="3015" t="s">
        <v>67</v>
      </c>
      <c r="C137" s="3022"/>
      <c r="D137" s="584" t="s">
        <v>100</v>
      </c>
      <c r="E137" s="2935" t="s">
        <v>268</v>
      </c>
      <c r="F137" s="2936"/>
      <c r="G137" s="510" t="s">
        <v>214</v>
      </c>
      <c r="H137" s="3013" t="s">
        <v>182</v>
      </c>
      <c r="I137" s="3014"/>
      <c r="J137" s="511" t="s">
        <v>134</v>
      </c>
      <c r="K137" s="638" t="s">
        <v>216</v>
      </c>
      <c r="L137" s="615" t="s">
        <v>181</v>
      </c>
      <c r="M137" s="615" t="s">
        <v>183</v>
      </c>
      <c r="N137" s="614" t="s">
        <v>226</v>
      </c>
      <c r="O137" s="614" t="s">
        <v>266</v>
      </c>
    </row>
    <row r="138" spans="1:15" s="334" customFormat="1" ht="27" customHeight="1" thickBot="1" x14ac:dyDescent="0.3">
      <c r="A138" s="549">
        <v>3</v>
      </c>
      <c r="B138" s="3017" t="s">
        <v>145</v>
      </c>
      <c r="C138" s="3018"/>
      <c r="D138" s="510">
        <v>4</v>
      </c>
      <c r="E138" s="3019">
        <v>1</v>
      </c>
      <c r="F138" s="3020"/>
      <c r="G138" s="585">
        <v>1</v>
      </c>
      <c r="H138" s="685">
        <v>1</v>
      </c>
      <c r="I138" s="694">
        <v>1</v>
      </c>
      <c r="J138" s="585">
        <v>1</v>
      </c>
      <c r="K138" s="638">
        <v>1</v>
      </c>
      <c r="L138" s="665">
        <v>1</v>
      </c>
      <c r="M138" s="638"/>
      <c r="N138" s="555">
        <v>5</v>
      </c>
      <c r="O138" s="586">
        <v>7</v>
      </c>
    </row>
    <row r="139" spans="1:15" s="334" customFormat="1" ht="21.95" customHeight="1" thickBot="1" x14ac:dyDescent="0.3">
      <c r="A139" s="551"/>
      <c r="B139" s="3037"/>
      <c r="C139" s="3037"/>
      <c r="D139" s="3038"/>
      <c r="E139" s="3032"/>
      <c r="F139" s="3032"/>
      <c r="G139" s="554"/>
      <c r="H139" s="3031"/>
      <c r="I139" s="3031"/>
      <c r="J139" s="554"/>
    </row>
    <row r="140" spans="1:15" s="334" customFormat="1" ht="35.25" customHeight="1" x14ac:dyDescent="0.25">
      <c r="A140" s="2991" t="s">
        <v>141</v>
      </c>
      <c r="B140" s="2992"/>
      <c r="C140" s="513" t="s">
        <v>69</v>
      </c>
      <c r="D140" s="515"/>
      <c r="E140" s="627"/>
      <c r="F140" s="564"/>
      <c r="G140" s="628"/>
      <c r="H140" s="627"/>
      <c r="I140" s="627"/>
      <c r="J140" s="516"/>
      <c r="K140" s="427">
        <v>74</v>
      </c>
      <c r="L140" s="427">
        <v>85</v>
      </c>
      <c r="M140" s="517"/>
      <c r="N140" s="514"/>
      <c r="O140" s="514"/>
    </row>
    <row r="141" spans="1:15" s="334" customFormat="1" ht="35.25" customHeight="1" x14ac:dyDescent="0.25">
      <c r="A141" s="2993"/>
      <c r="B141" s="2994"/>
      <c r="C141" s="518" t="s">
        <v>70</v>
      </c>
      <c r="D141" s="520">
        <f>D142-D140</f>
        <v>0</v>
      </c>
      <c r="E141" s="565">
        <f t="shared" ref="E141" si="19">E142-E140</f>
        <v>0</v>
      </c>
      <c r="F141" s="566"/>
      <c r="G141" s="567">
        <f t="shared" ref="G141:L141" si="20">G142-G140</f>
        <v>0</v>
      </c>
      <c r="H141" s="565">
        <f t="shared" si="20"/>
        <v>0</v>
      </c>
      <c r="I141" s="565">
        <f t="shared" si="20"/>
        <v>0</v>
      </c>
      <c r="J141" s="521">
        <f t="shared" si="20"/>
        <v>0</v>
      </c>
      <c r="K141" s="519">
        <f t="shared" si="20"/>
        <v>17.019999999999996</v>
      </c>
      <c r="L141" s="519">
        <f t="shared" si="20"/>
        <v>19.549999999999997</v>
      </c>
      <c r="M141" s="568"/>
      <c r="N141" s="569">
        <f>N142-N140</f>
        <v>0</v>
      </c>
      <c r="O141" s="519">
        <f>O142-O140</f>
        <v>0</v>
      </c>
    </row>
    <row r="142" spans="1:15" s="334" customFormat="1" ht="35.25" customHeight="1" thickBot="1" x14ac:dyDescent="0.3">
      <c r="A142" s="2995"/>
      <c r="B142" s="2996"/>
      <c r="C142" s="523" t="s">
        <v>71</v>
      </c>
      <c r="D142" s="525">
        <f>D140*1.23</f>
        <v>0</v>
      </c>
      <c r="E142" s="570">
        <f t="shared" ref="E142" si="21">E140*1.23</f>
        <v>0</v>
      </c>
      <c r="F142" s="571"/>
      <c r="G142" s="572">
        <f>G140*1.23</f>
        <v>0</v>
      </c>
      <c r="H142" s="570">
        <f>H140*1.23</f>
        <v>0</v>
      </c>
      <c r="I142" s="570">
        <f>I140*1.23</f>
        <v>0</v>
      </c>
      <c r="J142" s="526">
        <f t="shared" ref="J142:O142" si="22">J140*1.23</f>
        <v>0</v>
      </c>
      <c r="K142" s="524">
        <f t="shared" si="22"/>
        <v>91.02</v>
      </c>
      <c r="L142" s="524">
        <f t="shared" si="22"/>
        <v>104.55</v>
      </c>
      <c r="M142" s="573"/>
      <c r="N142" s="574">
        <f t="shared" si="22"/>
        <v>0</v>
      </c>
      <c r="O142" s="524">
        <f t="shared" si="22"/>
        <v>0</v>
      </c>
    </row>
    <row r="143" spans="1:15" s="334" customFormat="1" ht="17.25" customHeight="1" thickBot="1" x14ac:dyDescent="0.3">
      <c r="N143" s="528"/>
    </row>
    <row r="144" spans="1:15" s="334" customFormat="1" ht="35.25" customHeight="1" x14ac:dyDescent="0.25">
      <c r="A144" s="2991" t="s">
        <v>142</v>
      </c>
      <c r="B144" s="2992"/>
      <c r="C144" s="513" t="s">
        <v>69</v>
      </c>
      <c r="D144" s="530">
        <f>D140*D138*D136</f>
        <v>0</v>
      </c>
      <c r="E144" s="575">
        <f t="shared" ref="E144" si="23">E140*E138*E136</f>
        <v>0</v>
      </c>
      <c r="F144" s="564"/>
      <c r="G144" s="576">
        <f>G140*G138*G136</f>
        <v>0</v>
      </c>
      <c r="H144" s="575">
        <f>H140*H138*H136</f>
        <v>0</v>
      </c>
      <c r="I144" s="575">
        <f>I140*I138*I136</f>
        <v>0</v>
      </c>
      <c r="J144" s="531">
        <f t="shared" ref="J144:O144" si="24">J140*J138*J136</f>
        <v>0</v>
      </c>
      <c r="K144" s="529">
        <f t="shared" si="24"/>
        <v>222</v>
      </c>
      <c r="L144" s="529">
        <f t="shared" si="24"/>
        <v>255</v>
      </c>
      <c r="M144" s="577"/>
      <c r="N144" s="529">
        <f t="shared" si="24"/>
        <v>0</v>
      </c>
      <c r="O144" s="578">
        <f t="shared" si="24"/>
        <v>0</v>
      </c>
    </row>
    <row r="145" spans="1:17" s="334" customFormat="1" ht="35.25" customHeight="1" x14ac:dyDescent="0.25">
      <c r="A145" s="2993"/>
      <c r="B145" s="2994"/>
      <c r="C145" s="518" t="s">
        <v>70</v>
      </c>
      <c r="D145" s="520">
        <f>D146-D144</f>
        <v>0</v>
      </c>
      <c r="E145" s="565">
        <f t="shared" ref="E145" si="25">E146-E144</f>
        <v>0</v>
      </c>
      <c r="F145" s="566"/>
      <c r="G145" s="567">
        <f>G146-G144</f>
        <v>0</v>
      </c>
      <c r="H145" s="565">
        <f>H146-H144</f>
        <v>0</v>
      </c>
      <c r="I145" s="565">
        <f>I146-I144</f>
        <v>0</v>
      </c>
      <c r="J145" s="533">
        <f t="shared" ref="J145:O145" si="26">J146-J144</f>
        <v>0</v>
      </c>
      <c r="K145" s="532">
        <f t="shared" si="26"/>
        <v>51.06</v>
      </c>
      <c r="L145" s="532">
        <f t="shared" si="26"/>
        <v>58.649999999999977</v>
      </c>
      <c r="M145" s="579"/>
      <c r="N145" s="534">
        <f t="shared" si="26"/>
        <v>0</v>
      </c>
      <c r="O145" s="519">
        <f t="shared" si="26"/>
        <v>0</v>
      </c>
    </row>
    <row r="146" spans="1:17" s="334" customFormat="1" ht="35.25" customHeight="1" thickBot="1" x14ac:dyDescent="0.3">
      <c r="A146" s="2995"/>
      <c r="B146" s="2996"/>
      <c r="C146" s="523" t="s">
        <v>71</v>
      </c>
      <c r="D146" s="525">
        <f>D144*1.23</f>
        <v>0</v>
      </c>
      <c r="E146" s="570">
        <f t="shared" ref="E146" si="27">E144*1.23</f>
        <v>0</v>
      </c>
      <c r="F146" s="571"/>
      <c r="G146" s="572">
        <f>G144*1.23</f>
        <v>0</v>
      </c>
      <c r="H146" s="570">
        <f>H144*1.23</f>
        <v>0</v>
      </c>
      <c r="I146" s="570">
        <f>I144*1.23</f>
        <v>0</v>
      </c>
      <c r="J146" s="536">
        <f t="shared" ref="J146:O146" si="28">J144*1.23</f>
        <v>0</v>
      </c>
      <c r="K146" s="535">
        <f t="shared" si="28"/>
        <v>273.06</v>
      </c>
      <c r="L146" s="535">
        <f t="shared" si="28"/>
        <v>313.64999999999998</v>
      </c>
      <c r="M146" s="580"/>
      <c r="N146" s="537">
        <f t="shared" si="28"/>
        <v>0</v>
      </c>
      <c r="O146" s="524">
        <f t="shared" si="28"/>
        <v>0</v>
      </c>
    </row>
    <row r="147" spans="1:17" ht="35.25" customHeight="1" thickBot="1" x14ac:dyDescent="0.3">
      <c r="A147" s="270"/>
      <c r="B147" s="186"/>
      <c r="C147" s="271"/>
      <c r="D147" s="272"/>
      <c r="E147" s="272"/>
      <c r="F147" s="272"/>
      <c r="G147" s="272"/>
      <c r="H147" s="272"/>
      <c r="I147" s="273"/>
      <c r="J147" s="176"/>
    </row>
    <row r="148" spans="1:17" ht="40.5" customHeight="1" thickBot="1" x14ac:dyDescent="0.3">
      <c r="A148" s="2389" t="s">
        <v>82</v>
      </c>
      <c r="B148" s="2390"/>
      <c r="C148" s="2390"/>
      <c r="D148" s="2390"/>
      <c r="E148" s="2390"/>
      <c r="F148" s="2390"/>
      <c r="G148" s="2390"/>
      <c r="H148" s="2390"/>
      <c r="I148" s="2390"/>
      <c r="J148" s="2390"/>
      <c r="K148" s="2390"/>
      <c r="L148" s="2390"/>
      <c r="M148" s="2390"/>
      <c r="N148" s="2390"/>
      <c r="O148" s="2390"/>
      <c r="P148" s="2390"/>
      <c r="Q148" s="2391"/>
    </row>
    <row r="149" spans="1:17" ht="38.25" customHeight="1" thickBot="1" x14ac:dyDescent="0.3">
      <c r="A149" s="2348" t="s">
        <v>172</v>
      </c>
      <c r="B149" s="2349"/>
      <c r="C149" s="2349"/>
      <c r="D149" s="2349"/>
      <c r="E149" s="2349"/>
      <c r="F149" s="2349"/>
      <c r="G149" s="2349"/>
      <c r="H149" s="2349"/>
      <c r="I149" s="2349"/>
      <c r="J149" s="2349"/>
      <c r="K149" s="2349"/>
      <c r="L149" s="2349"/>
      <c r="M149" s="2349"/>
      <c r="N149" s="2349"/>
      <c r="O149" s="2349"/>
      <c r="P149" s="2349"/>
      <c r="Q149" s="2350"/>
    </row>
    <row r="150" spans="1:17" s="334" customFormat="1" ht="63.75" customHeight="1" thickBot="1" x14ac:dyDescent="0.3">
      <c r="A150" s="2951" t="s">
        <v>0</v>
      </c>
      <c r="B150" s="2956" t="s">
        <v>1</v>
      </c>
      <c r="C150" s="2956" t="s">
        <v>2</v>
      </c>
      <c r="D150" s="329" t="s">
        <v>3</v>
      </c>
      <c r="E150" s="2945" t="s">
        <v>4</v>
      </c>
      <c r="F150" s="2946"/>
      <c r="G150" s="2946"/>
      <c r="H150" s="2946"/>
      <c r="I150" s="2946"/>
      <c r="J150" s="2946"/>
      <c r="K150" s="2946"/>
      <c r="L150" s="2946"/>
      <c r="M150" s="2946"/>
      <c r="N150" s="2959" t="s">
        <v>5</v>
      </c>
      <c r="O150" s="2960"/>
      <c r="P150" s="2974" t="s">
        <v>203</v>
      </c>
      <c r="Q150" s="2974" t="s">
        <v>152</v>
      </c>
    </row>
    <row r="151" spans="1:17" s="334" customFormat="1" ht="31.5" customHeight="1" thickBot="1" x14ac:dyDescent="0.3">
      <c r="A151" s="2952"/>
      <c r="B151" s="2957"/>
      <c r="C151" s="2957"/>
      <c r="D151" s="329" t="s">
        <v>186</v>
      </c>
      <c r="E151" s="391" t="s">
        <v>187</v>
      </c>
      <c r="F151" s="640" t="s">
        <v>189</v>
      </c>
      <c r="G151" s="391" t="s">
        <v>187</v>
      </c>
      <c r="H151" s="391" t="s">
        <v>187</v>
      </c>
      <c r="I151" s="640" t="s">
        <v>189</v>
      </c>
      <c r="J151" s="391" t="s">
        <v>187</v>
      </c>
      <c r="K151" s="648" t="s">
        <v>189</v>
      </c>
      <c r="L151" s="648" t="s">
        <v>189</v>
      </c>
      <c r="M151" s="641" t="s">
        <v>189</v>
      </c>
      <c r="N151" s="2959"/>
      <c r="O151" s="2960"/>
      <c r="P151" s="2975"/>
      <c r="Q151" s="2975"/>
    </row>
    <row r="152" spans="1:17" s="334" customFormat="1" ht="35.25" customHeight="1" thickBot="1" x14ac:dyDescent="0.3">
      <c r="A152" s="2952"/>
      <c r="B152" s="2957"/>
      <c r="C152" s="2957"/>
      <c r="D152" s="329" t="s">
        <v>6</v>
      </c>
      <c r="E152" s="330" t="s">
        <v>6</v>
      </c>
      <c r="F152" s="331" t="s">
        <v>195</v>
      </c>
      <c r="G152" s="330" t="s">
        <v>195</v>
      </c>
      <c r="H152" s="332" t="s">
        <v>195</v>
      </c>
      <c r="I152" s="331" t="s">
        <v>195</v>
      </c>
      <c r="J152" s="331" t="s">
        <v>6</v>
      </c>
      <c r="K152" s="391" t="s">
        <v>195</v>
      </c>
      <c r="L152" s="331" t="s">
        <v>195</v>
      </c>
      <c r="M152" s="652" t="s">
        <v>195</v>
      </c>
      <c r="N152" s="393" t="s">
        <v>6</v>
      </c>
      <c r="O152" s="393" t="s">
        <v>6</v>
      </c>
      <c r="P152" s="2975"/>
      <c r="Q152" s="2975"/>
    </row>
    <row r="153" spans="1:17" s="334" customFormat="1" ht="21.95" customHeight="1" x14ac:dyDescent="0.25">
      <c r="A153" s="345" t="s">
        <v>8</v>
      </c>
      <c r="B153" s="347" t="s">
        <v>9</v>
      </c>
      <c r="C153" s="347" t="s">
        <v>10</v>
      </c>
      <c r="D153" s="340" t="s">
        <v>11</v>
      </c>
      <c r="E153" s="460" t="s">
        <v>11</v>
      </c>
      <c r="F153" s="634" t="s">
        <v>270</v>
      </c>
      <c r="G153" s="461" t="s">
        <v>11</v>
      </c>
      <c r="H153" s="462"/>
      <c r="I153" s="342"/>
      <c r="J153" s="463"/>
      <c r="K153" s="344"/>
      <c r="L153" s="661" t="s">
        <v>11</v>
      </c>
      <c r="M153" s="653" t="s">
        <v>269</v>
      </c>
      <c r="N153" s="464"/>
      <c r="O153" s="587"/>
      <c r="P153" s="2975"/>
      <c r="Q153" s="2975"/>
    </row>
    <row r="154" spans="1:17" s="334" customFormat="1" ht="21.95" customHeight="1" x14ac:dyDescent="0.25">
      <c r="A154" s="345" t="s">
        <v>12</v>
      </c>
      <c r="B154" s="346" t="s">
        <v>13</v>
      </c>
      <c r="C154" s="347" t="s">
        <v>14</v>
      </c>
      <c r="D154" s="351" t="s">
        <v>11</v>
      </c>
      <c r="E154" s="466" t="s">
        <v>11</v>
      </c>
      <c r="F154" s="499"/>
      <c r="G154" s="467" t="s">
        <v>11</v>
      </c>
      <c r="H154" s="468"/>
      <c r="I154" s="353"/>
      <c r="J154" s="469"/>
      <c r="K154" s="500"/>
      <c r="L154" s="350"/>
      <c r="M154" s="650"/>
      <c r="N154" s="470"/>
      <c r="O154" s="369"/>
      <c r="P154" s="2975"/>
      <c r="Q154" s="2975"/>
    </row>
    <row r="155" spans="1:17" s="334" customFormat="1" ht="21.95" customHeight="1" x14ac:dyDescent="0.25">
      <c r="A155" s="345" t="s">
        <v>15</v>
      </c>
      <c r="B155" s="347" t="s">
        <v>16</v>
      </c>
      <c r="C155" s="347" t="s">
        <v>17</v>
      </c>
      <c r="D155" s="351" t="s">
        <v>11</v>
      </c>
      <c r="E155" s="466" t="s">
        <v>11</v>
      </c>
      <c r="F155" s="629" t="s">
        <v>270</v>
      </c>
      <c r="G155" s="467" t="s">
        <v>11</v>
      </c>
      <c r="H155" s="468" t="s">
        <v>11</v>
      </c>
      <c r="I155" s="629" t="s">
        <v>269</v>
      </c>
      <c r="J155" s="469" t="s">
        <v>11</v>
      </c>
      <c r="K155" s="631" t="s">
        <v>270</v>
      </c>
      <c r="L155" s="630" t="s">
        <v>270</v>
      </c>
      <c r="M155" s="654" t="s">
        <v>271</v>
      </c>
      <c r="N155" s="140"/>
      <c r="O155" s="369"/>
      <c r="P155" s="2975"/>
      <c r="Q155" s="2975"/>
    </row>
    <row r="156" spans="1:17" s="334" customFormat="1" ht="21.95" customHeight="1" x14ac:dyDescent="0.25">
      <c r="A156" s="345" t="s">
        <v>18</v>
      </c>
      <c r="B156" s="347" t="s">
        <v>19</v>
      </c>
      <c r="C156" s="347" t="s">
        <v>20</v>
      </c>
      <c r="D156" s="351" t="s">
        <v>11</v>
      </c>
      <c r="E156" s="466" t="s">
        <v>11</v>
      </c>
      <c r="F156" s="629" t="s">
        <v>270</v>
      </c>
      <c r="G156" s="467" t="s">
        <v>11</v>
      </c>
      <c r="H156" s="468" t="s">
        <v>11</v>
      </c>
      <c r="I156" s="629" t="s">
        <v>270</v>
      </c>
      <c r="J156" s="469" t="s">
        <v>11</v>
      </c>
      <c r="K156" s="631" t="s">
        <v>269</v>
      </c>
      <c r="L156" s="630" t="s">
        <v>270</v>
      </c>
      <c r="M156" s="654" t="s">
        <v>271</v>
      </c>
      <c r="N156" s="470"/>
      <c r="O156" s="369"/>
      <c r="P156" s="2975"/>
      <c r="Q156" s="2975"/>
    </row>
    <row r="157" spans="1:17" s="334" customFormat="1" ht="21.95" customHeight="1" x14ac:dyDescent="0.25">
      <c r="A157" s="345" t="s">
        <v>21</v>
      </c>
      <c r="B157" s="347" t="s">
        <v>22</v>
      </c>
      <c r="C157" s="347" t="s">
        <v>23</v>
      </c>
      <c r="D157" s="351" t="s">
        <v>11</v>
      </c>
      <c r="E157" s="466" t="s">
        <v>11</v>
      </c>
      <c r="F157" s="629" t="s">
        <v>270</v>
      </c>
      <c r="G157" s="467" t="s">
        <v>11</v>
      </c>
      <c r="H157" s="468" t="s">
        <v>11</v>
      </c>
      <c r="I157" s="629" t="s">
        <v>270</v>
      </c>
      <c r="J157" s="469" t="s">
        <v>11</v>
      </c>
      <c r="K157" s="631" t="s">
        <v>269</v>
      </c>
      <c r="L157" s="630" t="s">
        <v>270</v>
      </c>
      <c r="M157" s="654" t="s">
        <v>271</v>
      </c>
      <c r="N157" s="470"/>
      <c r="O157" s="369"/>
      <c r="P157" s="2975"/>
      <c r="Q157" s="2975"/>
    </row>
    <row r="158" spans="1:17" s="334" customFormat="1" ht="21.95" customHeight="1" x14ac:dyDescent="0.25">
      <c r="A158" s="345" t="s">
        <v>24</v>
      </c>
      <c r="B158" s="347" t="s">
        <v>25</v>
      </c>
      <c r="C158" s="347" t="s">
        <v>26</v>
      </c>
      <c r="D158" s="351" t="s">
        <v>11</v>
      </c>
      <c r="E158" s="466" t="s">
        <v>11</v>
      </c>
      <c r="F158" s="629" t="s">
        <v>270</v>
      </c>
      <c r="G158" s="467" t="s">
        <v>11</v>
      </c>
      <c r="H158" s="468" t="s">
        <v>11</v>
      </c>
      <c r="I158" s="629" t="s">
        <v>270</v>
      </c>
      <c r="J158" s="469" t="s">
        <v>11</v>
      </c>
      <c r="K158" s="631" t="s">
        <v>270</v>
      </c>
      <c r="L158" s="630" t="s">
        <v>269</v>
      </c>
      <c r="M158" s="654" t="s">
        <v>271</v>
      </c>
      <c r="N158" s="470"/>
      <c r="O158" s="369"/>
      <c r="P158" s="2975"/>
      <c r="Q158" s="2975"/>
    </row>
    <row r="159" spans="1:17" s="334" customFormat="1" ht="21.95" customHeight="1" x14ac:dyDescent="0.25">
      <c r="A159" s="345" t="s">
        <v>27</v>
      </c>
      <c r="B159" s="347" t="s">
        <v>28</v>
      </c>
      <c r="C159" s="347" t="s">
        <v>29</v>
      </c>
      <c r="D159" s="351" t="s">
        <v>11</v>
      </c>
      <c r="E159" s="466" t="s">
        <v>11</v>
      </c>
      <c r="F159" s="629" t="s">
        <v>270</v>
      </c>
      <c r="G159" s="467" t="s">
        <v>11</v>
      </c>
      <c r="H159" s="468"/>
      <c r="J159" s="469"/>
      <c r="K159" s="651"/>
      <c r="L159" s="659"/>
      <c r="M159" s="654" t="s">
        <v>271</v>
      </c>
      <c r="N159" s="470"/>
      <c r="O159" s="369"/>
      <c r="P159" s="2975"/>
      <c r="Q159" s="2975"/>
    </row>
    <row r="160" spans="1:17" s="334" customFormat="1" ht="21.95" customHeight="1" x14ac:dyDescent="0.25">
      <c r="A160" s="345" t="s">
        <v>30</v>
      </c>
      <c r="B160" s="347" t="s">
        <v>31</v>
      </c>
      <c r="C160" s="347" t="s">
        <v>32</v>
      </c>
      <c r="D160" s="351" t="s">
        <v>11</v>
      </c>
      <c r="E160" s="466" t="s">
        <v>11</v>
      </c>
      <c r="F160" s="629" t="s">
        <v>270</v>
      </c>
      <c r="G160" s="467" t="s">
        <v>11</v>
      </c>
      <c r="H160" s="468" t="s">
        <v>11</v>
      </c>
      <c r="I160" s="629" t="s">
        <v>270</v>
      </c>
      <c r="J160" s="469" t="s">
        <v>11</v>
      </c>
      <c r="K160" s="631" t="s">
        <v>269</v>
      </c>
      <c r="L160" s="630" t="s">
        <v>270</v>
      </c>
      <c r="M160" s="654" t="s">
        <v>271</v>
      </c>
      <c r="N160" s="470"/>
      <c r="O160" s="369"/>
      <c r="P160" s="2975"/>
      <c r="Q160" s="2975"/>
    </row>
    <row r="161" spans="1:17" s="334" customFormat="1" ht="21.95" customHeight="1" x14ac:dyDescent="0.25">
      <c r="A161" s="345" t="s">
        <v>33</v>
      </c>
      <c r="B161" s="347" t="s">
        <v>34</v>
      </c>
      <c r="C161" s="347" t="s">
        <v>35</v>
      </c>
      <c r="D161" s="351" t="s">
        <v>11</v>
      </c>
      <c r="E161" s="466" t="s">
        <v>11</v>
      </c>
      <c r="F161" s="629" t="s">
        <v>270</v>
      </c>
      <c r="G161" s="467" t="s">
        <v>11</v>
      </c>
      <c r="H161" s="468" t="s">
        <v>11</v>
      </c>
      <c r="I161" s="353"/>
      <c r="J161" s="469" t="s">
        <v>11</v>
      </c>
      <c r="K161" s="500"/>
      <c r="L161" s="350"/>
      <c r="M161" s="655" t="s">
        <v>271</v>
      </c>
      <c r="N161" s="140"/>
      <c r="O161" s="369"/>
      <c r="P161" s="2975"/>
      <c r="Q161" s="2975"/>
    </row>
    <row r="162" spans="1:17" s="334" customFormat="1" ht="21.95" customHeight="1" x14ac:dyDescent="0.25">
      <c r="A162" s="345" t="s">
        <v>36</v>
      </c>
      <c r="B162" s="347" t="s">
        <v>37</v>
      </c>
      <c r="C162" s="347" t="s">
        <v>38</v>
      </c>
      <c r="D162" s="351" t="s">
        <v>11</v>
      </c>
      <c r="E162" s="466" t="s">
        <v>11</v>
      </c>
      <c r="F162" s="629" t="s">
        <v>270</v>
      </c>
      <c r="G162" s="467" t="s">
        <v>11</v>
      </c>
      <c r="H162" s="474"/>
      <c r="I162" s="353"/>
      <c r="J162" s="475"/>
      <c r="K162" s="500"/>
      <c r="L162" s="350"/>
      <c r="M162" s="654" t="s">
        <v>271</v>
      </c>
      <c r="N162" s="476"/>
      <c r="O162" s="369"/>
      <c r="P162" s="2975"/>
      <c r="Q162" s="2975"/>
    </row>
    <row r="163" spans="1:17" s="334" customFormat="1" ht="21.95" customHeight="1" x14ac:dyDescent="0.25">
      <c r="A163" s="345" t="s">
        <v>39</v>
      </c>
      <c r="B163" s="347" t="s">
        <v>40</v>
      </c>
      <c r="C163" s="347" t="s">
        <v>41</v>
      </c>
      <c r="D163" s="351" t="s">
        <v>11</v>
      </c>
      <c r="E163" s="140"/>
      <c r="F163" s="499"/>
      <c r="G163" s="478"/>
      <c r="H163" s="474"/>
      <c r="I163" s="353"/>
      <c r="J163" s="475"/>
      <c r="K163" s="500"/>
      <c r="L163" s="350"/>
      <c r="M163" s="650"/>
      <c r="N163" s="476"/>
      <c r="O163" s="369"/>
      <c r="P163" s="2975"/>
      <c r="Q163" s="2975"/>
    </row>
    <row r="164" spans="1:17" s="334" customFormat="1" ht="21.95" customHeight="1" x14ac:dyDescent="0.25">
      <c r="A164" s="345" t="s">
        <v>42</v>
      </c>
      <c r="B164" s="362" t="s">
        <v>83</v>
      </c>
      <c r="C164" s="363" t="s">
        <v>44</v>
      </c>
      <c r="D164" s="479"/>
      <c r="E164" s="480" t="s">
        <v>11</v>
      </c>
      <c r="F164" s="499"/>
      <c r="G164" s="481"/>
      <c r="H164" s="482" t="s">
        <v>11</v>
      </c>
      <c r="I164" s="353"/>
      <c r="J164" s="483" t="s">
        <v>11</v>
      </c>
      <c r="K164" s="500"/>
      <c r="L164" s="350"/>
      <c r="M164" s="656" t="s">
        <v>11</v>
      </c>
      <c r="N164" s="484"/>
      <c r="O164" s="369"/>
      <c r="P164" s="2975"/>
      <c r="Q164" s="2975"/>
    </row>
    <row r="165" spans="1:17" s="334" customFormat="1" ht="21.95" customHeight="1" x14ac:dyDescent="0.25">
      <c r="A165" s="345" t="s">
        <v>45</v>
      </c>
      <c r="B165" s="362" t="s">
        <v>84</v>
      </c>
      <c r="C165" s="363" t="s">
        <v>85</v>
      </c>
      <c r="D165" s="479"/>
      <c r="E165" s="480" t="s">
        <v>11</v>
      </c>
      <c r="F165" s="629" t="s">
        <v>11</v>
      </c>
      <c r="G165" s="481"/>
      <c r="H165" s="482" t="s">
        <v>11</v>
      </c>
      <c r="I165" s="353"/>
      <c r="J165" s="483" t="s">
        <v>11</v>
      </c>
      <c r="K165" s="500"/>
      <c r="L165" s="350"/>
      <c r="M165" s="655" t="s">
        <v>271</v>
      </c>
      <c r="N165" s="484"/>
      <c r="O165" s="369"/>
      <c r="P165" s="2975"/>
      <c r="Q165" s="2975"/>
    </row>
    <row r="166" spans="1:17" s="334" customFormat="1" ht="21.95" customHeight="1" x14ac:dyDescent="0.25">
      <c r="A166" s="345" t="s">
        <v>47</v>
      </c>
      <c r="B166" s="362" t="s">
        <v>46</v>
      </c>
      <c r="C166" s="363" t="s">
        <v>86</v>
      </c>
      <c r="D166" s="479"/>
      <c r="E166" s="480" t="s">
        <v>11</v>
      </c>
      <c r="F166" s="499"/>
      <c r="G166" s="481"/>
      <c r="H166" s="482" t="s">
        <v>11</v>
      </c>
      <c r="I166" s="629" t="s">
        <v>270</v>
      </c>
      <c r="J166" s="483" t="s">
        <v>11</v>
      </c>
      <c r="K166" s="631" t="s">
        <v>270</v>
      </c>
      <c r="L166" s="630" t="s">
        <v>270</v>
      </c>
      <c r="M166" s="650"/>
      <c r="N166" s="484"/>
      <c r="O166" s="369"/>
      <c r="P166" s="2975"/>
      <c r="Q166" s="2975"/>
    </row>
    <row r="167" spans="1:17" s="334" customFormat="1" ht="21.95" customHeight="1" x14ac:dyDescent="0.25">
      <c r="A167" s="345" t="s">
        <v>49</v>
      </c>
      <c r="B167" s="362" t="s">
        <v>52</v>
      </c>
      <c r="C167" s="363" t="s">
        <v>87</v>
      </c>
      <c r="D167" s="479"/>
      <c r="E167" s="480" t="s">
        <v>11</v>
      </c>
      <c r="F167" s="629" t="s">
        <v>270</v>
      </c>
      <c r="G167" s="481"/>
      <c r="H167" s="482" t="s">
        <v>11</v>
      </c>
      <c r="J167" s="483" t="s">
        <v>11</v>
      </c>
      <c r="K167" s="500"/>
      <c r="L167" s="350"/>
      <c r="M167" s="657" t="s">
        <v>270</v>
      </c>
      <c r="N167" s="484"/>
      <c r="O167" s="369"/>
      <c r="P167" s="2975"/>
      <c r="Q167" s="2975"/>
    </row>
    <row r="168" spans="1:17" s="334" customFormat="1" ht="21.95" customHeight="1" x14ac:dyDescent="0.25">
      <c r="A168" s="345" t="s">
        <v>51</v>
      </c>
      <c r="B168" s="362" t="s">
        <v>88</v>
      </c>
      <c r="C168" s="363" t="s">
        <v>29</v>
      </c>
      <c r="D168" s="479"/>
      <c r="E168" s="480" t="s">
        <v>11</v>
      </c>
      <c r="F168" s="499"/>
      <c r="G168" s="481"/>
      <c r="H168" s="482" t="s">
        <v>11</v>
      </c>
      <c r="I168" s="629" t="s">
        <v>270</v>
      </c>
      <c r="J168" s="483" t="s">
        <v>11</v>
      </c>
      <c r="K168" s="631" t="s">
        <v>269</v>
      </c>
      <c r="L168" s="630" t="s">
        <v>270</v>
      </c>
      <c r="M168" s="650"/>
      <c r="N168" s="484"/>
      <c r="O168" s="369"/>
      <c r="P168" s="2975"/>
      <c r="Q168" s="2975"/>
    </row>
    <row r="169" spans="1:17" s="334" customFormat="1" ht="21.95" customHeight="1" x14ac:dyDescent="0.25">
      <c r="A169" s="345" t="s">
        <v>53</v>
      </c>
      <c r="B169" s="362" t="s">
        <v>75</v>
      </c>
      <c r="C169" s="363" t="s">
        <v>44</v>
      </c>
      <c r="D169" s="479"/>
      <c r="E169" s="480" t="s">
        <v>11</v>
      </c>
      <c r="F169" s="499"/>
      <c r="G169" s="481"/>
      <c r="H169" s="482" t="s">
        <v>11</v>
      </c>
      <c r="I169" s="353"/>
      <c r="J169" s="483" t="s">
        <v>11</v>
      </c>
      <c r="K169" s="500"/>
      <c r="L169" s="350"/>
      <c r="M169" s="656" t="s">
        <v>11</v>
      </c>
      <c r="N169" s="484"/>
      <c r="O169" s="369"/>
      <c r="P169" s="2975"/>
      <c r="Q169" s="2975"/>
    </row>
    <row r="170" spans="1:17" s="334" customFormat="1" ht="21.95" customHeight="1" x14ac:dyDescent="0.25">
      <c r="A170" s="345" t="s">
        <v>56</v>
      </c>
      <c r="B170" s="362" t="s">
        <v>48</v>
      </c>
      <c r="C170" s="363" t="s">
        <v>44</v>
      </c>
      <c r="D170" s="479"/>
      <c r="E170" s="480" t="s">
        <v>11</v>
      </c>
      <c r="F170" s="499"/>
      <c r="G170" s="481"/>
      <c r="H170" s="482" t="s">
        <v>11</v>
      </c>
      <c r="I170" s="353"/>
      <c r="J170" s="483" t="s">
        <v>11</v>
      </c>
      <c r="K170" s="500"/>
      <c r="L170" s="350"/>
      <c r="M170" s="656" t="s">
        <v>11</v>
      </c>
      <c r="N170" s="484"/>
      <c r="O170" s="369"/>
      <c r="P170" s="2975"/>
      <c r="Q170" s="2975"/>
    </row>
    <row r="171" spans="1:17" s="334" customFormat="1" ht="21.95" customHeight="1" x14ac:dyDescent="0.25">
      <c r="A171" s="345" t="s">
        <v>59</v>
      </c>
      <c r="B171" s="362" t="s">
        <v>89</v>
      </c>
      <c r="C171" s="363" t="s">
        <v>90</v>
      </c>
      <c r="D171" s="486"/>
      <c r="E171" s="480" t="s">
        <v>11</v>
      </c>
      <c r="F171" s="629" t="s">
        <v>269</v>
      </c>
      <c r="G171" s="481"/>
      <c r="H171" s="482" t="s">
        <v>11</v>
      </c>
      <c r="I171" s="353"/>
      <c r="J171" s="483" t="s">
        <v>11</v>
      </c>
      <c r="K171" s="500"/>
      <c r="L171" s="350"/>
      <c r="M171" s="656" t="s">
        <v>269</v>
      </c>
      <c r="N171" s="484"/>
      <c r="O171" s="369"/>
      <c r="P171" s="2975"/>
      <c r="Q171" s="2975"/>
    </row>
    <row r="172" spans="1:17" s="334" customFormat="1" ht="21.95" customHeight="1" x14ac:dyDescent="0.25">
      <c r="A172" s="345" t="s">
        <v>61</v>
      </c>
      <c r="B172" s="362" t="s">
        <v>91</v>
      </c>
      <c r="C172" s="363" t="s">
        <v>90</v>
      </c>
      <c r="D172" s="486"/>
      <c r="E172" s="480" t="s">
        <v>11</v>
      </c>
      <c r="F172" s="499"/>
      <c r="G172" s="481"/>
      <c r="H172" s="482" t="s">
        <v>11</v>
      </c>
      <c r="I172" s="353"/>
      <c r="J172" s="483" t="s">
        <v>11</v>
      </c>
      <c r="K172" s="500"/>
      <c r="L172" s="350"/>
      <c r="M172" s="650"/>
      <c r="N172" s="484"/>
      <c r="O172" s="369"/>
      <c r="P172" s="2975"/>
      <c r="Q172" s="2975"/>
    </row>
    <row r="173" spans="1:17" s="334" customFormat="1" ht="21.95" customHeight="1" x14ac:dyDescent="0.25">
      <c r="A173" s="345" t="s">
        <v>76</v>
      </c>
      <c r="B173" s="362" t="s">
        <v>92</v>
      </c>
      <c r="C173" s="363" t="s">
        <v>93</v>
      </c>
      <c r="D173" s="486"/>
      <c r="E173" s="480" t="s">
        <v>11</v>
      </c>
      <c r="F173" s="499"/>
      <c r="G173" s="481"/>
      <c r="H173" s="482" t="s">
        <v>11</v>
      </c>
      <c r="I173" s="353"/>
      <c r="J173" s="483" t="s">
        <v>11</v>
      </c>
      <c r="K173" s="500"/>
      <c r="L173" s="350"/>
      <c r="M173" s="656" t="s">
        <v>11</v>
      </c>
      <c r="N173" s="484"/>
      <c r="O173" s="369"/>
      <c r="P173" s="2975"/>
      <c r="Q173" s="2975"/>
    </row>
    <row r="174" spans="1:17" s="334" customFormat="1" ht="21.95" customHeight="1" x14ac:dyDescent="0.25">
      <c r="A174" s="345" t="s">
        <v>77</v>
      </c>
      <c r="B174" s="362" t="s">
        <v>94</v>
      </c>
      <c r="C174" s="363" t="s">
        <v>95</v>
      </c>
      <c r="D174" s="486"/>
      <c r="E174" s="480" t="s">
        <v>11</v>
      </c>
      <c r="F174" s="499"/>
      <c r="G174" s="481"/>
      <c r="H174" s="482" t="s">
        <v>11</v>
      </c>
      <c r="I174" s="353"/>
      <c r="J174" s="483" t="s">
        <v>11</v>
      </c>
      <c r="K174" s="500"/>
      <c r="L174" s="350"/>
      <c r="M174" s="656" t="s">
        <v>11</v>
      </c>
      <c r="N174" s="484"/>
      <c r="O174" s="369"/>
      <c r="P174" s="2975"/>
      <c r="Q174" s="2975"/>
    </row>
    <row r="175" spans="1:17" s="334" customFormat="1" ht="21.95" customHeight="1" x14ac:dyDescent="0.25">
      <c r="A175" s="345" t="s">
        <v>96</v>
      </c>
      <c r="B175" s="347" t="s">
        <v>54</v>
      </c>
      <c r="C175" s="347" t="s">
        <v>55</v>
      </c>
      <c r="D175" s="487"/>
      <c r="E175" s="140"/>
      <c r="F175" s="499"/>
      <c r="G175" s="478"/>
      <c r="H175" s="488"/>
      <c r="I175" s="353"/>
      <c r="J175" s="489"/>
      <c r="K175" s="500"/>
      <c r="L175" s="350"/>
      <c r="M175" s="650"/>
      <c r="N175" s="470" t="s">
        <v>11</v>
      </c>
      <c r="O175" s="471" t="s">
        <v>11</v>
      </c>
      <c r="P175" s="2975"/>
      <c r="Q175" s="2975"/>
    </row>
    <row r="176" spans="1:17" s="334" customFormat="1" ht="21.95" customHeight="1" x14ac:dyDescent="0.25">
      <c r="A176" s="345" t="s">
        <v>97</v>
      </c>
      <c r="B176" s="347" t="s">
        <v>57</v>
      </c>
      <c r="C176" s="347" t="s">
        <v>58</v>
      </c>
      <c r="D176" s="351"/>
      <c r="E176" s="140"/>
      <c r="F176" s="499"/>
      <c r="G176" s="478"/>
      <c r="H176" s="488"/>
      <c r="I176" s="353"/>
      <c r="J176" s="489"/>
      <c r="K176" s="500"/>
      <c r="L176" s="350"/>
      <c r="M176" s="650"/>
      <c r="N176" s="470" t="s">
        <v>11</v>
      </c>
      <c r="O176" s="471" t="s">
        <v>11</v>
      </c>
      <c r="P176" s="2975"/>
      <c r="Q176" s="2975"/>
    </row>
    <row r="177" spans="1:18" s="334" customFormat="1" ht="21.95" customHeight="1" x14ac:dyDescent="0.25">
      <c r="A177" s="377" t="s">
        <v>98</v>
      </c>
      <c r="B177" s="375" t="s">
        <v>60</v>
      </c>
      <c r="C177" s="375" t="s">
        <v>58</v>
      </c>
      <c r="D177" s="351"/>
      <c r="E177" s="140"/>
      <c r="F177" s="353"/>
      <c r="G177" s="478"/>
      <c r="H177" s="488"/>
      <c r="I177" s="353"/>
      <c r="J177" s="489"/>
      <c r="K177" s="500"/>
      <c r="L177" s="350"/>
      <c r="M177" s="650"/>
      <c r="N177" s="470" t="s">
        <v>11</v>
      </c>
      <c r="O177" s="471" t="s">
        <v>11</v>
      </c>
      <c r="P177" s="2975"/>
      <c r="Q177" s="2975"/>
    </row>
    <row r="178" spans="1:18" s="334" customFormat="1" ht="21.95" customHeight="1" x14ac:dyDescent="0.25">
      <c r="A178" s="345" t="s">
        <v>99</v>
      </c>
      <c r="B178" s="347" t="s">
        <v>62</v>
      </c>
      <c r="C178" s="347" t="s">
        <v>217</v>
      </c>
      <c r="D178" s="351"/>
      <c r="E178" s="140" t="s">
        <v>11</v>
      </c>
      <c r="F178" s="353"/>
      <c r="G178" s="478"/>
      <c r="H178" s="488"/>
      <c r="I178" s="499" t="s">
        <v>11</v>
      </c>
      <c r="J178" s="489"/>
      <c r="K178" s="646"/>
      <c r="L178" s="660" t="s">
        <v>11</v>
      </c>
      <c r="M178" s="650"/>
      <c r="N178" s="490" t="s">
        <v>11</v>
      </c>
      <c r="O178" s="491" t="s">
        <v>11</v>
      </c>
      <c r="P178" s="2975"/>
      <c r="Q178" s="2975"/>
    </row>
    <row r="179" spans="1:18" s="334" customFormat="1" ht="21.95" customHeight="1" x14ac:dyDescent="0.25">
      <c r="A179" s="345" t="s">
        <v>108</v>
      </c>
      <c r="B179" s="588" t="s">
        <v>169</v>
      </c>
      <c r="C179" s="347" t="s">
        <v>123</v>
      </c>
      <c r="D179" s="351"/>
      <c r="E179" s="140"/>
      <c r="F179" s="353"/>
      <c r="G179" s="478"/>
      <c r="H179" s="488"/>
      <c r="I179" s="629" t="s">
        <v>270</v>
      </c>
      <c r="J179" s="489"/>
      <c r="K179" s="631" t="s">
        <v>270</v>
      </c>
      <c r="L179" s="630" t="s">
        <v>11</v>
      </c>
      <c r="M179" s="650"/>
      <c r="N179" s="589"/>
      <c r="O179" s="590"/>
      <c r="P179" s="2975"/>
      <c r="Q179" s="2975"/>
      <c r="R179" s="591"/>
    </row>
    <row r="180" spans="1:18" s="334" customFormat="1" ht="21.95" customHeight="1" thickBot="1" x14ac:dyDescent="0.3">
      <c r="A180" s="377" t="s">
        <v>109</v>
      </c>
      <c r="B180" s="592" t="s">
        <v>170</v>
      </c>
      <c r="C180" s="556" t="s">
        <v>44</v>
      </c>
      <c r="D180" s="492"/>
      <c r="E180" s="132"/>
      <c r="F180" s="493"/>
      <c r="G180" s="494"/>
      <c r="H180" s="495"/>
      <c r="I180" s="495"/>
      <c r="J180" s="496"/>
      <c r="K180" s="502"/>
      <c r="L180" s="389"/>
      <c r="M180" s="658" t="s">
        <v>11</v>
      </c>
      <c r="N180" s="497"/>
      <c r="O180" s="498"/>
      <c r="P180" s="2976"/>
      <c r="Q180" s="2976"/>
      <c r="R180" s="591"/>
    </row>
    <row r="181" spans="1:18" ht="39.75" customHeight="1" thickBot="1" x14ac:dyDescent="0.3">
      <c r="A181" s="7"/>
      <c r="B181" s="8"/>
      <c r="C181" s="8"/>
      <c r="D181" s="9"/>
      <c r="E181" s="10"/>
      <c r="G181" s="10"/>
      <c r="H181" s="9"/>
      <c r="J181" s="9"/>
      <c r="N181" s="9"/>
    </row>
    <row r="182" spans="1:18" s="334" customFormat="1" ht="27.75" customHeight="1" thickBot="1" x14ac:dyDescent="0.3">
      <c r="A182" s="2941" t="s">
        <v>63</v>
      </c>
      <c r="B182" s="2942"/>
      <c r="C182" s="2942"/>
      <c r="D182" s="2942"/>
      <c r="E182" s="2942"/>
      <c r="F182" s="2942"/>
      <c r="G182" s="2942"/>
      <c r="H182" s="2942"/>
      <c r="I182" s="2942"/>
      <c r="J182" s="2942"/>
      <c r="K182" s="2942"/>
      <c r="L182" s="2942"/>
      <c r="M182" s="2942"/>
      <c r="N182" s="2942"/>
      <c r="O182" s="2942"/>
      <c r="P182" s="2942"/>
      <c r="Q182" s="2944"/>
    </row>
    <row r="183" spans="1:18" s="543" customFormat="1" ht="35.25" customHeight="1" thickBot="1" x14ac:dyDescent="0.3">
      <c r="A183" s="2951">
        <v>1</v>
      </c>
      <c r="B183" s="2926" t="s">
        <v>272</v>
      </c>
      <c r="C183" s="2927"/>
      <c r="D183" s="540" t="s">
        <v>184</v>
      </c>
      <c r="E183" s="539" t="s">
        <v>190</v>
      </c>
      <c r="F183" s="541" t="s">
        <v>191</v>
      </c>
      <c r="G183" s="540" t="s">
        <v>184</v>
      </c>
      <c r="H183" s="593" t="s">
        <v>184</v>
      </c>
      <c r="I183" s="669" t="s">
        <v>192</v>
      </c>
      <c r="J183" s="546" t="s">
        <v>184</v>
      </c>
      <c r="K183" s="669" t="s">
        <v>192</v>
      </c>
      <c r="L183" s="669" t="s">
        <v>194</v>
      </c>
      <c r="M183" s="669" t="s">
        <v>193</v>
      </c>
      <c r="N183" s="643" t="s">
        <v>185</v>
      </c>
      <c r="O183" s="643" t="s">
        <v>185</v>
      </c>
      <c r="P183" s="546" t="s">
        <v>196</v>
      </c>
      <c r="Q183" s="540" t="s">
        <v>197</v>
      </c>
    </row>
    <row r="184" spans="1:18" s="334" customFormat="1" ht="93.75" customHeight="1" thickBot="1" x14ac:dyDescent="0.3">
      <c r="A184" s="2952"/>
      <c r="B184" s="2928"/>
      <c r="C184" s="2929"/>
      <c r="D184" s="546" t="s">
        <v>237</v>
      </c>
      <c r="E184" s="544" t="s">
        <v>238</v>
      </c>
      <c r="F184" s="544" t="s">
        <v>239</v>
      </c>
      <c r="G184" s="539" t="s">
        <v>240</v>
      </c>
      <c r="H184" s="539" t="s">
        <v>241</v>
      </c>
      <c r="I184" s="546" t="s">
        <v>242</v>
      </c>
      <c r="J184" s="539" t="s">
        <v>243</v>
      </c>
      <c r="K184" s="539" t="s">
        <v>244</v>
      </c>
      <c r="L184" s="539" t="s">
        <v>244</v>
      </c>
      <c r="M184" s="539" t="s">
        <v>245</v>
      </c>
      <c r="N184" s="611" t="s">
        <v>246</v>
      </c>
      <c r="O184" s="611" t="s">
        <v>249</v>
      </c>
      <c r="P184" s="612" t="s">
        <v>177</v>
      </c>
      <c r="Q184" s="508" t="s">
        <v>177</v>
      </c>
    </row>
    <row r="185" spans="1:18" s="334" customFormat="1" ht="29.25" customHeight="1" thickBot="1" x14ac:dyDescent="0.3">
      <c r="A185" s="3011"/>
      <c r="B185" s="2930"/>
      <c r="C185" s="2931"/>
      <c r="D185" s="507">
        <v>1</v>
      </c>
      <c r="E185" s="3003">
        <v>1</v>
      </c>
      <c r="F185" s="3004"/>
      <c r="G185" s="505">
        <v>1</v>
      </c>
      <c r="H185" s="685">
        <v>1</v>
      </c>
      <c r="I185" s="693">
        <v>3</v>
      </c>
      <c r="J185" s="506">
        <v>1</v>
      </c>
      <c r="K185" s="671">
        <v>3</v>
      </c>
      <c r="L185" s="671">
        <v>3</v>
      </c>
      <c r="M185" s="548">
        <v>1</v>
      </c>
      <c r="N185" s="594">
        <v>3</v>
      </c>
      <c r="O185" s="594">
        <v>3</v>
      </c>
      <c r="P185" s="595">
        <v>1</v>
      </c>
      <c r="Q185" s="595">
        <v>1</v>
      </c>
    </row>
    <row r="186" spans="1:18" s="528" customFormat="1" ht="79.5" customHeight="1" thickBot="1" x14ac:dyDescent="0.3">
      <c r="A186" s="549">
        <v>2</v>
      </c>
      <c r="B186" s="3015" t="s">
        <v>67</v>
      </c>
      <c r="C186" s="3016"/>
      <c r="D186" s="614" t="s">
        <v>100</v>
      </c>
      <c r="E186" s="2935" t="s">
        <v>268</v>
      </c>
      <c r="F186" s="2936"/>
      <c r="G186" s="510" t="s">
        <v>214</v>
      </c>
      <c r="H186" s="3013" t="s">
        <v>182</v>
      </c>
      <c r="I186" s="3014"/>
      <c r="J186" s="614" t="s">
        <v>134</v>
      </c>
      <c r="K186" s="638" t="s">
        <v>216</v>
      </c>
      <c r="L186" s="615" t="s">
        <v>181</v>
      </c>
      <c r="M186" s="615" t="s">
        <v>183</v>
      </c>
      <c r="N186" s="614" t="s">
        <v>248</v>
      </c>
      <c r="O186" s="614" t="s">
        <v>247</v>
      </c>
      <c r="P186" s="596" t="s">
        <v>10</v>
      </c>
      <c r="Q186" s="596" t="s">
        <v>10</v>
      </c>
    </row>
    <row r="187" spans="1:18" s="334" customFormat="1" ht="27" customHeight="1" thickBot="1" x14ac:dyDescent="0.3">
      <c r="A187" s="549">
        <v>3</v>
      </c>
      <c r="B187" s="3017" t="s">
        <v>145</v>
      </c>
      <c r="C187" s="3018"/>
      <c r="D187" s="511">
        <v>4</v>
      </c>
      <c r="E187" s="3013">
        <v>1</v>
      </c>
      <c r="F187" s="3014"/>
      <c r="G187" s="510">
        <v>1</v>
      </c>
      <c r="H187" s="685">
        <v>1</v>
      </c>
      <c r="I187" s="694">
        <v>1</v>
      </c>
      <c r="J187" s="511">
        <v>1</v>
      </c>
      <c r="K187" s="638">
        <v>1</v>
      </c>
      <c r="L187" s="638">
        <v>1</v>
      </c>
      <c r="M187" s="638">
        <v>1</v>
      </c>
      <c r="N187" s="511">
        <v>5</v>
      </c>
      <c r="O187" s="511">
        <v>7</v>
      </c>
      <c r="P187" s="555">
        <v>1</v>
      </c>
      <c r="Q187" s="586"/>
    </row>
    <row r="188" spans="1:18" s="334" customFormat="1" ht="21.95" customHeight="1" thickBot="1" x14ac:dyDescent="0.3">
      <c r="A188" s="551"/>
      <c r="B188" s="597"/>
      <c r="C188" s="597"/>
      <c r="D188" s="553"/>
      <c r="E188" s="3012"/>
      <c r="F188" s="3012"/>
      <c r="G188" s="553"/>
      <c r="H188" s="3012"/>
      <c r="I188" s="3012"/>
      <c r="J188" s="553"/>
      <c r="N188" s="553"/>
    </row>
    <row r="189" spans="1:18" s="334" customFormat="1" ht="35.25" customHeight="1" x14ac:dyDescent="0.25">
      <c r="A189" s="2991" t="s">
        <v>141</v>
      </c>
      <c r="B189" s="2992"/>
      <c r="C189" s="598" t="s">
        <v>69</v>
      </c>
      <c r="D189" s="515"/>
      <c r="E189" s="3008"/>
      <c r="F189" s="3009"/>
      <c r="G189" s="616"/>
      <c r="H189" s="689"/>
      <c r="I189" s="689"/>
      <c r="J189" s="516"/>
      <c r="K189" s="427">
        <v>74</v>
      </c>
      <c r="L189" s="427">
        <v>85</v>
      </c>
      <c r="M189" s="516"/>
      <c r="N189" s="514"/>
      <c r="O189" s="514"/>
      <c r="P189" s="514"/>
      <c r="Q189" s="514"/>
    </row>
    <row r="190" spans="1:18" s="334" customFormat="1" ht="35.25" customHeight="1" x14ac:dyDescent="0.25">
      <c r="A190" s="2993"/>
      <c r="B190" s="2994"/>
      <c r="C190" s="600" t="s">
        <v>70</v>
      </c>
      <c r="D190" s="67">
        <f>D191-D189</f>
        <v>0</v>
      </c>
      <c r="E190" s="2987">
        <f>E191-E189</f>
        <v>0</v>
      </c>
      <c r="F190" s="3010"/>
      <c r="G190" s="67">
        <f>G191-G189</f>
        <v>0</v>
      </c>
      <c r="H190" s="690">
        <f>H191-H189</f>
        <v>0</v>
      </c>
      <c r="I190" s="690">
        <f>I191-I189</f>
        <v>0</v>
      </c>
      <c r="J190" s="67">
        <f t="shared" ref="J190:Q190" si="29">J191-J189</f>
        <v>0</v>
      </c>
      <c r="K190" s="67">
        <f t="shared" si="29"/>
        <v>17.019999999999996</v>
      </c>
      <c r="L190" s="67">
        <f t="shared" si="29"/>
        <v>19.549999999999997</v>
      </c>
      <c r="M190" s="67">
        <f t="shared" si="29"/>
        <v>0</v>
      </c>
      <c r="N190" s="67">
        <f t="shared" si="29"/>
        <v>0</v>
      </c>
      <c r="O190" s="67">
        <f t="shared" si="29"/>
        <v>0</v>
      </c>
      <c r="P190" s="67">
        <f t="shared" si="29"/>
        <v>0</v>
      </c>
      <c r="Q190" s="67">
        <f t="shared" si="29"/>
        <v>0</v>
      </c>
    </row>
    <row r="191" spans="1:18" s="334" customFormat="1" ht="35.25" customHeight="1" thickBot="1" x14ac:dyDescent="0.3">
      <c r="A191" s="2995"/>
      <c r="B191" s="2996"/>
      <c r="C191" s="601" t="s">
        <v>71</v>
      </c>
      <c r="D191" s="68">
        <f>D189*1.23</f>
        <v>0</v>
      </c>
      <c r="E191" s="2989">
        <f>E189*1.23</f>
        <v>0</v>
      </c>
      <c r="F191" s="3007"/>
      <c r="G191" s="68">
        <f>G189*1.23</f>
        <v>0</v>
      </c>
      <c r="H191" s="691">
        <f>H189*1.23</f>
        <v>0</v>
      </c>
      <c r="I191" s="691">
        <f>I189*1.23</f>
        <v>0</v>
      </c>
      <c r="J191" s="68">
        <f>J189*1.23</f>
        <v>0</v>
      </c>
      <c r="K191" s="68">
        <f t="shared" ref="K191:L191" si="30">K189*1.23</f>
        <v>91.02</v>
      </c>
      <c r="L191" s="68">
        <f t="shared" si="30"/>
        <v>104.55</v>
      </c>
      <c r="M191" s="68">
        <f t="shared" ref="M191:N191" si="31">M189*1.23</f>
        <v>0</v>
      </c>
      <c r="N191" s="68">
        <f t="shared" si="31"/>
        <v>0</v>
      </c>
      <c r="O191" s="68">
        <f>O189*1.23</f>
        <v>0</v>
      </c>
      <c r="P191" s="68">
        <f>P189*1.23</f>
        <v>0</v>
      </c>
      <c r="Q191" s="68">
        <f>Q189*1.23</f>
        <v>0</v>
      </c>
    </row>
    <row r="192" spans="1:18" s="334" customFormat="1" ht="16.5" customHeight="1" thickBot="1" x14ac:dyDescent="0.3">
      <c r="N192" s="528"/>
    </row>
    <row r="193" spans="1:18" s="334" customFormat="1" ht="35.25" customHeight="1" x14ac:dyDescent="0.25">
      <c r="A193" s="2991" t="s">
        <v>142</v>
      </c>
      <c r="B193" s="2992"/>
      <c r="C193" s="598" t="s">
        <v>69</v>
      </c>
      <c r="D193" s="530">
        <f>D189*D187*D185</f>
        <v>0</v>
      </c>
      <c r="E193" s="2985">
        <f>E189*E187*E185</f>
        <v>0</v>
      </c>
      <c r="F193" s="2986"/>
      <c r="G193" s="578">
        <f>G189*G187*G185</f>
        <v>0</v>
      </c>
      <c r="H193" s="692">
        <f>H189*H187*H185</f>
        <v>0</v>
      </c>
      <c r="I193" s="692">
        <f>I189*I187*I185</f>
        <v>0</v>
      </c>
      <c r="J193" s="599">
        <f>J189*J187*J185</f>
        <v>0</v>
      </c>
      <c r="K193" s="529">
        <f>K189*K187*K185</f>
        <v>222</v>
      </c>
      <c r="L193" s="529">
        <f t="shared" ref="L193:M193" si="32">L189*L187*L185</f>
        <v>255</v>
      </c>
      <c r="M193" s="529">
        <f t="shared" si="32"/>
        <v>0</v>
      </c>
      <c r="N193" s="578">
        <f>N189*N187*N185</f>
        <v>0</v>
      </c>
      <c r="O193" s="578">
        <f>O189*O187*O185</f>
        <v>0</v>
      </c>
      <c r="P193" s="578">
        <f>P189*P187*P185</f>
        <v>0</v>
      </c>
      <c r="Q193" s="578">
        <f>Q189*Q187*Q185</f>
        <v>0</v>
      </c>
    </row>
    <row r="194" spans="1:18" s="334" customFormat="1" ht="35.25" customHeight="1" x14ac:dyDescent="0.25">
      <c r="A194" s="2993"/>
      <c r="B194" s="2994"/>
      <c r="C194" s="600" t="s">
        <v>70</v>
      </c>
      <c r="D194" s="61">
        <f>D195-D193</f>
        <v>0</v>
      </c>
      <c r="E194" s="2987">
        <f>E195-E193</f>
        <v>0</v>
      </c>
      <c r="F194" s="2988"/>
      <c r="G194" s="67">
        <f>G195-G193</f>
        <v>0</v>
      </c>
      <c r="H194" s="690">
        <f>H195-H193</f>
        <v>0</v>
      </c>
      <c r="I194" s="690">
        <f>I195-I193</f>
        <v>0</v>
      </c>
      <c r="J194" s="61">
        <f>J195-J193</f>
        <v>0</v>
      </c>
      <c r="K194" s="61">
        <f t="shared" ref="K194:Q194" si="33">K195-K193</f>
        <v>51.06</v>
      </c>
      <c r="L194" s="61">
        <f t="shared" si="33"/>
        <v>58.649999999999977</v>
      </c>
      <c r="M194" s="61">
        <f t="shared" si="33"/>
        <v>0</v>
      </c>
      <c r="N194" s="61">
        <f t="shared" si="33"/>
        <v>0</v>
      </c>
      <c r="O194" s="61">
        <f t="shared" si="33"/>
        <v>0</v>
      </c>
      <c r="P194" s="61">
        <f t="shared" si="33"/>
        <v>0</v>
      </c>
      <c r="Q194" s="61">
        <f t="shared" si="33"/>
        <v>0</v>
      </c>
    </row>
    <row r="195" spans="1:18" s="334" customFormat="1" ht="35.25" customHeight="1" thickBot="1" x14ac:dyDescent="0.3">
      <c r="A195" s="2995"/>
      <c r="B195" s="2996"/>
      <c r="C195" s="601" t="s">
        <v>71</v>
      </c>
      <c r="D195" s="62">
        <f>D193*1.23</f>
        <v>0</v>
      </c>
      <c r="E195" s="2989">
        <f>E193*1.23</f>
        <v>0</v>
      </c>
      <c r="F195" s="2990"/>
      <c r="G195" s="68">
        <f>G193*1.23</f>
        <v>0</v>
      </c>
      <c r="H195" s="691">
        <f>H193*1.23</f>
        <v>0</v>
      </c>
      <c r="I195" s="691">
        <f>I193*1.23</f>
        <v>0</v>
      </c>
      <c r="J195" s="62">
        <f>J193*1.23</f>
        <v>0</v>
      </c>
      <c r="K195" s="62">
        <f>K193*1.23</f>
        <v>273.06</v>
      </c>
      <c r="L195" s="62">
        <f t="shared" ref="L195:Q195" si="34">L193*1.23</f>
        <v>313.64999999999998</v>
      </c>
      <c r="M195" s="62">
        <f t="shared" si="34"/>
        <v>0</v>
      </c>
      <c r="N195" s="62">
        <f t="shared" si="34"/>
        <v>0</v>
      </c>
      <c r="O195" s="62">
        <f t="shared" si="34"/>
        <v>0</v>
      </c>
      <c r="P195" s="62">
        <f t="shared" si="34"/>
        <v>0</v>
      </c>
      <c r="Q195" s="62">
        <f t="shared" si="34"/>
        <v>0</v>
      </c>
    </row>
    <row r="196" spans="1:18" s="334" customFormat="1" ht="21.75" customHeight="1" thickBot="1" x14ac:dyDescent="0.3">
      <c r="A196" s="2983"/>
      <c r="B196" s="2983"/>
      <c r="C196" s="2983"/>
      <c r="D196" s="2983"/>
      <c r="E196" s="2983"/>
      <c r="F196" s="2983"/>
      <c r="G196" s="2983"/>
      <c r="H196" s="2983"/>
      <c r="I196" s="2983"/>
      <c r="J196" s="2983"/>
      <c r="K196" s="2983"/>
      <c r="L196" s="2983"/>
      <c r="M196" s="2983"/>
      <c r="N196" s="2983"/>
      <c r="O196" s="2983"/>
      <c r="P196" s="2983"/>
      <c r="Q196" s="2984"/>
      <c r="R196" s="617" t="s">
        <v>166</v>
      </c>
    </row>
    <row r="197" spans="1:18" s="334" customFormat="1" ht="35.25" customHeight="1" thickBot="1" x14ac:dyDescent="0.3">
      <c r="A197" s="2997" t="s">
        <v>171</v>
      </c>
      <c r="B197" s="2998"/>
      <c r="C197" s="602" t="s">
        <v>69</v>
      </c>
      <c r="D197" s="603">
        <f>D193+D144+D96+D47</f>
        <v>0</v>
      </c>
      <c r="E197" s="2977">
        <f>E193+E144+E96+E47</f>
        <v>0</v>
      </c>
      <c r="F197" s="2978"/>
      <c r="G197" s="603">
        <f>G193+G144+G96+G47</f>
        <v>0</v>
      </c>
      <c r="H197" s="686">
        <f>H193+H144+H96+H47</f>
        <v>0</v>
      </c>
      <c r="I197" s="686">
        <f>I193+I144+I96+I47</f>
        <v>0</v>
      </c>
      <c r="J197" s="604">
        <f t="shared" ref="J197:O197" si="35">J193+J144+J96+J47</f>
        <v>0</v>
      </c>
      <c r="K197" s="603">
        <f>K193+K144+K96+K47</f>
        <v>888</v>
      </c>
      <c r="L197" s="603">
        <f>L193+L144+L96+L47</f>
        <v>1020</v>
      </c>
      <c r="M197" s="603">
        <f t="shared" si="35"/>
        <v>0</v>
      </c>
      <c r="N197" s="603">
        <f t="shared" si="35"/>
        <v>0</v>
      </c>
      <c r="O197" s="603">
        <f t="shared" si="35"/>
        <v>0</v>
      </c>
      <c r="P197" s="603">
        <f>P193</f>
        <v>0</v>
      </c>
      <c r="Q197" s="603">
        <f>Q193</f>
        <v>0</v>
      </c>
      <c r="R197" s="618">
        <f>D197+E197+G197+H197+J197+N197+O197+P197+K197+L197+M197+Q197</f>
        <v>1908</v>
      </c>
    </row>
    <row r="198" spans="1:18" s="334" customFormat="1" ht="35.25" customHeight="1" thickBot="1" x14ac:dyDescent="0.3">
      <c r="A198" s="2999"/>
      <c r="B198" s="3000"/>
      <c r="C198" s="605" t="s">
        <v>70</v>
      </c>
      <c r="D198" s="607">
        <f t="shared" ref="D198:D199" si="36">D194+D145+D97+D48</f>
        <v>0</v>
      </c>
      <c r="E198" s="2979">
        <f t="shared" ref="E198:E199" si="37">E194+E145+E97+E48</f>
        <v>0</v>
      </c>
      <c r="F198" s="2980"/>
      <c r="G198" s="607">
        <f t="shared" ref="G198:G199" si="38">G194+G145+G97+G48</f>
        <v>0</v>
      </c>
      <c r="H198" s="687">
        <f>H194+H145+H97+H48</f>
        <v>0</v>
      </c>
      <c r="I198" s="687">
        <f>I194+I145+I97+I48</f>
        <v>0</v>
      </c>
      <c r="J198" s="606">
        <f>J194+J145+N97+J48</f>
        <v>0</v>
      </c>
      <c r="K198" s="606">
        <f t="shared" ref="K198:M199" si="39">K194+K145+O97+N48</f>
        <v>102.12</v>
      </c>
      <c r="L198" s="606">
        <f t="shared" si="39"/>
        <v>117.29999999999995</v>
      </c>
      <c r="M198" s="606">
        <f t="shared" si="39"/>
        <v>0</v>
      </c>
      <c r="N198" s="607">
        <f t="shared" ref="N198:O199" si="40">N194+N145+O97+N48</f>
        <v>0</v>
      </c>
      <c r="O198" s="607">
        <f t="shared" si="40"/>
        <v>0</v>
      </c>
      <c r="P198" s="607">
        <f t="shared" ref="P198:Q199" si="41">P194</f>
        <v>0</v>
      </c>
      <c r="Q198" s="607">
        <f t="shared" si="41"/>
        <v>0</v>
      </c>
      <c r="R198" s="618">
        <f>D198+E198+G198+H198+J198+N198+O198+P198+K198+L198+M198+Q198</f>
        <v>219.41999999999996</v>
      </c>
    </row>
    <row r="199" spans="1:18" s="334" customFormat="1" ht="35.25" customHeight="1" thickBot="1" x14ac:dyDescent="0.3">
      <c r="A199" s="3001"/>
      <c r="B199" s="3002"/>
      <c r="C199" s="608" t="s">
        <v>71</v>
      </c>
      <c r="D199" s="610">
        <f t="shared" si="36"/>
        <v>0</v>
      </c>
      <c r="E199" s="2981">
        <f t="shared" si="37"/>
        <v>0</v>
      </c>
      <c r="F199" s="2982"/>
      <c r="G199" s="610">
        <f t="shared" si="38"/>
        <v>0</v>
      </c>
      <c r="H199" s="688">
        <f>H195+H146+H98+H49</f>
        <v>0</v>
      </c>
      <c r="I199" s="688">
        <f>I195+I146+I98+I49</f>
        <v>0</v>
      </c>
      <c r="J199" s="609">
        <f>J195+J146+N98+J49</f>
        <v>0</v>
      </c>
      <c r="K199" s="609">
        <f t="shared" si="39"/>
        <v>546.12</v>
      </c>
      <c r="L199" s="609">
        <f t="shared" si="39"/>
        <v>627.29999999999995</v>
      </c>
      <c r="M199" s="609">
        <f t="shared" si="39"/>
        <v>0</v>
      </c>
      <c r="N199" s="610">
        <f t="shared" si="40"/>
        <v>0</v>
      </c>
      <c r="O199" s="610">
        <f t="shared" si="40"/>
        <v>0</v>
      </c>
      <c r="P199" s="610">
        <f t="shared" si="41"/>
        <v>0</v>
      </c>
      <c r="Q199" s="610">
        <f t="shared" si="41"/>
        <v>0</v>
      </c>
      <c r="R199" s="618">
        <f>D199+E199+G199+H199+J199+N199+O199+P199+K199+L199+M199+Q199</f>
        <v>1173.42</v>
      </c>
    </row>
    <row r="200" spans="1:18" ht="21.95" customHeight="1" x14ac:dyDescent="0.25"/>
    <row r="201" spans="1:18" ht="21.95" customHeight="1" x14ac:dyDescent="0.25"/>
  </sheetData>
  <mergeCells count="100">
    <mergeCell ref="A50:O50"/>
    <mergeCell ref="A85:O85"/>
    <mergeCell ref="B86:C86"/>
    <mergeCell ref="A87:A88"/>
    <mergeCell ref="B87:C88"/>
    <mergeCell ref="A52:A54"/>
    <mergeCell ref="B52:B54"/>
    <mergeCell ref="C52:C54"/>
    <mergeCell ref="A182:Q182"/>
    <mergeCell ref="A92:B94"/>
    <mergeCell ref="A96:B98"/>
    <mergeCell ref="B89:C89"/>
    <mergeCell ref="B90:C90"/>
    <mergeCell ref="N101:O101"/>
    <mergeCell ref="E101:M101"/>
    <mergeCell ref="A140:B142"/>
    <mergeCell ref="A144:B146"/>
    <mergeCell ref="E137:F137"/>
    <mergeCell ref="H137:I137"/>
    <mergeCell ref="B139:D139"/>
    <mergeCell ref="E136:F136"/>
    <mergeCell ref="B134:C136"/>
    <mergeCell ref="A134:A136"/>
    <mergeCell ref="B91:C91"/>
    <mergeCell ref="E91:F91"/>
    <mergeCell ref="N151:O151"/>
    <mergeCell ref="P150:P180"/>
    <mergeCell ref="A133:O133"/>
    <mergeCell ref="H139:I139"/>
    <mergeCell ref="E139:F139"/>
    <mergeCell ref="A100:O100"/>
    <mergeCell ref="H89:I89"/>
    <mergeCell ref="E138:F138"/>
    <mergeCell ref="A99:O99"/>
    <mergeCell ref="A101:A103"/>
    <mergeCell ref="B101:B103"/>
    <mergeCell ref="C101:C103"/>
    <mergeCell ref="H91:I91"/>
    <mergeCell ref="B137:C137"/>
    <mergeCell ref="B138:C138"/>
    <mergeCell ref="E98:F98"/>
    <mergeCell ref="E92:F92"/>
    <mergeCell ref="E93:F93"/>
    <mergeCell ref="E94:F94"/>
    <mergeCell ref="E96:F96"/>
    <mergeCell ref="E97:F97"/>
    <mergeCell ref="E89:F89"/>
    <mergeCell ref="E90:F90"/>
    <mergeCell ref="A148:Q148"/>
    <mergeCell ref="A149:Q149"/>
    <mergeCell ref="N150:O150"/>
    <mergeCell ref="E191:F191"/>
    <mergeCell ref="A189:B191"/>
    <mergeCell ref="E189:F189"/>
    <mergeCell ref="E190:F190"/>
    <mergeCell ref="B183:C185"/>
    <mergeCell ref="A183:A185"/>
    <mergeCell ref="E188:F188"/>
    <mergeCell ref="H188:I188"/>
    <mergeCell ref="E187:F187"/>
    <mergeCell ref="H186:I186"/>
    <mergeCell ref="B186:C186"/>
    <mergeCell ref="B187:C187"/>
    <mergeCell ref="Q150:Q180"/>
    <mergeCell ref="E197:F197"/>
    <mergeCell ref="E198:F198"/>
    <mergeCell ref="E199:F199"/>
    <mergeCell ref="A196:Q196"/>
    <mergeCell ref="E193:F193"/>
    <mergeCell ref="E194:F194"/>
    <mergeCell ref="E195:F195"/>
    <mergeCell ref="A193:B195"/>
    <mergeCell ref="A197:B199"/>
    <mergeCell ref="E185:F185"/>
    <mergeCell ref="E186:F186"/>
    <mergeCell ref="A150:A152"/>
    <mergeCell ref="B150:B152"/>
    <mergeCell ref="C150:C152"/>
    <mergeCell ref="E150:M150"/>
    <mergeCell ref="A35:O35"/>
    <mergeCell ref="E52:M52"/>
    <mergeCell ref="H40:I40"/>
    <mergeCell ref="A1:O1"/>
    <mergeCell ref="A2:O2"/>
    <mergeCell ref="E3:M3"/>
    <mergeCell ref="A3:A5"/>
    <mergeCell ref="B3:B5"/>
    <mergeCell ref="C3:C5"/>
    <mergeCell ref="N3:O3"/>
    <mergeCell ref="B36:C36"/>
    <mergeCell ref="D36:O36"/>
    <mergeCell ref="N52:O52"/>
    <mergeCell ref="A43:B45"/>
    <mergeCell ref="A47:B49"/>
    <mergeCell ref="B40:C40"/>
    <mergeCell ref="B37:C39"/>
    <mergeCell ref="A37:A39"/>
    <mergeCell ref="E40:F40"/>
    <mergeCell ref="E41:F41"/>
    <mergeCell ref="B41:C41"/>
  </mergeCells>
  <phoneticPr fontId="62" type="noConversion"/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"/>
  <headerFooter>
    <oddHeader>&amp;L&amp;"-,Pogrubiona kursywa"&amp;22&amp;K00-049ZAŁĄCZNIK NR 1- ZAKRES BADAŃ</oddHeader>
    <oddFooter>&amp;CVerte&amp;R&amp;P</oddFooter>
  </headerFooter>
  <rowBreaks count="3" manualBreakCount="3">
    <brk id="49" max="16383" man="1"/>
    <brk id="98" max="16" man="1"/>
    <brk id="147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7">
    <tabColor rgb="FF92D050"/>
  </sheetPr>
  <dimension ref="A1:K179"/>
  <sheetViews>
    <sheetView view="pageBreakPreview" topLeftCell="A16" zoomScale="60" zoomScaleNormal="60" zoomScalePageLayoutView="40" workbookViewId="0">
      <selection activeCell="I80" sqref="I80"/>
    </sheetView>
  </sheetViews>
  <sheetFormatPr defaultColWidth="9.140625" defaultRowHeight="15" x14ac:dyDescent="0.25"/>
  <cols>
    <col min="1" max="1" width="6" style="1531" customWidth="1"/>
    <col min="2" max="2" width="50.7109375" style="1531" customWidth="1"/>
    <col min="3" max="3" width="16.85546875" style="1531" customWidth="1"/>
    <col min="4" max="5" width="42.85546875" style="1531" customWidth="1"/>
    <col min="6" max="6" width="47.7109375" style="1531" customWidth="1"/>
    <col min="7" max="7" width="24.140625" style="1531" customWidth="1"/>
    <col min="8" max="8" width="21.42578125" style="1531" customWidth="1"/>
    <col min="9" max="9" width="29.85546875" style="1531" customWidth="1"/>
    <col min="10" max="10" width="26" style="1531" customWidth="1"/>
    <col min="11" max="52" width="0" style="1531" hidden="1" customWidth="1"/>
    <col min="53" max="53" width="9.140625" style="1531" customWidth="1"/>
    <col min="54" max="16384" width="9.140625" style="1531"/>
  </cols>
  <sheetData>
    <row r="1" spans="1:9" ht="42" customHeight="1" thickBot="1" x14ac:dyDescent="0.3">
      <c r="A1" s="2885" t="s">
        <v>72</v>
      </c>
      <c r="B1" s="2886"/>
      <c r="C1" s="2886"/>
      <c r="D1" s="2886"/>
      <c r="E1" s="2886"/>
      <c r="F1" s="2886"/>
      <c r="G1" s="2886"/>
      <c r="H1" s="2886"/>
      <c r="I1" s="2887"/>
    </row>
    <row r="2" spans="1:9" ht="28.5" customHeight="1" thickBot="1" x14ac:dyDescent="0.3">
      <c r="A2" s="2882" t="s">
        <v>338</v>
      </c>
      <c r="B2" s="2883"/>
      <c r="C2" s="2883"/>
      <c r="D2" s="2883"/>
      <c r="E2" s="2883"/>
      <c r="F2" s="2883"/>
      <c r="G2" s="2883"/>
      <c r="H2" s="2883"/>
      <c r="I2" s="2884"/>
    </row>
    <row r="3" spans="1:9" ht="48" customHeight="1" thickBot="1" x14ac:dyDescent="0.3">
      <c r="A3" s="2205" t="s">
        <v>0</v>
      </c>
      <c r="B3" s="2190" t="s">
        <v>1</v>
      </c>
      <c r="C3" s="2152" t="s">
        <v>2</v>
      </c>
      <c r="D3" s="52" t="s">
        <v>3</v>
      </c>
      <c r="E3" s="52" t="s">
        <v>4</v>
      </c>
      <c r="F3" s="51" t="s">
        <v>5</v>
      </c>
      <c r="G3" s="2760"/>
      <c r="H3" s="2080"/>
      <c r="I3" s="2262" t="s">
        <v>453</v>
      </c>
    </row>
    <row r="4" spans="1:9" ht="23.25" customHeight="1" thickBot="1" x14ac:dyDescent="0.3">
      <c r="A4" s="2205"/>
      <c r="B4" s="2190"/>
      <c r="C4" s="2152"/>
      <c r="D4" s="28" t="s">
        <v>186</v>
      </c>
      <c r="E4" s="28" t="s">
        <v>186</v>
      </c>
      <c r="F4" s="293" t="s">
        <v>186</v>
      </c>
      <c r="G4" s="2761"/>
      <c r="H4" s="2762"/>
      <c r="I4" s="2262"/>
    </row>
    <row r="5" spans="1:9" ht="21.75" customHeight="1" thickBot="1" x14ac:dyDescent="0.3">
      <c r="A5" s="2206"/>
      <c r="B5" s="2191"/>
      <c r="C5" s="2153"/>
      <c r="D5" s="2" t="s">
        <v>6</v>
      </c>
      <c r="E5" s="2" t="s">
        <v>6</v>
      </c>
      <c r="F5" s="3" t="s">
        <v>6</v>
      </c>
      <c r="G5" s="2761"/>
      <c r="H5" s="2762"/>
      <c r="I5" s="2262"/>
    </row>
    <row r="6" spans="1:9" ht="21.95" customHeight="1" x14ac:dyDescent="0.25">
      <c r="A6" s="4" t="s">
        <v>8</v>
      </c>
      <c r="B6" s="93" t="s">
        <v>16</v>
      </c>
      <c r="C6" s="111" t="s">
        <v>17</v>
      </c>
      <c r="D6" s="1192" t="s">
        <v>11</v>
      </c>
      <c r="E6" s="1192" t="s">
        <v>11</v>
      </c>
      <c r="F6" s="891"/>
      <c r="G6" s="2761"/>
      <c r="H6" s="2762"/>
      <c r="I6" s="2262"/>
    </row>
    <row r="7" spans="1:9" ht="21.95" customHeight="1" x14ac:dyDescent="0.25">
      <c r="A7" s="5" t="s">
        <v>12</v>
      </c>
      <c r="B7" s="95" t="s">
        <v>19</v>
      </c>
      <c r="C7" s="103" t="s">
        <v>20</v>
      </c>
      <c r="D7" s="887" t="s">
        <v>11</v>
      </c>
      <c r="E7" s="887" t="s">
        <v>11</v>
      </c>
      <c r="F7" s="881"/>
      <c r="G7" s="2761"/>
      <c r="H7" s="2762"/>
      <c r="I7" s="2262"/>
    </row>
    <row r="8" spans="1:9" ht="21.95" customHeight="1" x14ac:dyDescent="0.25">
      <c r="A8" s="5" t="s">
        <v>15</v>
      </c>
      <c r="B8" s="95" t="s">
        <v>22</v>
      </c>
      <c r="C8" s="103" t="s">
        <v>23</v>
      </c>
      <c r="D8" s="887" t="s">
        <v>11</v>
      </c>
      <c r="E8" s="887" t="s">
        <v>11</v>
      </c>
      <c r="F8" s="881"/>
      <c r="G8" s="2761"/>
      <c r="H8" s="2762"/>
      <c r="I8" s="2262"/>
    </row>
    <row r="9" spans="1:9" ht="21.95" customHeight="1" x14ac:dyDescent="0.25">
      <c r="A9" s="5" t="s">
        <v>18</v>
      </c>
      <c r="B9" s="95" t="s">
        <v>25</v>
      </c>
      <c r="C9" s="103" t="s">
        <v>26</v>
      </c>
      <c r="D9" s="887" t="s">
        <v>11</v>
      </c>
      <c r="E9" s="887" t="s">
        <v>11</v>
      </c>
      <c r="F9" s="881"/>
      <c r="G9" s="2761"/>
      <c r="H9" s="2762"/>
      <c r="I9" s="2262"/>
    </row>
    <row r="10" spans="1:9" ht="21.95" customHeight="1" x14ac:dyDescent="0.25">
      <c r="A10" s="5" t="s">
        <v>21</v>
      </c>
      <c r="B10" s="95" t="s">
        <v>31</v>
      </c>
      <c r="C10" s="103" t="s">
        <v>32</v>
      </c>
      <c r="D10" s="887" t="s">
        <v>11</v>
      </c>
      <c r="E10" s="887" t="s">
        <v>11</v>
      </c>
      <c r="F10" s="881"/>
      <c r="G10" s="2761"/>
      <c r="H10" s="2762"/>
      <c r="I10" s="2262"/>
    </row>
    <row r="11" spans="1:9" ht="21.95" customHeight="1" x14ac:dyDescent="0.25">
      <c r="A11" s="5" t="s">
        <v>24</v>
      </c>
      <c r="B11" s="95" t="s">
        <v>9</v>
      </c>
      <c r="C11" s="103" t="s">
        <v>10</v>
      </c>
      <c r="D11" s="887" t="s">
        <v>11</v>
      </c>
      <c r="E11" s="887" t="s">
        <v>11</v>
      </c>
      <c r="F11" s="876"/>
      <c r="G11" s="2761"/>
      <c r="H11" s="2762"/>
      <c r="I11" s="2262"/>
    </row>
    <row r="12" spans="1:9" ht="21.95" customHeight="1" x14ac:dyDescent="0.25">
      <c r="A12" s="5" t="s">
        <v>27</v>
      </c>
      <c r="B12" s="95" t="s">
        <v>13</v>
      </c>
      <c r="C12" s="110" t="s">
        <v>14</v>
      </c>
      <c r="D12" s="887" t="s">
        <v>11</v>
      </c>
      <c r="E12" s="887" t="s">
        <v>11</v>
      </c>
      <c r="F12" s="881"/>
      <c r="G12" s="2761"/>
      <c r="H12" s="2762"/>
      <c r="I12" s="2262"/>
    </row>
    <row r="13" spans="1:9" ht="21.95" customHeight="1" x14ac:dyDescent="0.25">
      <c r="A13" s="5" t="s">
        <v>30</v>
      </c>
      <c r="B13" s="95" t="s">
        <v>28</v>
      </c>
      <c r="C13" s="103" t="s">
        <v>29</v>
      </c>
      <c r="D13" s="887" t="s">
        <v>11</v>
      </c>
      <c r="E13" s="887" t="s">
        <v>11</v>
      </c>
      <c r="F13" s="881"/>
      <c r="G13" s="2761"/>
      <c r="H13" s="2762"/>
      <c r="I13" s="2262"/>
    </row>
    <row r="14" spans="1:9" ht="21.95" customHeight="1" x14ac:dyDescent="0.25">
      <c r="A14" s="5" t="s">
        <v>33</v>
      </c>
      <c r="B14" s="95" t="s">
        <v>34</v>
      </c>
      <c r="C14" s="103" t="s">
        <v>35</v>
      </c>
      <c r="D14" s="887" t="s">
        <v>11</v>
      </c>
      <c r="E14" s="887" t="s">
        <v>11</v>
      </c>
      <c r="F14" s="876"/>
      <c r="G14" s="2761"/>
      <c r="H14" s="2762"/>
      <c r="I14" s="2262"/>
    </row>
    <row r="15" spans="1:9" ht="21.95" customHeight="1" x14ac:dyDescent="0.25">
      <c r="A15" s="5" t="s">
        <v>36</v>
      </c>
      <c r="B15" s="95" t="s">
        <v>37</v>
      </c>
      <c r="C15" s="110" t="s">
        <v>38</v>
      </c>
      <c r="D15" s="887" t="s">
        <v>11</v>
      </c>
      <c r="E15" s="887" t="s">
        <v>11</v>
      </c>
      <c r="F15" s="880"/>
      <c r="G15" s="2761"/>
      <c r="H15" s="2762"/>
      <c r="I15" s="2262"/>
    </row>
    <row r="16" spans="1:9" ht="21.95" customHeight="1" x14ac:dyDescent="0.25">
      <c r="A16" s="5" t="s">
        <v>39</v>
      </c>
      <c r="B16" s="95" t="s">
        <v>40</v>
      </c>
      <c r="C16" s="103" t="s">
        <v>41</v>
      </c>
      <c r="D16" s="887" t="s">
        <v>11</v>
      </c>
      <c r="E16" s="875"/>
      <c r="F16" s="876"/>
      <c r="G16" s="2761"/>
      <c r="H16" s="2762"/>
      <c r="I16" s="2262"/>
    </row>
    <row r="17" spans="1:9" ht="21.95" customHeight="1" x14ac:dyDescent="0.25">
      <c r="A17" s="5" t="s">
        <v>42</v>
      </c>
      <c r="B17" s="95" t="s">
        <v>73</v>
      </c>
      <c r="C17" s="103" t="s">
        <v>29</v>
      </c>
      <c r="D17" s="139"/>
      <c r="E17" s="881"/>
      <c r="F17" s="881"/>
      <c r="G17" s="2761"/>
      <c r="H17" s="2762"/>
      <c r="I17" s="2262"/>
    </row>
    <row r="18" spans="1:9" ht="21.95" customHeight="1" x14ac:dyDescent="0.25">
      <c r="A18" s="5" t="s">
        <v>45</v>
      </c>
      <c r="B18" s="95" t="s">
        <v>48</v>
      </c>
      <c r="C18" s="103" t="s">
        <v>44</v>
      </c>
      <c r="D18" s="881"/>
      <c r="E18" s="881"/>
      <c r="F18" s="881"/>
      <c r="G18" s="2761"/>
      <c r="H18" s="2762"/>
      <c r="I18" s="2262"/>
    </row>
    <row r="19" spans="1:9" ht="21.95" customHeight="1" x14ac:dyDescent="0.25">
      <c r="A19" s="5" t="s">
        <v>47</v>
      </c>
      <c r="B19" s="95" t="s">
        <v>74</v>
      </c>
      <c r="C19" s="112" t="s">
        <v>44</v>
      </c>
      <c r="D19" s="881"/>
      <c r="E19" s="876"/>
      <c r="F19" s="881"/>
      <c r="G19" s="2761"/>
      <c r="H19" s="2762"/>
      <c r="I19" s="2262"/>
    </row>
    <row r="20" spans="1:9" ht="21.95" customHeight="1" x14ac:dyDescent="0.25">
      <c r="A20" s="5" t="s">
        <v>49</v>
      </c>
      <c r="B20" s="95" t="s">
        <v>46</v>
      </c>
      <c r="C20" s="112" t="s">
        <v>44</v>
      </c>
      <c r="D20" s="881"/>
      <c r="E20" s="876"/>
      <c r="F20" s="881"/>
      <c r="G20" s="2761"/>
      <c r="H20" s="2762"/>
      <c r="I20" s="2262"/>
    </row>
    <row r="21" spans="1:9" ht="21.95" customHeight="1" x14ac:dyDescent="0.25">
      <c r="A21" s="5" t="s">
        <v>51</v>
      </c>
      <c r="B21" s="95" t="s">
        <v>75</v>
      </c>
      <c r="C21" s="112" t="s">
        <v>44</v>
      </c>
      <c r="D21" s="881"/>
      <c r="E21" s="876"/>
      <c r="F21" s="881"/>
      <c r="G21" s="2761"/>
      <c r="H21" s="2762"/>
      <c r="I21" s="2262"/>
    </row>
    <row r="22" spans="1:9" ht="21.95" customHeight="1" x14ac:dyDescent="0.25">
      <c r="A22" s="5" t="s">
        <v>53</v>
      </c>
      <c r="B22" s="95" t="s">
        <v>50</v>
      </c>
      <c r="C22" s="112" t="s">
        <v>44</v>
      </c>
      <c r="D22" s="881"/>
      <c r="E22" s="876"/>
      <c r="F22" s="881"/>
      <c r="G22" s="2761"/>
      <c r="H22" s="2762"/>
      <c r="I22" s="2262"/>
    </row>
    <row r="23" spans="1:9" ht="21.95" customHeight="1" x14ac:dyDescent="0.25">
      <c r="A23" s="5" t="s">
        <v>56</v>
      </c>
      <c r="B23" s="95" t="s">
        <v>52</v>
      </c>
      <c r="C23" s="112" t="s">
        <v>44</v>
      </c>
      <c r="D23" s="881"/>
      <c r="E23" s="876"/>
      <c r="F23" s="887"/>
      <c r="G23" s="2761"/>
      <c r="H23" s="2762"/>
      <c r="I23" s="2262"/>
    </row>
    <row r="24" spans="1:9" ht="21.95" customHeight="1" x14ac:dyDescent="0.25">
      <c r="A24" s="5" t="s">
        <v>59</v>
      </c>
      <c r="B24" s="95" t="s">
        <v>54</v>
      </c>
      <c r="C24" s="111" t="s">
        <v>55</v>
      </c>
      <c r="D24" s="881"/>
      <c r="E24" s="876"/>
      <c r="F24" s="2000" t="s">
        <v>11</v>
      </c>
      <c r="G24" s="2761"/>
      <c r="H24" s="2762"/>
      <c r="I24" s="2262"/>
    </row>
    <row r="25" spans="1:9" ht="21.95" customHeight="1" x14ac:dyDescent="0.25">
      <c r="A25" s="5" t="s">
        <v>61</v>
      </c>
      <c r="B25" s="95" t="s">
        <v>57</v>
      </c>
      <c r="C25" s="103" t="s">
        <v>58</v>
      </c>
      <c r="D25" s="881"/>
      <c r="E25" s="876"/>
      <c r="F25" s="2000" t="s">
        <v>11</v>
      </c>
      <c r="G25" s="2761"/>
      <c r="H25" s="2762"/>
      <c r="I25" s="2262"/>
    </row>
    <row r="26" spans="1:9" ht="21.95" customHeight="1" x14ac:dyDescent="0.25">
      <c r="A26" s="5" t="s">
        <v>76</v>
      </c>
      <c r="B26" s="95" t="s">
        <v>60</v>
      </c>
      <c r="C26" s="103" t="s">
        <v>58</v>
      </c>
      <c r="D26" s="881"/>
      <c r="E26" s="92"/>
      <c r="F26" s="2000" t="s">
        <v>11</v>
      </c>
      <c r="G26" s="2761"/>
      <c r="H26" s="2762"/>
      <c r="I26" s="2262"/>
    </row>
    <row r="27" spans="1:9" ht="21.95" customHeight="1" thickBot="1" x14ac:dyDescent="0.3">
      <c r="A27" s="6" t="s">
        <v>77</v>
      </c>
      <c r="B27" s="100" t="s">
        <v>62</v>
      </c>
      <c r="C27" s="114" t="s">
        <v>150</v>
      </c>
      <c r="D27" s="913"/>
      <c r="E27" s="137" t="s">
        <v>11</v>
      </c>
      <c r="F27" s="912" t="s">
        <v>11</v>
      </c>
      <c r="G27" s="2763"/>
      <c r="H27" s="2082"/>
      <c r="I27" s="2263"/>
    </row>
    <row r="28" spans="1:9" ht="22.5" customHeight="1" thickBot="1" x14ac:dyDescent="0.3">
      <c r="A28" s="7"/>
      <c r="B28" s="8"/>
      <c r="C28" s="8"/>
      <c r="D28" s="9"/>
      <c r="E28" s="10"/>
      <c r="F28" s="9"/>
      <c r="G28" s="2067"/>
      <c r="H28" s="2067"/>
    </row>
    <row r="29" spans="1:9" ht="30" customHeight="1" thickBot="1" x14ac:dyDescent="0.3">
      <c r="A29" s="2062" t="s">
        <v>63</v>
      </c>
      <c r="B29" s="2063"/>
      <c r="C29" s="2063"/>
      <c r="D29" s="2063"/>
      <c r="E29" s="2063"/>
      <c r="F29" s="2063"/>
      <c r="G29" s="2063"/>
      <c r="H29" s="2063"/>
      <c r="I29" s="2064"/>
    </row>
    <row r="30" spans="1:9" s="1558" customFormat="1" ht="38.25" customHeight="1" thickBot="1" x14ac:dyDescent="0.3">
      <c r="A30" s="123">
        <v>1</v>
      </c>
      <c r="B30" s="2132" t="s">
        <v>64</v>
      </c>
      <c r="C30" s="2133"/>
      <c r="D30" s="2819" t="s">
        <v>78</v>
      </c>
      <c r="E30" s="2065"/>
      <c r="F30" s="2065"/>
      <c r="G30" s="2065"/>
      <c r="H30" s="2065"/>
      <c r="I30" s="2820"/>
    </row>
    <row r="31" spans="1:9" s="1558" customFormat="1" ht="24.75" customHeight="1" thickBot="1" x14ac:dyDescent="0.4">
      <c r="A31" s="2204">
        <v>2</v>
      </c>
      <c r="B31" s="2130" t="s">
        <v>65</v>
      </c>
      <c r="C31" s="2131"/>
      <c r="D31" s="71" t="s">
        <v>184</v>
      </c>
      <c r="E31" s="71" t="s">
        <v>184</v>
      </c>
      <c r="F31" s="279" t="s">
        <v>185</v>
      </c>
      <c r="G31" s="3047"/>
      <c r="H31" s="3048"/>
      <c r="I31" s="1449" t="s">
        <v>184</v>
      </c>
    </row>
    <row r="32" spans="1:9" s="1558" customFormat="1" ht="52.5" customHeight="1" thickBot="1" x14ac:dyDescent="0.3">
      <c r="A32" s="2205"/>
      <c r="B32" s="2132"/>
      <c r="C32" s="2133"/>
      <c r="D32" s="23" t="s">
        <v>590</v>
      </c>
      <c r="E32" s="23" t="s">
        <v>591</v>
      </c>
      <c r="F32" s="23" t="s">
        <v>592</v>
      </c>
      <c r="G32" s="3049"/>
      <c r="H32" s="3050"/>
      <c r="I32" s="1697" t="s">
        <v>401</v>
      </c>
    </row>
    <row r="33" spans="1:9" s="1558" customFormat="1" ht="23.25" customHeight="1" thickBot="1" x14ac:dyDescent="0.3">
      <c r="A33" s="2206"/>
      <c r="B33" s="2134"/>
      <c r="C33" s="2135"/>
      <c r="D33" s="248">
        <v>1</v>
      </c>
      <c r="E33" s="249">
        <v>1</v>
      </c>
      <c r="F33" s="250">
        <v>3</v>
      </c>
      <c r="G33" s="3049"/>
      <c r="H33" s="3050"/>
      <c r="I33" s="2013">
        <v>1</v>
      </c>
    </row>
    <row r="34" spans="1:9" s="1558" customFormat="1" ht="42" customHeight="1" thickBot="1" x14ac:dyDescent="0.3">
      <c r="A34" s="48">
        <v>3</v>
      </c>
      <c r="B34" s="2088" t="s">
        <v>67</v>
      </c>
      <c r="C34" s="2089"/>
      <c r="D34" s="104" t="s">
        <v>175</v>
      </c>
      <c r="E34" s="105" t="s">
        <v>80</v>
      </c>
      <c r="F34" s="104" t="s">
        <v>205</v>
      </c>
      <c r="G34" s="3049"/>
      <c r="H34" s="3050"/>
      <c r="I34" s="1698"/>
    </row>
    <row r="35" spans="1:9" s="1558" customFormat="1" ht="25.5" customHeight="1" thickBot="1" x14ac:dyDescent="0.3">
      <c r="A35" s="32">
        <v>4</v>
      </c>
      <c r="B35" s="2366" t="s">
        <v>140</v>
      </c>
      <c r="C35" s="2367"/>
      <c r="D35" s="104">
        <v>6</v>
      </c>
      <c r="E35" s="105">
        <v>1</v>
      </c>
      <c r="F35" s="104">
        <v>3</v>
      </c>
      <c r="G35" s="3049"/>
      <c r="H35" s="3050"/>
      <c r="I35" s="1699"/>
    </row>
    <row r="36" spans="1:9" s="1558" customFormat="1" ht="18.75" customHeight="1" thickBot="1" x14ac:dyDescent="0.35">
      <c r="A36" s="7"/>
      <c r="B36" s="14"/>
      <c r="C36" s="14"/>
      <c r="D36" s="15"/>
      <c r="E36" s="15"/>
      <c r="F36" s="15"/>
      <c r="G36" s="3049"/>
      <c r="H36" s="3050"/>
      <c r="I36" s="1648"/>
    </row>
    <row r="37" spans="1:9" ht="35.25" customHeight="1" x14ac:dyDescent="0.25">
      <c r="A37" s="2156" t="s">
        <v>141</v>
      </c>
      <c r="B37" s="2157"/>
      <c r="C37" s="11" t="s">
        <v>69</v>
      </c>
      <c r="D37" s="319"/>
      <c r="E37" s="1573"/>
      <c r="F37" s="319"/>
      <c r="G37" s="3049"/>
      <c r="H37" s="3050"/>
      <c r="I37" s="1496"/>
    </row>
    <row r="38" spans="1:9" ht="35.25" customHeight="1" x14ac:dyDescent="0.25">
      <c r="A38" s="2158"/>
      <c r="B38" s="2159"/>
      <c r="C38" s="12" t="s">
        <v>70</v>
      </c>
      <c r="D38" s="169"/>
      <c r="E38" s="1575"/>
      <c r="F38" s="169"/>
      <c r="G38" s="3049"/>
      <c r="H38" s="3050"/>
      <c r="I38" s="1491"/>
    </row>
    <row r="39" spans="1:9" ht="35.25" customHeight="1" thickBot="1" x14ac:dyDescent="0.3">
      <c r="A39" s="2160"/>
      <c r="B39" s="2161"/>
      <c r="C39" s="13" t="s">
        <v>71</v>
      </c>
      <c r="D39" s="170"/>
      <c r="E39" s="1576"/>
      <c r="F39" s="170"/>
      <c r="G39" s="3049"/>
      <c r="H39" s="3050"/>
      <c r="I39" s="1493"/>
    </row>
    <row r="40" spans="1:9" ht="11.25" customHeight="1" thickBot="1" x14ac:dyDescent="0.4">
      <c r="D40" s="722"/>
      <c r="E40" s="722"/>
      <c r="F40" s="722"/>
      <c r="G40" s="3049"/>
      <c r="H40" s="3050"/>
      <c r="I40" s="1487"/>
    </row>
    <row r="41" spans="1:9" ht="30.2" customHeight="1" x14ac:dyDescent="0.25">
      <c r="A41" s="2110" t="s">
        <v>142</v>
      </c>
      <c r="B41" s="2111"/>
      <c r="C41" s="11" t="s">
        <v>69</v>
      </c>
      <c r="D41" s="723"/>
      <c r="E41" s="723"/>
      <c r="F41" s="1924"/>
      <c r="G41" s="3049"/>
      <c r="H41" s="3050"/>
      <c r="I41" s="1489"/>
    </row>
    <row r="42" spans="1:9" ht="30.2" customHeight="1" x14ac:dyDescent="0.25">
      <c r="A42" s="2112"/>
      <c r="B42" s="2113"/>
      <c r="C42" s="12" t="s">
        <v>70</v>
      </c>
      <c r="D42" s="743"/>
      <c r="E42" s="169"/>
      <c r="F42" s="169"/>
      <c r="G42" s="3049"/>
      <c r="H42" s="3050"/>
      <c r="I42" s="1491"/>
    </row>
    <row r="43" spans="1:9" ht="30.2" customHeight="1" thickBot="1" x14ac:dyDescent="0.3">
      <c r="A43" s="2198"/>
      <c r="B43" s="2199"/>
      <c r="C43" s="13" t="s">
        <v>71</v>
      </c>
      <c r="D43" s="744"/>
      <c r="E43" s="170"/>
      <c r="F43" s="170"/>
      <c r="G43" s="3049"/>
      <c r="H43" s="3050"/>
      <c r="I43" s="1493"/>
    </row>
    <row r="44" spans="1:9" ht="7.5" customHeight="1" thickBot="1" x14ac:dyDescent="0.3"/>
    <row r="45" spans="1:9" ht="29.25" customHeight="1" thickBot="1" x14ac:dyDescent="0.3">
      <c r="A45" s="2885" t="s">
        <v>72</v>
      </c>
      <c r="B45" s="2886"/>
      <c r="C45" s="2886"/>
      <c r="D45" s="2886"/>
      <c r="E45" s="2886"/>
      <c r="F45" s="2886"/>
      <c r="G45" s="2886"/>
      <c r="H45" s="2886"/>
      <c r="I45" s="2887"/>
    </row>
    <row r="46" spans="1:9" ht="33.75" customHeight="1" thickBot="1" x14ac:dyDescent="0.3">
      <c r="A46" s="2882" t="s">
        <v>358</v>
      </c>
      <c r="B46" s="2883"/>
      <c r="C46" s="2883"/>
      <c r="D46" s="2883"/>
      <c r="E46" s="2883"/>
      <c r="F46" s="2883"/>
      <c r="G46" s="2883"/>
      <c r="H46" s="2883"/>
      <c r="I46" s="2884"/>
    </row>
    <row r="47" spans="1:9" ht="48" customHeight="1" thickBot="1" x14ac:dyDescent="0.3">
      <c r="A47" s="2205" t="s">
        <v>0</v>
      </c>
      <c r="B47" s="2190" t="s">
        <v>1</v>
      </c>
      <c r="C47" s="2152" t="s">
        <v>2</v>
      </c>
      <c r="D47" s="52" t="s">
        <v>3</v>
      </c>
      <c r="E47" s="52" t="s">
        <v>4</v>
      </c>
      <c r="F47" s="51" t="s">
        <v>5</v>
      </c>
      <c r="G47" s="2760"/>
      <c r="H47" s="2080"/>
      <c r="I47" s="2262" t="s">
        <v>453</v>
      </c>
    </row>
    <row r="48" spans="1:9" ht="23.25" customHeight="1" thickBot="1" x14ac:dyDescent="0.3">
      <c r="A48" s="2205"/>
      <c r="B48" s="2190"/>
      <c r="C48" s="2152"/>
      <c r="D48" s="28" t="s">
        <v>186</v>
      </c>
      <c r="E48" s="28" t="s">
        <v>186</v>
      </c>
      <c r="F48" s="1" t="s">
        <v>186</v>
      </c>
      <c r="G48" s="2761"/>
      <c r="H48" s="2762"/>
      <c r="I48" s="2262"/>
    </row>
    <row r="49" spans="1:9" ht="21.95" customHeight="1" thickBot="1" x14ac:dyDescent="0.3">
      <c r="A49" s="2206"/>
      <c r="B49" s="2191"/>
      <c r="C49" s="2153"/>
      <c r="D49" s="2" t="s">
        <v>6</v>
      </c>
      <c r="E49" s="2" t="s">
        <v>6</v>
      </c>
      <c r="F49" s="3" t="s">
        <v>6</v>
      </c>
      <c r="G49" s="2761"/>
      <c r="H49" s="2762"/>
      <c r="I49" s="2262"/>
    </row>
    <row r="50" spans="1:9" ht="21.95" customHeight="1" x14ac:dyDescent="0.35">
      <c r="A50" s="4" t="s">
        <v>8</v>
      </c>
      <c r="B50" s="254" t="s">
        <v>16</v>
      </c>
      <c r="C50" s="111" t="s">
        <v>17</v>
      </c>
      <c r="D50" s="1970" t="s">
        <v>11</v>
      </c>
      <c r="E50" s="1970" t="s">
        <v>11</v>
      </c>
      <c r="F50" s="2026"/>
      <c r="G50" s="2761"/>
      <c r="H50" s="2762"/>
      <c r="I50" s="2262"/>
    </row>
    <row r="51" spans="1:9" ht="21.95" customHeight="1" x14ac:dyDescent="0.35">
      <c r="A51" s="5" t="s">
        <v>12</v>
      </c>
      <c r="B51" s="255" t="s">
        <v>19</v>
      </c>
      <c r="C51" s="103" t="s">
        <v>20</v>
      </c>
      <c r="D51" s="1980" t="s">
        <v>11</v>
      </c>
      <c r="E51" s="1980" t="s">
        <v>11</v>
      </c>
      <c r="F51" s="1199"/>
      <c r="G51" s="2761"/>
      <c r="H51" s="2762"/>
      <c r="I51" s="2262"/>
    </row>
    <row r="52" spans="1:9" ht="21.95" customHeight="1" x14ac:dyDescent="0.35">
      <c r="A52" s="5" t="s">
        <v>15</v>
      </c>
      <c r="B52" s="255" t="s">
        <v>22</v>
      </c>
      <c r="C52" s="103" t="s">
        <v>23</v>
      </c>
      <c r="D52" s="1980" t="s">
        <v>11</v>
      </c>
      <c r="E52" s="1980" t="s">
        <v>11</v>
      </c>
      <c r="F52" s="1199"/>
      <c r="G52" s="2761"/>
      <c r="H52" s="2762"/>
      <c r="I52" s="2262"/>
    </row>
    <row r="53" spans="1:9" ht="21.95" customHeight="1" x14ac:dyDescent="0.35">
      <c r="A53" s="5" t="s">
        <v>18</v>
      </c>
      <c r="B53" s="255" t="s">
        <v>25</v>
      </c>
      <c r="C53" s="103" t="s">
        <v>26</v>
      </c>
      <c r="D53" s="1980" t="s">
        <v>11</v>
      </c>
      <c r="E53" s="1980" t="s">
        <v>11</v>
      </c>
      <c r="F53" s="1199"/>
      <c r="G53" s="2761"/>
      <c r="H53" s="2762"/>
      <c r="I53" s="2262"/>
    </row>
    <row r="54" spans="1:9" ht="21.95" customHeight="1" x14ac:dyDescent="0.35">
      <c r="A54" s="5" t="s">
        <v>21</v>
      </c>
      <c r="B54" s="255" t="s">
        <v>31</v>
      </c>
      <c r="C54" s="103" t="s">
        <v>32</v>
      </c>
      <c r="D54" s="1980" t="s">
        <v>11</v>
      </c>
      <c r="E54" s="1980" t="s">
        <v>11</v>
      </c>
      <c r="F54" s="1199"/>
      <c r="G54" s="2761"/>
      <c r="H54" s="2762"/>
      <c r="I54" s="2262"/>
    </row>
    <row r="55" spans="1:9" ht="21.95" customHeight="1" x14ac:dyDescent="0.35">
      <c r="A55" s="5" t="s">
        <v>24</v>
      </c>
      <c r="B55" s="255" t="s">
        <v>9</v>
      </c>
      <c r="C55" s="103" t="s">
        <v>10</v>
      </c>
      <c r="D55" s="1980" t="s">
        <v>11</v>
      </c>
      <c r="E55" s="1980" t="s">
        <v>11</v>
      </c>
      <c r="F55" s="893"/>
      <c r="G55" s="2761"/>
      <c r="H55" s="2762"/>
      <c r="I55" s="2262"/>
    </row>
    <row r="56" spans="1:9" ht="21.95" customHeight="1" x14ac:dyDescent="0.35">
      <c r="A56" s="5" t="s">
        <v>27</v>
      </c>
      <c r="B56" s="255" t="s">
        <v>13</v>
      </c>
      <c r="C56" s="110" t="s">
        <v>14</v>
      </c>
      <c r="D56" s="1980" t="s">
        <v>11</v>
      </c>
      <c r="E56" s="1980" t="s">
        <v>11</v>
      </c>
      <c r="F56" s="1199"/>
      <c r="G56" s="2761"/>
      <c r="H56" s="2762"/>
      <c r="I56" s="2262"/>
    </row>
    <row r="57" spans="1:9" ht="21.95" customHeight="1" x14ac:dyDescent="0.35">
      <c r="A57" s="5" t="s">
        <v>30</v>
      </c>
      <c r="B57" s="255" t="s">
        <v>28</v>
      </c>
      <c r="C57" s="103" t="s">
        <v>29</v>
      </c>
      <c r="D57" s="1980" t="s">
        <v>11</v>
      </c>
      <c r="E57" s="1980" t="s">
        <v>11</v>
      </c>
      <c r="F57" s="1199"/>
      <c r="G57" s="2761"/>
      <c r="H57" s="2762"/>
      <c r="I57" s="2262"/>
    </row>
    <row r="58" spans="1:9" ht="21.95" customHeight="1" x14ac:dyDescent="0.35">
      <c r="A58" s="5" t="s">
        <v>33</v>
      </c>
      <c r="B58" s="255" t="s">
        <v>34</v>
      </c>
      <c r="C58" s="103" t="s">
        <v>35</v>
      </c>
      <c r="D58" s="1980" t="s">
        <v>11</v>
      </c>
      <c r="E58" s="1980" t="s">
        <v>11</v>
      </c>
      <c r="F58" s="893"/>
      <c r="G58" s="2761"/>
      <c r="H58" s="2762"/>
      <c r="I58" s="2262"/>
    </row>
    <row r="59" spans="1:9" ht="21.95" customHeight="1" x14ac:dyDescent="0.35">
      <c r="A59" s="5" t="s">
        <v>36</v>
      </c>
      <c r="B59" s="255" t="s">
        <v>37</v>
      </c>
      <c r="C59" s="110" t="s">
        <v>38</v>
      </c>
      <c r="D59" s="1980" t="s">
        <v>11</v>
      </c>
      <c r="E59" s="1980" t="s">
        <v>11</v>
      </c>
      <c r="F59" s="1975"/>
      <c r="G59" s="2761"/>
      <c r="H59" s="2762"/>
      <c r="I59" s="2262"/>
    </row>
    <row r="60" spans="1:9" ht="21.95" customHeight="1" x14ac:dyDescent="0.35">
      <c r="A60" s="5" t="s">
        <v>39</v>
      </c>
      <c r="B60" s="255" t="s">
        <v>40</v>
      </c>
      <c r="C60" s="103" t="s">
        <v>41</v>
      </c>
      <c r="D60" s="1980" t="s">
        <v>11</v>
      </c>
      <c r="E60" s="894"/>
      <c r="F60" s="893"/>
      <c r="G60" s="2761"/>
      <c r="H60" s="2762"/>
      <c r="I60" s="2262"/>
    </row>
    <row r="61" spans="1:9" ht="21.95" customHeight="1" x14ac:dyDescent="0.35">
      <c r="A61" s="5" t="s">
        <v>42</v>
      </c>
      <c r="B61" s="255" t="s">
        <v>73</v>
      </c>
      <c r="C61" s="103" t="s">
        <v>29</v>
      </c>
      <c r="D61" s="1977"/>
      <c r="E61" s="1199"/>
      <c r="F61" s="1199"/>
      <c r="G61" s="2761"/>
      <c r="H61" s="2762"/>
      <c r="I61" s="2262"/>
    </row>
    <row r="62" spans="1:9" ht="21.95" customHeight="1" x14ac:dyDescent="0.35">
      <c r="A62" s="5" t="s">
        <v>45</v>
      </c>
      <c r="B62" s="255" t="s">
        <v>48</v>
      </c>
      <c r="C62" s="103" t="s">
        <v>44</v>
      </c>
      <c r="D62" s="1199"/>
      <c r="E62" s="1199"/>
      <c r="F62" s="1199"/>
      <c r="G62" s="2761"/>
      <c r="H62" s="2762"/>
      <c r="I62" s="2262"/>
    </row>
    <row r="63" spans="1:9" ht="21.95" customHeight="1" x14ac:dyDescent="0.35">
      <c r="A63" s="5" t="s">
        <v>47</v>
      </c>
      <c r="B63" s="255" t="s">
        <v>74</v>
      </c>
      <c r="C63" s="112" t="s">
        <v>44</v>
      </c>
      <c r="D63" s="1199"/>
      <c r="E63" s="893"/>
      <c r="F63" s="1199"/>
      <c r="G63" s="2761"/>
      <c r="H63" s="2762"/>
      <c r="I63" s="2262"/>
    </row>
    <row r="64" spans="1:9" ht="21.95" customHeight="1" x14ac:dyDescent="0.35">
      <c r="A64" s="5" t="s">
        <v>49</v>
      </c>
      <c r="B64" s="255" t="s">
        <v>46</v>
      </c>
      <c r="C64" s="112" t="s">
        <v>44</v>
      </c>
      <c r="D64" s="1199"/>
      <c r="E64" s="893"/>
      <c r="F64" s="1199"/>
      <c r="G64" s="2761"/>
      <c r="H64" s="2762"/>
      <c r="I64" s="2262"/>
    </row>
    <row r="65" spans="1:9" ht="21.95" customHeight="1" x14ac:dyDescent="0.35">
      <c r="A65" s="5" t="s">
        <v>51</v>
      </c>
      <c r="B65" s="255" t="s">
        <v>75</v>
      </c>
      <c r="C65" s="112" t="s">
        <v>44</v>
      </c>
      <c r="D65" s="1199"/>
      <c r="E65" s="893"/>
      <c r="F65" s="1199"/>
      <c r="G65" s="2761"/>
      <c r="H65" s="2762"/>
      <c r="I65" s="2262"/>
    </row>
    <row r="66" spans="1:9" ht="21.95" customHeight="1" x14ac:dyDescent="0.35">
      <c r="A66" s="5" t="s">
        <v>53</v>
      </c>
      <c r="B66" s="255" t="s">
        <v>50</v>
      </c>
      <c r="C66" s="112" t="s">
        <v>44</v>
      </c>
      <c r="D66" s="1199"/>
      <c r="E66" s="893"/>
      <c r="F66" s="1199"/>
      <c r="G66" s="2761"/>
      <c r="H66" s="2762"/>
      <c r="I66" s="2262"/>
    </row>
    <row r="67" spans="1:9" ht="21.95" customHeight="1" x14ac:dyDescent="0.35">
      <c r="A67" s="5" t="s">
        <v>56</v>
      </c>
      <c r="B67" s="255" t="s">
        <v>52</v>
      </c>
      <c r="C67" s="112" t="s">
        <v>44</v>
      </c>
      <c r="D67" s="1199"/>
      <c r="E67" s="893"/>
      <c r="F67" s="1980"/>
      <c r="G67" s="2761"/>
      <c r="H67" s="2762"/>
      <c r="I67" s="2262"/>
    </row>
    <row r="68" spans="1:9" ht="21.95" customHeight="1" x14ac:dyDescent="0.35">
      <c r="A68" s="5" t="s">
        <v>59</v>
      </c>
      <c r="B68" s="255" t="s">
        <v>54</v>
      </c>
      <c r="C68" s="111" t="s">
        <v>55</v>
      </c>
      <c r="D68" s="1199"/>
      <c r="E68" s="893"/>
      <c r="F68" s="2027" t="s">
        <v>11</v>
      </c>
      <c r="G68" s="2761"/>
      <c r="H68" s="2762"/>
      <c r="I68" s="2262"/>
    </row>
    <row r="69" spans="1:9" ht="21.95" customHeight="1" x14ac:dyDescent="0.35">
      <c r="A69" s="5" t="s">
        <v>61</v>
      </c>
      <c r="B69" s="255" t="s">
        <v>57</v>
      </c>
      <c r="C69" s="103" t="s">
        <v>58</v>
      </c>
      <c r="D69" s="1199"/>
      <c r="E69" s="893"/>
      <c r="F69" s="2027" t="s">
        <v>11</v>
      </c>
      <c r="G69" s="2761"/>
      <c r="H69" s="2762"/>
      <c r="I69" s="2262"/>
    </row>
    <row r="70" spans="1:9" ht="21.95" customHeight="1" x14ac:dyDescent="0.35">
      <c r="A70" s="5" t="s">
        <v>76</v>
      </c>
      <c r="B70" s="255" t="s">
        <v>60</v>
      </c>
      <c r="C70" s="103" t="s">
        <v>58</v>
      </c>
      <c r="D70" s="1199"/>
      <c r="E70" s="897"/>
      <c r="F70" s="2027" t="s">
        <v>11</v>
      </c>
      <c r="G70" s="2761"/>
      <c r="H70" s="2762"/>
      <c r="I70" s="2262"/>
    </row>
    <row r="71" spans="1:9" ht="21.95" customHeight="1" thickBot="1" x14ac:dyDescent="0.4">
      <c r="A71" s="6" t="s">
        <v>77</v>
      </c>
      <c r="B71" s="258" t="s">
        <v>62</v>
      </c>
      <c r="C71" s="114" t="s">
        <v>150</v>
      </c>
      <c r="D71" s="2028"/>
      <c r="E71" s="898" t="s">
        <v>11</v>
      </c>
      <c r="F71" s="2029" t="s">
        <v>11</v>
      </c>
      <c r="G71" s="2763"/>
      <c r="H71" s="2082"/>
      <c r="I71" s="2263"/>
    </row>
    <row r="72" spans="1:9" ht="15.75" thickBot="1" x14ac:dyDescent="0.3">
      <c r="A72" s="7"/>
      <c r="B72" s="8"/>
      <c r="C72" s="8"/>
      <c r="D72" s="9"/>
      <c r="E72" s="10"/>
      <c r="F72" s="9"/>
    </row>
    <row r="73" spans="1:9" ht="23.25" customHeight="1" thickBot="1" x14ac:dyDescent="0.3">
      <c r="A73" s="2062" t="s">
        <v>63</v>
      </c>
      <c r="B73" s="2063"/>
      <c r="C73" s="2063"/>
      <c r="D73" s="2063"/>
      <c r="E73" s="2063"/>
      <c r="F73" s="2063"/>
      <c r="G73" s="2063"/>
      <c r="H73" s="2063"/>
      <c r="I73" s="2064"/>
    </row>
    <row r="74" spans="1:9" ht="36" customHeight="1" thickBot="1" x14ac:dyDescent="0.3">
      <c r="A74" s="123">
        <v>1</v>
      </c>
      <c r="B74" s="2134" t="s">
        <v>64</v>
      </c>
      <c r="C74" s="2135"/>
      <c r="D74" s="2819" t="s">
        <v>78</v>
      </c>
      <c r="E74" s="2065"/>
      <c r="F74" s="2065"/>
      <c r="G74" s="2065"/>
      <c r="H74" s="2065"/>
      <c r="I74" s="2820"/>
    </row>
    <row r="75" spans="1:9" ht="22.5" customHeight="1" thickBot="1" x14ac:dyDescent="0.4">
      <c r="A75" s="2204">
        <v>2</v>
      </c>
      <c r="B75" s="2132" t="s">
        <v>65</v>
      </c>
      <c r="C75" s="2133"/>
      <c r="D75" s="71" t="s">
        <v>190</v>
      </c>
      <c r="E75" s="71" t="s">
        <v>184</v>
      </c>
      <c r="F75" s="71" t="s">
        <v>185</v>
      </c>
      <c r="G75" s="2760"/>
      <c r="H75" s="2080"/>
      <c r="I75" s="1449" t="s">
        <v>184</v>
      </c>
    </row>
    <row r="76" spans="1:9" ht="56.25" customHeight="1" thickBot="1" x14ac:dyDescent="0.3">
      <c r="A76" s="2205"/>
      <c r="B76" s="2132"/>
      <c r="C76" s="2133"/>
      <c r="D76" s="191" t="s">
        <v>593</v>
      </c>
      <c r="E76" s="191" t="s">
        <v>594</v>
      </c>
      <c r="F76" s="23" t="s">
        <v>595</v>
      </c>
      <c r="G76" s="2761"/>
      <c r="H76" s="2762"/>
      <c r="I76" s="1697" t="s">
        <v>411</v>
      </c>
    </row>
    <row r="77" spans="1:9" ht="23.25" customHeight="1" thickBot="1" x14ac:dyDescent="0.3">
      <c r="A77" s="2206"/>
      <c r="B77" s="3051"/>
      <c r="C77" s="3052"/>
      <c r="D77" s="161">
        <v>1</v>
      </c>
      <c r="E77" s="162">
        <v>1</v>
      </c>
      <c r="F77" s="160">
        <v>3</v>
      </c>
      <c r="G77" s="2761"/>
      <c r="H77" s="2762"/>
      <c r="I77" s="2013">
        <v>1</v>
      </c>
    </row>
    <row r="78" spans="1:9" ht="30.75" customHeight="1" thickBot="1" x14ac:dyDescent="0.3">
      <c r="A78" s="48">
        <v>3</v>
      </c>
      <c r="B78" s="2366" t="s">
        <v>67</v>
      </c>
      <c r="C78" s="2367"/>
      <c r="D78" s="104" t="s">
        <v>79</v>
      </c>
      <c r="E78" s="104" t="s">
        <v>80</v>
      </c>
      <c r="F78" s="119" t="s">
        <v>199</v>
      </c>
      <c r="G78" s="2761"/>
      <c r="H78" s="2762"/>
      <c r="I78" s="1698"/>
    </row>
    <row r="79" spans="1:9" ht="30.75" customHeight="1" thickBot="1" x14ac:dyDescent="0.3">
      <c r="A79" s="32">
        <v>4</v>
      </c>
      <c r="B79" s="2366" t="s">
        <v>145</v>
      </c>
      <c r="C79" s="2367"/>
      <c r="D79" s="899">
        <v>6</v>
      </c>
      <c r="E79" s="185">
        <v>1</v>
      </c>
      <c r="F79" s="900">
        <v>3</v>
      </c>
      <c r="G79" s="2763"/>
      <c r="H79" s="2082"/>
      <c r="I79" s="1699"/>
    </row>
    <row r="80" spans="1:9" ht="19.5" thickBot="1" x14ac:dyDescent="0.3">
      <c r="A80" s="7"/>
      <c r="B80" s="14"/>
      <c r="C80" s="14"/>
      <c r="D80" s="15"/>
      <c r="E80" s="15"/>
      <c r="F80" s="15"/>
      <c r="G80" s="3058"/>
      <c r="H80" s="3058"/>
      <c r="I80" s="15"/>
    </row>
    <row r="81" spans="1:9" ht="35.25" customHeight="1" x14ac:dyDescent="0.25">
      <c r="A81" s="2156" t="s">
        <v>141</v>
      </c>
      <c r="B81" s="2157"/>
      <c r="C81" s="163" t="s">
        <v>69</v>
      </c>
      <c r="D81" s="319"/>
      <c r="E81" s="1573"/>
      <c r="F81" s="319"/>
      <c r="G81" s="2760"/>
      <c r="H81" s="2080"/>
      <c r="I81" s="1496"/>
    </row>
    <row r="82" spans="1:9" ht="35.25" customHeight="1" x14ac:dyDescent="0.25">
      <c r="A82" s="2158"/>
      <c r="B82" s="2159"/>
      <c r="C82" s="164" t="s">
        <v>70</v>
      </c>
      <c r="D82" s="169"/>
      <c r="E82" s="1575"/>
      <c r="F82" s="169"/>
      <c r="G82" s="2761"/>
      <c r="H82" s="2762"/>
      <c r="I82" s="1491"/>
    </row>
    <row r="83" spans="1:9" ht="35.25" customHeight="1" thickBot="1" x14ac:dyDescent="0.3">
      <c r="A83" s="2160"/>
      <c r="B83" s="2161"/>
      <c r="C83" s="165" t="s">
        <v>71</v>
      </c>
      <c r="D83" s="170"/>
      <c r="E83" s="1576"/>
      <c r="F83" s="170"/>
      <c r="G83" s="2763"/>
      <c r="H83" s="2082"/>
      <c r="I83" s="1493"/>
    </row>
    <row r="84" spans="1:9" ht="15" customHeight="1" thickBot="1" x14ac:dyDescent="0.4">
      <c r="C84" s="2002"/>
      <c r="D84" s="722"/>
      <c r="E84" s="722"/>
      <c r="F84" s="722"/>
      <c r="G84" s="3059"/>
      <c r="H84" s="3060"/>
      <c r="I84" s="1487"/>
    </row>
    <row r="85" spans="1:9" ht="35.25" customHeight="1" x14ac:dyDescent="0.25">
      <c r="A85" s="2110" t="s">
        <v>142</v>
      </c>
      <c r="B85" s="2111"/>
      <c r="C85" s="166" t="s">
        <v>69</v>
      </c>
      <c r="D85" s="723"/>
      <c r="E85" s="723"/>
      <c r="F85" s="1924"/>
      <c r="G85" s="2760"/>
      <c r="H85" s="2080"/>
      <c r="I85" s="1489"/>
    </row>
    <row r="86" spans="1:9" ht="35.25" customHeight="1" x14ac:dyDescent="0.25">
      <c r="A86" s="2112"/>
      <c r="B86" s="2113"/>
      <c r="C86" s="167" t="s">
        <v>70</v>
      </c>
      <c r="D86" s="743"/>
      <c r="E86" s="169"/>
      <c r="F86" s="169"/>
      <c r="G86" s="2761"/>
      <c r="H86" s="2762"/>
      <c r="I86" s="1491"/>
    </row>
    <row r="87" spans="1:9" ht="35.25" customHeight="1" thickBot="1" x14ac:dyDescent="0.3">
      <c r="A87" s="2198"/>
      <c r="B87" s="2199"/>
      <c r="C87" s="168" t="s">
        <v>71</v>
      </c>
      <c r="D87" s="744"/>
      <c r="E87" s="170"/>
      <c r="F87" s="170"/>
      <c r="G87" s="2763"/>
      <c r="H87" s="2082"/>
      <c r="I87" s="1493"/>
    </row>
    <row r="88" spans="1:9" ht="33" customHeight="1" thickBot="1" x14ac:dyDescent="0.3">
      <c r="A88" s="2885" t="s">
        <v>72</v>
      </c>
      <c r="B88" s="2886"/>
      <c r="C88" s="2886"/>
      <c r="D88" s="2886"/>
      <c r="E88" s="2886"/>
      <c r="F88" s="2886"/>
      <c r="G88" s="2886"/>
      <c r="H88" s="2886"/>
      <c r="I88" s="2887"/>
    </row>
    <row r="89" spans="1:9" ht="28.5" customHeight="1" thickBot="1" x14ac:dyDescent="0.3">
      <c r="A89" s="2882" t="s">
        <v>359</v>
      </c>
      <c r="B89" s="2883"/>
      <c r="C89" s="2883"/>
      <c r="D89" s="2883"/>
      <c r="E89" s="2883"/>
      <c r="F89" s="2883"/>
      <c r="G89" s="2883"/>
      <c r="H89" s="2883"/>
      <c r="I89" s="2884"/>
    </row>
    <row r="90" spans="1:9" ht="46.5" customHeight="1" thickBot="1" x14ac:dyDescent="0.3">
      <c r="A90" s="2205" t="s">
        <v>0</v>
      </c>
      <c r="B90" s="2190" t="s">
        <v>1</v>
      </c>
      <c r="C90" s="2152" t="s">
        <v>2</v>
      </c>
      <c r="D90" s="52" t="s">
        <v>3</v>
      </c>
      <c r="E90" s="52" t="s">
        <v>4</v>
      </c>
      <c r="F90" s="51" t="s">
        <v>5</v>
      </c>
      <c r="G90" s="2760"/>
      <c r="H90" s="2080"/>
      <c r="I90" s="2262" t="s">
        <v>453</v>
      </c>
    </row>
    <row r="91" spans="1:9" ht="21.75" customHeight="1" thickBot="1" x14ac:dyDescent="0.3">
      <c r="A91" s="2205"/>
      <c r="B91" s="2190"/>
      <c r="C91" s="2152"/>
      <c r="D91" s="28" t="s">
        <v>186</v>
      </c>
      <c r="E91" s="28" t="s">
        <v>186</v>
      </c>
      <c r="F91" s="1" t="s">
        <v>186</v>
      </c>
      <c r="G91" s="2761"/>
      <c r="H91" s="2762"/>
      <c r="I91" s="2262"/>
    </row>
    <row r="92" spans="1:9" ht="21.95" customHeight="1" thickBot="1" x14ac:dyDescent="0.3">
      <c r="A92" s="2206"/>
      <c r="B92" s="2191"/>
      <c r="C92" s="2153"/>
      <c r="D92" s="2" t="s">
        <v>6</v>
      </c>
      <c r="E92" s="2" t="s">
        <v>6</v>
      </c>
      <c r="F92" s="3" t="s">
        <v>6</v>
      </c>
      <c r="G92" s="2761"/>
      <c r="H92" s="2762"/>
      <c r="I92" s="2262"/>
    </row>
    <row r="93" spans="1:9" ht="21.95" customHeight="1" x14ac:dyDescent="0.25">
      <c r="A93" s="4" t="s">
        <v>8</v>
      </c>
      <c r="B93" s="93" t="s">
        <v>16</v>
      </c>
      <c r="C93" s="111" t="s">
        <v>17</v>
      </c>
      <c r="D93" s="1192" t="s">
        <v>11</v>
      </c>
      <c r="E93" s="1192" t="s">
        <v>11</v>
      </c>
      <c r="F93" s="891"/>
      <c r="G93" s="2761"/>
      <c r="H93" s="2762"/>
      <c r="I93" s="2262"/>
    </row>
    <row r="94" spans="1:9" ht="21.95" customHeight="1" x14ac:dyDescent="0.25">
      <c r="A94" s="5" t="s">
        <v>12</v>
      </c>
      <c r="B94" s="95" t="s">
        <v>19</v>
      </c>
      <c r="C94" s="103" t="s">
        <v>20</v>
      </c>
      <c r="D94" s="887" t="s">
        <v>11</v>
      </c>
      <c r="E94" s="887" t="s">
        <v>11</v>
      </c>
      <c r="F94" s="881"/>
      <c r="G94" s="2761"/>
      <c r="H94" s="2762"/>
      <c r="I94" s="2262"/>
    </row>
    <row r="95" spans="1:9" ht="21.95" customHeight="1" x14ac:dyDescent="0.25">
      <c r="A95" s="5" t="s">
        <v>15</v>
      </c>
      <c r="B95" s="95" t="s">
        <v>22</v>
      </c>
      <c r="C95" s="103" t="s">
        <v>23</v>
      </c>
      <c r="D95" s="887" t="s">
        <v>11</v>
      </c>
      <c r="E95" s="887" t="s">
        <v>11</v>
      </c>
      <c r="F95" s="881"/>
      <c r="G95" s="2761"/>
      <c r="H95" s="2762"/>
      <c r="I95" s="2262"/>
    </row>
    <row r="96" spans="1:9" ht="21.95" customHeight="1" x14ac:dyDescent="0.25">
      <c r="A96" s="5" t="s">
        <v>18</v>
      </c>
      <c r="B96" s="95" t="s">
        <v>25</v>
      </c>
      <c r="C96" s="103" t="s">
        <v>26</v>
      </c>
      <c r="D96" s="887" t="s">
        <v>11</v>
      </c>
      <c r="E96" s="887" t="s">
        <v>11</v>
      </c>
      <c r="F96" s="881"/>
      <c r="G96" s="2761"/>
      <c r="H96" s="2762"/>
      <c r="I96" s="2262"/>
    </row>
    <row r="97" spans="1:9" ht="21.95" customHeight="1" x14ac:dyDescent="0.25">
      <c r="A97" s="5" t="s">
        <v>21</v>
      </c>
      <c r="B97" s="95" t="s">
        <v>31</v>
      </c>
      <c r="C97" s="103" t="s">
        <v>32</v>
      </c>
      <c r="D97" s="887" t="s">
        <v>11</v>
      </c>
      <c r="E97" s="887" t="s">
        <v>11</v>
      </c>
      <c r="F97" s="881"/>
      <c r="G97" s="2761"/>
      <c r="H97" s="2762"/>
      <c r="I97" s="2262"/>
    </row>
    <row r="98" spans="1:9" ht="21.95" customHeight="1" x14ac:dyDescent="0.25">
      <c r="A98" s="5" t="s">
        <v>24</v>
      </c>
      <c r="B98" s="95" t="s">
        <v>9</v>
      </c>
      <c r="C98" s="103" t="s">
        <v>10</v>
      </c>
      <c r="D98" s="887" t="s">
        <v>11</v>
      </c>
      <c r="E98" s="887" t="s">
        <v>11</v>
      </c>
      <c r="F98" s="876"/>
      <c r="G98" s="2761"/>
      <c r="H98" s="2762"/>
      <c r="I98" s="2262"/>
    </row>
    <row r="99" spans="1:9" ht="21.95" customHeight="1" x14ac:dyDescent="0.25">
      <c r="A99" s="5" t="s">
        <v>27</v>
      </c>
      <c r="B99" s="95" t="s">
        <v>13</v>
      </c>
      <c r="C99" s="110" t="s">
        <v>14</v>
      </c>
      <c r="D99" s="887" t="s">
        <v>11</v>
      </c>
      <c r="E99" s="887" t="s">
        <v>11</v>
      </c>
      <c r="F99" s="881"/>
      <c r="G99" s="2761"/>
      <c r="H99" s="2762"/>
      <c r="I99" s="2262"/>
    </row>
    <row r="100" spans="1:9" ht="21.95" customHeight="1" x14ac:dyDescent="0.25">
      <c r="A100" s="5" t="s">
        <v>30</v>
      </c>
      <c r="B100" s="95" t="s">
        <v>28</v>
      </c>
      <c r="C100" s="103" t="s">
        <v>29</v>
      </c>
      <c r="D100" s="887" t="s">
        <v>11</v>
      </c>
      <c r="E100" s="887" t="s">
        <v>11</v>
      </c>
      <c r="F100" s="881"/>
      <c r="G100" s="2761"/>
      <c r="H100" s="2762"/>
      <c r="I100" s="2262"/>
    </row>
    <row r="101" spans="1:9" ht="21.95" customHeight="1" x14ac:dyDescent="0.25">
      <c r="A101" s="5" t="s">
        <v>33</v>
      </c>
      <c r="B101" s="95" t="s">
        <v>34</v>
      </c>
      <c r="C101" s="103" t="s">
        <v>35</v>
      </c>
      <c r="D101" s="887" t="s">
        <v>11</v>
      </c>
      <c r="E101" s="887" t="s">
        <v>11</v>
      </c>
      <c r="F101" s="876"/>
      <c r="G101" s="2761"/>
      <c r="H101" s="2762"/>
      <c r="I101" s="2262"/>
    </row>
    <row r="102" spans="1:9" ht="21.95" customHeight="1" x14ac:dyDescent="0.25">
      <c r="A102" s="5" t="s">
        <v>36</v>
      </c>
      <c r="B102" s="95" t="s">
        <v>37</v>
      </c>
      <c r="C102" s="110" t="s">
        <v>38</v>
      </c>
      <c r="D102" s="887" t="s">
        <v>11</v>
      </c>
      <c r="E102" s="887" t="s">
        <v>11</v>
      </c>
      <c r="F102" s="880"/>
      <c r="G102" s="2761"/>
      <c r="H102" s="2762"/>
      <c r="I102" s="2262"/>
    </row>
    <row r="103" spans="1:9" ht="21.95" customHeight="1" x14ac:dyDescent="0.25">
      <c r="A103" s="5" t="s">
        <v>39</v>
      </c>
      <c r="B103" s="95" t="s">
        <v>40</v>
      </c>
      <c r="C103" s="103" t="s">
        <v>41</v>
      </c>
      <c r="D103" s="887" t="s">
        <v>11</v>
      </c>
      <c r="E103" s="875"/>
      <c r="F103" s="876"/>
      <c r="G103" s="2761"/>
      <c r="H103" s="2762"/>
      <c r="I103" s="2262"/>
    </row>
    <row r="104" spans="1:9" ht="21.95" customHeight="1" x14ac:dyDescent="0.25">
      <c r="A104" s="5" t="s">
        <v>42</v>
      </c>
      <c r="B104" s="95" t="s">
        <v>73</v>
      </c>
      <c r="C104" s="103" t="s">
        <v>29</v>
      </c>
      <c r="D104" s="139"/>
      <c r="E104" s="881"/>
      <c r="F104" s="881"/>
      <c r="G104" s="2761"/>
      <c r="H104" s="2762"/>
      <c r="I104" s="2262"/>
    </row>
    <row r="105" spans="1:9" ht="21.95" customHeight="1" x14ac:dyDescent="0.25">
      <c r="A105" s="5" t="s">
        <v>45</v>
      </c>
      <c r="B105" s="95" t="s">
        <v>48</v>
      </c>
      <c r="C105" s="103" t="s">
        <v>44</v>
      </c>
      <c r="D105" s="881"/>
      <c r="E105" s="881"/>
      <c r="F105" s="881"/>
      <c r="G105" s="2761"/>
      <c r="H105" s="2762"/>
      <c r="I105" s="2262"/>
    </row>
    <row r="106" spans="1:9" ht="21.95" customHeight="1" x14ac:dyDescent="0.25">
      <c r="A106" s="5" t="s">
        <v>47</v>
      </c>
      <c r="B106" s="95" t="s">
        <v>74</v>
      </c>
      <c r="C106" s="112" t="s">
        <v>44</v>
      </c>
      <c r="D106" s="881"/>
      <c r="E106" s="876"/>
      <c r="F106" s="881"/>
      <c r="G106" s="2761"/>
      <c r="H106" s="2762"/>
      <c r="I106" s="2262"/>
    </row>
    <row r="107" spans="1:9" ht="21.95" customHeight="1" x14ac:dyDescent="0.25">
      <c r="A107" s="5" t="s">
        <v>49</v>
      </c>
      <c r="B107" s="95" t="s">
        <v>46</v>
      </c>
      <c r="C107" s="112" t="s">
        <v>44</v>
      </c>
      <c r="D107" s="881"/>
      <c r="E107" s="876"/>
      <c r="F107" s="881"/>
      <c r="G107" s="2761"/>
      <c r="H107" s="2762"/>
      <c r="I107" s="2262"/>
    </row>
    <row r="108" spans="1:9" ht="21.95" customHeight="1" x14ac:dyDescent="0.25">
      <c r="A108" s="5" t="s">
        <v>51</v>
      </c>
      <c r="B108" s="95" t="s">
        <v>75</v>
      </c>
      <c r="C108" s="112" t="s">
        <v>44</v>
      </c>
      <c r="D108" s="881"/>
      <c r="E108" s="876"/>
      <c r="F108" s="881"/>
      <c r="G108" s="2761"/>
      <c r="H108" s="2762"/>
      <c r="I108" s="2262"/>
    </row>
    <row r="109" spans="1:9" ht="21.95" customHeight="1" x14ac:dyDescent="0.25">
      <c r="A109" s="5" t="s">
        <v>53</v>
      </c>
      <c r="B109" s="95" t="s">
        <v>50</v>
      </c>
      <c r="C109" s="112" t="s">
        <v>44</v>
      </c>
      <c r="D109" s="881"/>
      <c r="E109" s="876"/>
      <c r="F109" s="881"/>
      <c r="G109" s="2761"/>
      <c r="H109" s="2762"/>
      <c r="I109" s="2262"/>
    </row>
    <row r="110" spans="1:9" ht="21.95" customHeight="1" x14ac:dyDescent="0.25">
      <c r="A110" s="5" t="s">
        <v>56</v>
      </c>
      <c r="B110" s="95" t="s">
        <v>52</v>
      </c>
      <c r="C110" s="112" t="s">
        <v>44</v>
      </c>
      <c r="D110" s="881"/>
      <c r="E110" s="876"/>
      <c r="F110" s="887"/>
      <c r="G110" s="2761"/>
      <c r="H110" s="2762"/>
      <c r="I110" s="2262"/>
    </row>
    <row r="111" spans="1:9" ht="21.95" customHeight="1" x14ac:dyDescent="0.25">
      <c r="A111" s="5" t="s">
        <v>59</v>
      </c>
      <c r="B111" s="95" t="s">
        <v>54</v>
      </c>
      <c r="C111" s="111" t="s">
        <v>55</v>
      </c>
      <c r="D111" s="881"/>
      <c r="E111" s="876"/>
      <c r="F111" s="2000" t="s">
        <v>11</v>
      </c>
      <c r="G111" s="2761"/>
      <c r="H111" s="2762"/>
      <c r="I111" s="2262"/>
    </row>
    <row r="112" spans="1:9" ht="21.95" customHeight="1" x14ac:dyDescent="0.25">
      <c r="A112" s="5" t="s">
        <v>61</v>
      </c>
      <c r="B112" s="95" t="s">
        <v>57</v>
      </c>
      <c r="C112" s="103" t="s">
        <v>58</v>
      </c>
      <c r="D112" s="881"/>
      <c r="E112" s="876"/>
      <c r="F112" s="2000" t="s">
        <v>11</v>
      </c>
      <c r="G112" s="2761"/>
      <c r="H112" s="2762"/>
      <c r="I112" s="2262"/>
    </row>
    <row r="113" spans="1:9" ht="21.95" customHeight="1" x14ac:dyDescent="0.25">
      <c r="A113" s="5" t="s">
        <v>76</v>
      </c>
      <c r="B113" s="95" t="s">
        <v>60</v>
      </c>
      <c r="C113" s="103" t="s">
        <v>58</v>
      </c>
      <c r="D113" s="881"/>
      <c r="E113" s="92"/>
      <c r="F113" s="2000" t="s">
        <v>11</v>
      </c>
      <c r="G113" s="2761"/>
      <c r="H113" s="2762"/>
      <c r="I113" s="2262"/>
    </row>
    <row r="114" spans="1:9" ht="21.95" customHeight="1" thickBot="1" x14ac:dyDescent="0.3">
      <c r="A114" s="6" t="s">
        <v>77</v>
      </c>
      <c r="B114" s="100" t="s">
        <v>62</v>
      </c>
      <c r="C114" s="114" t="s">
        <v>150</v>
      </c>
      <c r="D114" s="913"/>
      <c r="E114" s="137" t="s">
        <v>11</v>
      </c>
      <c r="F114" s="912" t="s">
        <v>11</v>
      </c>
      <c r="G114" s="2763"/>
      <c r="H114" s="2082"/>
      <c r="I114" s="2263"/>
    </row>
    <row r="115" spans="1:9" ht="16.5" customHeight="1" thickBot="1" x14ac:dyDescent="0.3">
      <c r="A115" s="7"/>
      <c r="B115" s="8"/>
      <c r="C115" s="8"/>
      <c r="D115" s="9"/>
      <c r="E115" s="10"/>
      <c r="F115" s="9"/>
    </row>
    <row r="116" spans="1:9" ht="35.25" customHeight="1" thickBot="1" x14ac:dyDescent="0.3">
      <c r="A116" s="2062" t="s">
        <v>63</v>
      </c>
      <c r="B116" s="2063"/>
      <c r="C116" s="2063"/>
      <c r="D116" s="2063"/>
      <c r="E116" s="2063"/>
      <c r="F116" s="2063"/>
      <c r="G116" s="2063"/>
      <c r="H116" s="2063"/>
      <c r="I116" s="2064"/>
    </row>
    <row r="117" spans="1:9" ht="31.5" customHeight="1" thickBot="1" x14ac:dyDescent="0.3">
      <c r="A117" s="123">
        <v>1</v>
      </c>
      <c r="B117" s="2132" t="s">
        <v>64</v>
      </c>
      <c r="C117" s="2133"/>
      <c r="D117" s="2819" t="s">
        <v>78</v>
      </c>
      <c r="E117" s="2065"/>
      <c r="F117" s="2065"/>
      <c r="G117" s="2065"/>
      <c r="H117" s="2065"/>
      <c r="I117" s="2820"/>
    </row>
    <row r="118" spans="1:9" ht="27" customHeight="1" thickBot="1" x14ac:dyDescent="0.4">
      <c r="A118" s="2204">
        <v>2</v>
      </c>
      <c r="B118" s="2130" t="s">
        <v>65</v>
      </c>
      <c r="C118" s="2131"/>
      <c r="D118" s="71" t="s">
        <v>184</v>
      </c>
      <c r="E118" s="71" t="s">
        <v>184</v>
      </c>
      <c r="F118" s="193" t="s">
        <v>185</v>
      </c>
      <c r="G118" s="2760"/>
      <c r="H118" s="2080"/>
      <c r="I118" s="1449" t="s">
        <v>184</v>
      </c>
    </row>
    <row r="119" spans="1:9" ht="53.25" customHeight="1" thickBot="1" x14ac:dyDescent="0.3">
      <c r="A119" s="2205"/>
      <c r="B119" s="2132"/>
      <c r="C119" s="2133"/>
      <c r="D119" s="192" t="s">
        <v>596</v>
      </c>
      <c r="E119" s="192" t="s">
        <v>597</v>
      </c>
      <c r="F119" s="192" t="s">
        <v>598</v>
      </c>
      <c r="G119" s="2761"/>
      <c r="H119" s="2762"/>
      <c r="I119" s="1697" t="s">
        <v>410</v>
      </c>
    </row>
    <row r="120" spans="1:9" ht="21.95" customHeight="1" thickBot="1" x14ac:dyDescent="0.3">
      <c r="A120" s="2206"/>
      <c r="B120" s="2134"/>
      <c r="C120" s="2135"/>
      <c r="D120" s="740">
        <v>1</v>
      </c>
      <c r="E120" s="901">
        <v>1</v>
      </c>
      <c r="F120" s="1444">
        <v>3</v>
      </c>
      <c r="G120" s="2761"/>
      <c r="H120" s="2762"/>
      <c r="I120" s="2013">
        <v>1</v>
      </c>
    </row>
    <row r="121" spans="1:9" ht="35.25" customHeight="1" thickBot="1" x14ac:dyDescent="0.3">
      <c r="A121" s="48">
        <v>3</v>
      </c>
      <c r="B121" s="2088" t="s">
        <v>67</v>
      </c>
      <c r="C121" s="2089"/>
      <c r="D121" s="190" t="s">
        <v>79</v>
      </c>
      <c r="E121" s="104" t="s">
        <v>80</v>
      </c>
      <c r="F121" s="190" t="s">
        <v>301</v>
      </c>
      <c r="G121" s="2761"/>
      <c r="H121" s="2762"/>
      <c r="I121" s="2300"/>
    </row>
    <row r="122" spans="1:9" ht="27.75" customHeight="1" thickBot="1" x14ac:dyDescent="0.3">
      <c r="A122" s="32">
        <v>4</v>
      </c>
      <c r="B122" s="2366" t="s">
        <v>140</v>
      </c>
      <c r="C122" s="2367"/>
      <c r="D122" s="185">
        <v>6</v>
      </c>
      <c r="E122" s="301">
        <v>1</v>
      </c>
      <c r="F122" s="899">
        <v>3</v>
      </c>
      <c r="G122" s="2761"/>
      <c r="H122" s="2762"/>
      <c r="I122" s="2911"/>
    </row>
    <row r="123" spans="1:9" ht="18.75" customHeight="1" thickBot="1" x14ac:dyDescent="0.3">
      <c r="A123" s="7"/>
      <c r="B123" s="14"/>
      <c r="C123" s="14"/>
      <c r="D123" s="15"/>
      <c r="E123" s="15"/>
      <c r="F123" s="15"/>
      <c r="G123" s="2761"/>
      <c r="H123" s="2762"/>
      <c r="I123" s="2301"/>
    </row>
    <row r="124" spans="1:9" ht="35.25" customHeight="1" x14ac:dyDescent="0.25">
      <c r="A124" s="2156" t="s">
        <v>141</v>
      </c>
      <c r="B124" s="2157"/>
      <c r="C124" s="11" t="s">
        <v>69</v>
      </c>
      <c r="D124" s="2030"/>
      <c r="E124" s="2031"/>
      <c r="F124" s="2032"/>
      <c r="G124" s="2761"/>
      <c r="H124" s="2762"/>
      <c r="I124" s="2033"/>
    </row>
    <row r="125" spans="1:9" ht="35.25" customHeight="1" x14ac:dyDescent="0.25">
      <c r="A125" s="2158"/>
      <c r="B125" s="2159"/>
      <c r="C125" s="12" t="s">
        <v>70</v>
      </c>
      <c r="D125" s="2034"/>
      <c r="E125" s="2035"/>
      <c r="F125" s="2036"/>
      <c r="G125" s="2761"/>
      <c r="H125" s="2762"/>
      <c r="I125" s="2037"/>
    </row>
    <row r="126" spans="1:9" ht="35.25" customHeight="1" thickBot="1" x14ac:dyDescent="0.3">
      <c r="A126" s="2160"/>
      <c r="B126" s="2161"/>
      <c r="C126" s="13" t="s">
        <v>71</v>
      </c>
      <c r="D126" s="2038"/>
      <c r="E126" s="2039"/>
      <c r="F126" s="2040"/>
      <c r="G126" s="2761"/>
      <c r="H126" s="2762"/>
      <c r="I126" s="2041"/>
    </row>
    <row r="127" spans="1:9" ht="18" customHeight="1" thickBot="1" x14ac:dyDescent="0.35">
      <c r="D127" s="1559"/>
      <c r="E127" s="1559"/>
      <c r="F127" s="1559"/>
      <c r="G127" s="2761"/>
      <c r="H127" s="2762"/>
      <c r="I127" s="1943"/>
    </row>
    <row r="128" spans="1:9" ht="35.25" customHeight="1" x14ac:dyDescent="0.25">
      <c r="A128" s="2110" t="s">
        <v>142</v>
      </c>
      <c r="B128" s="2111"/>
      <c r="C128" s="36" t="s">
        <v>69</v>
      </c>
      <c r="D128" s="2042"/>
      <c r="E128" s="2043"/>
      <c r="F128" s="2043"/>
      <c r="G128" s="2761"/>
      <c r="H128" s="2762"/>
      <c r="I128" s="2044"/>
    </row>
    <row r="129" spans="1:9" ht="35.25" customHeight="1" x14ac:dyDescent="0.25">
      <c r="A129" s="2112"/>
      <c r="B129" s="2113"/>
      <c r="C129" s="37" t="s">
        <v>70</v>
      </c>
      <c r="D129" s="2045"/>
      <c r="E129" s="2036"/>
      <c r="F129" s="2036"/>
      <c r="G129" s="2761"/>
      <c r="H129" s="2762"/>
      <c r="I129" s="2037"/>
    </row>
    <row r="130" spans="1:9" ht="35.25" customHeight="1" thickBot="1" x14ac:dyDescent="0.3">
      <c r="A130" s="2112"/>
      <c r="B130" s="2113"/>
      <c r="C130" s="1060" t="s">
        <v>71</v>
      </c>
      <c r="D130" s="2046"/>
      <c r="E130" s="2047"/>
      <c r="F130" s="2047"/>
      <c r="G130" s="2763"/>
      <c r="H130" s="2082"/>
      <c r="I130" s="2041"/>
    </row>
    <row r="131" spans="1:9" ht="50.25" customHeight="1" thickBot="1" x14ac:dyDescent="0.3">
      <c r="A131" s="2885" t="s">
        <v>72</v>
      </c>
      <c r="B131" s="2886"/>
      <c r="C131" s="2886"/>
      <c r="D131" s="2886"/>
      <c r="E131" s="2886"/>
      <c r="F131" s="2886"/>
      <c r="G131" s="2886"/>
      <c r="H131" s="2886"/>
      <c r="I131" s="2887"/>
    </row>
    <row r="132" spans="1:9" ht="35.25" customHeight="1" thickBot="1" x14ac:dyDescent="0.3">
      <c r="A132" s="2888" t="s">
        <v>348</v>
      </c>
      <c r="B132" s="2889"/>
      <c r="C132" s="2889"/>
      <c r="D132" s="2889"/>
      <c r="E132" s="2889"/>
      <c r="F132" s="2889"/>
      <c r="G132" s="2889"/>
      <c r="H132" s="2889"/>
      <c r="I132" s="2889"/>
    </row>
    <row r="133" spans="1:9" ht="42.75" customHeight="1" thickBot="1" x14ac:dyDescent="0.3">
      <c r="A133" s="2204" t="s">
        <v>0</v>
      </c>
      <c r="B133" s="2203" t="s">
        <v>1</v>
      </c>
      <c r="C133" s="2151" t="s">
        <v>2</v>
      </c>
      <c r="D133" s="28" t="s">
        <v>3</v>
      </c>
      <c r="E133" s="28" t="s">
        <v>4</v>
      </c>
      <c r="F133" s="1" t="s">
        <v>5</v>
      </c>
      <c r="G133" s="3040" t="s">
        <v>204</v>
      </c>
      <c r="H133" s="3040" t="s">
        <v>152</v>
      </c>
      <c r="I133" s="2261" t="s">
        <v>453</v>
      </c>
    </row>
    <row r="134" spans="1:9" ht="21.95" customHeight="1" thickBot="1" x14ac:dyDescent="0.3">
      <c r="A134" s="2206"/>
      <c r="B134" s="2191"/>
      <c r="C134" s="2153"/>
      <c r="D134" s="2" t="s">
        <v>6</v>
      </c>
      <c r="E134" s="2" t="s">
        <v>6</v>
      </c>
      <c r="F134" s="3" t="s">
        <v>6</v>
      </c>
      <c r="G134" s="3041"/>
      <c r="H134" s="3041"/>
      <c r="I134" s="2262"/>
    </row>
    <row r="135" spans="1:9" ht="21.95" customHeight="1" x14ac:dyDescent="0.25">
      <c r="A135" s="4" t="s">
        <v>8</v>
      </c>
      <c r="B135" s="93" t="s">
        <v>16</v>
      </c>
      <c r="C135" s="111" t="s">
        <v>17</v>
      </c>
      <c r="D135" s="1192" t="s">
        <v>11</v>
      </c>
      <c r="E135" s="1192" t="s">
        <v>11</v>
      </c>
      <c r="F135" s="891"/>
      <c r="G135" s="3043"/>
      <c r="H135" s="3041"/>
      <c r="I135" s="2262"/>
    </row>
    <row r="136" spans="1:9" ht="21.95" customHeight="1" x14ac:dyDescent="0.25">
      <c r="A136" s="5" t="s">
        <v>12</v>
      </c>
      <c r="B136" s="95" t="s">
        <v>19</v>
      </c>
      <c r="C136" s="103" t="s">
        <v>20</v>
      </c>
      <c r="D136" s="887" t="s">
        <v>11</v>
      </c>
      <c r="E136" s="887" t="s">
        <v>11</v>
      </c>
      <c r="F136" s="881"/>
      <c r="G136" s="3043"/>
      <c r="H136" s="3041"/>
      <c r="I136" s="2262"/>
    </row>
    <row r="137" spans="1:9" ht="21.95" customHeight="1" x14ac:dyDescent="0.25">
      <c r="A137" s="5" t="s">
        <v>15</v>
      </c>
      <c r="B137" s="95" t="s">
        <v>22</v>
      </c>
      <c r="C137" s="103" t="s">
        <v>23</v>
      </c>
      <c r="D137" s="887" t="s">
        <v>11</v>
      </c>
      <c r="E137" s="887" t="s">
        <v>11</v>
      </c>
      <c r="F137" s="881"/>
      <c r="G137" s="3043"/>
      <c r="H137" s="3041"/>
      <c r="I137" s="2262"/>
    </row>
    <row r="138" spans="1:9" ht="21.95" customHeight="1" x14ac:dyDescent="0.25">
      <c r="A138" s="5" t="s">
        <v>18</v>
      </c>
      <c r="B138" s="95" t="s">
        <v>25</v>
      </c>
      <c r="C138" s="103" t="s">
        <v>26</v>
      </c>
      <c r="D138" s="887" t="s">
        <v>11</v>
      </c>
      <c r="E138" s="887" t="s">
        <v>11</v>
      </c>
      <c r="F138" s="881"/>
      <c r="G138" s="3043"/>
      <c r="H138" s="3041"/>
      <c r="I138" s="2262"/>
    </row>
    <row r="139" spans="1:9" ht="21.95" customHeight="1" x14ac:dyDescent="0.25">
      <c r="A139" s="5" t="s">
        <v>21</v>
      </c>
      <c r="B139" s="95" t="s">
        <v>31</v>
      </c>
      <c r="C139" s="103" t="s">
        <v>32</v>
      </c>
      <c r="D139" s="887" t="s">
        <v>11</v>
      </c>
      <c r="E139" s="887" t="s">
        <v>11</v>
      </c>
      <c r="F139" s="881"/>
      <c r="G139" s="3043"/>
      <c r="H139" s="3041"/>
      <c r="I139" s="2262"/>
    </row>
    <row r="140" spans="1:9" ht="21.95" customHeight="1" x14ac:dyDescent="0.25">
      <c r="A140" s="5" t="s">
        <v>24</v>
      </c>
      <c r="B140" s="95" t="s">
        <v>9</v>
      </c>
      <c r="C140" s="103" t="s">
        <v>10</v>
      </c>
      <c r="D140" s="887" t="s">
        <v>11</v>
      </c>
      <c r="E140" s="887" t="s">
        <v>11</v>
      </c>
      <c r="F140" s="876"/>
      <c r="G140" s="3043"/>
      <c r="H140" s="3041"/>
      <c r="I140" s="2262"/>
    </row>
    <row r="141" spans="1:9" ht="21.95" customHeight="1" x14ac:dyDescent="0.25">
      <c r="A141" s="5" t="s">
        <v>27</v>
      </c>
      <c r="B141" s="95" t="s">
        <v>13</v>
      </c>
      <c r="C141" s="110" t="s">
        <v>14</v>
      </c>
      <c r="D141" s="887" t="s">
        <v>11</v>
      </c>
      <c r="E141" s="887" t="s">
        <v>11</v>
      </c>
      <c r="F141" s="881"/>
      <c r="G141" s="3043"/>
      <c r="H141" s="3041"/>
      <c r="I141" s="2262"/>
    </row>
    <row r="142" spans="1:9" ht="21.95" customHeight="1" x14ac:dyDescent="0.25">
      <c r="A142" s="5" t="s">
        <v>30</v>
      </c>
      <c r="B142" s="95" t="s">
        <v>28</v>
      </c>
      <c r="C142" s="103" t="s">
        <v>29</v>
      </c>
      <c r="D142" s="887" t="s">
        <v>11</v>
      </c>
      <c r="E142" s="887" t="s">
        <v>11</v>
      </c>
      <c r="F142" s="881"/>
      <c r="G142" s="3043"/>
      <c r="H142" s="3041"/>
      <c r="I142" s="2262"/>
    </row>
    <row r="143" spans="1:9" ht="21.95" customHeight="1" x14ac:dyDescent="0.25">
      <c r="A143" s="5" t="s">
        <v>33</v>
      </c>
      <c r="B143" s="95" t="s">
        <v>34</v>
      </c>
      <c r="C143" s="103" t="s">
        <v>35</v>
      </c>
      <c r="D143" s="887" t="s">
        <v>11</v>
      </c>
      <c r="E143" s="887" t="s">
        <v>11</v>
      </c>
      <c r="F143" s="876"/>
      <c r="G143" s="3043"/>
      <c r="H143" s="3041"/>
      <c r="I143" s="2262"/>
    </row>
    <row r="144" spans="1:9" ht="21.95" customHeight="1" x14ac:dyDescent="0.25">
      <c r="A144" s="5" t="s">
        <v>36</v>
      </c>
      <c r="B144" s="95" t="s">
        <v>37</v>
      </c>
      <c r="C144" s="110" t="s">
        <v>38</v>
      </c>
      <c r="D144" s="887" t="s">
        <v>11</v>
      </c>
      <c r="E144" s="887" t="s">
        <v>11</v>
      </c>
      <c r="F144" s="880"/>
      <c r="G144" s="3043"/>
      <c r="H144" s="3041"/>
      <c r="I144" s="2262"/>
    </row>
    <row r="145" spans="1:9" ht="21.95" customHeight="1" x14ac:dyDescent="0.25">
      <c r="A145" s="5" t="s">
        <v>39</v>
      </c>
      <c r="B145" s="95" t="s">
        <v>40</v>
      </c>
      <c r="C145" s="103" t="s">
        <v>41</v>
      </c>
      <c r="D145" s="887" t="s">
        <v>11</v>
      </c>
      <c r="E145" s="875"/>
      <c r="F145" s="876"/>
      <c r="G145" s="3043"/>
      <c r="H145" s="3041"/>
      <c r="I145" s="2262"/>
    </row>
    <row r="146" spans="1:9" ht="21.95" customHeight="1" x14ac:dyDescent="0.25">
      <c r="A146" s="5" t="s">
        <v>42</v>
      </c>
      <c r="B146" s="95" t="s">
        <v>73</v>
      </c>
      <c r="C146" s="103" t="s">
        <v>29</v>
      </c>
      <c r="D146" s="139"/>
      <c r="E146" s="881"/>
      <c r="F146" s="881"/>
      <c r="G146" s="3043"/>
      <c r="H146" s="3041"/>
      <c r="I146" s="2262"/>
    </row>
    <row r="147" spans="1:9" ht="21.95" customHeight="1" x14ac:dyDescent="0.25">
      <c r="A147" s="5" t="s">
        <v>45</v>
      </c>
      <c r="B147" s="95" t="s">
        <v>48</v>
      </c>
      <c r="C147" s="103" t="s">
        <v>44</v>
      </c>
      <c r="D147" s="881"/>
      <c r="E147" s="881"/>
      <c r="F147" s="881"/>
      <c r="G147" s="3043"/>
      <c r="H147" s="3041"/>
      <c r="I147" s="2262"/>
    </row>
    <row r="148" spans="1:9" ht="21.95" customHeight="1" x14ac:dyDescent="0.25">
      <c r="A148" s="5" t="s">
        <v>47</v>
      </c>
      <c r="B148" s="95" t="s">
        <v>74</v>
      </c>
      <c r="C148" s="112" t="s">
        <v>44</v>
      </c>
      <c r="D148" s="881"/>
      <c r="E148" s="876"/>
      <c r="F148" s="881"/>
      <c r="G148" s="3043"/>
      <c r="H148" s="3041"/>
      <c r="I148" s="2262"/>
    </row>
    <row r="149" spans="1:9" ht="21.95" customHeight="1" x14ac:dyDescent="0.25">
      <c r="A149" s="5" t="s">
        <v>49</v>
      </c>
      <c r="B149" s="95" t="s">
        <v>46</v>
      </c>
      <c r="C149" s="112" t="s">
        <v>44</v>
      </c>
      <c r="D149" s="881"/>
      <c r="E149" s="876"/>
      <c r="F149" s="881"/>
      <c r="G149" s="3043"/>
      <c r="H149" s="3041"/>
      <c r="I149" s="2262"/>
    </row>
    <row r="150" spans="1:9" ht="21.95" customHeight="1" x14ac:dyDescent="0.25">
      <c r="A150" s="5" t="s">
        <v>51</v>
      </c>
      <c r="B150" s="95" t="s">
        <v>75</v>
      </c>
      <c r="C150" s="112" t="s">
        <v>44</v>
      </c>
      <c r="D150" s="881"/>
      <c r="E150" s="876"/>
      <c r="F150" s="881"/>
      <c r="G150" s="3043"/>
      <c r="H150" s="3041"/>
      <c r="I150" s="2262"/>
    </row>
    <row r="151" spans="1:9" ht="21.95" customHeight="1" x14ac:dyDescent="0.25">
      <c r="A151" s="5" t="s">
        <v>53</v>
      </c>
      <c r="B151" s="95" t="s">
        <v>50</v>
      </c>
      <c r="C151" s="112" t="s">
        <v>44</v>
      </c>
      <c r="D151" s="881"/>
      <c r="E151" s="876"/>
      <c r="F151" s="881"/>
      <c r="G151" s="3043"/>
      <c r="H151" s="3041"/>
      <c r="I151" s="2262"/>
    </row>
    <row r="152" spans="1:9" ht="21.95" customHeight="1" x14ac:dyDescent="0.25">
      <c r="A152" s="5" t="s">
        <v>56</v>
      </c>
      <c r="B152" s="95" t="s">
        <v>52</v>
      </c>
      <c r="C152" s="112" t="s">
        <v>44</v>
      </c>
      <c r="D152" s="881"/>
      <c r="E152" s="876"/>
      <c r="F152" s="887"/>
      <c r="G152" s="3043"/>
      <c r="H152" s="3041"/>
      <c r="I152" s="2262"/>
    </row>
    <row r="153" spans="1:9" ht="21.95" customHeight="1" x14ac:dyDescent="0.25">
      <c r="A153" s="5" t="s">
        <v>59</v>
      </c>
      <c r="B153" s="95" t="s">
        <v>54</v>
      </c>
      <c r="C153" s="111" t="s">
        <v>55</v>
      </c>
      <c r="D153" s="881"/>
      <c r="E153" s="876"/>
      <c r="F153" s="2000" t="s">
        <v>11</v>
      </c>
      <c r="G153" s="3043"/>
      <c r="H153" s="3041"/>
      <c r="I153" s="2262"/>
    </row>
    <row r="154" spans="1:9" ht="21.95" customHeight="1" x14ac:dyDescent="0.25">
      <c r="A154" s="5" t="s">
        <v>61</v>
      </c>
      <c r="B154" s="95" t="s">
        <v>57</v>
      </c>
      <c r="C154" s="103" t="s">
        <v>58</v>
      </c>
      <c r="D154" s="881"/>
      <c r="E154" s="876"/>
      <c r="F154" s="2000" t="s">
        <v>11</v>
      </c>
      <c r="G154" s="3043"/>
      <c r="H154" s="3041"/>
      <c r="I154" s="2262"/>
    </row>
    <row r="155" spans="1:9" ht="21.95" customHeight="1" x14ac:dyDescent="0.25">
      <c r="A155" s="5" t="s">
        <v>76</v>
      </c>
      <c r="B155" s="95" t="s">
        <v>60</v>
      </c>
      <c r="C155" s="103" t="s">
        <v>58</v>
      </c>
      <c r="D155" s="881"/>
      <c r="E155" s="92"/>
      <c r="F155" s="2000" t="s">
        <v>11</v>
      </c>
      <c r="G155" s="3043"/>
      <c r="H155" s="3041"/>
      <c r="I155" s="2262"/>
    </row>
    <row r="156" spans="1:9" ht="21.95" customHeight="1" thickBot="1" x14ac:dyDescent="0.3">
      <c r="A156" s="6" t="s">
        <v>77</v>
      </c>
      <c r="B156" s="100" t="s">
        <v>62</v>
      </c>
      <c r="C156" s="114" t="s">
        <v>150</v>
      </c>
      <c r="D156" s="913"/>
      <c r="E156" s="137" t="s">
        <v>11</v>
      </c>
      <c r="F156" s="912" t="s">
        <v>11</v>
      </c>
      <c r="G156" s="3044"/>
      <c r="H156" s="3042"/>
      <c r="I156" s="2263"/>
    </row>
    <row r="157" spans="1:9" ht="12.75" customHeight="1" thickBot="1" x14ac:dyDescent="0.35">
      <c r="A157" s="7"/>
      <c r="B157" s="8"/>
      <c r="C157" s="8"/>
      <c r="D157" s="9"/>
      <c r="E157" s="10"/>
      <c r="F157" s="9"/>
      <c r="G157" s="1559"/>
    </row>
    <row r="158" spans="1:9" ht="27.75" customHeight="1" thickBot="1" x14ac:dyDescent="0.3">
      <c r="A158" s="2062" t="s">
        <v>63</v>
      </c>
      <c r="B158" s="2063"/>
      <c r="C158" s="2063"/>
      <c r="D158" s="2063"/>
      <c r="E158" s="2063"/>
      <c r="F158" s="2063"/>
      <c r="G158" s="2063"/>
      <c r="H158" s="2063"/>
      <c r="I158" s="2064"/>
    </row>
    <row r="159" spans="1:9" ht="33" customHeight="1" thickBot="1" x14ac:dyDescent="0.3">
      <c r="A159" s="2205">
        <v>1</v>
      </c>
      <c r="B159" s="2132" t="s">
        <v>64</v>
      </c>
      <c r="C159" s="2133"/>
      <c r="D159" s="2799" t="s">
        <v>78</v>
      </c>
      <c r="E159" s="3056"/>
      <c r="F159" s="3056"/>
      <c r="G159" s="3056"/>
      <c r="H159" s="3056"/>
      <c r="I159" s="3057"/>
    </row>
    <row r="160" spans="1:9" ht="23.25" customHeight="1" thickBot="1" x14ac:dyDescent="0.4">
      <c r="A160" s="2205"/>
      <c r="B160" s="2134"/>
      <c r="C160" s="2135"/>
      <c r="D160" s="106" t="s">
        <v>184</v>
      </c>
      <c r="E160" s="106" t="s">
        <v>184</v>
      </c>
      <c r="F160" s="106" t="s">
        <v>184</v>
      </c>
      <c r="G160" s="106" t="s">
        <v>196</v>
      </c>
      <c r="H160" s="106" t="s">
        <v>196</v>
      </c>
      <c r="I160" s="1438" t="s">
        <v>184</v>
      </c>
    </row>
    <row r="161" spans="1:11" ht="37.5" customHeight="1" thickBot="1" x14ac:dyDescent="0.3">
      <c r="A161" s="2204">
        <v>2</v>
      </c>
      <c r="B161" s="2130" t="s">
        <v>65</v>
      </c>
      <c r="C161" s="2166"/>
      <c r="D161" s="192" t="s">
        <v>599</v>
      </c>
      <c r="E161" s="192" t="s">
        <v>600</v>
      </c>
      <c r="F161" s="35" t="s">
        <v>601</v>
      </c>
      <c r="G161" s="2048" t="s">
        <v>339</v>
      </c>
      <c r="H161" s="2048" t="s">
        <v>339</v>
      </c>
      <c r="I161" s="1697" t="s">
        <v>398</v>
      </c>
    </row>
    <row r="162" spans="1:11" ht="27.75" customHeight="1" thickBot="1" x14ac:dyDescent="0.3">
      <c r="A162" s="2206"/>
      <c r="B162" s="3051"/>
      <c r="C162" s="3055"/>
      <c r="D162" s="161">
        <v>1</v>
      </c>
      <c r="E162" s="162">
        <v>1</v>
      </c>
      <c r="F162" s="184">
        <v>3</v>
      </c>
      <c r="G162" s="23">
        <v>1</v>
      </c>
      <c r="H162" s="23">
        <v>1</v>
      </c>
      <c r="I162" s="2013">
        <v>1</v>
      </c>
    </row>
    <row r="163" spans="1:11" ht="21" customHeight="1" thickBot="1" x14ac:dyDescent="0.3">
      <c r="A163" s="48">
        <v>3</v>
      </c>
      <c r="B163" s="2366" t="s">
        <v>67</v>
      </c>
      <c r="C163" s="2367"/>
      <c r="D163" s="104" t="s">
        <v>79</v>
      </c>
      <c r="E163" s="104" t="s">
        <v>80</v>
      </c>
      <c r="F163" s="104" t="s">
        <v>81</v>
      </c>
      <c r="G163" s="3045"/>
      <c r="H163" s="3045"/>
      <c r="I163" s="2300"/>
    </row>
    <row r="164" spans="1:11" ht="30" customHeight="1" thickBot="1" x14ac:dyDescent="0.3">
      <c r="A164" s="32">
        <v>4</v>
      </c>
      <c r="B164" s="2366" t="s">
        <v>140</v>
      </c>
      <c r="C164" s="2367"/>
      <c r="D164" s="104">
        <v>6</v>
      </c>
      <c r="E164" s="104">
        <v>1</v>
      </c>
      <c r="F164" s="104">
        <v>3</v>
      </c>
      <c r="G164" s="3046"/>
      <c r="H164" s="3046"/>
      <c r="I164" s="2301"/>
    </row>
    <row r="165" spans="1:11" ht="18.75" customHeight="1" thickBot="1" x14ac:dyDescent="0.3">
      <c r="A165" s="7"/>
      <c r="B165" s="14"/>
      <c r="C165" s="14"/>
      <c r="D165" s="251"/>
      <c r="E165" s="15"/>
      <c r="F165" s="252"/>
      <c r="I165" s="15"/>
    </row>
    <row r="166" spans="1:11" ht="27.75" customHeight="1" x14ac:dyDescent="0.25">
      <c r="A166" s="2156" t="s">
        <v>141</v>
      </c>
      <c r="B166" s="2157"/>
      <c r="C166" s="36" t="s">
        <v>69</v>
      </c>
      <c r="D166" s="719"/>
      <c r="E166" s="319"/>
      <c r="F166" s="1258"/>
      <c r="G166" s="319"/>
      <c r="H166" s="319"/>
      <c r="I166" s="1496"/>
    </row>
    <row r="167" spans="1:11" ht="22.5" customHeight="1" x14ac:dyDescent="0.25">
      <c r="A167" s="2158"/>
      <c r="B167" s="2159"/>
      <c r="C167" s="37" t="s">
        <v>70</v>
      </c>
      <c r="D167" s="720"/>
      <c r="E167" s="169"/>
      <c r="F167" s="1259"/>
      <c r="G167" s="1259"/>
      <c r="H167" s="1259"/>
      <c r="I167" s="1491"/>
    </row>
    <row r="168" spans="1:11" ht="25.5" customHeight="1" thickBot="1" x14ac:dyDescent="0.3">
      <c r="A168" s="2160"/>
      <c r="B168" s="2161"/>
      <c r="C168" s="38" t="s">
        <v>71</v>
      </c>
      <c r="D168" s="721"/>
      <c r="E168" s="170"/>
      <c r="F168" s="1260"/>
      <c r="G168" s="1260"/>
      <c r="H168" s="1260"/>
      <c r="I168" s="1493"/>
    </row>
    <row r="169" spans="1:11" ht="14.25" customHeight="1" thickBot="1" x14ac:dyDescent="0.4">
      <c r="D169" s="722"/>
      <c r="E169" s="722"/>
      <c r="F169" s="722"/>
      <c r="G169" s="722"/>
      <c r="H169" s="722"/>
      <c r="I169" s="1487"/>
    </row>
    <row r="170" spans="1:11" ht="29.25" customHeight="1" x14ac:dyDescent="0.25">
      <c r="A170" s="2110" t="s">
        <v>142</v>
      </c>
      <c r="B170" s="2111"/>
      <c r="C170" s="36" t="s">
        <v>69</v>
      </c>
      <c r="D170" s="723"/>
      <c r="E170" s="723"/>
      <c r="F170" s="723"/>
      <c r="G170" s="723"/>
      <c r="H170" s="723"/>
      <c r="I170" s="1489"/>
    </row>
    <row r="171" spans="1:11" ht="25.5" customHeight="1" x14ac:dyDescent="0.25">
      <c r="A171" s="2112"/>
      <c r="B171" s="2113"/>
      <c r="C171" s="37" t="s">
        <v>70</v>
      </c>
      <c r="D171" s="743"/>
      <c r="E171" s="720"/>
      <c r="F171" s="169"/>
      <c r="G171" s="169"/>
      <c r="H171" s="169"/>
      <c r="I171" s="1491"/>
    </row>
    <row r="172" spans="1:11" ht="27" customHeight="1" thickBot="1" x14ac:dyDescent="0.3">
      <c r="A172" s="2198"/>
      <c r="B172" s="2199"/>
      <c r="C172" s="38" t="s">
        <v>71</v>
      </c>
      <c r="D172" s="744"/>
      <c r="E172" s="721"/>
      <c r="F172" s="170"/>
      <c r="G172" s="170"/>
      <c r="H172" s="170"/>
      <c r="I172" s="1493"/>
    </row>
    <row r="173" spans="1:11" ht="18" customHeight="1" thickBot="1" x14ac:dyDescent="0.4">
      <c r="A173" s="1958"/>
      <c r="B173" s="1958"/>
      <c r="C173" s="1958"/>
      <c r="D173" s="2049"/>
      <c r="E173" s="1960"/>
      <c r="F173" s="2050"/>
      <c r="G173" s="1960"/>
      <c r="H173" s="1960"/>
      <c r="I173" s="1960"/>
      <c r="J173" s="2811" t="s">
        <v>166</v>
      </c>
      <c r="K173" s="2813"/>
    </row>
    <row r="174" spans="1:11" ht="30.75" customHeight="1" thickBot="1" x14ac:dyDescent="0.3">
      <c r="A174" s="2806" t="s">
        <v>345</v>
      </c>
      <c r="B174" s="2807"/>
      <c r="C174" s="128" t="s">
        <v>69</v>
      </c>
      <c r="D174" s="2021"/>
      <c r="E174" s="2021"/>
      <c r="F174" s="2021"/>
      <c r="G174" s="2022"/>
      <c r="H174" s="2022"/>
      <c r="I174" s="2021"/>
      <c r="J174" s="3053">
        <f>D174+E174+F174+G174+H174+I174</f>
        <v>0</v>
      </c>
      <c r="K174" s="3054"/>
    </row>
    <row r="175" spans="1:11" ht="27.75" customHeight="1" thickBot="1" x14ac:dyDescent="0.3">
      <c r="A175" s="2218"/>
      <c r="B175" s="2219"/>
      <c r="C175" s="129" t="s">
        <v>70</v>
      </c>
      <c r="D175" s="1591"/>
      <c r="E175" s="1593"/>
      <c r="F175" s="2024"/>
      <c r="G175" s="2024"/>
      <c r="H175" s="2024"/>
      <c r="I175" s="2024"/>
      <c r="J175" s="3053">
        <f>D175+E175+F175+G175+H175</f>
        <v>0</v>
      </c>
      <c r="K175" s="3054"/>
    </row>
    <row r="176" spans="1:11" ht="32.25" customHeight="1" thickBot="1" x14ac:dyDescent="0.3">
      <c r="A176" s="2220"/>
      <c r="B176" s="2221"/>
      <c r="C176" s="130" t="s">
        <v>71</v>
      </c>
      <c r="D176" s="1594"/>
      <c r="E176" s="1596"/>
      <c r="F176" s="2025"/>
      <c r="G176" s="2025"/>
      <c r="H176" s="2025"/>
      <c r="I176" s="2025"/>
      <c r="J176" s="3053">
        <f>D176+E176+F176+G176+H176</f>
        <v>0</v>
      </c>
      <c r="K176" s="3054"/>
    </row>
    <row r="177" ht="36" customHeight="1" x14ac:dyDescent="0.25"/>
    <row r="178" ht="15.75" customHeight="1" x14ac:dyDescent="0.25"/>
    <row r="179" ht="43.5" customHeight="1" x14ac:dyDescent="0.25"/>
  </sheetData>
  <sheetProtection algorithmName="SHA-512" hashValue="SjvF93h+dS+js2EDYRjiHxwYhnU/GtpS2bL1OdHQL3PNWqULkgtn1KgVjTeQc7vkiNPqE/m0GfULyqSP1UTUcw==" saltValue="O9KA4M1BqujkkkfYxHsoeA==" spinCount="100000" sheet="1" objects="1" scenarios="1" selectLockedCells="1" selectUnlockedCells="1"/>
  <mergeCells count="83">
    <mergeCell ref="I90:I114"/>
    <mergeCell ref="A116:I116"/>
    <mergeCell ref="A89:I89"/>
    <mergeCell ref="A88:I88"/>
    <mergeCell ref="G84:H84"/>
    <mergeCell ref="G90:H114"/>
    <mergeCell ref="A1:I1"/>
    <mergeCell ref="A2:I2"/>
    <mergeCell ref="A29:I29"/>
    <mergeCell ref="G3:H27"/>
    <mergeCell ref="A3:A5"/>
    <mergeCell ref="B3:B5"/>
    <mergeCell ref="C3:C5"/>
    <mergeCell ref="G28:H28"/>
    <mergeCell ref="J173:K173"/>
    <mergeCell ref="J174:K174"/>
    <mergeCell ref="G118:H130"/>
    <mergeCell ref="D159:I159"/>
    <mergeCell ref="I3:I27"/>
    <mergeCell ref="I47:I71"/>
    <mergeCell ref="A73:I73"/>
    <mergeCell ref="A45:I45"/>
    <mergeCell ref="A46:I46"/>
    <mergeCell ref="G47:H71"/>
    <mergeCell ref="G85:H87"/>
    <mergeCell ref="G81:H83"/>
    <mergeCell ref="I133:I156"/>
    <mergeCell ref="G80:H80"/>
    <mergeCell ref="A132:I132"/>
    <mergeCell ref="A131:I131"/>
    <mergeCell ref="J175:K175"/>
    <mergeCell ref="I163:I164"/>
    <mergeCell ref="J176:K176"/>
    <mergeCell ref="A174:B176"/>
    <mergeCell ref="A90:A92"/>
    <mergeCell ref="B90:B92"/>
    <mergeCell ref="C90:C92"/>
    <mergeCell ref="A170:B172"/>
    <mergeCell ref="A159:A160"/>
    <mergeCell ref="B133:B134"/>
    <mergeCell ref="C133:C134"/>
    <mergeCell ref="B163:C163"/>
    <mergeCell ref="B164:C164"/>
    <mergeCell ref="A161:A162"/>
    <mergeCell ref="B161:C162"/>
    <mergeCell ref="A133:A134"/>
    <mergeCell ref="D30:I30"/>
    <mergeCell ref="G31:H43"/>
    <mergeCell ref="A81:B83"/>
    <mergeCell ref="A85:B87"/>
    <mergeCell ref="B74:C74"/>
    <mergeCell ref="B75:C77"/>
    <mergeCell ref="A75:A77"/>
    <mergeCell ref="D74:I74"/>
    <mergeCell ref="G75:H79"/>
    <mergeCell ref="B78:C78"/>
    <mergeCell ref="B79:C79"/>
    <mergeCell ref="B30:C30"/>
    <mergeCell ref="A47:A49"/>
    <mergeCell ref="B47:B49"/>
    <mergeCell ref="C47:C49"/>
    <mergeCell ref="A41:B43"/>
    <mergeCell ref="B34:C34"/>
    <mergeCell ref="A37:B39"/>
    <mergeCell ref="B35:C35"/>
    <mergeCell ref="B31:C33"/>
    <mergeCell ref="A31:A33"/>
    <mergeCell ref="A166:B168"/>
    <mergeCell ref="B117:C117"/>
    <mergeCell ref="B118:C120"/>
    <mergeCell ref="A118:A120"/>
    <mergeCell ref="B121:C121"/>
    <mergeCell ref="B159:C160"/>
    <mergeCell ref="B122:C122"/>
    <mergeCell ref="A124:B126"/>
    <mergeCell ref="A128:B130"/>
    <mergeCell ref="A158:I158"/>
    <mergeCell ref="H133:H156"/>
    <mergeCell ref="G133:G156"/>
    <mergeCell ref="I121:I123"/>
    <mergeCell ref="D117:I117"/>
    <mergeCell ref="H163:H164"/>
    <mergeCell ref="G163:G164"/>
  </mergeCells>
  <phoneticPr fontId="62" type="noConversion"/>
  <printOptions headings="1"/>
  <pageMargins left="0" right="0.19685039370078741" top="0.86614173228346458" bottom="0" header="0.31496062992125984" footer="0.11811023622047245"/>
  <pageSetup paperSize="9" scale="32" fitToHeight="0" orientation="landscape" r:id="rId1"/>
  <headerFooter alignWithMargins="0">
    <oddHeader>&amp;L&amp;"Verdana,Normalny"&amp;20ZAŁĄCZNIK NR 6- ZAKRES BADAŃ</oddHeader>
    <oddFooter>&amp;CVerte&amp;R&amp;P</oddFooter>
  </headerFooter>
  <rowBreaks count="3" manualBreakCount="3">
    <brk id="43" max="16383" man="1"/>
    <brk id="87" max="16383" man="1"/>
    <brk id="13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8">
    <tabColor rgb="FF92D050"/>
  </sheetPr>
  <dimension ref="A1:QA177"/>
  <sheetViews>
    <sheetView view="pageBreakPreview" topLeftCell="A73" zoomScale="60" zoomScaleNormal="60" zoomScalePageLayoutView="60" workbookViewId="0">
      <selection activeCell="I80" sqref="I80"/>
    </sheetView>
  </sheetViews>
  <sheetFormatPr defaultColWidth="35" defaultRowHeight="15" x14ac:dyDescent="0.25"/>
  <cols>
    <col min="1" max="1" width="6" style="1531" customWidth="1"/>
    <col min="2" max="2" width="49.28515625" style="1531" customWidth="1"/>
    <col min="3" max="3" width="13.140625" style="1531" customWidth="1"/>
    <col min="4" max="5" width="41.5703125" style="1531" customWidth="1"/>
    <col min="6" max="6" width="43.42578125" style="1531" customWidth="1"/>
    <col min="7" max="8" width="25.7109375" style="1531" customWidth="1"/>
    <col min="9" max="9" width="15.5703125" style="1531" customWidth="1"/>
    <col min="10" max="443" width="9.140625" style="1531" customWidth="1"/>
    <col min="444" max="444" width="35" style="1531" customWidth="1"/>
    <col min="445" max="16384" width="35" style="1531"/>
  </cols>
  <sheetData>
    <row r="1" spans="1:9" s="1942" customFormat="1" ht="39.75" customHeight="1" thickBot="1" x14ac:dyDescent="0.3">
      <c r="A1" s="3070" t="s">
        <v>424</v>
      </c>
      <c r="B1" s="3071"/>
      <c r="C1" s="3071"/>
      <c r="D1" s="3071"/>
      <c r="E1" s="3071"/>
      <c r="F1" s="3071"/>
      <c r="G1" s="3071"/>
      <c r="H1" s="3072"/>
      <c r="I1" s="1531"/>
    </row>
    <row r="2" spans="1:9" ht="36" customHeight="1" thickBot="1" x14ac:dyDescent="0.3">
      <c r="A2" s="2072" t="s">
        <v>421</v>
      </c>
      <c r="B2" s="2073"/>
      <c r="C2" s="2073"/>
      <c r="D2" s="2073"/>
      <c r="E2" s="2073"/>
      <c r="F2" s="2073"/>
      <c r="G2" s="2073"/>
      <c r="H2" s="2074"/>
    </row>
    <row r="3" spans="1:9" ht="48" customHeight="1" thickBot="1" x14ac:dyDescent="0.3">
      <c r="A3" s="2204" t="s">
        <v>0</v>
      </c>
      <c r="B3" s="2203" t="s">
        <v>1</v>
      </c>
      <c r="C3" s="2151" t="s">
        <v>2</v>
      </c>
      <c r="D3" s="28" t="s">
        <v>3</v>
      </c>
      <c r="E3" s="28" t="s">
        <v>4</v>
      </c>
      <c r="F3" s="1" t="s">
        <v>5</v>
      </c>
      <c r="G3" s="2300"/>
      <c r="H3" s="2261" t="s">
        <v>584</v>
      </c>
    </row>
    <row r="4" spans="1:9" ht="19.5" customHeight="1" thickBot="1" x14ac:dyDescent="0.4">
      <c r="A4" s="2205"/>
      <c r="B4" s="2190"/>
      <c r="C4" s="2152"/>
      <c r="D4" s="307" t="s">
        <v>186</v>
      </c>
      <c r="E4" s="293" t="s">
        <v>186</v>
      </c>
      <c r="F4" s="305" t="s">
        <v>186</v>
      </c>
      <c r="G4" s="2911"/>
      <c r="H4" s="2262"/>
    </row>
    <row r="5" spans="1:9" ht="21.75" customHeight="1" thickBot="1" x14ac:dyDescent="0.3">
      <c r="A5" s="2206"/>
      <c r="B5" s="2191"/>
      <c r="C5" s="2153"/>
      <c r="D5" s="2" t="s">
        <v>6</v>
      </c>
      <c r="E5" s="3" t="s">
        <v>6</v>
      </c>
      <c r="F5" s="883" t="s">
        <v>6</v>
      </c>
      <c r="G5" s="2911"/>
      <c r="H5" s="2262"/>
    </row>
    <row r="6" spans="1:9" ht="21.95" customHeight="1" x14ac:dyDescent="0.25">
      <c r="A6" s="4" t="s">
        <v>8</v>
      </c>
      <c r="B6" s="93" t="s">
        <v>16</v>
      </c>
      <c r="C6" s="111" t="s">
        <v>17</v>
      </c>
      <c r="D6" s="2012" t="s">
        <v>11</v>
      </c>
      <c r="E6" s="1192" t="s">
        <v>11</v>
      </c>
      <c r="F6" s="891"/>
      <c r="G6" s="2911"/>
      <c r="H6" s="2262"/>
    </row>
    <row r="7" spans="1:9" ht="21.95" customHeight="1" x14ac:dyDescent="0.25">
      <c r="A7" s="5" t="s">
        <v>12</v>
      </c>
      <c r="B7" s="95" t="s">
        <v>19</v>
      </c>
      <c r="C7" s="103" t="s">
        <v>20</v>
      </c>
      <c r="D7" s="1195" t="s">
        <v>11</v>
      </c>
      <c r="E7" s="622" t="s">
        <v>11</v>
      </c>
      <c r="F7" s="881"/>
      <c r="G7" s="2911"/>
      <c r="H7" s="2262"/>
    </row>
    <row r="8" spans="1:9" ht="21.95" customHeight="1" x14ac:dyDescent="0.25">
      <c r="A8" s="5" t="s">
        <v>15</v>
      </c>
      <c r="B8" s="95" t="s">
        <v>22</v>
      </c>
      <c r="C8" s="103" t="s">
        <v>23</v>
      </c>
      <c r="D8" s="1195" t="s">
        <v>11</v>
      </c>
      <c r="E8" s="622" t="s">
        <v>11</v>
      </c>
      <c r="F8" s="881"/>
      <c r="G8" s="2911"/>
      <c r="H8" s="2262"/>
    </row>
    <row r="9" spans="1:9" ht="21.95" customHeight="1" x14ac:dyDescent="0.25">
      <c r="A9" s="5" t="s">
        <v>18</v>
      </c>
      <c r="B9" s="95" t="s">
        <v>25</v>
      </c>
      <c r="C9" s="103" t="s">
        <v>26</v>
      </c>
      <c r="D9" s="1195" t="s">
        <v>11</v>
      </c>
      <c r="E9" s="622" t="s">
        <v>11</v>
      </c>
      <c r="F9" s="881"/>
      <c r="G9" s="2911"/>
      <c r="H9" s="2262"/>
    </row>
    <row r="10" spans="1:9" ht="21.95" customHeight="1" x14ac:dyDescent="0.25">
      <c r="A10" s="5" t="s">
        <v>21</v>
      </c>
      <c r="B10" s="95" t="s">
        <v>31</v>
      </c>
      <c r="C10" s="103" t="s">
        <v>32</v>
      </c>
      <c r="D10" s="1195" t="s">
        <v>11</v>
      </c>
      <c r="E10" s="622" t="s">
        <v>11</v>
      </c>
      <c r="F10" s="881"/>
      <c r="G10" s="2911"/>
      <c r="H10" s="2262"/>
    </row>
    <row r="11" spans="1:9" ht="21.95" customHeight="1" x14ac:dyDescent="0.25">
      <c r="A11" s="4" t="s">
        <v>24</v>
      </c>
      <c r="B11" s="95" t="s">
        <v>9</v>
      </c>
      <c r="C11" s="103" t="s">
        <v>10</v>
      </c>
      <c r="D11" s="1195" t="s">
        <v>11</v>
      </c>
      <c r="E11" s="622" t="s">
        <v>11</v>
      </c>
      <c r="F11" s="876"/>
      <c r="G11" s="2911"/>
      <c r="H11" s="2262"/>
    </row>
    <row r="12" spans="1:9" ht="21.95" customHeight="1" x14ac:dyDescent="0.25">
      <c r="A12" s="5" t="s">
        <v>27</v>
      </c>
      <c r="B12" s="146" t="s">
        <v>13</v>
      </c>
      <c r="C12" s="110" t="s">
        <v>14</v>
      </c>
      <c r="D12" s="1195" t="s">
        <v>11</v>
      </c>
      <c r="E12" s="622" t="s">
        <v>11</v>
      </c>
      <c r="F12" s="881"/>
      <c r="G12" s="2911"/>
      <c r="H12" s="2262"/>
    </row>
    <row r="13" spans="1:9" ht="21.95" customHeight="1" x14ac:dyDescent="0.25">
      <c r="A13" s="5" t="s">
        <v>30</v>
      </c>
      <c r="B13" s="95" t="s">
        <v>28</v>
      </c>
      <c r="C13" s="103" t="s">
        <v>29</v>
      </c>
      <c r="D13" s="1195" t="s">
        <v>11</v>
      </c>
      <c r="E13" s="622" t="s">
        <v>11</v>
      </c>
      <c r="F13" s="881"/>
      <c r="G13" s="2911"/>
      <c r="H13" s="2262"/>
    </row>
    <row r="14" spans="1:9" ht="21.95" customHeight="1" x14ac:dyDescent="0.25">
      <c r="A14" s="5" t="s">
        <v>33</v>
      </c>
      <c r="B14" s="95" t="s">
        <v>34</v>
      </c>
      <c r="C14" s="103" t="s">
        <v>35</v>
      </c>
      <c r="D14" s="1195" t="s">
        <v>11</v>
      </c>
      <c r="E14" s="622" t="s">
        <v>11</v>
      </c>
      <c r="F14" s="876"/>
      <c r="G14" s="2911"/>
      <c r="H14" s="2262"/>
    </row>
    <row r="15" spans="1:9" ht="21.95" customHeight="1" x14ac:dyDescent="0.25">
      <c r="A15" s="5" t="s">
        <v>36</v>
      </c>
      <c r="B15" s="95" t="s">
        <v>37</v>
      </c>
      <c r="C15" s="110" t="s">
        <v>38</v>
      </c>
      <c r="D15" s="1195" t="s">
        <v>11</v>
      </c>
      <c r="E15" s="622" t="s">
        <v>11</v>
      </c>
      <c r="F15" s="880"/>
      <c r="G15" s="2911"/>
      <c r="H15" s="2262"/>
    </row>
    <row r="16" spans="1:9" ht="21.95" customHeight="1" x14ac:dyDescent="0.25">
      <c r="A16" s="4" t="s">
        <v>39</v>
      </c>
      <c r="B16" s="95" t="s">
        <v>40</v>
      </c>
      <c r="C16" s="103" t="s">
        <v>41</v>
      </c>
      <c r="D16" s="1195" t="s">
        <v>11</v>
      </c>
      <c r="E16" s="89"/>
      <c r="F16" s="876"/>
      <c r="G16" s="2911"/>
      <c r="H16" s="2262"/>
    </row>
    <row r="17" spans="1:8" ht="21.95" customHeight="1" x14ac:dyDescent="0.25">
      <c r="A17" s="5" t="s">
        <v>42</v>
      </c>
      <c r="B17" s="95" t="s">
        <v>73</v>
      </c>
      <c r="C17" s="103" t="s">
        <v>107</v>
      </c>
      <c r="D17" s="1198"/>
      <c r="E17" s="622" t="s">
        <v>11</v>
      </c>
      <c r="F17" s="881"/>
      <c r="G17" s="2911"/>
      <c r="H17" s="2262"/>
    </row>
    <row r="18" spans="1:8" ht="21.95" customHeight="1" x14ac:dyDescent="0.25">
      <c r="A18" s="5" t="s">
        <v>45</v>
      </c>
      <c r="B18" s="95" t="s">
        <v>48</v>
      </c>
      <c r="C18" s="103" t="s">
        <v>44</v>
      </c>
      <c r="D18" s="1432"/>
      <c r="E18" s="622" t="s">
        <v>11</v>
      </c>
      <c r="F18" s="881"/>
      <c r="G18" s="2911"/>
      <c r="H18" s="2262"/>
    </row>
    <row r="19" spans="1:8" ht="21.95" customHeight="1" x14ac:dyDescent="0.25">
      <c r="A19" s="5" t="s">
        <v>47</v>
      </c>
      <c r="B19" s="95" t="s">
        <v>83</v>
      </c>
      <c r="C19" s="112" t="s">
        <v>44</v>
      </c>
      <c r="D19" s="1432"/>
      <c r="E19" s="622" t="s">
        <v>11</v>
      </c>
      <c r="F19" s="881"/>
      <c r="G19" s="2911"/>
      <c r="H19" s="2262"/>
    </row>
    <row r="20" spans="1:8" ht="21.95" customHeight="1" x14ac:dyDescent="0.25">
      <c r="A20" s="5" t="s">
        <v>49</v>
      </c>
      <c r="B20" s="95" t="s">
        <v>89</v>
      </c>
      <c r="C20" s="103" t="s">
        <v>90</v>
      </c>
      <c r="D20" s="1432"/>
      <c r="E20" s="622" t="s">
        <v>11</v>
      </c>
      <c r="F20" s="881"/>
      <c r="G20" s="2911"/>
      <c r="H20" s="2262"/>
    </row>
    <row r="21" spans="1:8" ht="21.95" customHeight="1" x14ac:dyDescent="0.25">
      <c r="A21" s="4" t="s">
        <v>51</v>
      </c>
      <c r="B21" s="95" t="s">
        <v>91</v>
      </c>
      <c r="C21" s="103" t="s">
        <v>90</v>
      </c>
      <c r="D21" s="1432"/>
      <c r="E21" s="622" t="s">
        <v>11</v>
      </c>
      <c r="F21" s="881"/>
      <c r="G21" s="2911"/>
      <c r="H21" s="2262"/>
    </row>
    <row r="22" spans="1:8" ht="21.95" customHeight="1" x14ac:dyDescent="0.25">
      <c r="A22" s="5" t="s">
        <v>53</v>
      </c>
      <c r="B22" s="95" t="s">
        <v>52</v>
      </c>
      <c r="C22" s="112" t="s">
        <v>44</v>
      </c>
      <c r="D22" s="1432"/>
      <c r="E22" s="622" t="s">
        <v>11</v>
      </c>
      <c r="F22" s="881"/>
      <c r="G22" s="2911"/>
      <c r="H22" s="2262"/>
    </row>
    <row r="23" spans="1:8" ht="21.95" customHeight="1" x14ac:dyDescent="0.25">
      <c r="A23" s="5" t="s">
        <v>56</v>
      </c>
      <c r="B23" s="95" t="s">
        <v>92</v>
      </c>
      <c r="C23" s="112" t="s">
        <v>93</v>
      </c>
      <c r="D23" s="1432"/>
      <c r="E23" s="622" t="s">
        <v>11</v>
      </c>
      <c r="F23" s="881"/>
      <c r="G23" s="2911"/>
      <c r="H23" s="2262"/>
    </row>
    <row r="24" spans="1:8" ht="21.75" customHeight="1" x14ac:dyDescent="0.25">
      <c r="A24" s="5" t="s">
        <v>59</v>
      </c>
      <c r="B24" s="95" t="s">
        <v>46</v>
      </c>
      <c r="C24" s="112" t="s">
        <v>44</v>
      </c>
      <c r="D24" s="1432"/>
      <c r="E24" s="622" t="s">
        <v>11</v>
      </c>
      <c r="F24" s="881"/>
      <c r="G24" s="2911"/>
      <c r="H24" s="2262"/>
    </row>
    <row r="25" spans="1:8" ht="21.95" customHeight="1" x14ac:dyDescent="0.25">
      <c r="A25" s="5" t="s">
        <v>61</v>
      </c>
      <c r="B25" s="95" t="s">
        <v>94</v>
      </c>
      <c r="C25" s="103" t="s">
        <v>95</v>
      </c>
      <c r="D25" s="1432"/>
      <c r="E25" s="622" t="s">
        <v>11</v>
      </c>
      <c r="F25" s="881"/>
      <c r="G25" s="2911"/>
      <c r="H25" s="2262"/>
    </row>
    <row r="26" spans="1:8" ht="21.95" customHeight="1" x14ac:dyDescent="0.25">
      <c r="A26" s="4" t="s">
        <v>76</v>
      </c>
      <c r="B26" s="95" t="s">
        <v>74</v>
      </c>
      <c r="C26" s="112" t="s">
        <v>44</v>
      </c>
      <c r="D26" s="1432"/>
      <c r="E26" s="881"/>
      <c r="F26" s="881"/>
      <c r="G26" s="2911"/>
      <c r="H26" s="2262"/>
    </row>
    <row r="27" spans="1:8" ht="21.95" customHeight="1" x14ac:dyDescent="0.25">
      <c r="A27" s="5" t="s">
        <v>77</v>
      </c>
      <c r="B27" s="95" t="s">
        <v>75</v>
      </c>
      <c r="C27" s="112" t="s">
        <v>44</v>
      </c>
      <c r="D27" s="1432"/>
      <c r="E27" s="881"/>
      <c r="F27" s="881"/>
      <c r="G27" s="2911"/>
      <c r="H27" s="2262"/>
    </row>
    <row r="28" spans="1:8" ht="21.95" customHeight="1" x14ac:dyDescent="0.25">
      <c r="A28" s="5" t="s">
        <v>96</v>
      </c>
      <c r="B28" s="95" t="s">
        <v>50</v>
      </c>
      <c r="C28" s="112" t="s">
        <v>44</v>
      </c>
      <c r="D28" s="1432"/>
      <c r="E28" s="622" t="s">
        <v>11</v>
      </c>
      <c r="F28" s="881"/>
      <c r="G28" s="2911"/>
      <c r="H28" s="2262"/>
    </row>
    <row r="29" spans="1:8" ht="21.95" customHeight="1" x14ac:dyDescent="0.25">
      <c r="A29" s="5" t="s">
        <v>97</v>
      </c>
      <c r="B29" s="95" t="s">
        <v>52</v>
      </c>
      <c r="C29" s="112" t="s">
        <v>44</v>
      </c>
      <c r="D29" s="1432"/>
      <c r="E29" s="876"/>
      <c r="F29" s="887"/>
      <c r="G29" s="2911"/>
      <c r="H29" s="2262"/>
    </row>
    <row r="30" spans="1:8" ht="21.95" customHeight="1" x14ac:dyDescent="0.25">
      <c r="A30" s="5" t="s">
        <v>98</v>
      </c>
      <c r="B30" s="95" t="s">
        <v>54</v>
      </c>
      <c r="C30" s="111" t="s">
        <v>55</v>
      </c>
      <c r="D30" s="1432"/>
      <c r="E30" s="876"/>
      <c r="F30" s="622" t="s">
        <v>11</v>
      </c>
      <c r="G30" s="2911"/>
      <c r="H30" s="2262"/>
    </row>
    <row r="31" spans="1:8" ht="21.95" customHeight="1" x14ac:dyDescent="0.25">
      <c r="A31" s="4" t="s">
        <v>99</v>
      </c>
      <c r="B31" s="95" t="s">
        <v>57</v>
      </c>
      <c r="C31" s="103" t="s">
        <v>58</v>
      </c>
      <c r="D31" s="1432"/>
      <c r="E31" s="876"/>
      <c r="F31" s="622" t="s">
        <v>11</v>
      </c>
      <c r="G31" s="2911"/>
      <c r="H31" s="2262"/>
    </row>
    <row r="32" spans="1:8" ht="21.95" customHeight="1" x14ac:dyDescent="0.25">
      <c r="A32" s="5" t="s">
        <v>108</v>
      </c>
      <c r="B32" s="95" t="s">
        <v>60</v>
      </c>
      <c r="C32" s="103" t="s">
        <v>58</v>
      </c>
      <c r="D32" s="1432"/>
      <c r="E32" s="876"/>
      <c r="F32" s="622" t="s">
        <v>11</v>
      </c>
      <c r="G32" s="2911"/>
      <c r="H32" s="2262"/>
    </row>
    <row r="33" spans="1:443" ht="21.95" customHeight="1" thickBot="1" x14ac:dyDescent="0.3">
      <c r="A33" s="6" t="s">
        <v>109</v>
      </c>
      <c r="B33" s="100" t="s">
        <v>62</v>
      </c>
      <c r="C33" s="114" t="s">
        <v>150</v>
      </c>
      <c r="D33" s="1554"/>
      <c r="E33" s="137" t="s">
        <v>11</v>
      </c>
      <c r="F33" s="102" t="s">
        <v>11</v>
      </c>
      <c r="G33" s="2301"/>
      <c r="H33" s="2263"/>
    </row>
    <row r="34" spans="1:443" ht="21.95" customHeight="1" thickBot="1" x14ac:dyDescent="0.3"/>
    <row r="35" spans="1:443" ht="30" customHeight="1" thickBot="1" x14ac:dyDescent="0.3">
      <c r="A35" s="2062" t="s">
        <v>63</v>
      </c>
      <c r="B35" s="2063"/>
      <c r="C35" s="2063"/>
      <c r="D35" s="2063"/>
      <c r="E35" s="2063"/>
      <c r="F35" s="2063"/>
      <c r="G35" s="2063"/>
      <c r="H35" s="2064"/>
    </row>
    <row r="36" spans="1:443" s="1558" customFormat="1" ht="24.75" customHeight="1" thickBot="1" x14ac:dyDescent="0.3">
      <c r="A36" s="123">
        <v>1</v>
      </c>
      <c r="B36" s="2167" t="s">
        <v>64</v>
      </c>
      <c r="C36" s="2133"/>
      <c r="D36" s="3073" t="s">
        <v>110</v>
      </c>
      <c r="E36" s="3074"/>
      <c r="F36" s="3074"/>
      <c r="G36" s="3074"/>
      <c r="H36" s="3075"/>
    </row>
    <row r="37" spans="1:443" s="1558" customFormat="1" ht="24.75" customHeight="1" thickBot="1" x14ac:dyDescent="0.3">
      <c r="A37" s="2204">
        <v>2</v>
      </c>
      <c r="B37" s="2130" t="s">
        <v>65</v>
      </c>
      <c r="C37" s="2131"/>
      <c r="D37" s="35" t="s">
        <v>191</v>
      </c>
      <c r="E37" s="35" t="s">
        <v>191</v>
      </c>
      <c r="F37" s="1445" t="s">
        <v>193</v>
      </c>
      <c r="G37" s="3076"/>
      <c r="H37" s="1445" t="s">
        <v>193</v>
      </c>
    </row>
    <row r="38" spans="1:443" s="1558" customFormat="1" ht="42" customHeight="1" thickBot="1" x14ac:dyDescent="0.3">
      <c r="A38" s="2205"/>
      <c r="B38" s="2132"/>
      <c r="C38" s="2133"/>
      <c r="D38" s="21" t="s">
        <v>585</v>
      </c>
      <c r="E38" s="21" t="s">
        <v>586</v>
      </c>
      <c r="F38" s="23" t="s">
        <v>586</v>
      </c>
      <c r="G38" s="3077"/>
      <c r="H38" s="1697" t="s">
        <v>398</v>
      </c>
    </row>
    <row r="39" spans="1:443" s="1558" customFormat="1" ht="26.25" customHeight="1" thickBot="1" x14ac:dyDescent="0.3">
      <c r="A39" s="2206"/>
      <c r="B39" s="2134"/>
      <c r="C39" s="2135"/>
      <c r="D39" s="248">
        <v>1</v>
      </c>
      <c r="E39" s="106">
        <v>1</v>
      </c>
      <c r="F39" s="715">
        <v>1</v>
      </c>
      <c r="G39" s="3077"/>
      <c r="H39" s="2013">
        <v>1</v>
      </c>
    </row>
    <row r="40" spans="1:443" s="1558" customFormat="1" ht="50.25" customHeight="1" thickBot="1" x14ac:dyDescent="0.3">
      <c r="A40" s="34">
        <v>3</v>
      </c>
      <c r="B40" s="3061" t="s">
        <v>67</v>
      </c>
      <c r="C40" s="3062"/>
      <c r="D40" s="189" t="s">
        <v>111</v>
      </c>
      <c r="E40" s="189" t="s">
        <v>112</v>
      </c>
      <c r="F40" s="151" t="s">
        <v>113</v>
      </c>
      <c r="G40" s="3077"/>
      <c r="H40" s="2300"/>
    </row>
    <row r="41" spans="1:443" s="1558" customFormat="1" ht="27" customHeight="1" thickBot="1" x14ac:dyDescent="0.3">
      <c r="A41" s="33">
        <v>4</v>
      </c>
      <c r="B41" s="3079" t="s">
        <v>145</v>
      </c>
      <c r="C41" s="3080"/>
      <c r="D41" s="736">
        <v>6</v>
      </c>
      <c r="E41" s="736">
        <v>1</v>
      </c>
      <c r="F41" s="737">
        <v>2</v>
      </c>
      <c r="G41" s="3078"/>
      <c r="H41" s="2301"/>
    </row>
    <row r="42" spans="1:443" s="1558" customFormat="1" ht="11.25" customHeight="1" thickBot="1" x14ac:dyDescent="0.3">
      <c r="A42" s="7"/>
      <c r="B42" s="188"/>
      <c r="C42" s="188"/>
      <c r="D42" s="15"/>
      <c r="E42" s="15"/>
      <c r="F42" s="15"/>
      <c r="G42" s="15"/>
      <c r="H42" s="15"/>
    </row>
    <row r="43" spans="1:443" s="1558" customFormat="1" ht="25.5" customHeight="1" x14ac:dyDescent="0.25">
      <c r="A43" s="2156" t="s">
        <v>141</v>
      </c>
      <c r="B43" s="2157"/>
      <c r="C43" s="11" t="s">
        <v>69</v>
      </c>
      <c r="D43" s="319"/>
      <c r="E43" s="1573"/>
      <c r="F43" s="319"/>
      <c r="G43" s="3086"/>
      <c r="H43" s="1496"/>
    </row>
    <row r="44" spans="1:443" s="1558" customFormat="1" ht="23.25" customHeight="1" x14ac:dyDescent="0.25">
      <c r="A44" s="2158"/>
      <c r="B44" s="2159"/>
      <c r="C44" s="12" t="s">
        <v>70</v>
      </c>
      <c r="D44" s="169"/>
      <c r="E44" s="1575"/>
      <c r="F44" s="169"/>
      <c r="G44" s="3087"/>
      <c r="H44" s="1491"/>
    </row>
    <row r="45" spans="1:443" s="1558" customFormat="1" ht="25.5" customHeight="1" thickBot="1" x14ac:dyDescent="0.3">
      <c r="A45" s="2160"/>
      <c r="B45" s="2161"/>
      <c r="C45" s="13" t="s">
        <v>71</v>
      </c>
      <c r="D45" s="170"/>
      <c r="E45" s="1576"/>
      <c r="F45" s="170"/>
      <c r="G45" s="3088"/>
      <c r="H45" s="1493"/>
    </row>
    <row r="46" spans="1:443" s="2014" customFormat="1" ht="12.75" customHeight="1" thickBot="1" x14ac:dyDescent="0.3">
      <c r="A46" s="17"/>
      <c r="B46" s="17"/>
      <c r="C46" s="18"/>
      <c r="D46" s="2003"/>
      <c r="E46" s="2003"/>
      <c r="F46" s="2003"/>
      <c r="G46" s="2003"/>
      <c r="H46" s="2003"/>
      <c r="I46" s="141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  <c r="OV46" s="19"/>
      <c r="OW46" s="19"/>
      <c r="OX46" s="19"/>
      <c r="OY46" s="19"/>
      <c r="OZ46" s="19"/>
      <c r="PA46" s="19"/>
      <c r="PB46" s="19"/>
      <c r="PC46" s="19"/>
      <c r="PD46" s="19"/>
      <c r="PE46" s="19"/>
      <c r="PF46" s="19"/>
      <c r="PG46" s="19"/>
      <c r="PH46" s="19"/>
      <c r="PI46" s="19"/>
      <c r="PJ46" s="19"/>
      <c r="PK46" s="19"/>
      <c r="PL46" s="19"/>
      <c r="PM46" s="19"/>
      <c r="PN46" s="19"/>
      <c r="PO46" s="19"/>
      <c r="PP46" s="19"/>
      <c r="PQ46" s="19"/>
      <c r="PR46" s="19"/>
      <c r="PS46" s="19"/>
      <c r="PT46" s="19"/>
      <c r="PU46" s="19"/>
      <c r="PV46" s="19"/>
      <c r="PW46" s="19"/>
      <c r="PX46" s="19"/>
      <c r="PY46" s="19"/>
      <c r="PZ46" s="19"/>
      <c r="QA46" s="19"/>
    </row>
    <row r="47" spans="1:443" ht="24" customHeight="1" x14ac:dyDescent="0.25">
      <c r="A47" s="2110" t="s">
        <v>142</v>
      </c>
      <c r="B47" s="2111"/>
      <c r="C47" s="11" t="s">
        <v>69</v>
      </c>
      <c r="D47" s="1257"/>
      <c r="E47" s="1257"/>
      <c r="F47" s="1924"/>
      <c r="G47" s="3089"/>
      <c r="H47" s="1489"/>
      <c r="I47" s="2015"/>
    </row>
    <row r="48" spans="1:443" ht="24" customHeight="1" x14ac:dyDescent="0.25">
      <c r="A48" s="2112"/>
      <c r="B48" s="2113"/>
      <c r="C48" s="12" t="s">
        <v>70</v>
      </c>
      <c r="D48" s="720"/>
      <c r="E48" s="169"/>
      <c r="F48" s="169"/>
      <c r="G48" s="3090"/>
      <c r="H48" s="1491"/>
      <c r="I48" s="2015"/>
    </row>
    <row r="49" spans="1:9" ht="24" customHeight="1" thickBot="1" x14ac:dyDescent="0.3">
      <c r="A49" s="2198"/>
      <c r="B49" s="2199"/>
      <c r="C49" s="13" t="s">
        <v>71</v>
      </c>
      <c r="D49" s="721"/>
      <c r="E49" s="170"/>
      <c r="F49" s="170"/>
      <c r="G49" s="3091"/>
      <c r="H49" s="1493"/>
      <c r="I49" s="2015"/>
    </row>
    <row r="50" spans="1:9" ht="15" customHeight="1" thickBot="1" x14ac:dyDescent="0.3"/>
    <row r="51" spans="1:9" ht="35.25" customHeight="1" thickBot="1" x14ac:dyDescent="0.3">
      <c r="A51" s="3070" t="s">
        <v>424</v>
      </c>
      <c r="B51" s="3071"/>
      <c r="C51" s="3071"/>
      <c r="D51" s="3071"/>
      <c r="E51" s="3071"/>
      <c r="F51" s="3071"/>
      <c r="G51" s="3071"/>
      <c r="H51" s="3072"/>
    </row>
    <row r="52" spans="1:9" ht="27" customHeight="1" thickBot="1" x14ac:dyDescent="0.3">
      <c r="A52" s="3084" t="s">
        <v>418</v>
      </c>
      <c r="B52" s="3085"/>
      <c r="C52" s="3085"/>
      <c r="D52" s="3085"/>
      <c r="E52" s="3085"/>
      <c r="F52" s="3085"/>
      <c r="G52" s="3085"/>
      <c r="H52" s="3085"/>
      <c r="I52" s="1550"/>
    </row>
    <row r="53" spans="1:9" ht="48" customHeight="1" thickBot="1" x14ac:dyDescent="0.3">
      <c r="A53" s="2204" t="s">
        <v>0</v>
      </c>
      <c r="B53" s="2203" t="s">
        <v>1</v>
      </c>
      <c r="C53" s="2151" t="s">
        <v>2</v>
      </c>
      <c r="D53" s="28" t="s">
        <v>3</v>
      </c>
      <c r="E53" s="28" t="s">
        <v>4</v>
      </c>
      <c r="F53" s="122" t="s">
        <v>5</v>
      </c>
      <c r="G53" s="3092" t="s">
        <v>152</v>
      </c>
      <c r="H53" s="2261" t="s">
        <v>433</v>
      </c>
      <c r="I53" s="143"/>
    </row>
    <row r="54" spans="1:9" ht="24.75" customHeight="1" thickBot="1" x14ac:dyDescent="0.4">
      <c r="A54" s="2205"/>
      <c r="B54" s="2190"/>
      <c r="C54" s="2152"/>
      <c r="D54" s="307" t="s">
        <v>186</v>
      </c>
      <c r="E54" s="28" t="s">
        <v>187</v>
      </c>
      <c r="F54" s="1" t="s">
        <v>186</v>
      </c>
      <c r="G54" s="3093"/>
      <c r="H54" s="2262"/>
      <c r="I54" s="143"/>
    </row>
    <row r="55" spans="1:9" ht="21.95" customHeight="1" thickBot="1" x14ac:dyDescent="0.3">
      <c r="A55" s="2206"/>
      <c r="B55" s="2191"/>
      <c r="C55" s="2153"/>
      <c r="D55" s="2" t="s">
        <v>6</v>
      </c>
      <c r="E55" s="2" t="s">
        <v>6</v>
      </c>
      <c r="F55" s="2" t="s">
        <v>6</v>
      </c>
      <c r="G55" s="3093"/>
      <c r="H55" s="2262"/>
      <c r="I55" s="143"/>
    </row>
    <row r="56" spans="1:9" ht="21.95" customHeight="1" x14ac:dyDescent="0.3">
      <c r="A56" s="4" t="s">
        <v>8</v>
      </c>
      <c r="B56" s="261" t="s">
        <v>16</v>
      </c>
      <c r="C56" s="111" t="s">
        <v>17</v>
      </c>
      <c r="D56" s="1182" t="s">
        <v>11</v>
      </c>
      <c r="E56" s="1182" t="s">
        <v>11</v>
      </c>
      <c r="F56" s="891"/>
      <c r="G56" s="3094"/>
      <c r="H56" s="2262"/>
    </row>
    <row r="57" spans="1:9" ht="21.95" customHeight="1" x14ac:dyDescent="0.3">
      <c r="A57" s="5" t="s">
        <v>12</v>
      </c>
      <c r="B57" s="262" t="s">
        <v>19</v>
      </c>
      <c r="C57" s="103" t="s">
        <v>20</v>
      </c>
      <c r="D57" s="1185" t="s">
        <v>11</v>
      </c>
      <c r="E57" s="1185" t="s">
        <v>11</v>
      </c>
      <c r="F57" s="881"/>
      <c r="G57" s="3094"/>
      <c r="H57" s="2262"/>
    </row>
    <row r="58" spans="1:9" ht="21.95" customHeight="1" x14ac:dyDescent="0.3">
      <c r="A58" s="5" t="s">
        <v>15</v>
      </c>
      <c r="B58" s="262" t="s">
        <v>22</v>
      </c>
      <c r="C58" s="103" t="s">
        <v>23</v>
      </c>
      <c r="D58" s="1185" t="s">
        <v>11</v>
      </c>
      <c r="E58" s="1185" t="s">
        <v>11</v>
      </c>
      <c r="F58" s="881"/>
      <c r="G58" s="3094"/>
      <c r="H58" s="2262"/>
    </row>
    <row r="59" spans="1:9" ht="21.95" customHeight="1" x14ac:dyDescent="0.3">
      <c r="A59" s="5" t="s">
        <v>18</v>
      </c>
      <c r="B59" s="262" t="s">
        <v>25</v>
      </c>
      <c r="C59" s="103" t="s">
        <v>26</v>
      </c>
      <c r="D59" s="1185" t="s">
        <v>11</v>
      </c>
      <c r="E59" s="1185" t="s">
        <v>11</v>
      </c>
      <c r="F59" s="881"/>
      <c r="G59" s="3094"/>
      <c r="H59" s="2262"/>
    </row>
    <row r="60" spans="1:9" ht="21.95" customHeight="1" x14ac:dyDescent="0.3">
      <c r="A60" s="5" t="s">
        <v>21</v>
      </c>
      <c r="B60" s="262" t="s">
        <v>31</v>
      </c>
      <c r="C60" s="103" t="s">
        <v>32</v>
      </c>
      <c r="D60" s="1185" t="s">
        <v>11</v>
      </c>
      <c r="E60" s="1185" t="s">
        <v>11</v>
      </c>
      <c r="F60" s="881"/>
      <c r="G60" s="3094"/>
      <c r="H60" s="2262"/>
    </row>
    <row r="61" spans="1:9" ht="21.95" customHeight="1" x14ac:dyDescent="0.3">
      <c r="A61" s="4" t="s">
        <v>24</v>
      </c>
      <c r="B61" s="262" t="s">
        <v>9</v>
      </c>
      <c r="C61" s="103" t="s">
        <v>10</v>
      </c>
      <c r="D61" s="1185" t="s">
        <v>11</v>
      </c>
      <c r="E61" s="1185" t="s">
        <v>11</v>
      </c>
      <c r="F61" s="876"/>
      <c r="G61" s="3094"/>
      <c r="H61" s="2262"/>
    </row>
    <row r="62" spans="1:9" ht="21.95" customHeight="1" x14ac:dyDescent="0.3">
      <c r="A62" s="5" t="s">
        <v>27</v>
      </c>
      <c r="B62" s="263" t="s">
        <v>13</v>
      </c>
      <c r="C62" s="110" t="s">
        <v>14</v>
      </c>
      <c r="D62" s="1185" t="s">
        <v>11</v>
      </c>
      <c r="E62" s="1185" t="s">
        <v>11</v>
      </c>
      <c r="F62" s="881"/>
      <c r="G62" s="3094"/>
      <c r="H62" s="2262"/>
    </row>
    <row r="63" spans="1:9" ht="21.95" customHeight="1" x14ac:dyDescent="0.3">
      <c r="A63" s="5" t="s">
        <v>30</v>
      </c>
      <c r="B63" s="262" t="s">
        <v>28</v>
      </c>
      <c r="C63" s="103" t="s">
        <v>29</v>
      </c>
      <c r="D63" s="1185" t="s">
        <v>11</v>
      </c>
      <c r="E63" s="1185" t="s">
        <v>11</v>
      </c>
      <c r="F63" s="881"/>
      <c r="G63" s="3094"/>
      <c r="H63" s="2262"/>
    </row>
    <row r="64" spans="1:9" ht="21.95" customHeight="1" x14ac:dyDescent="0.3">
      <c r="A64" s="5" t="s">
        <v>33</v>
      </c>
      <c r="B64" s="262" t="s">
        <v>34</v>
      </c>
      <c r="C64" s="103" t="s">
        <v>35</v>
      </c>
      <c r="D64" s="1185" t="s">
        <v>11</v>
      </c>
      <c r="E64" s="1185" t="s">
        <v>11</v>
      </c>
      <c r="F64" s="876"/>
      <c r="G64" s="3094"/>
      <c r="H64" s="2262"/>
    </row>
    <row r="65" spans="1:8" ht="21.95" customHeight="1" x14ac:dyDescent="0.3">
      <c r="A65" s="5" t="s">
        <v>36</v>
      </c>
      <c r="B65" s="262" t="s">
        <v>37</v>
      </c>
      <c r="C65" s="110" t="s">
        <v>38</v>
      </c>
      <c r="D65" s="1185" t="s">
        <v>11</v>
      </c>
      <c r="E65" s="1185" t="s">
        <v>11</v>
      </c>
      <c r="F65" s="880"/>
      <c r="G65" s="3094"/>
      <c r="H65" s="2262"/>
    </row>
    <row r="66" spans="1:8" ht="21.95" customHeight="1" x14ac:dyDescent="0.3">
      <c r="A66" s="4" t="s">
        <v>39</v>
      </c>
      <c r="B66" s="262" t="s">
        <v>40</v>
      </c>
      <c r="C66" s="103" t="s">
        <v>41</v>
      </c>
      <c r="D66" s="1185" t="s">
        <v>11</v>
      </c>
      <c r="E66" s="909"/>
      <c r="F66" s="876"/>
      <c r="G66" s="3094"/>
      <c r="H66" s="2262"/>
    </row>
    <row r="67" spans="1:8" ht="21.95" customHeight="1" x14ac:dyDescent="0.3">
      <c r="A67" s="5" t="s">
        <v>42</v>
      </c>
      <c r="B67" s="262" t="s">
        <v>73</v>
      </c>
      <c r="C67" s="103" t="s">
        <v>107</v>
      </c>
      <c r="D67" s="2016"/>
      <c r="E67" s="1184"/>
      <c r="F67" s="881"/>
      <c r="G67" s="3094"/>
      <c r="H67" s="2262"/>
    </row>
    <row r="68" spans="1:8" ht="21.95" customHeight="1" x14ac:dyDescent="0.25">
      <c r="A68" s="5" t="s">
        <v>45</v>
      </c>
      <c r="B68" s="262" t="s">
        <v>48</v>
      </c>
      <c r="C68" s="103" t="s">
        <v>44</v>
      </c>
      <c r="D68" s="881"/>
      <c r="E68" s="881"/>
      <c r="F68" s="881"/>
      <c r="G68" s="3094"/>
      <c r="H68" s="2262"/>
    </row>
    <row r="69" spans="1:8" ht="21.95" customHeight="1" x14ac:dyDescent="0.25">
      <c r="A69" s="5" t="s">
        <v>47</v>
      </c>
      <c r="B69" s="262" t="s">
        <v>83</v>
      </c>
      <c r="C69" s="112" t="s">
        <v>44</v>
      </c>
      <c r="D69" s="881"/>
      <c r="E69" s="881"/>
      <c r="F69" s="881"/>
      <c r="G69" s="3094"/>
      <c r="H69" s="2262"/>
    </row>
    <row r="70" spans="1:8" ht="21.95" customHeight="1" x14ac:dyDescent="0.25">
      <c r="A70" s="5" t="s">
        <v>49</v>
      </c>
      <c r="B70" s="262" t="s">
        <v>89</v>
      </c>
      <c r="C70" s="103" t="s">
        <v>90</v>
      </c>
      <c r="D70" s="881"/>
      <c r="E70" s="881"/>
      <c r="F70" s="881"/>
      <c r="G70" s="3094"/>
      <c r="H70" s="2262"/>
    </row>
    <row r="71" spans="1:8" ht="21.95" customHeight="1" x14ac:dyDescent="0.25">
      <c r="A71" s="4" t="s">
        <v>51</v>
      </c>
      <c r="B71" s="262" t="s">
        <v>91</v>
      </c>
      <c r="C71" s="103" t="s">
        <v>90</v>
      </c>
      <c r="D71" s="881"/>
      <c r="E71" s="881"/>
      <c r="F71" s="881"/>
      <c r="G71" s="3094"/>
      <c r="H71" s="2262"/>
    </row>
    <row r="72" spans="1:8" ht="21.95" customHeight="1" x14ac:dyDescent="0.25">
      <c r="A72" s="5" t="s">
        <v>53</v>
      </c>
      <c r="B72" s="262" t="s">
        <v>52</v>
      </c>
      <c r="C72" s="112" t="s">
        <v>44</v>
      </c>
      <c r="D72" s="881"/>
      <c r="E72" s="881"/>
      <c r="F72" s="881"/>
      <c r="G72" s="3094"/>
      <c r="H72" s="2262"/>
    </row>
    <row r="73" spans="1:8" ht="21.95" customHeight="1" x14ac:dyDescent="0.25">
      <c r="A73" s="5" t="s">
        <v>56</v>
      </c>
      <c r="B73" s="262" t="s">
        <v>92</v>
      </c>
      <c r="C73" s="112" t="s">
        <v>93</v>
      </c>
      <c r="D73" s="881"/>
      <c r="E73" s="881"/>
      <c r="F73" s="881"/>
      <c r="G73" s="3094"/>
      <c r="H73" s="2262"/>
    </row>
    <row r="74" spans="1:8" ht="21.95" customHeight="1" x14ac:dyDescent="0.25">
      <c r="A74" s="5" t="s">
        <v>59</v>
      </c>
      <c r="B74" s="262" t="s">
        <v>46</v>
      </c>
      <c r="C74" s="112" t="s">
        <v>44</v>
      </c>
      <c r="D74" s="881"/>
      <c r="E74" s="876"/>
      <c r="F74" s="881"/>
      <c r="G74" s="3094"/>
      <c r="H74" s="2262"/>
    </row>
    <row r="75" spans="1:8" ht="21.95" customHeight="1" x14ac:dyDescent="0.25">
      <c r="A75" s="5" t="s">
        <v>61</v>
      </c>
      <c r="B75" s="262" t="s">
        <v>94</v>
      </c>
      <c r="C75" s="103" t="s">
        <v>95</v>
      </c>
      <c r="D75" s="881"/>
      <c r="E75" s="876"/>
      <c r="F75" s="881"/>
      <c r="G75" s="3094"/>
      <c r="H75" s="2262"/>
    </row>
    <row r="76" spans="1:8" ht="21.95" customHeight="1" x14ac:dyDescent="0.25">
      <c r="A76" s="4" t="s">
        <v>76</v>
      </c>
      <c r="B76" s="262" t="s">
        <v>74</v>
      </c>
      <c r="C76" s="112" t="s">
        <v>44</v>
      </c>
      <c r="D76" s="881"/>
      <c r="E76" s="876"/>
      <c r="F76" s="881"/>
      <c r="G76" s="3094"/>
      <c r="H76" s="2262"/>
    </row>
    <row r="77" spans="1:8" ht="21.95" customHeight="1" x14ac:dyDescent="0.25">
      <c r="A77" s="5" t="s">
        <v>77</v>
      </c>
      <c r="B77" s="262" t="s">
        <v>75</v>
      </c>
      <c r="C77" s="112" t="s">
        <v>44</v>
      </c>
      <c r="D77" s="881"/>
      <c r="E77" s="876"/>
      <c r="F77" s="881"/>
      <c r="G77" s="3094"/>
      <c r="H77" s="2262"/>
    </row>
    <row r="78" spans="1:8" ht="21.95" customHeight="1" x14ac:dyDescent="0.25">
      <c r="A78" s="5" t="s">
        <v>96</v>
      </c>
      <c r="B78" s="262" t="s">
        <v>50</v>
      </c>
      <c r="C78" s="112" t="s">
        <v>44</v>
      </c>
      <c r="D78" s="881"/>
      <c r="E78" s="876"/>
      <c r="F78" s="881"/>
      <c r="G78" s="3094"/>
      <c r="H78" s="2262"/>
    </row>
    <row r="79" spans="1:8" ht="21.95" customHeight="1" x14ac:dyDescent="0.25">
      <c r="A79" s="5" t="s">
        <v>97</v>
      </c>
      <c r="B79" s="262" t="s">
        <v>52</v>
      </c>
      <c r="C79" s="112" t="s">
        <v>44</v>
      </c>
      <c r="D79" s="881"/>
      <c r="E79" s="876"/>
      <c r="F79" s="887"/>
      <c r="G79" s="3094"/>
      <c r="H79" s="2262"/>
    </row>
    <row r="80" spans="1:8" ht="21.95" customHeight="1" x14ac:dyDescent="0.3">
      <c r="A80" s="5" t="s">
        <v>98</v>
      </c>
      <c r="B80" s="262" t="s">
        <v>54</v>
      </c>
      <c r="C80" s="111" t="s">
        <v>55</v>
      </c>
      <c r="D80" s="881"/>
      <c r="E80" s="876"/>
      <c r="F80" s="1185" t="s">
        <v>11</v>
      </c>
      <c r="G80" s="3094"/>
      <c r="H80" s="2262"/>
    </row>
    <row r="81" spans="1:10" ht="21.95" customHeight="1" x14ac:dyDescent="0.3">
      <c r="A81" s="4" t="s">
        <v>99</v>
      </c>
      <c r="B81" s="262" t="s">
        <v>57</v>
      </c>
      <c r="C81" s="103" t="s">
        <v>58</v>
      </c>
      <c r="D81" s="881"/>
      <c r="E81" s="876"/>
      <c r="F81" s="1185" t="s">
        <v>11</v>
      </c>
      <c r="G81" s="3094"/>
      <c r="H81" s="2262"/>
    </row>
    <row r="82" spans="1:10" ht="21.95" customHeight="1" x14ac:dyDescent="0.3">
      <c r="A82" s="5" t="s">
        <v>108</v>
      </c>
      <c r="B82" s="262" t="s">
        <v>60</v>
      </c>
      <c r="C82" s="103" t="s">
        <v>58</v>
      </c>
      <c r="D82" s="881"/>
      <c r="E82" s="92"/>
      <c r="F82" s="1185" t="s">
        <v>11</v>
      </c>
      <c r="G82" s="3094"/>
      <c r="H82" s="2262"/>
    </row>
    <row r="83" spans="1:10" ht="21.95" customHeight="1" thickBot="1" x14ac:dyDescent="0.35">
      <c r="A83" s="6" t="s">
        <v>109</v>
      </c>
      <c r="B83" s="264" t="s">
        <v>62</v>
      </c>
      <c r="C83" s="114" t="s">
        <v>150</v>
      </c>
      <c r="D83" s="913"/>
      <c r="E83" s="137" t="s">
        <v>11</v>
      </c>
      <c r="F83" s="2017" t="s">
        <v>11</v>
      </c>
      <c r="G83" s="3095"/>
      <c r="H83" s="2263"/>
    </row>
    <row r="84" spans="1:10" ht="15.75" customHeight="1" thickBot="1" x14ac:dyDescent="0.3">
      <c r="A84" s="7"/>
      <c r="B84" s="8"/>
      <c r="C84" s="8"/>
      <c r="D84" s="9"/>
      <c r="E84" s="10"/>
      <c r="F84" s="9"/>
      <c r="H84" s="2018"/>
    </row>
    <row r="85" spans="1:10" ht="30" customHeight="1" thickBot="1" x14ac:dyDescent="0.3">
      <c r="A85" s="2062" t="s">
        <v>63</v>
      </c>
      <c r="B85" s="2063"/>
      <c r="C85" s="2063"/>
      <c r="D85" s="2063"/>
      <c r="E85" s="2063"/>
      <c r="F85" s="2063"/>
      <c r="G85" s="2063"/>
      <c r="H85" s="2064"/>
      <c r="I85" s="57"/>
    </row>
    <row r="86" spans="1:10" ht="30" customHeight="1" thickBot="1" x14ac:dyDescent="0.3">
      <c r="A86" s="123">
        <v>1</v>
      </c>
      <c r="B86" s="2167" t="s">
        <v>64</v>
      </c>
      <c r="C86" s="2133"/>
      <c r="D86" s="3081" t="s">
        <v>110</v>
      </c>
      <c r="E86" s="3082"/>
      <c r="F86" s="3082"/>
      <c r="G86" s="3082"/>
      <c r="H86" s="3083"/>
      <c r="I86" s="142"/>
    </row>
    <row r="87" spans="1:10" ht="30" customHeight="1" thickBot="1" x14ac:dyDescent="0.3">
      <c r="A87" s="2204">
        <v>2</v>
      </c>
      <c r="B87" s="2130" t="s">
        <v>65</v>
      </c>
      <c r="C87" s="2131"/>
      <c r="D87" s="23" t="s">
        <v>191</v>
      </c>
      <c r="E87" s="23" t="s">
        <v>191</v>
      </c>
      <c r="F87" s="23" t="s">
        <v>193</v>
      </c>
      <c r="G87" s="280" t="s">
        <v>196</v>
      </c>
      <c r="H87" s="1445" t="s">
        <v>193</v>
      </c>
      <c r="I87" s="142"/>
    </row>
    <row r="88" spans="1:10" ht="40.5" customHeight="1" thickBot="1" x14ac:dyDescent="0.3">
      <c r="A88" s="2205"/>
      <c r="B88" s="2132"/>
      <c r="C88" s="2133"/>
      <c r="D88" s="85" t="s">
        <v>587</v>
      </c>
      <c r="E88" s="85" t="s">
        <v>588</v>
      </c>
      <c r="F88" s="85" t="s">
        <v>589</v>
      </c>
      <c r="G88" s="1697" t="s">
        <v>339</v>
      </c>
      <c r="H88" s="1697" t="s">
        <v>398</v>
      </c>
      <c r="I88" s="57"/>
    </row>
    <row r="89" spans="1:10" ht="19.5" thickBot="1" x14ac:dyDescent="0.3">
      <c r="A89" s="2206"/>
      <c r="B89" s="2134"/>
      <c r="C89" s="2135"/>
      <c r="D89" s="248">
        <v>1</v>
      </c>
      <c r="E89" s="248">
        <v>1</v>
      </c>
      <c r="F89" s="910">
        <v>1</v>
      </c>
      <c r="G89" s="715">
        <v>1</v>
      </c>
      <c r="H89" s="2013">
        <v>1</v>
      </c>
    </row>
    <row r="90" spans="1:10" ht="67.5" customHeight="1" thickBot="1" x14ac:dyDescent="0.3">
      <c r="A90" s="34">
        <v>3</v>
      </c>
      <c r="B90" s="3061" t="s">
        <v>67</v>
      </c>
      <c r="C90" s="3062"/>
      <c r="D90" s="265" t="s">
        <v>111</v>
      </c>
      <c r="E90" s="259" t="s">
        <v>112</v>
      </c>
      <c r="F90" s="266" t="s">
        <v>178</v>
      </c>
      <c r="G90" s="259" t="s">
        <v>10</v>
      </c>
      <c r="H90" s="2300"/>
    </row>
    <row r="91" spans="1:10" ht="21.75" thickBot="1" x14ac:dyDescent="0.3">
      <c r="A91" s="33">
        <v>4</v>
      </c>
      <c r="B91" s="3079" t="s">
        <v>140</v>
      </c>
      <c r="C91" s="3080"/>
      <c r="D91" s="265">
        <v>6</v>
      </c>
      <c r="E91" s="259">
        <v>1</v>
      </c>
      <c r="F91" s="266">
        <v>2</v>
      </c>
      <c r="G91" s="259">
        <v>1</v>
      </c>
      <c r="H91" s="2301"/>
    </row>
    <row r="92" spans="1:10" ht="19.5" thickBot="1" x14ac:dyDescent="0.3">
      <c r="A92" s="7"/>
      <c r="B92" s="14"/>
      <c r="C92" s="14"/>
      <c r="D92" s="15"/>
      <c r="E92" s="15"/>
      <c r="F92" s="15"/>
      <c r="H92" s="15"/>
    </row>
    <row r="93" spans="1:10" ht="24" customHeight="1" x14ac:dyDescent="0.25">
      <c r="A93" s="2156" t="s">
        <v>141</v>
      </c>
      <c r="B93" s="2157"/>
      <c r="C93" s="11" t="s">
        <v>69</v>
      </c>
      <c r="D93" s="319"/>
      <c r="E93" s="319"/>
      <c r="F93" s="1955"/>
      <c r="G93" s="319"/>
      <c r="H93" s="1496"/>
      <c r="I93" s="2761"/>
      <c r="J93" s="2078"/>
    </row>
    <row r="94" spans="1:10" ht="24" customHeight="1" x14ac:dyDescent="0.25">
      <c r="A94" s="2158"/>
      <c r="B94" s="2159"/>
      <c r="C94" s="12" t="s">
        <v>70</v>
      </c>
      <c r="D94" s="169"/>
      <c r="E94" s="169"/>
      <c r="F94" s="1259"/>
      <c r="G94" s="169"/>
      <c r="H94" s="1491"/>
      <c r="I94" s="2761"/>
      <c r="J94" s="2078"/>
    </row>
    <row r="95" spans="1:10" ht="24" customHeight="1" thickBot="1" x14ac:dyDescent="0.3">
      <c r="A95" s="2160"/>
      <c r="B95" s="2161"/>
      <c r="C95" s="13" t="s">
        <v>71</v>
      </c>
      <c r="D95" s="170"/>
      <c r="E95" s="170"/>
      <c r="F95" s="1260"/>
      <c r="G95" s="170"/>
      <c r="H95" s="1493"/>
      <c r="I95" s="2761"/>
      <c r="J95" s="2078"/>
    </row>
    <row r="96" spans="1:10" ht="24" customHeight="1" thickBot="1" x14ac:dyDescent="0.4">
      <c r="A96" s="17"/>
      <c r="B96" s="17"/>
      <c r="C96" s="18"/>
      <c r="D96" s="2003"/>
      <c r="E96" s="2003"/>
      <c r="F96" s="2003"/>
      <c r="G96" s="722"/>
      <c r="H96" s="2003"/>
      <c r="I96" s="2078"/>
      <c r="J96" s="2078"/>
    </row>
    <row r="97" spans="1:10" ht="24" customHeight="1" x14ac:dyDescent="0.25">
      <c r="A97" s="2110" t="s">
        <v>142</v>
      </c>
      <c r="B97" s="2111"/>
      <c r="C97" s="11" t="s">
        <v>69</v>
      </c>
      <c r="D97" s="723"/>
      <c r="E97" s="723"/>
      <c r="F97" s="723"/>
      <c r="G97" s="1924"/>
      <c r="H97" s="1489"/>
      <c r="I97" s="2761"/>
      <c r="J97" s="2078"/>
    </row>
    <row r="98" spans="1:10" ht="24" customHeight="1" x14ac:dyDescent="0.25">
      <c r="A98" s="2112"/>
      <c r="B98" s="2113"/>
      <c r="C98" s="12" t="s">
        <v>70</v>
      </c>
      <c r="D98" s="743"/>
      <c r="E98" s="743"/>
      <c r="F98" s="743"/>
      <c r="G98" s="169"/>
      <c r="H98" s="1491"/>
      <c r="I98" s="2761"/>
      <c r="J98" s="2078"/>
    </row>
    <row r="99" spans="1:10" ht="30" customHeight="1" thickBot="1" x14ac:dyDescent="0.3">
      <c r="A99" s="2198"/>
      <c r="B99" s="2199"/>
      <c r="C99" s="13" t="s">
        <v>71</v>
      </c>
      <c r="D99" s="744"/>
      <c r="E99" s="744"/>
      <c r="F99" s="744"/>
      <c r="G99" s="170"/>
      <c r="H99" s="1493"/>
      <c r="I99" s="2761"/>
      <c r="J99" s="2078"/>
    </row>
    <row r="100" spans="1:10" ht="21.75" customHeight="1" thickBot="1" x14ac:dyDescent="0.4">
      <c r="A100" s="2019"/>
      <c r="B100" s="1958"/>
      <c r="C100" s="1958"/>
      <c r="D100" s="1960"/>
      <c r="E100" s="1960"/>
      <c r="F100" s="1960"/>
      <c r="G100" s="2020"/>
      <c r="H100" s="1960"/>
      <c r="I100" s="3067" t="s">
        <v>166</v>
      </c>
      <c r="J100" s="3068"/>
    </row>
    <row r="101" spans="1:10" ht="28.5" customHeight="1" thickBot="1" x14ac:dyDescent="0.3">
      <c r="A101" s="2806" t="s">
        <v>345</v>
      </c>
      <c r="B101" s="2807"/>
      <c r="C101" s="125" t="s">
        <v>69</v>
      </c>
      <c r="D101" s="2021"/>
      <c r="E101" s="2021"/>
      <c r="F101" s="2022"/>
      <c r="G101" s="2023"/>
      <c r="H101" s="2022"/>
      <c r="I101" s="2212">
        <f>D101+E101+F101+G101+H101</f>
        <v>0</v>
      </c>
      <c r="J101" s="3069"/>
    </row>
    <row r="102" spans="1:10" ht="28.5" customHeight="1" x14ac:dyDescent="0.25">
      <c r="A102" s="2218"/>
      <c r="B102" s="2219"/>
      <c r="C102" s="126" t="s">
        <v>70</v>
      </c>
      <c r="D102" s="1591"/>
      <c r="E102" s="1591"/>
      <c r="F102" s="2024"/>
      <c r="G102" s="2024"/>
      <c r="H102" s="2024"/>
      <c r="I102" s="3063">
        <f>I103-I101</f>
        <v>0</v>
      </c>
      <c r="J102" s="3064"/>
    </row>
    <row r="103" spans="1:10" ht="28.5" customHeight="1" thickBot="1" x14ac:dyDescent="0.3">
      <c r="A103" s="2220"/>
      <c r="B103" s="2221"/>
      <c r="C103" s="127" t="s">
        <v>71</v>
      </c>
      <c r="D103" s="1594"/>
      <c r="E103" s="1594"/>
      <c r="F103" s="2025"/>
      <c r="G103" s="2025"/>
      <c r="H103" s="2025"/>
      <c r="I103" s="3065">
        <f>I101*1.23</f>
        <v>0</v>
      </c>
      <c r="J103" s="3066"/>
    </row>
    <row r="177" ht="36" customHeight="1" x14ac:dyDescent="0.25"/>
  </sheetData>
  <sheetProtection algorithmName="SHA-512" hashValue="Vh+cSPSTkqzasmt6iPBp/r6QXJepoONCbtDh0R5an3aIpqieXe12RA0KaxJILqmqa9JnmJCzu/fdIwXe+hL5BQ==" saltValue="mQyyo2+aDsdSG0qMuQKfoA==" spinCount="100000" sheet="1" objects="1" scenarios="1" selectLockedCells="1" selectUnlockedCells="1"/>
  <mergeCells count="49">
    <mergeCell ref="H90:H91"/>
    <mergeCell ref="D86:H86"/>
    <mergeCell ref="A85:H85"/>
    <mergeCell ref="G3:G33"/>
    <mergeCell ref="A51:H51"/>
    <mergeCell ref="A52:H52"/>
    <mergeCell ref="H3:H33"/>
    <mergeCell ref="G43:G45"/>
    <mergeCell ref="G47:G49"/>
    <mergeCell ref="H53:H83"/>
    <mergeCell ref="B53:B55"/>
    <mergeCell ref="C53:C55"/>
    <mergeCell ref="G53:G83"/>
    <mergeCell ref="A47:B49"/>
    <mergeCell ref="A43:B45"/>
    <mergeCell ref="B91:C91"/>
    <mergeCell ref="A1:H1"/>
    <mergeCell ref="A2:H2"/>
    <mergeCell ref="H40:H41"/>
    <mergeCell ref="A35:H35"/>
    <mergeCell ref="D36:H36"/>
    <mergeCell ref="G37:G41"/>
    <mergeCell ref="B41:C41"/>
    <mergeCell ref="A3:A5"/>
    <mergeCell ref="B3:B5"/>
    <mergeCell ref="C3:C5"/>
    <mergeCell ref="B36:C36"/>
    <mergeCell ref="B40:C40"/>
    <mergeCell ref="B37:C39"/>
    <mergeCell ref="A37:A39"/>
    <mergeCell ref="I96:J96"/>
    <mergeCell ref="I93:J93"/>
    <mergeCell ref="I94:J94"/>
    <mergeCell ref="I95:J95"/>
    <mergeCell ref="I101:J101"/>
    <mergeCell ref="I102:J102"/>
    <mergeCell ref="I103:J103"/>
    <mergeCell ref="I100:J100"/>
    <mergeCell ref="A97:B99"/>
    <mergeCell ref="A101:B103"/>
    <mergeCell ref="I97:J97"/>
    <mergeCell ref="I98:J98"/>
    <mergeCell ref="I99:J99"/>
    <mergeCell ref="A93:B95"/>
    <mergeCell ref="A53:A55"/>
    <mergeCell ref="B90:C90"/>
    <mergeCell ref="B86:C86"/>
    <mergeCell ref="B87:C89"/>
    <mergeCell ref="A87:A89"/>
  </mergeCells>
  <printOptions headings="1"/>
  <pageMargins left="0" right="0.19685039370078741" top="0.86614173228346458" bottom="0" header="0.31496062992125984" footer="0.11811023622047245"/>
  <pageSetup paperSize="9" scale="32" fitToHeight="0" orientation="landscape" r:id="rId1"/>
  <headerFooter alignWithMargins="0">
    <oddHeader>&amp;L&amp;"Verdana,Normalny"&amp;20ZAŁĄCZNIK NR 7- ZAKRES BADAŃ</oddHeader>
    <oddFooter>&amp;CVerte&amp;R&amp;P</oddFooter>
  </headerFooter>
  <rowBreaks count="1" manualBreakCount="1"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>
    <tabColor rgb="FFFFFF00"/>
  </sheetPr>
  <dimension ref="A1:L178"/>
  <sheetViews>
    <sheetView view="pageBreakPreview" topLeftCell="A7" zoomScale="50" zoomScaleNormal="50" zoomScaleSheetLayoutView="50" zoomScalePageLayoutView="90" workbookViewId="0">
      <selection activeCell="I80" sqref="I80"/>
    </sheetView>
  </sheetViews>
  <sheetFormatPr defaultColWidth="9.140625" defaultRowHeight="15" x14ac:dyDescent="0.25"/>
  <cols>
    <col min="1" max="1" width="6" style="1531" customWidth="1"/>
    <col min="2" max="2" width="49.28515625" style="1531" customWidth="1"/>
    <col min="3" max="3" width="16.85546875" style="1531" customWidth="1"/>
    <col min="4" max="4" width="40.140625" style="1531" customWidth="1"/>
    <col min="5" max="5" width="43.140625" style="1531" customWidth="1"/>
    <col min="6" max="6" width="45.7109375" style="1531" customWidth="1"/>
    <col min="7" max="7" width="16.85546875" style="1531" customWidth="1"/>
    <col min="8" max="8" width="9.140625" style="1531"/>
    <col min="9" max="9" width="25.42578125" style="1531" customWidth="1"/>
    <col min="10" max="10" width="30.5703125" style="1531" customWidth="1"/>
    <col min="11" max="16084" width="9.140625" style="1531"/>
    <col min="16085" max="16384" width="23.85546875" style="1531" customWidth="1"/>
  </cols>
  <sheetData>
    <row r="1" spans="1:9" ht="27" customHeight="1" thickBot="1" x14ac:dyDescent="0.3"/>
    <row r="2" spans="1:9" ht="29.25" customHeight="1" thickBot="1" x14ac:dyDescent="0.3">
      <c r="A2" s="2075" t="s">
        <v>422</v>
      </c>
      <c r="B2" s="2076"/>
      <c r="C2" s="2076"/>
      <c r="D2" s="2076"/>
      <c r="E2" s="2076"/>
      <c r="F2" s="2076"/>
      <c r="G2" s="2076"/>
      <c r="H2" s="2076"/>
      <c r="I2" s="2077"/>
    </row>
    <row r="3" spans="1:9" ht="33.75" customHeight="1" thickBot="1" x14ac:dyDescent="0.3">
      <c r="A3" s="2072" t="s">
        <v>420</v>
      </c>
      <c r="B3" s="2073"/>
      <c r="C3" s="2073"/>
      <c r="D3" s="2073"/>
      <c r="E3" s="2073"/>
      <c r="F3" s="2073"/>
      <c r="G3" s="2073"/>
      <c r="H3" s="2073"/>
      <c r="I3" s="2074"/>
    </row>
    <row r="4" spans="1:9" ht="48" customHeight="1" thickBot="1" x14ac:dyDescent="0.3">
      <c r="A4" s="2204" t="s">
        <v>0</v>
      </c>
      <c r="B4" s="2203" t="s">
        <v>1</v>
      </c>
      <c r="C4" s="2151" t="s">
        <v>2</v>
      </c>
      <c r="D4" s="181" t="s">
        <v>3</v>
      </c>
      <c r="E4" s="181" t="s">
        <v>4</v>
      </c>
      <c r="F4" s="182" t="s">
        <v>5</v>
      </c>
      <c r="G4" s="2760"/>
      <c r="H4" s="2080"/>
      <c r="I4" s="2261" t="s">
        <v>577</v>
      </c>
    </row>
    <row r="5" spans="1:9" ht="18.75" customHeight="1" thickBot="1" x14ac:dyDescent="0.35">
      <c r="A5" s="2205"/>
      <c r="B5" s="2190"/>
      <c r="C5" s="2152"/>
      <c r="D5" s="320" t="s">
        <v>207</v>
      </c>
      <c r="E5" s="320" t="s">
        <v>186</v>
      </c>
      <c r="F5" s="321" t="s">
        <v>186</v>
      </c>
      <c r="G5" s="2761"/>
      <c r="H5" s="2762"/>
      <c r="I5" s="2262"/>
    </row>
    <row r="6" spans="1:9" ht="21.95" customHeight="1" thickBot="1" x14ac:dyDescent="0.3">
      <c r="A6" s="2206"/>
      <c r="B6" s="2191"/>
      <c r="C6" s="2153"/>
      <c r="D6" s="2" t="s">
        <v>6</v>
      </c>
      <c r="E6" s="2" t="s">
        <v>6</v>
      </c>
      <c r="F6" s="3" t="s">
        <v>6</v>
      </c>
      <c r="G6" s="2761"/>
      <c r="H6" s="2762"/>
      <c r="I6" s="2262"/>
    </row>
    <row r="7" spans="1:9" ht="21.95" customHeight="1" x14ac:dyDescent="0.25">
      <c r="A7" s="4" t="s">
        <v>8</v>
      </c>
      <c r="B7" s="93" t="s">
        <v>16</v>
      </c>
      <c r="C7" s="111" t="s">
        <v>17</v>
      </c>
      <c r="D7" s="1192" t="s">
        <v>11</v>
      </c>
      <c r="E7" s="1192" t="s">
        <v>11</v>
      </c>
      <c r="F7" s="891"/>
      <c r="G7" s="2761"/>
      <c r="H7" s="2762"/>
      <c r="I7" s="2262"/>
    </row>
    <row r="8" spans="1:9" ht="21.95" customHeight="1" x14ac:dyDescent="0.25">
      <c r="A8" s="5" t="s">
        <v>12</v>
      </c>
      <c r="B8" s="95" t="s">
        <v>19</v>
      </c>
      <c r="C8" s="103" t="s">
        <v>20</v>
      </c>
      <c r="D8" s="887" t="s">
        <v>11</v>
      </c>
      <c r="E8" s="887" t="s">
        <v>11</v>
      </c>
      <c r="F8" s="881"/>
      <c r="G8" s="2761"/>
      <c r="H8" s="2762"/>
      <c r="I8" s="2262"/>
    </row>
    <row r="9" spans="1:9" ht="21.95" customHeight="1" x14ac:dyDescent="0.25">
      <c r="A9" s="5" t="s">
        <v>15</v>
      </c>
      <c r="B9" s="95" t="s">
        <v>22</v>
      </c>
      <c r="C9" s="103" t="s">
        <v>23</v>
      </c>
      <c r="D9" s="887" t="s">
        <v>11</v>
      </c>
      <c r="E9" s="887" t="s">
        <v>11</v>
      </c>
      <c r="F9" s="881"/>
      <c r="G9" s="2761"/>
      <c r="H9" s="2762"/>
      <c r="I9" s="2262"/>
    </row>
    <row r="10" spans="1:9" ht="21.95" customHeight="1" x14ac:dyDescent="0.25">
      <c r="A10" s="5" t="s">
        <v>18</v>
      </c>
      <c r="B10" s="95" t="s">
        <v>25</v>
      </c>
      <c r="C10" s="103" t="s">
        <v>26</v>
      </c>
      <c r="D10" s="887" t="s">
        <v>11</v>
      </c>
      <c r="E10" s="887" t="s">
        <v>11</v>
      </c>
      <c r="F10" s="881"/>
      <c r="G10" s="2761"/>
      <c r="H10" s="2762"/>
      <c r="I10" s="2262"/>
    </row>
    <row r="11" spans="1:9" ht="21.95" customHeight="1" x14ac:dyDescent="0.25">
      <c r="A11" s="5" t="s">
        <v>21</v>
      </c>
      <c r="B11" s="95" t="s">
        <v>31</v>
      </c>
      <c r="C11" s="103" t="s">
        <v>32</v>
      </c>
      <c r="D11" s="887" t="s">
        <v>11</v>
      </c>
      <c r="E11" s="887" t="s">
        <v>11</v>
      </c>
      <c r="F11" s="881"/>
      <c r="G11" s="2761"/>
      <c r="H11" s="2762"/>
      <c r="I11" s="2262"/>
    </row>
    <row r="12" spans="1:9" ht="21.95" customHeight="1" x14ac:dyDescent="0.25">
      <c r="A12" s="5" t="s">
        <v>24</v>
      </c>
      <c r="B12" s="95" t="s">
        <v>9</v>
      </c>
      <c r="C12" s="103" t="s">
        <v>10</v>
      </c>
      <c r="D12" s="887" t="s">
        <v>11</v>
      </c>
      <c r="E12" s="887" t="s">
        <v>11</v>
      </c>
      <c r="F12" s="876"/>
      <c r="G12" s="2761"/>
      <c r="H12" s="2762"/>
      <c r="I12" s="2262"/>
    </row>
    <row r="13" spans="1:9" ht="21.95" customHeight="1" x14ac:dyDescent="0.25">
      <c r="A13" s="5" t="s">
        <v>27</v>
      </c>
      <c r="B13" s="95" t="s">
        <v>13</v>
      </c>
      <c r="C13" s="110" t="s">
        <v>14</v>
      </c>
      <c r="D13" s="887" t="s">
        <v>11</v>
      </c>
      <c r="E13" s="887" t="s">
        <v>11</v>
      </c>
      <c r="F13" s="881"/>
      <c r="G13" s="2761"/>
      <c r="H13" s="2762"/>
      <c r="I13" s="2262"/>
    </row>
    <row r="14" spans="1:9" ht="21.95" customHeight="1" x14ac:dyDescent="0.25">
      <c r="A14" s="5" t="s">
        <v>30</v>
      </c>
      <c r="B14" s="95" t="s">
        <v>28</v>
      </c>
      <c r="C14" s="103" t="s">
        <v>29</v>
      </c>
      <c r="D14" s="887" t="s">
        <v>11</v>
      </c>
      <c r="E14" s="887" t="s">
        <v>11</v>
      </c>
      <c r="F14" s="881"/>
      <c r="G14" s="2761"/>
      <c r="H14" s="2762"/>
      <c r="I14" s="2262"/>
    </row>
    <row r="15" spans="1:9" ht="21.95" customHeight="1" x14ac:dyDescent="0.25">
      <c r="A15" s="5" t="s">
        <v>33</v>
      </c>
      <c r="B15" s="95" t="s">
        <v>34</v>
      </c>
      <c r="C15" s="103" t="s">
        <v>35</v>
      </c>
      <c r="D15" s="887" t="s">
        <v>11</v>
      </c>
      <c r="E15" s="887" t="s">
        <v>11</v>
      </c>
      <c r="F15" s="876"/>
      <c r="G15" s="2761"/>
      <c r="H15" s="2762"/>
      <c r="I15" s="2262"/>
    </row>
    <row r="16" spans="1:9" ht="21.95" customHeight="1" x14ac:dyDescent="0.25">
      <c r="A16" s="5" t="s">
        <v>36</v>
      </c>
      <c r="B16" s="95" t="s">
        <v>37</v>
      </c>
      <c r="C16" s="110" t="s">
        <v>38</v>
      </c>
      <c r="D16" s="887" t="s">
        <v>11</v>
      </c>
      <c r="E16" s="887" t="s">
        <v>11</v>
      </c>
      <c r="F16" s="880"/>
      <c r="G16" s="2761"/>
      <c r="H16" s="2762"/>
      <c r="I16" s="2262"/>
    </row>
    <row r="17" spans="1:9" ht="21.95" customHeight="1" x14ac:dyDescent="0.25">
      <c r="A17" s="5" t="s">
        <v>39</v>
      </c>
      <c r="B17" s="95" t="s">
        <v>40</v>
      </c>
      <c r="C17" s="103" t="s">
        <v>41</v>
      </c>
      <c r="D17" s="887" t="s">
        <v>11</v>
      </c>
      <c r="E17" s="875"/>
      <c r="F17" s="876"/>
      <c r="G17" s="2761"/>
      <c r="H17" s="2762"/>
      <c r="I17" s="2262"/>
    </row>
    <row r="18" spans="1:9" ht="21.95" customHeight="1" x14ac:dyDescent="0.25">
      <c r="A18" s="5" t="s">
        <v>42</v>
      </c>
      <c r="B18" s="95" t="s">
        <v>73</v>
      </c>
      <c r="C18" s="103" t="s">
        <v>29</v>
      </c>
      <c r="D18" s="139"/>
      <c r="E18" s="881"/>
      <c r="F18" s="881"/>
      <c r="G18" s="2761"/>
      <c r="H18" s="2762"/>
      <c r="I18" s="2262"/>
    </row>
    <row r="19" spans="1:9" ht="21.95" customHeight="1" x14ac:dyDescent="0.25">
      <c r="A19" s="5" t="s">
        <v>45</v>
      </c>
      <c r="B19" s="95" t="s">
        <v>48</v>
      </c>
      <c r="C19" s="103" t="s">
        <v>44</v>
      </c>
      <c r="D19" s="881"/>
      <c r="E19" s="881"/>
      <c r="F19" s="881"/>
      <c r="G19" s="2761"/>
      <c r="H19" s="2762"/>
      <c r="I19" s="2262"/>
    </row>
    <row r="20" spans="1:9" ht="21.95" customHeight="1" x14ac:dyDescent="0.25">
      <c r="A20" s="5" t="s">
        <v>47</v>
      </c>
      <c r="B20" s="95" t="s">
        <v>74</v>
      </c>
      <c r="C20" s="112" t="s">
        <v>44</v>
      </c>
      <c r="D20" s="881"/>
      <c r="E20" s="876"/>
      <c r="F20" s="881"/>
      <c r="G20" s="2761"/>
      <c r="H20" s="2762"/>
      <c r="I20" s="2262"/>
    </row>
    <row r="21" spans="1:9" ht="21.95" customHeight="1" x14ac:dyDescent="0.25">
      <c r="A21" s="5" t="s">
        <v>49</v>
      </c>
      <c r="B21" s="95" t="s">
        <v>46</v>
      </c>
      <c r="C21" s="112" t="s">
        <v>44</v>
      </c>
      <c r="D21" s="881"/>
      <c r="E21" s="876"/>
      <c r="F21" s="881"/>
      <c r="G21" s="2761"/>
      <c r="H21" s="2762"/>
      <c r="I21" s="2262"/>
    </row>
    <row r="22" spans="1:9" ht="21.95" customHeight="1" x14ac:dyDescent="0.25">
      <c r="A22" s="5" t="s">
        <v>51</v>
      </c>
      <c r="B22" s="95" t="s">
        <v>75</v>
      </c>
      <c r="C22" s="112" t="s">
        <v>44</v>
      </c>
      <c r="D22" s="881"/>
      <c r="E22" s="876"/>
      <c r="F22" s="881"/>
      <c r="G22" s="2761"/>
      <c r="H22" s="2762"/>
      <c r="I22" s="2262"/>
    </row>
    <row r="23" spans="1:9" ht="21.95" customHeight="1" x14ac:dyDescent="0.25">
      <c r="A23" s="5" t="s">
        <v>53</v>
      </c>
      <c r="B23" s="95" t="s">
        <v>50</v>
      </c>
      <c r="C23" s="112" t="s">
        <v>44</v>
      </c>
      <c r="D23" s="881"/>
      <c r="E23" s="876"/>
      <c r="F23" s="881"/>
      <c r="G23" s="2761"/>
      <c r="H23" s="2762"/>
      <c r="I23" s="2262"/>
    </row>
    <row r="24" spans="1:9" ht="21.95" customHeight="1" x14ac:dyDescent="0.25">
      <c r="A24" s="5" t="s">
        <v>56</v>
      </c>
      <c r="B24" s="95" t="s">
        <v>52</v>
      </c>
      <c r="C24" s="112" t="s">
        <v>44</v>
      </c>
      <c r="D24" s="881"/>
      <c r="E24" s="876"/>
      <c r="F24" s="887"/>
      <c r="G24" s="2761"/>
      <c r="H24" s="2762"/>
      <c r="I24" s="2262"/>
    </row>
    <row r="25" spans="1:9" ht="21.95" customHeight="1" x14ac:dyDescent="0.25">
      <c r="A25" s="5" t="s">
        <v>59</v>
      </c>
      <c r="B25" s="95" t="s">
        <v>54</v>
      </c>
      <c r="C25" s="111" t="s">
        <v>55</v>
      </c>
      <c r="D25" s="881"/>
      <c r="E25" s="876"/>
      <c r="F25" s="2000" t="s">
        <v>11</v>
      </c>
      <c r="G25" s="2761"/>
      <c r="H25" s="2762"/>
      <c r="I25" s="2262"/>
    </row>
    <row r="26" spans="1:9" ht="21.95" customHeight="1" x14ac:dyDescent="0.25">
      <c r="A26" s="5" t="s">
        <v>61</v>
      </c>
      <c r="B26" s="95" t="s">
        <v>57</v>
      </c>
      <c r="C26" s="103" t="s">
        <v>58</v>
      </c>
      <c r="D26" s="881"/>
      <c r="E26" s="876"/>
      <c r="F26" s="2000" t="s">
        <v>11</v>
      </c>
      <c r="G26" s="2761"/>
      <c r="H26" s="2762"/>
      <c r="I26" s="2262"/>
    </row>
    <row r="27" spans="1:9" ht="21.95" customHeight="1" x14ac:dyDescent="0.25">
      <c r="A27" s="5" t="s">
        <v>76</v>
      </c>
      <c r="B27" s="95" t="s">
        <v>60</v>
      </c>
      <c r="C27" s="103" t="s">
        <v>58</v>
      </c>
      <c r="D27" s="881"/>
      <c r="E27" s="92"/>
      <c r="F27" s="2000" t="s">
        <v>11</v>
      </c>
      <c r="G27" s="2761"/>
      <c r="H27" s="2762"/>
      <c r="I27" s="2262"/>
    </row>
    <row r="28" spans="1:9" ht="21.95" customHeight="1" thickBot="1" x14ac:dyDescent="0.3">
      <c r="A28" s="6" t="s">
        <v>77</v>
      </c>
      <c r="B28" s="100" t="s">
        <v>62</v>
      </c>
      <c r="C28" s="114" t="s">
        <v>150</v>
      </c>
      <c r="D28" s="913"/>
      <c r="E28" s="137" t="s">
        <v>11</v>
      </c>
      <c r="F28" s="912" t="s">
        <v>11</v>
      </c>
      <c r="G28" s="2763"/>
      <c r="H28" s="2082"/>
      <c r="I28" s="2263"/>
    </row>
    <row r="29" spans="1:9" ht="15.75" customHeight="1" thickBot="1" x14ac:dyDescent="0.3">
      <c r="A29" s="7"/>
      <c r="B29" s="8"/>
      <c r="C29" s="8"/>
      <c r="D29" s="9"/>
      <c r="E29" s="10"/>
      <c r="F29" s="9"/>
    </row>
    <row r="30" spans="1:9" ht="23.25" customHeight="1" thickBot="1" x14ac:dyDescent="0.3">
      <c r="A30" s="2062" t="s">
        <v>63</v>
      </c>
      <c r="B30" s="2063"/>
      <c r="C30" s="2063"/>
      <c r="D30" s="2063"/>
      <c r="E30" s="2063"/>
      <c r="F30" s="2063"/>
      <c r="G30" s="2063"/>
      <c r="H30" s="2063"/>
      <c r="I30" s="2064"/>
    </row>
    <row r="31" spans="1:9" ht="15" customHeight="1" x14ac:dyDescent="0.25">
      <c r="A31" s="2205">
        <v>1</v>
      </c>
      <c r="B31" s="2167" t="s">
        <v>64</v>
      </c>
      <c r="C31" s="2133"/>
      <c r="D31" s="2172" t="s">
        <v>165</v>
      </c>
      <c r="E31" s="2173"/>
      <c r="F31" s="2173"/>
      <c r="G31" s="2173"/>
      <c r="H31" s="2173"/>
      <c r="I31" s="2174"/>
    </row>
    <row r="32" spans="1:9" ht="5.25" customHeight="1" x14ac:dyDescent="0.25">
      <c r="A32" s="2205"/>
      <c r="B32" s="2167"/>
      <c r="C32" s="2133"/>
      <c r="D32" s="3132"/>
      <c r="E32" s="3133"/>
      <c r="F32" s="3133"/>
      <c r="G32" s="3133"/>
      <c r="H32" s="3133"/>
      <c r="I32" s="3134"/>
    </row>
    <row r="33" spans="1:9" ht="3.75" customHeight="1" thickBot="1" x14ac:dyDescent="0.3">
      <c r="A33" s="2205"/>
      <c r="B33" s="2168"/>
      <c r="C33" s="2135"/>
      <c r="D33" s="3081"/>
      <c r="E33" s="3082"/>
      <c r="F33" s="3082"/>
      <c r="G33" s="3082"/>
      <c r="H33" s="3082"/>
      <c r="I33" s="3083"/>
    </row>
    <row r="34" spans="1:9" ht="20.25" customHeight="1" thickBot="1" x14ac:dyDescent="0.35">
      <c r="A34" s="2205">
        <v>2</v>
      </c>
      <c r="B34" s="2130" t="s">
        <v>65</v>
      </c>
      <c r="C34" s="2131"/>
      <c r="D34" s="1446" t="s">
        <v>190</v>
      </c>
      <c r="E34" s="1446" t="s">
        <v>184</v>
      </c>
      <c r="F34" s="1447" t="s">
        <v>192</v>
      </c>
      <c r="G34" s="2760"/>
      <c r="H34" s="2080"/>
      <c r="I34" s="1398" t="s">
        <v>193</v>
      </c>
    </row>
    <row r="35" spans="1:9" ht="52.5" customHeight="1" thickBot="1" x14ac:dyDescent="0.3">
      <c r="A35" s="2205"/>
      <c r="B35" s="2132"/>
      <c r="C35" s="2133"/>
      <c r="D35" s="192" t="s">
        <v>578</v>
      </c>
      <c r="E35" s="192" t="s">
        <v>579</v>
      </c>
      <c r="F35" s="191" t="s">
        <v>580</v>
      </c>
      <c r="G35" s="2761"/>
      <c r="H35" s="2762"/>
      <c r="I35" s="2001" t="s">
        <v>411</v>
      </c>
    </row>
    <row r="36" spans="1:9" ht="24" customHeight="1" thickBot="1" x14ac:dyDescent="0.3">
      <c r="A36" s="3135"/>
      <c r="B36" s="3051"/>
      <c r="C36" s="3052"/>
      <c r="D36" s="161">
        <v>1</v>
      </c>
      <c r="E36" s="183">
        <v>1</v>
      </c>
      <c r="F36" s="1448">
        <v>3</v>
      </c>
      <c r="G36" s="2761"/>
      <c r="H36" s="2762"/>
      <c r="I36" s="1821">
        <v>1</v>
      </c>
    </row>
    <row r="37" spans="1:9" ht="28.5" customHeight="1" thickBot="1" x14ac:dyDescent="0.3">
      <c r="A37" s="32">
        <v>3</v>
      </c>
      <c r="B37" s="2366" t="s">
        <v>67</v>
      </c>
      <c r="C37" s="2367"/>
      <c r="D37" s="185" t="s">
        <v>162</v>
      </c>
      <c r="E37" s="301" t="s">
        <v>163</v>
      </c>
      <c r="F37" s="899" t="s">
        <v>164</v>
      </c>
      <c r="G37" s="2761"/>
      <c r="H37" s="2762"/>
      <c r="I37" s="2080"/>
    </row>
    <row r="38" spans="1:9" ht="23.25" customHeight="1" thickBot="1" x14ac:dyDescent="0.3">
      <c r="A38" s="32">
        <v>4</v>
      </c>
      <c r="B38" s="2366" t="s">
        <v>145</v>
      </c>
      <c r="C38" s="2367"/>
      <c r="D38" s="104">
        <v>3</v>
      </c>
      <c r="E38" s="105">
        <v>1</v>
      </c>
      <c r="F38" s="190">
        <v>1</v>
      </c>
      <c r="G38" s="2761"/>
      <c r="H38" s="2762"/>
      <c r="I38" s="2082"/>
    </row>
    <row r="39" spans="1:9" ht="16.5" customHeight="1" thickBot="1" x14ac:dyDescent="0.3">
      <c r="A39" s="7"/>
      <c r="B39" s="14"/>
      <c r="C39" s="14"/>
      <c r="D39" s="15"/>
      <c r="E39" s="15"/>
      <c r="F39" s="15"/>
      <c r="G39" s="2761"/>
      <c r="H39" s="2762"/>
      <c r="I39" s="15"/>
    </row>
    <row r="40" spans="1:9" ht="35.25" customHeight="1" x14ac:dyDescent="0.25">
      <c r="A40" s="2156" t="s">
        <v>141</v>
      </c>
      <c r="B40" s="2157"/>
      <c r="C40" s="163" t="s">
        <v>69</v>
      </c>
      <c r="D40" s="319"/>
      <c r="E40" s="319"/>
      <c r="F40" s="719"/>
      <c r="G40" s="2761"/>
      <c r="H40" s="2762"/>
      <c r="I40" s="1646"/>
    </row>
    <row r="41" spans="1:9" ht="35.25" customHeight="1" x14ac:dyDescent="0.25">
      <c r="A41" s="2158"/>
      <c r="B41" s="2159"/>
      <c r="C41" s="164" t="s">
        <v>70</v>
      </c>
      <c r="D41" s="169"/>
      <c r="E41" s="169"/>
      <c r="F41" s="720"/>
      <c r="G41" s="2761"/>
      <c r="H41" s="2762"/>
      <c r="I41" s="1651"/>
    </row>
    <row r="42" spans="1:9" ht="35.25" customHeight="1" thickBot="1" x14ac:dyDescent="0.3">
      <c r="A42" s="2160"/>
      <c r="B42" s="2161"/>
      <c r="C42" s="165" t="s">
        <v>71</v>
      </c>
      <c r="D42" s="170"/>
      <c r="E42" s="170"/>
      <c r="F42" s="721"/>
      <c r="G42" s="2761"/>
      <c r="H42" s="2762"/>
      <c r="I42" s="1656"/>
    </row>
    <row r="43" spans="1:9" ht="15" customHeight="1" thickBot="1" x14ac:dyDescent="0.4">
      <c r="C43" s="2002"/>
      <c r="D43" s="722"/>
      <c r="E43" s="722"/>
      <c r="F43" s="722"/>
      <c r="G43" s="2761"/>
      <c r="H43" s="2762"/>
      <c r="I43" s="2003"/>
    </row>
    <row r="44" spans="1:9" ht="35.25" customHeight="1" x14ac:dyDescent="0.25">
      <c r="A44" s="2110" t="s">
        <v>142</v>
      </c>
      <c r="B44" s="2111"/>
      <c r="C44" s="166" t="s">
        <v>69</v>
      </c>
      <c r="D44" s="723"/>
      <c r="E44" s="723"/>
      <c r="F44" s="1257"/>
      <c r="G44" s="2761"/>
      <c r="H44" s="2762"/>
      <c r="I44" s="1663"/>
    </row>
    <row r="45" spans="1:9" ht="35.25" customHeight="1" x14ac:dyDescent="0.25">
      <c r="A45" s="2112"/>
      <c r="B45" s="2113"/>
      <c r="C45" s="167" t="s">
        <v>70</v>
      </c>
      <c r="D45" s="743"/>
      <c r="E45" s="169"/>
      <c r="F45" s="720"/>
      <c r="G45" s="2761"/>
      <c r="H45" s="2762"/>
      <c r="I45" s="1651"/>
    </row>
    <row r="46" spans="1:9" ht="35.25" customHeight="1" thickBot="1" x14ac:dyDescent="0.3">
      <c r="A46" s="2198"/>
      <c r="B46" s="2199"/>
      <c r="C46" s="168" t="s">
        <v>71</v>
      </c>
      <c r="D46" s="744"/>
      <c r="E46" s="170"/>
      <c r="F46" s="721"/>
      <c r="G46" s="2763"/>
      <c r="H46" s="2082"/>
      <c r="I46" s="1656"/>
    </row>
    <row r="47" spans="1:9" ht="33.75" customHeight="1" thickBot="1" x14ac:dyDescent="0.3">
      <c r="A47" s="2075" t="s">
        <v>423</v>
      </c>
      <c r="B47" s="2076"/>
      <c r="C47" s="2076"/>
      <c r="D47" s="2076"/>
      <c r="E47" s="2076"/>
      <c r="F47" s="2076"/>
      <c r="G47" s="2076"/>
      <c r="H47" s="2076"/>
      <c r="I47" s="2077"/>
    </row>
    <row r="48" spans="1:9" ht="35.25" customHeight="1" thickBot="1" x14ac:dyDescent="0.3">
      <c r="A48" s="2888" t="s">
        <v>425</v>
      </c>
      <c r="B48" s="2889"/>
      <c r="C48" s="2889"/>
      <c r="D48" s="2889"/>
      <c r="E48" s="2889"/>
      <c r="F48" s="2889"/>
      <c r="G48" s="2889"/>
      <c r="H48" s="2889"/>
      <c r="I48" s="3113"/>
    </row>
    <row r="49" spans="1:9" ht="42.75" customHeight="1" thickBot="1" x14ac:dyDescent="0.3">
      <c r="A49" s="2204" t="s">
        <v>0</v>
      </c>
      <c r="B49" s="2203" t="s">
        <v>1</v>
      </c>
      <c r="C49" s="2151" t="s">
        <v>2</v>
      </c>
      <c r="D49" s="181" t="s">
        <v>3</v>
      </c>
      <c r="E49" s="181" t="s">
        <v>4</v>
      </c>
      <c r="F49" s="182" t="s">
        <v>5</v>
      </c>
      <c r="G49" s="3122" t="s">
        <v>152</v>
      </c>
      <c r="H49" s="3123"/>
      <c r="I49" s="2261" t="s">
        <v>577</v>
      </c>
    </row>
    <row r="50" spans="1:9" ht="42.75" customHeight="1" thickBot="1" x14ac:dyDescent="0.3">
      <c r="A50" s="2205"/>
      <c r="B50" s="2190"/>
      <c r="C50" s="2152"/>
      <c r="D50" s="181" t="s">
        <v>186</v>
      </c>
      <c r="E50" s="181" t="s">
        <v>186</v>
      </c>
      <c r="F50" s="182" t="s">
        <v>186</v>
      </c>
      <c r="G50" s="3124"/>
      <c r="H50" s="3125"/>
      <c r="I50" s="2262"/>
    </row>
    <row r="51" spans="1:9" ht="21.95" customHeight="1" thickBot="1" x14ac:dyDescent="0.3">
      <c r="A51" s="2206"/>
      <c r="B51" s="2191"/>
      <c r="C51" s="2153"/>
      <c r="D51" s="2" t="s">
        <v>6</v>
      </c>
      <c r="E51" s="2" t="s">
        <v>6</v>
      </c>
      <c r="F51" s="3" t="s">
        <v>6</v>
      </c>
      <c r="G51" s="3124"/>
      <c r="H51" s="3125"/>
      <c r="I51" s="2262"/>
    </row>
    <row r="52" spans="1:9" ht="21.95" customHeight="1" x14ac:dyDescent="0.25">
      <c r="A52" s="4" t="s">
        <v>8</v>
      </c>
      <c r="B52" s="93" t="s">
        <v>16</v>
      </c>
      <c r="C52" s="94" t="s">
        <v>17</v>
      </c>
      <c r="D52" s="1433" t="s">
        <v>11</v>
      </c>
      <c r="E52" s="1433" t="s">
        <v>11</v>
      </c>
      <c r="F52" s="2004"/>
      <c r="G52" s="3124"/>
      <c r="H52" s="3125"/>
      <c r="I52" s="2262"/>
    </row>
    <row r="53" spans="1:9" ht="21.95" customHeight="1" x14ac:dyDescent="0.25">
      <c r="A53" s="5" t="s">
        <v>12</v>
      </c>
      <c r="B53" s="95" t="s">
        <v>19</v>
      </c>
      <c r="C53" s="87" t="s">
        <v>20</v>
      </c>
      <c r="D53" s="1433" t="s">
        <v>11</v>
      </c>
      <c r="E53" s="1433" t="s">
        <v>11</v>
      </c>
      <c r="F53" s="622"/>
      <c r="G53" s="3124"/>
      <c r="H53" s="3125"/>
      <c r="I53" s="2262"/>
    </row>
    <row r="54" spans="1:9" ht="21.95" customHeight="1" x14ac:dyDescent="0.25">
      <c r="A54" s="5" t="s">
        <v>15</v>
      </c>
      <c r="B54" s="95" t="s">
        <v>22</v>
      </c>
      <c r="C54" s="87" t="s">
        <v>23</v>
      </c>
      <c r="D54" s="1433" t="s">
        <v>11</v>
      </c>
      <c r="E54" s="1433" t="s">
        <v>11</v>
      </c>
      <c r="F54" s="622"/>
      <c r="G54" s="3124"/>
      <c r="H54" s="3125"/>
      <c r="I54" s="2262"/>
    </row>
    <row r="55" spans="1:9" ht="21.95" customHeight="1" x14ac:dyDescent="0.25">
      <c r="A55" s="5" t="s">
        <v>18</v>
      </c>
      <c r="B55" s="95" t="s">
        <v>25</v>
      </c>
      <c r="C55" s="87" t="s">
        <v>26</v>
      </c>
      <c r="D55" s="1433" t="s">
        <v>11</v>
      </c>
      <c r="E55" s="1433" t="s">
        <v>11</v>
      </c>
      <c r="F55" s="622"/>
      <c r="G55" s="3124"/>
      <c r="H55" s="3125"/>
      <c r="I55" s="2262"/>
    </row>
    <row r="56" spans="1:9" ht="21.95" customHeight="1" x14ac:dyDescent="0.25">
      <c r="A56" s="5" t="s">
        <v>21</v>
      </c>
      <c r="B56" s="95" t="s">
        <v>31</v>
      </c>
      <c r="C56" s="87" t="s">
        <v>32</v>
      </c>
      <c r="D56" s="1433" t="s">
        <v>11</v>
      </c>
      <c r="E56" s="1433" t="s">
        <v>11</v>
      </c>
      <c r="F56" s="622"/>
      <c r="G56" s="3124"/>
      <c r="H56" s="3125"/>
      <c r="I56" s="2262"/>
    </row>
    <row r="57" spans="1:9" ht="21.95" customHeight="1" x14ac:dyDescent="0.25">
      <c r="A57" s="5" t="s">
        <v>24</v>
      </c>
      <c r="B57" s="95" t="s">
        <v>9</v>
      </c>
      <c r="C57" s="87" t="s">
        <v>10</v>
      </c>
      <c r="D57" s="1433" t="s">
        <v>11</v>
      </c>
      <c r="E57" s="1433" t="s">
        <v>11</v>
      </c>
      <c r="F57" s="89"/>
      <c r="G57" s="3124"/>
      <c r="H57" s="3125"/>
      <c r="I57" s="2262"/>
    </row>
    <row r="58" spans="1:9" ht="21.95" customHeight="1" x14ac:dyDescent="0.25">
      <c r="A58" s="5" t="s">
        <v>27</v>
      </c>
      <c r="B58" s="95" t="s">
        <v>13</v>
      </c>
      <c r="C58" s="96" t="s">
        <v>14</v>
      </c>
      <c r="D58" s="1433" t="s">
        <v>11</v>
      </c>
      <c r="E58" s="1433" t="s">
        <v>11</v>
      </c>
      <c r="F58" s="622"/>
      <c r="G58" s="3124"/>
      <c r="H58" s="3125"/>
      <c r="I58" s="2262"/>
    </row>
    <row r="59" spans="1:9" ht="21.95" customHeight="1" x14ac:dyDescent="0.25">
      <c r="A59" s="5" t="s">
        <v>30</v>
      </c>
      <c r="B59" s="95" t="s">
        <v>28</v>
      </c>
      <c r="C59" s="87" t="s">
        <v>29</v>
      </c>
      <c r="D59" s="1433" t="s">
        <v>11</v>
      </c>
      <c r="E59" s="1433" t="s">
        <v>11</v>
      </c>
      <c r="F59" s="622"/>
      <c r="G59" s="3124"/>
      <c r="H59" s="3125"/>
      <c r="I59" s="2262"/>
    </row>
    <row r="60" spans="1:9" ht="21.95" customHeight="1" x14ac:dyDescent="0.25">
      <c r="A60" s="5" t="s">
        <v>33</v>
      </c>
      <c r="B60" s="95" t="s">
        <v>34</v>
      </c>
      <c r="C60" s="87" t="s">
        <v>35</v>
      </c>
      <c r="D60" s="1433" t="s">
        <v>11</v>
      </c>
      <c r="E60" s="1433" t="s">
        <v>11</v>
      </c>
      <c r="F60" s="89"/>
      <c r="G60" s="3124"/>
      <c r="H60" s="3125"/>
      <c r="I60" s="2262"/>
    </row>
    <row r="61" spans="1:9" ht="21.95" customHeight="1" x14ac:dyDescent="0.25">
      <c r="A61" s="5" t="s">
        <v>36</v>
      </c>
      <c r="B61" s="95" t="s">
        <v>37</v>
      </c>
      <c r="C61" s="96" t="s">
        <v>38</v>
      </c>
      <c r="D61" s="1433" t="s">
        <v>11</v>
      </c>
      <c r="E61" s="1433" t="s">
        <v>11</v>
      </c>
      <c r="F61" s="1194"/>
      <c r="G61" s="3124"/>
      <c r="H61" s="3125"/>
      <c r="I61" s="2262"/>
    </row>
    <row r="62" spans="1:9" ht="21.95" customHeight="1" x14ac:dyDescent="0.25">
      <c r="A62" s="5" t="s">
        <v>39</v>
      </c>
      <c r="B62" s="95" t="s">
        <v>40</v>
      </c>
      <c r="C62" s="87" t="s">
        <v>41</v>
      </c>
      <c r="D62" s="1433" t="s">
        <v>11</v>
      </c>
      <c r="E62" s="89"/>
      <c r="F62" s="89"/>
      <c r="G62" s="3124"/>
      <c r="H62" s="3125"/>
      <c r="I62" s="2262"/>
    </row>
    <row r="63" spans="1:9" ht="21.95" customHeight="1" x14ac:dyDescent="0.25">
      <c r="A63" s="5" t="s">
        <v>42</v>
      </c>
      <c r="B63" s="95" t="s">
        <v>73</v>
      </c>
      <c r="C63" s="87" t="s">
        <v>29</v>
      </c>
      <c r="D63" s="1434"/>
      <c r="E63" s="622"/>
      <c r="F63" s="622"/>
      <c r="G63" s="3124"/>
      <c r="H63" s="3125"/>
      <c r="I63" s="2262"/>
    </row>
    <row r="64" spans="1:9" ht="21.95" customHeight="1" x14ac:dyDescent="0.25">
      <c r="A64" s="5" t="s">
        <v>45</v>
      </c>
      <c r="B64" s="95" t="s">
        <v>48</v>
      </c>
      <c r="C64" s="87" t="s">
        <v>44</v>
      </c>
      <c r="D64" s="1434"/>
      <c r="E64" s="622"/>
      <c r="F64" s="622"/>
      <c r="G64" s="3124"/>
      <c r="H64" s="3125"/>
      <c r="I64" s="2262"/>
    </row>
    <row r="65" spans="1:9" ht="21.95" customHeight="1" x14ac:dyDescent="0.25">
      <c r="A65" s="5" t="s">
        <v>47</v>
      </c>
      <c r="B65" s="95" t="s">
        <v>74</v>
      </c>
      <c r="C65" s="98" t="s">
        <v>44</v>
      </c>
      <c r="D65" s="1434"/>
      <c r="E65" s="89"/>
      <c r="F65" s="622"/>
      <c r="G65" s="3124"/>
      <c r="H65" s="3125"/>
      <c r="I65" s="2262"/>
    </row>
    <row r="66" spans="1:9" ht="21.95" customHeight="1" x14ac:dyDescent="0.25">
      <c r="A66" s="5" t="s">
        <v>49</v>
      </c>
      <c r="B66" s="95" t="s">
        <v>46</v>
      </c>
      <c r="C66" s="98" t="s">
        <v>44</v>
      </c>
      <c r="D66" s="1434"/>
      <c r="E66" s="89"/>
      <c r="F66" s="622"/>
      <c r="G66" s="3124"/>
      <c r="H66" s="3125"/>
      <c r="I66" s="2262"/>
    </row>
    <row r="67" spans="1:9" ht="21.95" customHeight="1" x14ac:dyDescent="0.25">
      <c r="A67" s="5" t="s">
        <v>51</v>
      </c>
      <c r="B67" s="95" t="s">
        <v>75</v>
      </c>
      <c r="C67" s="98" t="s">
        <v>44</v>
      </c>
      <c r="D67" s="1434"/>
      <c r="E67" s="89"/>
      <c r="F67" s="622"/>
      <c r="G67" s="3124"/>
      <c r="H67" s="3125"/>
      <c r="I67" s="2262"/>
    </row>
    <row r="68" spans="1:9" ht="21.95" customHeight="1" x14ac:dyDescent="0.25">
      <c r="A68" s="5" t="s">
        <v>53</v>
      </c>
      <c r="B68" s="95" t="s">
        <v>50</v>
      </c>
      <c r="C68" s="98" t="s">
        <v>44</v>
      </c>
      <c r="D68" s="1434"/>
      <c r="E68" s="89"/>
      <c r="F68" s="622"/>
      <c r="G68" s="3124"/>
      <c r="H68" s="3125"/>
      <c r="I68" s="2262"/>
    </row>
    <row r="69" spans="1:9" ht="21.95" customHeight="1" x14ac:dyDescent="0.25">
      <c r="A69" s="5" t="s">
        <v>56</v>
      </c>
      <c r="B69" s="95" t="s">
        <v>52</v>
      </c>
      <c r="C69" s="98" t="s">
        <v>44</v>
      </c>
      <c r="D69" s="1434"/>
      <c r="E69" s="89"/>
      <c r="F69" s="622"/>
      <c r="G69" s="3124"/>
      <c r="H69" s="3125"/>
      <c r="I69" s="2262"/>
    </row>
    <row r="70" spans="1:9" ht="21.95" customHeight="1" x14ac:dyDescent="0.25">
      <c r="A70" s="5" t="s">
        <v>59</v>
      </c>
      <c r="B70" s="95" t="s">
        <v>54</v>
      </c>
      <c r="C70" s="94" t="s">
        <v>55</v>
      </c>
      <c r="D70" s="1433"/>
      <c r="E70" s="92"/>
      <c r="F70" s="2000" t="s">
        <v>11</v>
      </c>
      <c r="G70" s="3124"/>
      <c r="H70" s="3125"/>
      <c r="I70" s="2262"/>
    </row>
    <row r="71" spans="1:9" ht="21.95" customHeight="1" x14ac:dyDescent="0.25">
      <c r="A71" s="5" t="s">
        <v>61</v>
      </c>
      <c r="B71" s="95" t="s">
        <v>57</v>
      </c>
      <c r="C71" s="87" t="s">
        <v>58</v>
      </c>
      <c r="D71" s="1434"/>
      <c r="E71" s="89"/>
      <c r="F71" s="2000" t="s">
        <v>11</v>
      </c>
      <c r="G71" s="3124"/>
      <c r="H71" s="3125"/>
      <c r="I71" s="2262"/>
    </row>
    <row r="72" spans="1:9" ht="21.95" customHeight="1" x14ac:dyDescent="0.25">
      <c r="A72" s="5" t="s">
        <v>76</v>
      </c>
      <c r="B72" s="95" t="s">
        <v>60</v>
      </c>
      <c r="C72" s="87" t="s">
        <v>58</v>
      </c>
      <c r="D72" s="1434"/>
      <c r="E72" s="89"/>
      <c r="F72" s="2000" t="s">
        <v>11</v>
      </c>
      <c r="G72" s="3124"/>
      <c r="H72" s="3125"/>
      <c r="I72" s="2262"/>
    </row>
    <row r="73" spans="1:9" ht="21.95" customHeight="1" thickBot="1" x14ac:dyDescent="0.3">
      <c r="A73" s="6" t="s">
        <v>77</v>
      </c>
      <c r="B73" s="100" t="s">
        <v>62</v>
      </c>
      <c r="C73" s="101" t="s">
        <v>150</v>
      </c>
      <c r="D73" s="2005"/>
      <c r="E73" s="137" t="s">
        <v>11</v>
      </c>
      <c r="F73" s="912" t="s">
        <v>11</v>
      </c>
      <c r="G73" s="3126"/>
      <c r="H73" s="3127"/>
      <c r="I73" s="2263"/>
    </row>
    <row r="74" spans="1:9" ht="12.75" customHeight="1" thickBot="1" x14ac:dyDescent="0.3">
      <c r="A74" s="7"/>
      <c r="B74" s="8"/>
      <c r="C74" s="8"/>
      <c r="D74" s="9"/>
      <c r="E74" s="10"/>
      <c r="F74" s="9"/>
    </row>
    <row r="75" spans="1:9" ht="27.75" customHeight="1" thickBot="1" x14ac:dyDescent="0.3">
      <c r="A75" s="2162" t="s">
        <v>63</v>
      </c>
      <c r="B75" s="2163"/>
      <c r="C75" s="2163"/>
      <c r="D75" s="2163"/>
      <c r="E75" s="2163"/>
      <c r="F75" s="2163"/>
      <c r="G75" s="2163"/>
      <c r="H75" s="2163"/>
      <c r="I75" s="2164"/>
    </row>
    <row r="76" spans="1:9" ht="23.25" customHeight="1" thickBot="1" x14ac:dyDescent="0.3">
      <c r="A76" s="304">
        <v>1</v>
      </c>
      <c r="B76" s="3118" t="s">
        <v>64</v>
      </c>
      <c r="C76" s="3119"/>
      <c r="D76" s="2819" t="s">
        <v>165</v>
      </c>
      <c r="E76" s="2065"/>
      <c r="F76" s="2065"/>
      <c r="G76" s="2065"/>
      <c r="H76" s="2065"/>
      <c r="I76" s="2820"/>
    </row>
    <row r="77" spans="1:9" ht="21" customHeight="1" thickBot="1" x14ac:dyDescent="0.3">
      <c r="A77" s="2204">
        <v>2</v>
      </c>
      <c r="B77" s="2132" t="s">
        <v>65</v>
      </c>
      <c r="C77" s="2133"/>
      <c r="D77" s="106" t="s">
        <v>190</v>
      </c>
      <c r="E77" s="106" t="s">
        <v>190</v>
      </c>
      <c r="F77" s="106" t="s">
        <v>192</v>
      </c>
      <c r="G77" s="2819" t="s">
        <v>196</v>
      </c>
      <c r="H77" s="2820"/>
      <c r="I77" s="106" t="s">
        <v>196</v>
      </c>
    </row>
    <row r="78" spans="1:9" ht="42.75" customHeight="1" thickBot="1" x14ac:dyDescent="0.3">
      <c r="A78" s="2205"/>
      <c r="B78" s="2132"/>
      <c r="C78" s="2133"/>
      <c r="D78" s="192" t="s">
        <v>581</v>
      </c>
      <c r="E78" s="192" t="s">
        <v>582</v>
      </c>
      <c r="F78" s="27" t="s">
        <v>583</v>
      </c>
      <c r="G78" s="3120" t="s">
        <v>339</v>
      </c>
      <c r="H78" s="3121"/>
      <c r="I78" s="860" t="s">
        <v>339</v>
      </c>
    </row>
    <row r="79" spans="1:9" ht="18" customHeight="1" thickBot="1" x14ac:dyDescent="0.3">
      <c r="A79" s="2206"/>
      <c r="B79" s="3051"/>
      <c r="C79" s="3052"/>
      <c r="D79" s="161">
        <v>1</v>
      </c>
      <c r="E79" s="162">
        <v>1</v>
      </c>
      <c r="F79" s="160">
        <v>3</v>
      </c>
      <c r="G79" s="2740">
        <v>1</v>
      </c>
      <c r="H79" s="2741"/>
      <c r="I79" s="2006">
        <v>1</v>
      </c>
    </row>
    <row r="80" spans="1:9" ht="35.25" customHeight="1" thickBot="1" x14ac:dyDescent="0.3">
      <c r="A80" s="48">
        <v>3</v>
      </c>
      <c r="B80" s="2366" t="s">
        <v>67</v>
      </c>
      <c r="C80" s="2367"/>
      <c r="D80" s="150" t="s">
        <v>162</v>
      </c>
      <c r="E80" s="179" t="s">
        <v>163</v>
      </c>
      <c r="F80" s="185" t="s">
        <v>164</v>
      </c>
      <c r="G80" s="3099" t="s">
        <v>10</v>
      </c>
      <c r="H80" s="3100"/>
      <c r="I80" s="1064" t="s">
        <v>10</v>
      </c>
    </row>
    <row r="81" spans="1:12" ht="35.25" customHeight="1" thickBot="1" x14ac:dyDescent="0.3">
      <c r="A81" s="32">
        <v>4</v>
      </c>
      <c r="B81" s="2366" t="s">
        <v>140</v>
      </c>
      <c r="C81" s="2367"/>
      <c r="D81" s="118">
        <v>3</v>
      </c>
      <c r="E81" s="180">
        <v>1</v>
      </c>
      <c r="F81" s="104">
        <v>1</v>
      </c>
      <c r="G81" s="3101"/>
      <c r="H81" s="3102"/>
      <c r="I81" s="1065"/>
    </row>
    <row r="82" spans="1:12" ht="18.75" customHeight="1" thickBot="1" x14ac:dyDescent="0.3">
      <c r="A82" s="7"/>
      <c r="B82" s="14"/>
      <c r="C82" s="14"/>
      <c r="D82" s="15"/>
      <c r="E82" s="15"/>
      <c r="F82" s="15"/>
      <c r="G82" s="2067"/>
      <c r="H82" s="2067"/>
      <c r="I82" s="277"/>
    </row>
    <row r="83" spans="1:12" s="1942" customFormat="1" ht="35.25" customHeight="1" x14ac:dyDescent="0.25">
      <c r="A83" s="2156" t="s">
        <v>141</v>
      </c>
      <c r="B83" s="2157"/>
      <c r="C83" s="11" t="s">
        <v>69</v>
      </c>
      <c r="D83" s="319"/>
      <c r="E83" s="319"/>
      <c r="F83" s="719"/>
      <c r="G83" s="3103"/>
      <c r="H83" s="3104"/>
      <c r="I83" s="1214"/>
      <c r="J83" s="1531"/>
      <c r="K83" s="1531"/>
      <c r="L83" s="1531"/>
    </row>
    <row r="84" spans="1:12" ht="35.25" customHeight="1" x14ac:dyDescent="0.25">
      <c r="A84" s="2158"/>
      <c r="B84" s="2159"/>
      <c r="C84" s="12" t="s">
        <v>70</v>
      </c>
      <c r="D84" s="720"/>
      <c r="E84" s="169"/>
      <c r="F84" s="720"/>
      <c r="G84" s="3105"/>
      <c r="H84" s="3106"/>
      <c r="I84" s="725"/>
    </row>
    <row r="85" spans="1:12" s="1948" customFormat="1" ht="35.25" customHeight="1" thickBot="1" x14ac:dyDescent="0.3">
      <c r="A85" s="2160"/>
      <c r="B85" s="2161"/>
      <c r="C85" s="13" t="s">
        <v>71</v>
      </c>
      <c r="D85" s="721"/>
      <c r="E85" s="170"/>
      <c r="F85" s="721"/>
      <c r="G85" s="3107"/>
      <c r="H85" s="3108"/>
      <c r="I85" s="727"/>
      <c r="J85" s="1531"/>
      <c r="K85" s="1531"/>
      <c r="L85" s="1531"/>
    </row>
    <row r="86" spans="1:12" ht="14.25" customHeight="1" thickBot="1" x14ac:dyDescent="0.4">
      <c r="D86" s="722"/>
      <c r="E86" s="722"/>
      <c r="F86" s="722"/>
      <c r="G86" s="3098"/>
      <c r="H86" s="3098"/>
      <c r="I86" s="831"/>
    </row>
    <row r="87" spans="1:12" ht="29.25" customHeight="1" x14ac:dyDescent="0.25">
      <c r="A87" s="2110" t="s">
        <v>142</v>
      </c>
      <c r="B87" s="2111"/>
      <c r="C87" s="36" t="s">
        <v>69</v>
      </c>
      <c r="D87" s="723"/>
      <c r="E87" s="723"/>
      <c r="F87" s="1257"/>
      <c r="G87" s="3109"/>
      <c r="H87" s="3110"/>
      <c r="I87" s="724"/>
    </row>
    <row r="88" spans="1:12" ht="25.5" customHeight="1" x14ac:dyDescent="0.25">
      <c r="A88" s="2112"/>
      <c r="B88" s="2113"/>
      <c r="C88" s="37" t="s">
        <v>70</v>
      </c>
      <c r="D88" s="743"/>
      <c r="E88" s="720"/>
      <c r="F88" s="720"/>
      <c r="G88" s="3130"/>
      <c r="H88" s="3106"/>
      <c r="I88" s="725"/>
    </row>
    <row r="89" spans="1:12" ht="27" customHeight="1" thickBot="1" x14ac:dyDescent="0.3">
      <c r="A89" s="2198"/>
      <c r="B89" s="2199"/>
      <c r="C89" s="38" t="s">
        <v>71</v>
      </c>
      <c r="D89" s="744"/>
      <c r="E89" s="721"/>
      <c r="F89" s="721"/>
      <c r="G89" s="3131"/>
      <c r="H89" s="3108"/>
      <c r="I89" s="727"/>
    </row>
    <row r="90" spans="1:12" ht="22.5" customHeight="1" thickBot="1" x14ac:dyDescent="0.4">
      <c r="A90" s="2105"/>
      <c r="B90" s="2106"/>
      <c r="C90" s="2106"/>
      <c r="D90" s="2106"/>
      <c r="E90" s="2106"/>
      <c r="F90" s="2106"/>
      <c r="G90" s="2106"/>
      <c r="H90" s="2106"/>
      <c r="I90" s="2007"/>
      <c r="J90" s="3111" t="s">
        <v>166</v>
      </c>
      <c r="K90" s="3112"/>
      <c r="L90" s="3112"/>
    </row>
    <row r="91" spans="1:12" ht="30.75" customHeight="1" x14ac:dyDescent="0.25">
      <c r="A91" s="2218" t="s">
        <v>386</v>
      </c>
      <c r="B91" s="2219"/>
      <c r="C91" s="1063" t="s">
        <v>69</v>
      </c>
      <c r="D91" s="1589"/>
      <c r="E91" s="1589"/>
      <c r="F91" s="1589"/>
      <c r="G91" s="3114"/>
      <c r="H91" s="3115"/>
      <c r="I91" s="2008"/>
      <c r="J91" s="3096">
        <f>D91+E91+F91+G91+I91</f>
        <v>0</v>
      </c>
      <c r="K91" s="3097"/>
      <c r="L91" s="3097"/>
    </row>
    <row r="92" spans="1:12" ht="27.75" customHeight="1" x14ac:dyDescent="0.25">
      <c r="A92" s="2218"/>
      <c r="B92" s="2219"/>
      <c r="C92" s="126" t="s">
        <v>70</v>
      </c>
      <c r="D92" s="1591"/>
      <c r="E92" s="1591"/>
      <c r="F92" s="1593"/>
      <c r="G92" s="3116"/>
      <c r="H92" s="3117"/>
      <c r="I92" s="2009"/>
      <c r="J92" s="3096">
        <f t="shared" ref="J92:J93" si="0">D92+E92+F92+G92+I92</f>
        <v>0</v>
      </c>
      <c r="K92" s="3097"/>
      <c r="L92" s="3097"/>
    </row>
    <row r="93" spans="1:12" ht="32.25" customHeight="1" thickBot="1" x14ac:dyDescent="0.3">
      <c r="A93" s="2220"/>
      <c r="B93" s="2221"/>
      <c r="C93" s="127" t="s">
        <v>71</v>
      </c>
      <c r="D93" s="1594"/>
      <c r="E93" s="1594"/>
      <c r="F93" s="1596"/>
      <c r="G93" s="3128"/>
      <c r="H93" s="3129"/>
      <c r="I93" s="2010"/>
      <c r="J93" s="3096">
        <f t="shared" si="0"/>
        <v>0</v>
      </c>
      <c r="K93" s="3097"/>
      <c r="L93" s="3097"/>
    </row>
    <row r="95" spans="1:12" s="2011" customFormat="1" ht="23.25" x14ac:dyDescent="0.35"/>
    <row r="96" spans="1:12" s="2011" customFormat="1" ht="35.25" customHeight="1" x14ac:dyDescent="0.35"/>
    <row r="97" s="2011" customFormat="1" ht="31.5" customHeight="1" x14ac:dyDescent="0.35"/>
    <row r="98" s="2011" customFormat="1" ht="30.75" customHeight="1" x14ac:dyDescent="0.35"/>
    <row r="178" ht="36" customHeight="1" x14ac:dyDescent="0.25"/>
  </sheetData>
  <sheetProtection algorithmName="SHA-512" hashValue="AdO3Fpv2uElA8L87nzi0pceD1FJa1kYmCdx1t+g+Bt5XHSd/lNPvSfwDiqyZ4spk0f6v9ivnVwf6hREZ7vPQpg==" saltValue="7A2MYSUIDuN60mkaNYzPFQ==" spinCount="100000" sheet="1" objects="1" scenarios="1" selectLockedCells="1" selectUnlockedCells="1"/>
  <mergeCells count="60">
    <mergeCell ref="I4:I28"/>
    <mergeCell ref="I37:I38"/>
    <mergeCell ref="D31:I33"/>
    <mergeCell ref="A30:I30"/>
    <mergeCell ref="A3:I3"/>
    <mergeCell ref="G4:H28"/>
    <mergeCell ref="G34:H46"/>
    <mergeCell ref="A31:A33"/>
    <mergeCell ref="B31:C33"/>
    <mergeCell ref="B37:C37"/>
    <mergeCell ref="B38:C38"/>
    <mergeCell ref="A40:B42"/>
    <mergeCell ref="A44:B46"/>
    <mergeCell ref="A34:A36"/>
    <mergeCell ref="B34:C36"/>
    <mergeCell ref="A4:A6"/>
    <mergeCell ref="E90:F90"/>
    <mergeCell ref="G90:H90"/>
    <mergeCell ref="A75:I75"/>
    <mergeCell ref="D76:I76"/>
    <mergeCell ref="A91:B93"/>
    <mergeCell ref="B80:C80"/>
    <mergeCell ref="B81:C81"/>
    <mergeCell ref="A83:B85"/>
    <mergeCell ref="A87:B89"/>
    <mergeCell ref="G93:H93"/>
    <mergeCell ref="G88:H88"/>
    <mergeCell ref="G89:H89"/>
    <mergeCell ref="I49:I73"/>
    <mergeCell ref="A47:I47"/>
    <mergeCell ref="A48:I48"/>
    <mergeCell ref="G91:H91"/>
    <mergeCell ref="G92:H92"/>
    <mergeCell ref="A49:A51"/>
    <mergeCell ref="B49:B51"/>
    <mergeCell ref="C49:C51"/>
    <mergeCell ref="B76:C76"/>
    <mergeCell ref="G78:H78"/>
    <mergeCell ref="G77:H77"/>
    <mergeCell ref="G49:H73"/>
    <mergeCell ref="B77:C79"/>
    <mergeCell ref="A77:A79"/>
    <mergeCell ref="C90:D90"/>
    <mergeCell ref="A90:B90"/>
    <mergeCell ref="B4:B6"/>
    <mergeCell ref="C4:C6"/>
    <mergeCell ref="A2:I2"/>
    <mergeCell ref="J93:L93"/>
    <mergeCell ref="G82:H82"/>
    <mergeCell ref="G86:H86"/>
    <mergeCell ref="G79:H79"/>
    <mergeCell ref="G80:H80"/>
    <mergeCell ref="G81:H81"/>
    <mergeCell ref="G83:H83"/>
    <mergeCell ref="G84:H84"/>
    <mergeCell ref="G85:H85"/>
    <mergeCell ref="G87:H87"/>
    <mergeCell ref="J90:L90"/>
    <mergeCell ref="J91:L91"/>
    <mergeCell ref="J92:L92"/>
  </mergeCells>
  <phoneticPr fontId="62" type="noConversion"/>
  <printOptions headings="1"/>
  <pageMargins left="0" right="0.19685039370078741" top="0.86614173228346458" bottom="0" header="0.31496062992125984" footer="0.11811023622047245"/>
  <pageSetup paperSize="9" scale="32" fitToHeight="0" orientation="landscape" r:id="rId1"/>
  <headerFooter alignWithMargins="0">
    <oddHeader>&amp;L&amp;"Verdana,Normalny"&amp;20ZAŁĄCZNIK NR 8- ZAKRES BADAŃ</oddHeader>
    <oddFooter>&amp;CVerte&amp;R&amp;P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zał. 1 Wola Kruszyńska</vt:lpstr>
      <vt:lpstr>zał. 2 Ostrzeszów</vt:lpstr>
      <vt:lpstr>zał.3  Gotartów 1</vt:lpstr>
      <vt:lpstr>zał. 4  Dylów</vt:lpstr>
      <vt:lpstr>zał. 5  Julków</vt:lpstr>
      <vt:lpstr>Gotartów</vt:lpstr>
      <vt:lpstr>zał. 6 Teklinów</vt:lpstr>
      <vt:lpstr>zał. 7 Kowale</vt:lpstr>
      <vt:lpstr>zał. 8  Skomlin</vt:lpstr>
      <vt:lpstr>zał. 9 Czerwona ---</vt:lpstr>
      <vt:lpstr>Gotartów!Obszar_wydruku</vt:lpstr>
      <vt:lpstr>'zał. 1 Wola Kruszyńska'!Obszar_wydruku</vt:lpstr>
      <vt:lpstr>'zał. 2 Ostrzeszów'!Obszar_wydruku</vt:lpstr>
      <vt:lpstr>'zał. 4  Dylów'!Obszar_wydruku</vt:lpstr>
      <vt:lpstr>'zał. 5  Julków'!Obszar_wydruku</vt:lpstr>
      <vt:lpstr>'zał. 6 Teklinów'!Obszar_wydruku</vt:lpstr>
      <vt:lpstr>'zał. 7 Kowale'!Obszar_wydruku</vt:lpstr>
      <vt:lpstr>'zał. 8  Skomlin'!Obszar_wydruku</vt:lpstr>
      <vt:lpstr>'zał. 9 Czerwona ---'!Obszar_wydruku</vt:lpstr>
      <vt:lpstr>'zał.3  Gotartów 1'!Obszar_wydruku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Kaczmarek</dc:creator>
  <cp:lastModifiedBy>Emilia Krystek</cp:lastModifiedBy>
  <cp:lastPrinted>2023-12-12T06:56:19Z</cp:lastPrinted>
  <dcterms:created xsi:type="dcterms:W3CDTF">2017-03-03T13:47:26Z</dcterms:created>
  <dcterms:modified xsi:type="dcterms:W3CDTF">2023-12-12T07:01:14Z</dcterms:modified>
</cp:coreProperties>
</file>