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docMetadata/LabelInfo.xml" ContentType="application/vnd.ms-office.classificationlabels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-108" windowWidth="23172" windowHeight="9756"/>
  </bookViews>
  <sheets>
    <sheet name="Arkusz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/>
  <c r="I8"/>
  <c r="G7"/>
  <c r="G8"/>
  <c r="G9"/>
  <c r="G10"/>
  <c r="I10" s="1"/>
  <c r="J10" s="1"/>
  <c r="G11"/>
  <c r="G12"/>
  <c r="I12" s="1"/>
  <c r="J12" s="1"/>
  <c r="G6"/>
  <c r="J9" l="1"/>
  <c r="I9"/>
  <c r="I11"/>
  <c r="J11" s="1"/>
  <c r="J7"/>
  <c r="I7"/>
  <c r="G13"/>
  <c r="I6"/>
  <c r="I13" l="1"/>
  <c r="J6"/>
  <c r="J13" s="1"/>
</calcChain>
</file>

<file path=xl/sharedStrings.xml><?xml version="1.0" encoding="utf-8"?>
<sst xmlns="http://schemas.openxmlformats.org/spreadsheetml/2006/main" count="51" uniqueCount="44">
  <si>
    <t xml:space="preserve">Nazwa handlowa oferowanego produktu </t>
  </si>
  <si>
    <t xml:space="preserve"> j.m</t>
  </si>
  <si>
    <t>Ilość</t>
  </si>
  <si>
    <t xml:space="preserve">Cena jednost. netto  </t>
  </si>
  <si>
    <t xml:space="preserve">Wartość netto  </t>
  </si>
  <si>
    <t xml:space="preserve">Wartość brutto </t>
  </si>
  <si>
    <t>1.</t>
  </si>
  <si>
    <t>kanister 25 kg</t>
  </si>
  <si>
    <t>2.</t>
  </si>
  <si>
    <t>kanister 21 kg</t>
  </si>
  <si>
    <t>3.</t>
  </si>
  <si>
    <t>4.</t>
  </si>
  <si>
    <t>kanister 20 kg</t>
  </si>
  <si>
    <t>5.</t>
  </si>
  <si>
    <t>worek 20 kg</t>
  </si>
  <si>
    <t>6.</t>
  </si>
  <si>
    <t>butelka 500ml</t>
  </si>
  <si>
    <t>7.</t>
  </si>
  <si>
    <t xml:space="preserve">Preparaty z pozycji 1 i 2 tworzą potwierdzoną pozwoleniem na obrót produktem biobojczym technologię chemiczno-termicznej dezynfekcji bielizny szpitalnej w zakresie bakteriobójczym, drożdżakobójczym, wirusobójczym, grzybobójczym, prątkobójczym i bójczym wobec prątków gruźlicy przy stosunku masy tkanin do masy kąpieli p iorącej 1:4,przy temperaturach procesu: 40 st C. oraz czasie 15 min. (stężenia: 1 ml i 3,5ml/L), 50 st C oraz czasie 12 min (stężenia: 1ml i 2,5ml/L), 60 st C oraz czasie 10 min (stężenia 1ml i 1,7 ml/L) Skuteczność biobójcza wg odpowienich norm: EN14476, EN13727, EN16616, EN13624, EN14348. </t>
  </si>
  <si>
    <t>Preparaty z pozycji 2 i 5 powinny posiadać pozwolenie na obrót produktem biobójczym. Preparat z pozycji 5 powinien posiadać Świadectwo Jakości Zdrowotnej Narodowego Instytutu Zdrowia Publicznego - Państwowego Zakładu Higieny oraz opinię Instytutu Matki i Dziecka.</t>
  </si>
  <si>
    <t>Płynny środek dezynfekujący i wybielacz z aktywnym tlenem do tkanin. Do dezynfekcji wszystkich typów tkanin, w tym wełny, wiskozy i innych delikatnych materiałów oprócz jedwabiu, białych i kolorowych. Do dezynfekcji w niskiej temperaturze, już od 40 C. Spektrum działania:  40C, 3ml/L, 15 min: Prątki, bakterie, drożdże, grzyby, wirusy. 50C, 2,5ml/L,12min: B.cereus, C.difficile, prątki, bakterie, drożdże, grzyby, wirusy. 60C, 1,7ml/L,10 min: B.cereus, C.difficile, prątki, bakterie, drożdże, grzyby, wirusy. pH 1%: 2,5-3,5. Gęstość względna: 1,1-1,15. Skład: 100 g płynu zawiera 12,39 g kwasu nadoctowego i 1,30 g kwasu peroksyoktanowego. Nadtlenek wodoru 10-20%, kwas octowy 10-20%, kwas oktylowy 2,5-3%. Fosfoniany. Opakowanie: kanister 21kg.</t>
  </si>
  <si>
    <t>Wszystkiwe preparaty powinny być kompatybilne i pochodzić od jednego producenta.</t>
  </si>
  <si>
    <t>Do pozycji 1-4 Zamawiający wymaga na czas trwania umowy nieodpłatnego serwisu i okresowych przeglądów oraz kontroli prawidłowego dozowania automatycznego systemu dozowania płynnych środków piorących/dezynfekcyjnych na 4 produkty z panelem programującym oraz kontroli twardości wody przy każdym przeglądzie.  Przeglądy i wizyty serwisowe zstaną potwierdzone odpowiednim raportem z wykonanej usługi.</t>
  </si>
  <si>
    <t>Do pozycji 1-4 Zamawiający wymaga na czas trwania umowy nieodpłatnego użyczenia i zamontowanie 2 szt. automatycznego systemu dozowania płynnych środków piorących/dezynfekcyjnych na 4 produkty oraz 1 szt na 6 produktów z 3 panelami programującymi, doposażonego w zestaw lanc sygnalizacyjnych (po 6 szt. do preparatów alkalicznych i 6 szt do preparatów kwaśnych) wraz z systemem dźwiękowej sygnalizacji niskiego poziomu preparatu w kanistrze - kompatybilnym z systemem dozowania. Dozowniki wyposażone w system przepłukiwania instalacji wodą.</t>
  </si>
  <si>
    <t>Alkaliczny, płynny środek wspomagający pranie. Poprawia skuteczność prania, wzmacniając działanie środka powierzchniowo czynnego oraz detergentu o działaniu kompleksowym. Wspomaga usuwanie plam, w tym plam z tłuszczu i oleju oraz usuwa zabrudzenia pigmentowe. Zapobiega korozji. do wszystkich nadających się do prania tkanin wykonanych z poliestru, bawełny, mieszanki poliestru i bawełny, ortalionu, lnuoraz wiskozy (nie nadaje się do prania wełny, jedwabiu, akrylu, ani lycry). Temperatura stosowania: 30°C-95°C. Zalecane stężenie 3-20 ml/kg suchej bielizny. pH 12-12,6 (100%). Gęstość względna 1,33-1,4. Skład: wodorotlenek sodu 25-30%, mniej niż 5 %: Fosfoniany, Polikarboksylany. Opakowanie: kanister 25kg.</t>
  </si>
  <si>
    <t>Płynny zmiękczacz do wszystkich tkanin nadających sie do prania, wykonanych z poliestru, bawełny, mieszanki poliestru i bawełny, akrylu, ortalionu, lnu oraz wiskozy (nie nadaje się do prania wełny, jedwabiu, ani lycry). Nadaje tkaninom świeży i przyjemny zapach. Ułatwia prasowanie. Ma działanie antystatyczne. Nadaje tkaninom miękkość. Zalecane stężenie użytkowe wynosi 1-3 ml/kg suchej bielizny w ostatnim cyklu płukania. pH 10%: 2,4-3,4. Gęstość względna: 0,98-1,0. Skład: estry czwartorzędowych soli amoniowych na bazie trietanoloaminy: 2-5%, Kationowe środki powierzchniowo czynne &lt;5%, Kompozycje zapachowe, chlorek didecylodimetyloamonium. Opakowanie: kanister 20 kg.</t>
  </si>
  <si>
    <t>Lp.</t>
  </si>
  <si>
    <t>Wartość VAT</t>
  </si>
  <si>
    <t>Razem</t>
  </si>
  <si>
    <t>Opis przedmiotu zamówienia</t>
  </si>
  <si>
    <t>Gotowy do użycia odplamiacz do miejscowego wywabiania plam powstałych w wyniku kontaktu tkaniny z powierzchnią metalową, takich jak plamy z rdzy i żelaza. Do wszystkich tkanin bawełnianych, mieszanych z bawełny poliestru, lnianych oraz z wiskozy. Nie stosować w przypadku poliestru, wełny, jedwabiu, lycry, akrylu, poliamidu i delikatnych tkanin kolorowych. pH 100%: 0,5-1,5%. Gęstość: 1.01 - 1.05. Skład: Kwas szczawiowy: 5-10%, Monoetanoloamina: 1-2,5%. Opakowanie: butelka 500ml z dozownikiem bezrozpyłowym.</t>
  </si>
  <si>
    <t>Wykonawca dostarczy 3 szt. zalaminowanych planów higieny opisujących poszczególne preparaty.</t>
  </si>
  <si>
    <t xml:space="preserve">FORMULARZ CENOWY </t>
  </si>
  <si>
    <t>VAT             %</t>
  </si>
  <si>
    <t xml:space="preserve">6. </t>
  </si>
  <si>
    <t>5. x 6. = 7.</t>
  </si>
  <si>
    <t>8.</t>
  </si>
  <si>
    <t>7. x 8. = 9.</t>
  </si>
  <si>
    <t>7.+ 9. = 10.</t>
  </si>
  <si>
    <t>Wykonawca, którego oferta w toku postępowania zostanie wybrana za najkorzystniejszą zobowiazany jest do przeprowadzenia w siedzibie zamawiającego po podpisaniu umowy szkoleń produktowych dla personelu z zakresu bezpiecznego i skutecznego używania zaoferownych środków i systemów dozujących oraz szkoleń przypominajacych na żądanie zamawiającego w trakcie realizacji umowy.</t>
  </si>
  <si>
    <t>Załacznik nr 2 do SWZ</t>
  </si>
  <si>
    <t>Proszek przeznaczony do chemiczno-termicznej dezynfekcji bielizny w temp. 65 C i czasie 20 min. przeznaczony do wszystkich tkanin i rodzajów bielizny, wszystkich typów pralnic, zakresów temperatur i stopni tardości. Skutecznie wybiela i usuwa plamy. Produkt biobójczy skuteczny wobec spor bakterii Clotridium Difficile. Posiada opinię PZH. Produkt nie jest klasyfikowany jako niebezpieczny. Dozwanie 16-30g/kg. pH 1%: 9,6-10,6. Skład: Nadwęglan sodu: 10-20%, Węglan sodu: 3-5%, Krzemian sodu: 2,5-3%, pochodne alkilowe C10-13 soli sodowej kwasu benzenosulfonowego: 5-10%, Alkohole etoksylowane: 2,5-3%, zeolity: 15-30%, Anionowe środki powierzchniowo czynne: 5-15%, mydło, enzymy, Kompozycje zapachowe. Opakowanie: worek 20kg.</t>
  </si>
  <si>
    <t>Gotowy do użycia odplamiacz do miejscowego wywabiania plam z unikalną metodą aplikacji, zawierający w składzie enzymy, gwarantujące skuteczne usuwanie plam. Przeznaczony do plam z żywności, smarów, oleju, tuszu, krwi, pomadki i zabrudzeń powstałych w wyniku kontaktu ze skórą. Do wszystkich tkanin bawełnianych, poliestrowych, mieszanych z bawełny/poliestru, wełnianych, jedwabnych oraz z wiskozy. Nie stosować w przypadku lnu, akrylu, poliamidu, lycry i delikatnych tkanin kolorowych.pH 100%: 7.5 - 8.7. Skład: Węglowodory aromatyczne: 10-20%, Etoksylowany alkohol tłuszczowy: 10-20%, Anionowe środki powierzchniowo czynne: 10-20%, kwasy tłuszczowe: 5-10%, mydło: 5-10%, limonene: 1-2,5%, wodorotlenek potasu: 1-2%, Glikol propylenowy: 10-20%.Niejonowe środki powierzchniowo czynne:15-30%. Opakowanie: butelka 500ml z dozownikiem bezrozpyłowym.</t>
  </si>
  <si>
    <t>Wysokoskoncentrowany, bazowy produkt piorący  do wszystkich nadających się do prania tkanin na bazie poliestru, bawełny, lnu i wiskozy. Skuteczny w niskiej temperaturze bez uszczerbku dla bieli tkanin nawet po wielu praniach. Nie zawiera fosforanów, EDTA ani NTA. Nadaje się do usuwania tłustych plam i silnych zabrudzeń.  Dozowanie 5-8 ml/kg. pH 100%: 12-14. Gęstość względna: 1,1-1,17. Skład: Alkohole etoksylowane: 5-10%, wodorotlenek sodu 5-10%, gliceryna,  Niejonowe środki powierzchniowo czynne: 5-15%, Fosfoniany, Polikarboksylany: &lt;5%. Opakowanie: kanister 25kg.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</si>
</sst>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62">
    <xf numFmtId="0" fontId="0" fillId="0" borderId="0" xfId="0"/>
    <xf numFmtId="0" fontId="5" fillId="0" borderId="0" xfId="0" applyFont="1"/>
    <xf numFmtId="0" fontId="3" fillId="0" borderId="1" xfId="2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textRotation="180" wrapText="1"/>
    </xf>
    <xf numFmtId="4" fontId="3" fillId="0" borderId="1" xfId="1" applyNumberFormat="1" applyFont="1" applyFill="1" applyBorder="1" applyAlignment="1" applyProtection="1">
      <alignment horizontal="right"/>
    </xf>
    <xf numFmtId="49" fontId="3" fillId="0" borderId="0" xfId="0" applyNumberFormat="1" applyFont="1"/>
    <xf numFmtId="0" fontId="4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/>
    <xf numFmtId="44" fontId="3" fillId="0" borderId="0" xfId="1" applyFont="1" applyBorder="1"/>
    <xf numFmtId="0" fontId="4" fillId="0" borderId="1" xfId="2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right" wrapText="1"/>
    </xf>
    <xf numFmtId="9" fontId="3" fillId="0" borderId="1" xfId="1" applyNumberFormat="1" applyFont="1" applyFill="1" applyBorder="1" applyAlignment="1" applyProtection="1">
      <alignment horizontal="center" wrapText="1"/>
    </xf>
    <xf numFmtId="4" fontId="5" fillId="0" borderId="1" xfId="0" applyNumberFormat="1" applyFont="1" applyBorder="1" applyAlignment="1">
      <alignment horizontal="right"/>
    </xf>
    <xf numFmtId="2" fontId="4" fillId="3" borderId="2" xfId="0" applyNumberFormat="1" applyFont="1" applyFill="1" applyBorder="1" applyAlignment="1">
      <alignment horizontal="right"/>
    </xf>
    <xf numFmtId="4" fontId="4" fillId="3" borderId="3" xfId="1" applyNumberFormat="1" applyFont="1" applyFill="1" applyBorder="1"/>
    <xf numFmtId="2" fontId="4" fillId="3" borderId="3" xfId="0" applyNumberFormat="1" applyFont="1" applyFill="1" applyBorder="1"/>
    <xf numFmtId="4" fontId="6" fillId="3" borderId="3" xfId="0" applyNumberFormat="1" applyFont="1" applyFill="1" applyBorder="1"/>
    <xf numFmtId="4" fontId="4" fillId="3" borderId="4" xfId="1" applyNumberFormat="1" applyFont="1" applyFill="1" applyBorder="1"/>
    <xf numFmtId="49" fontId="3" fillId="0" borderId="8" xfId="0" applyNumberFormat="1" applyFont="1" applyBorder="1" applyAlignment="1">
      <alignment horizontal="center" wrapText="1"/>
    </xf>
    <xf numFmtId="4" fontId="3" fillId="0" borderId="9" xfId="1" applyNumberFormat="1" applyFont="1" applyFill="1" applyBorder="1" applyAlignment="1" applyProtection="1">
      <alignment horizontal="right"/>
    </xf>
    <xf numFmtId="49" fontId="3" fillId="0" borderId="10" xfId="0" applyNumberFormat="1" applyFont="1" applyBorder="1" applyAlignment="1">
      <alignment horizontal="center" wrapText="1"/>
    </xf>
    <xf numFmtId="0" fontId="3" fillId="0" borderId="11" xfId="2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textRotation="180" wrapText="1"/>
    </xf>
    <xf numFmtId="0" fontId="4" fillId="0" borderId="11" xfId="2" applyFont="1" applyBorder="1" applyAlignment="1">
      <alignment horizontal="center" wrapText="1"/>
    </xf>
    <xf numFmtId="4" fontId="3" fillId="0" borderId="11" xfId="1" applyNumberFormat="1" applyFont="1" applyFill="1" applyBorder="1" applyAlignment="1" applyProtection="1">
      <alignment horizontal="right"/>
    </xf>
    <xf numFmtId="9" fontId="3" fillId="0" borderId="11" xfId="1" applyNumberFormat="1" applyFont="1" applyFill="1" applyBorder="1" applyAlignment="1" applyProtection="1">
      <alignment horizontal="center" wrapText="1"/>
    </xf>
    <xf numFmtId="4" fontId="5" fillId="0" borderId="11" xfId="0" applyNumberFormat="1" applyFont="1" applyBorder="1" applyAlignment="1">
      <alignment horizontal="right"/>
    </xf>
    <xf numFmtId="4" fontId="3" fillId="0" borderId="12" xfId="1" applyNumberFormat="1" applyFont="1" applyFill="1" applyBorder="1" applyAlignment="1" applyProtection="1">
      <alignment horizontal="right"/>
    </xf>
    <xf numFmtId="0" fontId="4" fillId="0" borderId="0" xfId="3" applyFont="1" applyBorder="1" applyAlignment="1">
      <alignment vertical="center" wrapText="1"/>
    </xf>
    <xf numFmtId="0" fontId="4" fillId="2" borderId="0" xfId="3" applyFont="1" applyFill="1" applyBorder="1" applyAlignment="1">
      <alignment vertical="center" wrapText="1"/>
    </xf>
    <xf numFmtId="2" fontId="3" fillId="0" borderId="0" xfId="0" applyNumberFormat="1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wrapText="1"/>
    </xf>
    <xf numFmtId="0" fontId="3" fillId="0" borderId="15" xfId="2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textRotation="180" wrapText="1"/>
    </xf>
    <xf numFmtId="0" fontId="4" fillId="0" borderId="15" xfId="2" applyFont="1" applyBorder="1" applyAlignment="1">
      <alignment horizontal="center" wrapText="1"/>
    </xf>
    <xf numFmtId="4" fontId="3" fillId="0" borderId="15" xfId="1" applyNumberFormat="1" applyFont="1" applyFill="1" applyBorder="1" applyAlignment="1" applyProtection="1">
      <alignment horizontal="right" wrapText="1"/>
    </xf>
    <xf numFmtId="4" fontId="3" fillId="0" borderId="15" xfId="1" applyNumberFormat="1" applyFont="1" applyFill="1" applyBorder="1" applyAlignment="1" applyProtection="1">
      <alignment horizontal="right"/>
    </xf>
    <xf numFmtId="9" fontId="3" fillId="0" borderId="15" xfId="1" applyNumberFormat="1" applyFont="1" applyFill="1" applyBorder="1" applyAlignment="1" applyProtection="1">
      <alignment horizontal="center" wrapText="1"/>
    </xf>
    <xf numFmtId="4" fontId="5" fillId="0" borderId="15" xfId="0" applyNumberFormat="1" applyFont="1" applyBorder="1" applyAlignment="1">
      <alignment horizontal="right"/>
    </xf>
    <xf numFmtId="4" fontId="3" fillId="0" borderId="16" xfId="1" applyNumberFormat="1" applyFont="1" applyFill="1" applyBorder="1" applyAlignment="1" applyProtection="1">
      <alignment horizontal="right"/>
    </xf>
    <xf numFmtId="49" fontId="4" fillId="3" borderId="5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1" xfId="3" applyFont="1" applyBorder="1" applyAlignment="1">
      <alignment horizontal="left" vertical="center" wrapText="1"/>
    </xf>
  </cellXfs>
  <cellStyles count="4">
    <cellStyle name="Excel Built-in Normal" xfId="2"/>
    <cellStyle name="Normalny" xfId="0" builtinId="0"/>
    <cellStyle name="Normalny_Środki czystości 02.07.2014" xfId="3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showGridLines="0" tabSelected="1" workbookViewId="0">
      <selection activeCell="B10" sqref="B10"/>
    </sheetView>
  </sheetViews>
  <sheetFormatPr defaultRowHeight="13.2"/>
  <cols>
    <col min="1" max="1" width="3.109375" style="1" customWidth="1"/>
    <col min="2" max="2" width="58.33203125" style="1" customWidth="1"/>
    <col min="3" max="3" width="15.88671875" style="1" customWidth="1"/>
    <col min="4" max="5" width="5.44140625" style="1" customWidth="1"/>
    <col min="6" max="6" width="8.5546875" style="1" customWidth="1"/>
    <col min="7" max="7" width="10.6640625" style="1" customWidth="1"/>
    <col min="8" max="8" width="5.6640625" style="1" customWidth="1"/>
    <col min="9" max="9" width="10.44140625" style="1" customWidth="1"/>
    <col min="10" max="10" width="12.109375" style="1" customWidth="1"/>
    <col min="11" max="16384" width="8.88671875" style="1"/>
  </cols>
  <sheetData>
    <row r="1" spans="1:16" s="8" customFormat="1" ht="18" customHeight="1">
      <c r="A1" s="58" t="s">
        <v>40</v>
      </c>
      <c r="B1" s="58"/>
      <c r="C1" s="58"/>
      <c r="D1" s="58"/>
      <c r="E1" s="58"/>
      <c r="F1" s="58"/>
      <c r="G1" s="58"/>
      <c r="H1" s="58"/>
      <c r="I1" s="58"/>
      <c r="J1" s="58"/>
      <c r="K1" s="35"/>
      <c r="L1" s="35"/>
      <c r="M1" s="35"/>
      <c r="N1" s="35"/>
      <c r="O1" s="35"/>
      <c r="P1" s="35"/>
    </row>
    <row r="2" spans="1:16" s="8" customFormat="1" ht="18" customHeight="1">
      <c r="A2" s="59" t="s">
        <v>32</v>
      </c>
      <c r="B2" s="59"/>
      <c r="C2" s="59"/>
      <c r="D2" s="59"/>
      <c r="E2" s="59"/>
      <c r="F2" s="59"/>
      <c r="G2" s="59"/>
      <c r="H2" s="59"/>
      <c r="I2" s="59"/>
      <c r="J2" s="59"/>
      <c r="K2" s="35"/>
      <c r="L2" s="35"/>
      <c r="M2" s="35"/>
      <c r="N2" s="35"/>
    </row>
    <row r="3" spans="1:16" ht="13.8" thickBot="1">
      <c r="A3" s="60"/>
      <c r="B3" s="60"/>
      <c r="C3" s="60"/>
      <c r="D3" s="60"/>
      <c r="E3" s="60"/>
      <c r="F3" s="60"/>
      <c r="G3" s="60"/>
      <c r="H3" s="60"/>
      <c r="I3" s="60"/>
      <c r="J3" s="60"/>
    </row>
    <row r="4" spans="1:16" ht="39.6">
      <c r="A4" s="51" t="s">
        <v>26</v>
      </c>
      <c r="B4" s="52" t="s">
        <v>29</v>
      </c>
      <c r="C4" s="52" t="s">
        <v>0</v>
      </c>
      <c r="D4" s="52" t="s">
        <v>1</v>
      </c>
      <c r="E4" s="52" t="s">
        <v>2</v>
      </c>
      <c r="F4" s="53" t="s">
        <v>3</v>
      </c>
      <c r="G4" s="52" t="s">
        <v>4</v>
      </c>
      <c r="H4" s="53" t="s">
        <v>33</v>
      </c>
      <c r="I4" s="54" t="s">
        <v>27</v>
      </c>
      <c r="J4" s="55" t="s">
        <v>5</v>
      </c>
    </row>
    <row r="5" spans="1:16" s="36" customFormat="1" ht="10.199999999999999" customHeight="1" thickBot="1">
      <c r="A5" s="37" t="s">
        <v>6</v>
      </c>
      <c r="B5" s="39" t="s">
        <v>8</v>
      </c>
      <c r="C5" s="38" t="s">
        <v>10</v>
      </c>
      <c r="D5" s="38" t="s">
        <v>11</v>
      </c>
      <c r="E5" s="39" t="s">
        <v>13</v>
      </c>
      <c r="F5" s="56" t="s">
        <v>34</v>
      </c>
      <c r="G5" s="39" t="s">
        <v>35</v>
      </c>
      <c r="H5" s="39" t="s">
        <v>36</v>
      </c>
      <c r="I5" s="39" t="s">
        <v>37</v>
      </c>
      <c r="J5" s="40" t="s">
        <v>38</v>
      </c>
    </row>
    <row r="6" spans="1:16" ht="118.8">
      <c r="A6" s="41" t="s">
        <v>6</v>
      </c>
      <c r="B6" s="42" t="s">
        <v>43</v>
      </c>
      <c r="C6" s="43"/>
      <c r="D6" s="44" t="s">
        <v>7</v>
      </c>
      <c r="E6" s="45">
        <v>20</v>
      </c>
      <c r="F6" s="46"/>
      <c r="G6" s="47">
        <f>E6*F6</f>
        <v>0</v>
      </c>
      <c r="H6" s="48">
        <v>0.23</v>
      </c>
      <c r="I6" s="49">
        <f>G6*H6</f>
        <v>0</v>
      </c>
      <c r="J6" s="50">
        <f>G6+I6</f>
        <v>0</v>
      </c>
    </row>
    <row r="7" spans="1:16" ht="150" customHeight="1">
      <c r="A7" s="21" t="s">
        <v>8</v>
      </c>
      <c r="B7" s="2" t="s">
        <v>20</v>
      </c>
      <c r="C7" s="3"/>
      <c r="D7" s="4" t="s">
        <v>9</v>
      </c>
      <c r="E7" s="12">
        <v>20</v>
      </c>
      <c r="F7" s="13"/>
      <c r="G7" s="5">
        <f t="shared" ref="G7:G12" si="0">E7*F7</f>
        <v>0</v>
      </c>
      <c r="H7" s="14">
        <v>0.08</v>
      </c>
      <c r="I7" s="15">
        <f t="shared" ref="I7:I12" si="1">G7*H7</f>
        <v>0</v>
      </c>
      <c r="J7" s="22">
        <f t="shared" ref="J7:J12" si="2">G7+I7</f>
        <v>0</v>
      </c>
    </row>
    <row r="8" spans="1:16" ht="145.19999999999999">
      <c r="A8" s="21" t="s">
        <v>10</v>
      </c>
      <c r="B8" s="2" t="s">
        <v>24</v>
      </c>
      <c r="C8" s="3"/>
      <c r="D8" s="4" t="s">
        <v>7</v>
      </c>
      <c r="E8" s="12">
        <v>20</v>
      </c>
      <c r="F8" s="13"/>
      <c r="G8" s="5">
        <f t="shared" si="0"/>
        <v>0</v>
      </c>
      <c r="H8" s="14">
        <v>0.23</v>
      </c>
      <c r="I8" s="15">
        <f t="shared" si="1"/>
        <v>0</v>
      </c>
      <c r="J8" s="22">
        <f t="shared" si="2"/>
        <v>0</v>
      </c>
    </row>
    <row r="9" spans="1:16" ht="145.19999999999999">
      <c r="A9" s="21" t="s">
        <v>11</v>
      </c>
      <c r="B9" s="2" t="s">
        <v>25</v>
      </c>
      <c r="C9" s="3"/>
      <c r="D9" s="4" t="s">
        <v>12</v>
      </c>
      <c r="E9" s="12">
        <v>10</v>
      </c>
      <c r="F9" s="13"/>
      <c r="G9" s="5">
        <f t="shared" si="0"/>
        <v>0</v>
      </c>
      <c r="H9" s="14">
        <v>0.23</v>
      </c>
      <c r="I9" s="15">
        <f t="shared" si="1"/>
        <v>0</v>
      </c>
      <c r="J9" s="22">
        <f t="shared" si="2"/>
        <v>0</v>
      </c>
    </row>
    <row r="10" spans="1:16" ht="158.4">
      <c r="A10" s="21" t="s">
        <v>13</v>
      </c>
      <c r="B10" s="2" t="s">
        <v>41</v>
      </c>
      <c r="C10" s="3"/>
      <c r="D10" s="4" t="s">
        <v>14</v>
      </c>
      <c r="E10" s="12">
        <v>5</v>
      </c>
      <c r="F10" s="13"/>
      <c r="G10" s="5">
        <f t="shared" si="0"/>
        <v>0</v>
      </c>
      <c r="H10" s="14">
        <v>0.23</v>
      </c>
      <c r="I10" s="15">
        <f t="shared" si="1"/>
        <v>0</v>
      </c>
      <c r="J10" s="22">
        <f t="shared" si="2"/>
        <v>0</v>
      </c>
    </row>
    <row r="11" spans="1:16" ht="184.8">
      <c r="A11" s="21" t="s">
        <v>15</v>
      </c>
      <c r="B11" s="2" t="s">
        <v>42</v>
      </c>
      <c r="C11" s="3"/>
      <c r="D11" s="4" t="s">
        <v>16</v>
      </c>
      <c r="E11" s="12">
        <v>10</v>
      </c>
      <c r="F11" s="5"/>
      <c r="G11" s="5">
        <f t="shared" si="0"/>
        <v>0</v>
      </c>
      <c r="H11" s="14">
        <v>0.23</v>
      </c>
      <c r="I11" s="15">
        <f t="shared" si="1"/>
        <v>0</v>
      </c>
      <c r="J11" s="22">
        <f t="shared" si="2"/>
        <v>0</v>
      </c>
    </row>
    <row r="12" spans="1:16" ht="119.4" thickBot="1">
      <c r="A12" s="23" t="s">
        <v>17</v>
      </c>
      <c r="B12" s="24" t="s">
        <v>30</v>
      </c>
      <c r="C12" s="25"/>
      <c r="D12" s="26" t="s">
        <v>16</v>
      </c>
      <c r="E12" s="27">
        <v>10</v>
      </c>
      <c r="F12" s="28"/>
      <c r="G12" s="28">
        <f t="shared" si="0"/>
        <v>0</v>
      </c>
      <c r="H12" s="29">
        <v>0.23</v>
      </c>
      <c r="I12" s="30">
        <f t="shared" si="1"/>
        <v>0</v>
      </c>
      <c r="J12" s="31">
        <f t="shared" si="2"/>
        <v>0</v>
      </c>
    </row>
    <row r="13" spans="1:16" ht="13.8" thickBot="1">
      <c r="A13" s="6"/>
      <c r="B13" s="7"/>
      <c r="C13" s="8"/>
      <c r="D13" s="9"/>
      <c r="E13" s="9"/>
      <c r="F13" s="16" t="s">
        <v>28</v>
      </c>
      <c r="G13" s="17">
        <f>SUM(G6:G12)</f>
        <v>0</v>
      </c>
      <c r="H13" s="18"/>
      <c r="I13" s="19">
        <f>SUM(I6:I12)</f>
        <v>0</v>
      </c>
      <c r="J13" s="20">
        <f>SUM(J6:J12)</f>
        <v>0</v>
      </c>
    </row>
    <row r="14" spans="1:16">
      <c r="A14" s="6"/>
      <c r="B14" s="7"/>
      <c r="C14" s="8"/>
      <c r="D14" s="9"/>
      <c r="E14" s="9"/>
      <c r="F14" s="10"/>
      <c r="G14" s="10"/>
      <c r="H14" s="34"/>
      <c r="I14" s="11"/>
      <c r="J14" s="11"/>
    </row>
    <row r="15" spans="1:16" ht="18.600000000000001" customHeight="1">
      <c r="A15" s="61" t="s">
        <v>21</v>
      </c>
      <c r="B15" s="61"/>
      <c r="C15" s="61"/>
      <c r="D15" s="61"/>
      <c r="E15" s="61"/>
      <c r="F15" s="61"/>
      <c r="G15" s="61"/>
      <c r="H15" s="61"/>
      <c r="I15" s="61"/>
      <c r="J15" s="61"/>
      <c r="K15" s="32"/>
    </row>
    <row r="16" spans="1:16" ht="67.2" customHeight="1">
      <c r="A16" s="61" t="s">
        <v>18</v>
      </c>
      <c r="B16" s="61"/>
      <c r="C16" s="61"/>
      <c r="D16" s="61"/>
      <c r="E16" s="61"/>
      <c r="F16" s="61"/>
      <c r="G16" s="61"/>
      <c r="H16" s="61"/>
      <c r="I16" s="61"/>
      <c r="J16" s="61"/>
      <c r="K16" s="32"/>
    </row>
    <row r="17" spans="1:11" ht="40.200000000000003" customHeight="1">
      <c r="A17" s="61" t="s">
        <v>19</v>
      </c>
      <c r="B17" s="61"/>
      <c r="C17" s="61"/>
      <c r="D17" s="61"/>
      <c r="E17" s="61"/>
      <c r="F17" s="61"/>
      <c r="G17" s="61"/>
      <c r="H17" s="61"/>
      <c r="I17" s="61"/>
      <c r="J17" s="61"/>
      <c r="K17" s="32"/>
    </row>
    <row r="18" spans="1:11" ht="67.2" customHeight="1">
      <c r="A18" s="61" t="s">
        <v>23</v>
      </c>
      <c r="B18" s="61"/>
      <c r="C18" s="61"/>
      <c r="D18" s="61"/>
      <c r="E18" s="61"/>
      <c r="F18" s="61"/>
      <c r="G18" s="61"/>
      <c r="H18" s="61"/>
      <c r="I18" s="61"/>
      <c r="J18" s="61"/>
      <c r="K18" s="32"/>
    </row>
    <row r="19" spans="1:11" ht="49.8" customHeight="1">
      <c r="A19" s="61" t="s">
        <v>22</v>
      </c>
      <c r="B19" s="61"/>
      <c r="C19" s="61"/>
      <c r="D19" s="61"/>
      <c r="E19" s="61"/>
      <c r="F19" s="61"/>
      <c r="G19" s="61"/>
      <c r="H19" s="61"/>
      <c r="I19" s="61"/>
      <c r="J19" s="61"/>
      <c r="K19" s="32"/>
    </row>
    <row r="20" spans="1:11" ht="50.4" customHeight="1">
      <c r="A20" s="57" t="s">
        <v>39</v>
      </c>
      <c r="B20" s="57"/>
      <c r="C20" s="57"/>
      <c r="D20" s="57"/>
      <c r="E20" s="57"/>
      <c r="F20" s="57"/>
      <c r="G20" s="57"/>
      <c r="H20" s="57"/>
      <c r="I20" s="57"/>
      <c r="J20" s="57"/>
      <c r="K20" s="33"/>
    </row>
    <row r="21" spans="1:11" ht="21.6" customHeight="1">
      <c r="A21" s="57" t="s">
        <v>31</v>
      </c>
      <c r="B21" s="57"/>
      <c r="C21" s="57"/>
      <c r="D21" s="57"/>
      <c r="E21" s="57"/>
      <c r="F21" s="57"/>
      <c r="G21" s="57"/>
      <c r="H21" s="57"/>
      <c r="I21" s="57"/>
      <c r="J21" s="57"/>
      <c r="K21" s="33"/>
    </row>
  </sheetData>
  <mergeCells count="10">
    <mergeCell ref="A20:J20"/>
    <mergeCell ref="A21:J21"/>
    <mergeCell ref="A1:J1"/>
    <mergeCell ref="A2:J2"/>
    <mergeCell ref="A3:J3"/>
    <mergeCell ref="A15:J15"/>
    <mergeCell ref="A16:J16"/>
    <mergeCell ref="A17:J17"/>
    <mergeCell ref="A18:J18"/>
    <mergeCell ref="A19:J19"/>
  </mergeCells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Metadata/LabelInfo.xml><?xml version="1.0" encoding="utf-8"?>
<clbl:labelList xmlns:clbl="http://schemas.microsoft.com/office/2020/mipLabelMetadata">
  <clbl:label id="{c1eb5112-7946-4c9d-bc57-40040cfe3a91}" enabled="0" method="" siteId="{c1eb5112-7946-4c9d-bc57-40040cfe3a9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Heluszka, Dariusz</dc:creator>
  <cp:lastModifiedBy>Beata</cp:lastModifiedBy>
  <cp:lastPrinted>2023-08-24T06:50:26Z</cp:lastPrinted>
  <dcterms:created xsi:type="dcterms:W3CDTF">2015-06-05T18:17:20Z</dcterms:created>
  <dcterms:modified xsi:type="dcterms:W3CDTF">2023-08-24T15:24:21Z</dcterms:modified>
</cp:coreProperties>
</file>