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B2990964-3275-4619-A5E4-86202EDA1A30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" i="2"/>
  <c r="F57" i="2" l="1"/>
  <c r="F60" i="2"/>
  <c r="H5" i="2"/>
  <c r="F58" i="2" s="1"/>
  <c r="F61" i="2" s="1"/>
  <c r="F59" i="2" l="1"/>
  <c r="F62" i="2" s="1"/>
</calcChain>
</file>

<file path=xl/sharedStrings.xml><?xml version="1.0" encoding="utf-8"?>
<sst xmlns="http://schemas.openxmlformats.org/spreadsheetml/2006/main" count="132" uniqueCount="84">
  <si>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</si>
  <si>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</si>
  <si>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</si>
  <si>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</si>
  <si>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</si>
  <si>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</si>
  <si>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</si>
  <si>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</si>
  <si>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</si>
  <si>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</si>
  <si>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</si>
  <si>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</si>
  <si>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</si>
  <si>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</si>
  <si>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</si>
  <si>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</si>
  <si>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</si>
  <si>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>op.</t>
  </si>
  <si>
    <t>Rękawice lateksowe, rozmiar S (100 szt. w opakowaniu)</t>
  </si>
  <si>
    <t>Rękawice  gumowe, rozmiar S, 1 szt. = para</t>
  </si>
  <si>
    <t>Worki do śmieci HD Classic z taśmą, pojemność 60 L</t>
  </si>
  <si>
    <t>Worki do śmieci HD Classic z taśmą, pojemność 35 L</t>
  </si>
  <si>
    <t>Woreczki do mrożonek 30x40 5 L (100 szt. w opakowaniu)</t>
  </si>
  <si>
    <t>Ścierka do podłogi szara rozmiar 60x70 cm</t>
  </si>
  <si>
    <t>Papier do pieczenia, długość  8 m</t>
  </si>
  <si>
    <t>Folia aluminiowa, wymiary: 0,29x30m</t>
  </si>
  <si>
    <t>Folia do żywności, długość 20 m</t>
  </si>
  <si>
    <t>Rękaw do pieczenia, wymiary: 3m 29 cm</t>
  </si>
  <si>
    <t>Serwetki gastronomiczne, wymiary: 17x17 ( 500 szt. w opakowaniu)</t>
  </si>
  <si>
    <t>Mop sznurkowy, rozmiar:  średni końcówka</t>
  </si>
  <si>
    <t>Płyn do mycia naczyń w zmywarkach profesjonalnych 10 L PDZ 510</t>
  </si>
  <si>
    <t>Płyn nabłyszczający do zmywarek profesjonalnych 10 L PDZ 510N</t>
  </si>
  <si>
    <t>Preparat do odkamieniania zmywarek gastronomicznych 1L HE975008</t>
  </si>
  <si>
    <t>Chusteczki nawilżające (72 szt. w opakowaniu)</t>
  </si>
  <si>
    <t>Szczotka do zamiatania z naturalnego włosia 33 cm + kij  do szczotki</t>
  </si>
  <si>
    <t>kpl.</t>
  </si>
  <si>
    <t>Ręczniki Papierowe dwuwarstwowe wykonane w 100 % z celulozy, kolor biały rolki 200 m</t>
  </si>
  <si>
    <t>Worki do odkurzacza Amica (5 szt. w opakowaniu)</t>
  </si>
  <si>
    <t>Wiadra plastikowe prostokątne pojemność 12 litrów z wyciskarką</t>
  </si>
  <si>
    <t>Ręczniki kuchenne czysta biel  typu Velvet (2 szt. w opakowaniu)</t>
  </si>
  <si>
    <t>Zmywak do teflonu</t>
  </si>
  <si>
    <t>Woreczki z suwakami rozmiar 1,5 l ( 10 szt. w opakowaniu)</t>
  </si>
  <si>
    <t>Zmywak spiralny Maxi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</si>
  <si>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</si>
  <si>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</si>
  <si>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</si>
  <si>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</si>
  <si>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</si>
  <si>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</si>
  <si>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</si>
  <si>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</si>
  <si>
    <t xml:space="preserve"> Cena jedn. 
w zł brutto       </t>
  </si>
  <si>
    <t xml:space="preserve"> i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</si>
  <si>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IX - Zakup wraz z dostawą środków czystości dla Przedszkola 
nr 2 Wronczusie we Wronkach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2024."</t>
    </r>
  </si>
  <si>
    <r>
      <rPr>
        <b/>
        <sz val="10"/>
        <color theme="1"/>
        <rFont val="Tahoma"/>
        <family val="2"/>
        <charset val="238"/>
      </rPr>
      <t>Załacznik nr 16</t>
    </r>
    <r>
      <rPr>
        <b/>
        <sz val="10"/>
        <color rgb="FFFF0000"/>
        <rFont val="Tahoma"/>
        <family val="2"/>
        <charset val="238"/>
      </rPr>
      <t xml:space="preserve"> </t>
    </r>
  </si>
  <si>
    <t>Płyn do naczyń firmy Ludwik, pojemność 900ml</t>
  </si>
  <si>
    <t xml:space="preserve">Płyn do mycia okien  typu Ajax pojemność 500 ml lub produkt równoważny  </t>
  </si>
  <si>
    <t xml:space="preserve">Ścierka typu Morana super (10 szt. w opakowaniu) lub produkt równoważny  </t>
  </si>
  <si>
    <t xml:space="preserve">Mydło  typu Bambino, gramatura 90/100g lub produkt równoważny  </t>
  </si>
  <si>
    <t xml:space="preserve">Proszek do czyszczenia powierzchni  typu Ajax, pojemność 450g lub produkt równoważny  </t>
  </si>
  <si>
    <t xml:space="preserve">Mleczko do czyszczenia typu Cif, pojemność 780 ml lub produkt równoważny  </t>
  </si>
  <si>
    <t xml:space="preserve">Płyn do WC  typu Tytan, pojemność 700 ml lub produkt równoważny  </t>
  </si>
  <si>
    <t xml:space="preserve">Płyn do WC  typu CIlit kamień i rdza, pojemność 750 ml lub produkt równoważny  </t>
  </si>
  <si>
    <t xml:space="preserve">Środek do udrażniania rur typu  kret w granulkach, pojemność 800 g lub produkt równoważny  </t>
  </si>
  <si>
    <t xml:space="preserve">Płyn do prania dywanów  typu Vanisch, pojemność 500 ml lub produkt równoważny  </t>
  </si>
  <si>
    <t xml:space="preserve">Odświeżacz powietrza typu Ambi Pur pojemność 300 ml lub produkt równoważny  </t>
  </si>
  <si>
    <t xml:space="preserve">Mydło w płynie typu Biały Jeleń hipoalergiczne pojemność 5 L lub produkt równoważny  </t>
  </si>
  <si>
    <t xml:space="preserve">Mydło w płynie typu Palmolive 300 ml lub produkt równoważny  </t>
  </si>
  <si>
    <t xml:space="preserve">Proszek  typu Persil do prania białych tkanin 3,5kg lub produkt równoważny  </t>
  </si>
  <si>
    <t xml:space="preserve">Papier toaletowy szary typu  Hipek (64szt. w opakowaniu) lub produkt równoważny  </t>
  </si>
  <si>
    <t>Woreczki zwykłe  30x40 cm (100 szt. w opakowaniu)</t>
  </si>
  <si>
    <t xml:space="preserve">Serwetki Daisy (20 szt. w opakowaniu) lub produkt równoważny  </t>
  </si>
  <si>
    <t xml:space="preserve">Odkamieniacz typu  Kamix, gramatura 150g lub produkt równoważny  </t>
  </si>
  <si>
    <t xml:space="preserve">Wybielacz do tkanin typu ACE, pojemność 1 L lub produkt równoważny  </t>
  </si>
  <si>
    <t xml:space="preserve">Samopołyskowa emulsja do podłóg typu Tytan poj. 450 ml lub produkt równoważny  </t>
  </si>
  <si>
    <t xml:space="preserve">Krem  do rąk firmy Ziaja  lub równoważny pojemność 100 ml lub produkt równoważny  </t>
  </si>
  <si>
    <t xml:space="preserve">Płyn do mycia podłóg  typu Tytan, pojemność 5L lub produkt równoważny  </t>
  </si>
  <si>
    <t xml:space="preserve">Środek w sprayu do usuwania osadów z kamienia i rdzy typu Cilit Bang kamień i brud, pojemność 750 ml lub produkt równoważny  </t>
  </si>
  <si>
    <t xml:space="preserve">Płyn do czyszczenia stali nierdzewnej i chromowanej firmy Ludwik o pojemności 250 ml lub produkt równoważny  </t>
  </si>
  <si>
    <t xml:space="preserve">Środek do czyszczenia mebli firmy Pronto lub równowaażny w aerozolu 250 ml lub produkt równoważny  </t>
  </si>
  <si>
    <t xml:space="preserve">Aktywny płyn do przypaleń typu Tytan 500 ml lub produkt równoważny  </t>
  </si>
  <si>
    <t xml:space="preserve">Kostka czyszcząca do spłuczki barwiąca wodę typu Tytan Blue Water 2 (opakowanie  10 szt.)  lub produkt równoważny  </t>
  </si>
  <si>
    <t>Płyn do płukania tkanin  typu E, pojemność 1,012L</t>
  </si>
  <si>
    <t>rolka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</si>
</sst>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3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/>
      <protection locked="0"/>
    </xf>
    <xf numFmtId="44" fontId="11" fillId="0" borderId="1" xfId="2" applyFont="1" applyFill="1" applyBorder="1" applyAlignment="1" applyProtection="1">
      <alignment horizontal="center" vertical="center" wrapText="1"/>
      <protection locked="0"/>
    </xf>
    <xf numFmtId="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1" fillId="4" borderId="1" xfId="2" applyFont="1" applyFill="1" applyBorder="1" applyAlignment="1" applyProtection="1">
      <alignment horizontal="center" vertical="center"/>
      <protection locked="0"/>
    </xf>
    <xf numFmtId="44" fontId="9" fillId="4" borderId="1" xfId="0" applyNumberFormat="1" applyFont="1" applyFill="1" applyBorder="1" applyProtection="1">
      <protection locked="0"/>
    </xf>
    <xf numFmtId="0" fontId="10" fillId="0" borderId="1" xfId="0" applyFont="1" applyBorder="1" applyAlignment="1">
      <alignment horizontal="justify" vertical="center" wrapText="1"/>
    </xf>
    <xf numFmtId="0" fontId="11" fillId="4" borderId="0" xfId="1" applyFont="1" applyFill="1" applyAlignment="1" applyProtection="1">
      <alignment horizontal="center"/>
      <protection locked="0"/>
    </xf>
    <xf numFmtId="44" fontId="3" fillId="2" borderId="1" xfId="0" applyNumberFormat="1" applyFont="1" applyFill="1" applyBorder="1" applyAlignment="1" applyProtection="1">
      <alignment wrapText="1"/>
      <protection locked="0"/>
    </xf>
    <xf numFmtId="44" fontId="3" fillId="4" borderId="0" xfId="2" applyFont="1" applyFill="1" applyBorder="1" applyAlignment="1" applyProtection="1">
      <alignment horizontal="center" vertical="center" wrapText="1"/>
      <protection locked="0"/>
    </xf>
    <xf numFmtId="44" fontId="11" fillId="4" borderId="0" xfId="2" applyFont="1" applyFill="1" applyBorder="1" applyAlignment="1" applyProtection="1">
      <alignment horizontal="center" vertical="center"/>
      <protection locked="0"/>
    </xf>
    <xf numFmtId="44" fontId="5" fillId="2" borderId="1" xfId="0" applyNumberFormat="1" applyFont="1" applyFill="1" applyBorder="1" applyAlignment="1" applyProtection="1">
      <alignment wrapText="1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Protection="1">
      <protection locked="0"/>
    </xf>
    <xf numFmtId="44" fontId="11" fillId="4" borderId="0" xfId="2" applyFont="1" applyFill="1" applyAlignment="1" applyProtection="1">
      <alignment vertical="top" wrapText="1"/>
      <protection locked="0"/>
    </xf>
    <xf numFmtId="9" fontId="3" fillId="4" borderId="0" xfId="3" applyFont="1" applyFill="1" applyProtection="1">
      <protection locked="0"/>
    </xf>
    <xf numFmtId="0" fontId="3" fillId="0" borderId="0" xfId="0" applyFont="1" applyProtection="1">
      <protection locked="0"/>
    </xf>
    <xf numFmtId="44" fontId="3" fillId="2" borderId="1" xfId="0" applyNumberFormat="1" applyFont="1" applyFill="1" applyBorder="1" applyProtection="1"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left" vertical="top"/>
      <protection locked="0"/>
    </xf>
    <xf numFmtId="44" fontId="11" fillId="4" borderId="0" xfId="2" applyFont="1" applyFill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tabSelected="1" topLeftCell="A22" workbookViewId="0">
      <selection activeCell="B24" sqref="B24"/>
    </sheetView>
  </sheetViews>
  <sheetFormatPr defaultRowHeight="15" x14ac:dyDescent="0.25"/>
  <cols>
    <col min="1" max="1" width="6.42578125" style="1" customWidth="1"/>
    <col min="2" max="2" width="45.85546875" style="1" customWidth="1"/>
    <col min="3" max="3" width="7.140625" style="1" customWidth="1"/>
    <col min="4" max="4" width="13.140625" style="1" customWidth="1"/>
    <col min="5" max="5" width="8" style="1" customWidth="1"/>
    <col min="6" max="6" width="15.28515625" style="1" customWidth="1"/>
    <col min="7" max="7" width="9.5703125" style="1" customWidth="1"/>
    <col min="8" max="9" width="12.28515625" style="1" customWidth="1"/>
    <col min="10" max="16384" width="9.140625" style="1"/>
  </cols>
  <sheetData>
    <row r="1" spans="1:9" x14ac:dyDescent="0.25">
      <c r="A1" s="2"/>
      <c r="B1" s="3" t="s">
        <v>54</v>
      </c>
      <c r="C1" s="3"/>
      <c r="D1" s="3"/>
      <c r="E1" s="4"/>
      <c r="F1" s="2"/>
      <c r="G1" s="5"/>
      <c r="H1" s="6"/>
      <c r="I1" s="6"/>
    </row>
    <row r="2" spans="1:9" ht="75.75" customHeight="1" x14ac:dyDescent="0.25">
      <c r="A2" s="47" t="s">
        <v>53</v>
      </c>
      <c r="B2" s="47"/>
      <c r="C2" s="47"/>
      <c r="D2" s="47"/>
      <c r="E2" s="47"/>
      <c r="F2" s="47"/>
      <c r="G2" s="47"/>
      <c r="H2" s="47"/>
      <c r="I2" s="7"/>
    </row>
    <row r="3" spans="1:9" ht="63.75" x14ac:dyDescent="0.25">
      <c r="A3" s="8" t="s">
        <v>0</v>
      </c>
      <c r="B3" s="8" t="s">
        <v>1</v>
      </c>
      <c r="C3" s="8" t="s">
        <v>8</v>
      </c>
      <c r="D3" s="9" t="s">
        <v>9</v>
      </c>
      <c r="E3" s="9" t="s">
        <v>10</v>
      </c>
      <c r="F3" s="10" t="s">
        <v>11</v>
      </c>
      <c r="G3" s="10" t="s">
        <v>13</v>
      </c>
      <c r="H3" s="10" t="s">
        <v>14</v>
      </c>
      <c r="I3" s="10" t="s">
        <v>51</v>
      </c>
    </row>
    <row r="4" spans="1:9" x14ac:dyDescent="0.25">
      <c r="A4" s="11" t="s">
        <v>2</v>
      </c>
      <c r="B4" s="11" t="s">
        <v>3</v>
      </c>
      <c r="C4" s="11" t="s">
        <v>5</v>
      </c>
      <c r="D4" s="11" t="s">
        <v>4</v>
      </c>
      <c r="E4" s="12" t="s">
        <v>7</v>
      </c>
      <c r="F4" s="13" t="s">
        <v>6</v>
      </c>
      <c r="G4" s="13" t="s">
        <v>15</v>
      </c>
      <c r="H4" s="14" t="s">
        <v>12</v>
      </c>
      <c r="I4" s="15" t="s">
        <v>52</v>
      </c>
    </row>
    <row r="5" spans="1:9" x14ac:dyDescent="0.25">
      <c r="A5" s="40">
        <v>1</v>
      </c>
      <c r="B5" s="16" t="s">
        <v>55</v>
      </c>
      <c r="C5" s="17" t="s">
        <v>16</v>
      </c>
      <c r="D5" s="17">
        <v>100</v>
      </c>
      <c r="E5" s="18"/>
      <c r="F5" s="19">
        <f>D5*E5</f>
        <v>0</v>
      </c>
      <c r="G5" s="20"/>
      <c r="H5" s="21">
        <f>F5*G5</f>
        <v>0</v>
      </c>
      <c r="I5" s="22">
        <f>E5+(E5*G5)</f>
        <v>0</v>
      </c>
    </row>
    <row r="6" spans="1:9" ht="25.5" x14ac:dyDescent="0.25">
      <c r="A6" s="40">
        <v>2</v>
      </c>
      <c r="B6" s="16" t="s">
        <v>56</v>
      </c>
      <c r="C6" s="17" t="s">
        <v>16</v>
      </c>
      <c r="D6" s="17">
        <v>50</v>
      </c>
      <c r="E6" s="18"/>
      <c r="F6" s="19">
        <f t="shared" ref="F6:F56" si="0">D6*E6</f>
        <v>0</v>
      </c>
      <c r="G6" s="20"/>
      <c r="H6" s="21">
        <f t="shared" ref="H6:H56" si="1">F6*G6</f>
        <v>0</v>
      </c>
      <c r="I6" s="22">
        <f t="shared" ref="I6:I56" si="2">E6+(E6*G6)</f>
        <v>0</v>
      </c>
    </row>
    <row r="7" spans="1:9" ht="25.5" x14ac:dyDescent="0.25">
      <c r="A7" s="40">
        <v>3</v>
      </c>
      <c r="B7" s="16" t="s">
        <v>57</v>
      </c>
      <c r="C7" s="17" t="s">
        <v>17</v>
      </c>
      <c r="D7" s="17">
        <v>60</v>
      </c>
      <c r="E7" s="18"/>
      <c r="F7" s="19">
        <f t="shared" si="0"/>
        <v>0</v>
      </c>
      <c r="G7" s="20"/>
      <c r="H7" s="21">
        <f t="shared" si="1"/>
        <v>0</v>
      </c>
      <c r="I7" s="22">
        <f t="shared" si="2"/>
        <v>0</v>
      </c>
    </row>
    <row r="8" spans="1:9" ht="25.5" x14ac:dyDescent="0.25">
      <c r="A8" s="40">
        <v>4</v>
      </c>
      <c r="B8" s="16" t="s">
        <v>18</v>
      </c>
      <c r="C8" s="17" t="s">
        <v>17</v>
      </c>
      <c r="D8" s="17">
        <v>50</v>
      </c>
      <c r="E8" s="18"/>
      <c r="F8" s="19">
        <f t="shared" si="0"/>
        <v>0</v>
      </c>
      <c r="G8" s="20"/>
      <c r="H8" s="21">
        <f t="shared" si="1"/>
        <v>0</v>
      </c>
      <c r="I8" s="22">
        <f t="shared" si="2"/>
        <v>0</v>
      </c>
    </row>
    <row r="9" spans="1:9" x14ac:dyDescent="0.25">
      <c r="A9" s="40">
        <v>5</v>
      </c>
      <c r="B9" s="16" t="s">
        <v>19</v>
      </c>
      <c r="C9" s="17" t="s">
        <v>16</v>
      </c>
      <c r="D9" s="17">
        <v>120</v>
      </c>
      <c r="E9" s="18"/>
      <c r="F9" s="19">
        <f t="shared" si="0"/>
        <v>0</v>
      </c>
      <c r="G9" s="20"/>
      <c r="H9" s="21">
        <f t="shared" si="1"/>
        <v>0</v>
      </c>
      <c r="I9" s="22">
        <f t="shared" si="2"/>
        <v>0</v>
      </c>
    </row>
    <row r="10" spans="1:9" ht="25.5" x14ac:dyDescent="0.25">
      <c r="A10" s="40">
        <v>6</v>
      </c>
      <c r="B10" s="16" t="s">
        <v>39</v>
      </c>
      <c r="C10" s="17" t="s">
        <v>17</v>
      </c>
      <c r="D10" s="17">
        <v>100</v>
      </c>
      <c r="E10" s="18"/>
      <c r="F10" s="19">
        <f t="shared" si="0"/>
        <v>0</v>
      </c>
      <c r="G10" s="20"/>
      <c r="H10" s="21">
        <f t="shared" si="1"/>
        <v>0</v>
      </c>
      <c r="I10" s="22">
        <f t="shared" si="2"/>
        <v>0</v>
      </c>
    </row>
    <row r="11" spans="1:9" ht="25.5" x14ac:dyDescent="0.25">
      <c r="A11" s="40">
        <v>7</v>
      </c>
      <c r="B11" s="16" t="s">
        <v>58</v>
      </c>
      <c r="C11" s="17" t="s">
        <v>16</v>
      </c>
      <c r="D11" s="17">
        <v>100</v>
      </c>
      <c r="E11" s="18"/>
      <c r="F11" s="19">
        <f t="shared" si="0"/>
        <v>0</v>
      </c>
      <c r="G11" s="20"/>
      <c r="H11" s="21">
        <f t="shared" si="1"/>
        <v>0</v>
      </c>
      <c r="I11" s="22">
        <f t="shared" si="2"/>
        <v>0</v>
      </c>
    </row>
    <row r="12" spans="1:9" ht="25.5" x14ac:dyDescent="0.25">
      <c r="A12" s="40">
        <v>8</v>
      </c>
      <c r="B12" s="16" t="s">
        <v>59</v>
      </c>
      <c r="C12" s="17" t="s">
        <v>16</v>
      </c>
      <c r="D12" s="17">
        <v>60</v>
      </c>
      <c r="E12" s="18"/>
      <c r="F12" s="19">
        <f t="shared" si="0"/>
        <v>0</v>
      </c>
      <c r="G12" s="20"/>
      <c r="H12" s="21">
        <f t="shared" si="1"/>
        <v>0</v>
      </c>
      <c r="I12" s="22">
        <f t="shared" si="2"/>
        <v>0</v>
      </c>
    </row>
    <row r="13" spans="1:9" ht="25.5" x14ac:dyDescent="0.25">
      <c r="A13" s="40">
        <v>9</v>
      </c>
      <c r="B13" s="16" t="s">
        <v>60</v>
      </c>
      <c r="C13" s="17" t="s">
        <v>16</v>
      </c>
      <c r="D13" s="17">
        <v>40</v>
      </c>
      <c r="E13" s="18"/>
      <c r="F13" s="19">
        <f t="shared" si="0"/>
        <v>0</v>
      </c>
      <c r="G13" s="20"/>
      <c r="H13" s="21">
        <f t="shared" si="1"/>
        <v>0</v>
      </c>
      <c r="I13" s="22">
        <f t="shared" si="2"/>
        <v>0</v>
      </c>
    </row>
    <row r="14" spans="1:9" ht="25.5" x14ac:dyDescent="0.25">
      <c r="A14" s="40">
        <v>10</v>
      </c>
      <c r="B14" s="16" t="s">
        <v>61</v>
      </c>
      <c r="C14" s="17" t="s">
        <v>16</v>
      </c>
      <c r="D14" s="17">
        <v>60</v>
      </c>
      <c r="E14" s="18"/>
      <c r="F14" s="19">
        <f t="shared" si="0"/>
        <v>0</v>
      </c>
      <c r="G14" s="20"/>
      <c r="H14" s="21">
        <f t="shared" si="1"/>
        <v>0</v>
      </c>
      <c r="I14" s="22">
        <f t="shared" si="2"/>
        <v>0</v>
      </c>
    </row>
    <row r="15" spans="1:9" ht="25.5" x14ac:dyDescent="0.25">
      <c r="A15" s="40">
        <v>11</v>
      </c>
      <c r="B15" s="16" t="s">
        <v>62</v>
      </c>
      <c r="C15" s="17" t="s">
        <v>16</v>
      </c>
      <c r="D15" s="17">
        <v>60</v>
      </c>
      <c r="E15" s="18"/>
      <c r="F15" s="19">
        <f t="shared" si="0"/>
        <v>0</v>
      </c>
      <c r="G15" s="20"/>
      <c r="H15" s="21">
        <f t="shared" si="1"/>
        <v>0</v>
      </c>
      <c r="I15" s="22">
        <f t="shared" si="2"/>
        <v>0</v>
      </c>
    </row>
    <row r="16" spans="1:9" ht="25.5" x14ac:dyDescent="0.25">
      <c r="A16" s="40">
        <v>12</v>
      </c>
      <c r="B16" s="16" t="s">
        <v>63</v>
      </c>
      <c r="C16" s="17" t="s">
        <v>16</v>
      </c>
      <c r="D16" s="17">
        <v>10</v>
      </c>
      <c r="E16" s="18"/>
      <c r="F16" s="19">
        <f t="shared" si="0"/>
        <v>0</v>
      </c>
      <c r="G16" s="20"/>
      <c r="H16" s="21">
        <f t="shared" si="1"/>
        <v>0</v>
      </c>
      <c r="I16" s="22">
        <f t="shared" si="2"/>
        <v>0</v>
      </c>
    </row>
    <row r="17" spans="1:9" ht="25.5" x14ac:dyDescent="0.25">
      <c r="A17" s="40">
        <v>13</v>
      </c>
      <c r="B17" s="16" t="s">
        <v>64</v>
      </c>
      <c r="C17" s="17" t="s">
        <v>16</v>
      </c>
      <c r="D17" s="17">
        <v>15</v>
      </c>
      <c r="E17" s="18"/>
      <c r="F17" s="19">
        <f t="shared" si="0"/>
        <v>0</v>
      </c>
      <c r="G17" s="20"/>
      <c r="H17" s="21">
        <f t="shared" si="1"/>
        <v>0</v>
      </c>
      <c r="I17" s="22">
        <f t="shared" si="2"/>
        <v>0</v>
      </c>
    </row>
    <row r="18" spans="1:9" x14ac:dyDescent="0.25">
      <c r="A18" s="40">
        <v>14</v>
      </c>
      <c r="B18" s="16" t="s">
        <v>82</v>
      </c>
      <c r="C18" s="17" t="s">
        <v>16</v>
      </c>
      <c r="D18" s="17">
        <v>10</v>
      </c>
      <c r="E18" s="18"/>
      <c r="F18" s="19">
        <f t="shared" si="0"/>
        <v>0</v>
      </c>
      <c r="G18" s="20"/>
      <c r="H18" s="21">
        <f t="shared" si="1"/>
        <v>0</v>
      </c>
      <c r="I18" s="22">
        <f t="shared" si="2"/>
        <v>0</v>
      </c>
    </row>
    <row r="19" spans="1:9" ht="25.5" x14ac:dyDescent="0.25">
      <c r="A19" s="40">
        <v>15</v>
      </c>
      <c r="B19" s="16" t="s">
        <v>65</v>
      </c>
      <c r="C19" s="17" t="s">
        <v>16</v>
      </c>
      <c r="D19" s="17">
        <v>20</v>
      </c>
      <c r="E19" s="18"/>
      <c r="F19" s="19">
        <f t="shared" si="0"/>
        <v>0</v>
      </c>
      <c r="G19" s="20"/>
      <c r="H19" s="21">
        <f t="shared" si="1"/>
        <v>0</v>
      </c>
      <c r="I19" s="22">
        <f t="shared" si="2"/>
        <v>0</v>
      </c>
    </row>
    <row r="20" spans="1:9" x14ac:dyDescent="0.25">
      <c r="A20" s="40">
        <v>16</v>
      </c>
      <c r="B20" s="16" t="s">
        <v>40</v>
      </c>
      <c r="C20" s="17" t="s">
        <v>16</v>
      </c>
      <c r="D20" s="17">
        <v>65</v>
      </c>
      <c r="E20" s="18"/>
      <c r="F20" s="19">
        <f t="shared" si="0"/>
        <v>0</v>
      </c>
      <c r="G20" s="20"/>
      <c r="H20" s="21">
        <f t="shared" si="1"/>
        <v>0</v>
      </c>
      <c r="I20" s="22">
        <f t="shared" si="2"/>
        <v>0</v>
      </c>
    </row>
    <row r="21" spans="1:9" x14ac:dyDescent="0.25">
      <c r="A21" s="40">
        <v>17</v>
      </c>
      <c r="B21" s="16" t="s">
        <v>20</v>
      </c>
      <c r="C21" s="17" t="s">
        <v>83</v>
      </c>
      <c r="D21" s="17">
        <v>80</v>
      </c>
      <c r="E21" s="18"/>
      <c r="F21" s="19">
        <f t="shared" si="0"/>
        <v>0</v>
      </c>
      <c r="G21" s="20"/>
      <c r="H21" s="21">
        <f t="shared" si="1"/>
        <v>0</v>
      </c>
      <c r="I21" s="22">
        <f t="shared" si="2"/>
        <v>0</v>
      </c>
    </row>
    <row r="22" spans="1:9" x14ac:dyDescent="0.25">
      <c r="A22" s="40">
        <v>18</v>
      </c>
      <c r="B22" s="16" t="s">
        <v>21</v>
      </c>
      <c r="C22" s="17" t="s">
        <v>83</v>
      </c>
      <c r="D22" s="17">
        <v>80</v>
      </c>
      <c r="E22" s="18"/>
      <c r="F22" s="19">
        <f t="shared" si="0"/>
        <v>0</v>
      </c>
      <c r="G22" s="20"/>
      <c r="H22" s="21">
        <f t="shared" si="1"/>
        <v>0</v>
      </c>
      <c r="I22" s="22">
        <f t="shared" si="2"/>
        <v>0</v>
      </c>
    </row>
    <row r="23" spans="1:9" ht="25.5" x14ac:dyDescent="0.25">
      <c r="A23" s="40">
        <v>19</v>
      </c>
      <c r="B23" s="16" t="s">
        <v>66</v>
      </c>
      <c r="C23" s="17" t="s">
        <v>16</v>
      </c>
      <c r="D23" s="17">
        <v>25</v>
      </c>
      <c r="E23" s="18"/>
      <c r="F23" s="19">
        <f t="shared" si="0"/>
        <v>0</v>
      </c>
      <c r="G23" s="20"/>
      <c r="H23" s="21">
        <f t="shared" si="1"/>
        <v>0</v>
      </c>
      <c r="I23" s="22">
        <f t="shared" si="2"/>
        <v>0</v>
      </c>
    </row>
    <row r="24" spans="1:9" ht="25.5" x14ac:dyDescent="0.25">
      <c r="A24" s="40">
        <v>20</v>
      </c>
      <c r="B24" s="16" t="s">
        <v>67</v>
      </c>
      <c r="C24" s="17" t="s">
        <v>16</v>
      </c>
      <c r="D24" s="17">
        <v>20</v>
      </c>
      <c r="E24" s="18"/>
      <c r="F24" s="19">
        <f t="shared" si="0"/>
        <v>0</v>
      </c>
      <c r="G24" s="20"/>
      <c r="H24" s="21">
        <f t="shared" si="1"/>
        <v>0</v>
      </c>
      <c r="I24" s="22">
        <f t="shared" si="2"/>
        <v>0</v>
      </c>
    </row>
    <row r="25" spans="1:9" ht="25.5" x14ac:dyDescent="0.25">
      <c r="A25" s="40">
        <v>21</v>
      </c>
      <c r="B25" s="16" t="s">
        <v>68</v>
      </c>
      <c r="C25" s="17" t="s">
        <v>16</v>
      </c>
      <c r="D25" s="17">
        <v>15</v>
      </c>
      <c r="E25" s="18"/>
      <c r="F25" s="19">
        <f t="shared" si="0"/>
        <v>0</v>
      </c>
      <c r="G25" s="20"/>
      <c r="H25" s="21">
        <f t="shared" si="1"/>
        <v>0</v>
      </c>
      <c r="I25" s="22">
        <f t="shared" si="2"/>
        <v>0</v>
      </c>
    </row>
    <row r="26" spans="1:9" ht="25.5" x14ac:dyDescent="0.25">
      <c r="A26" s="40">
        <v>22</v>
      </c>
      <c r="B26" s="16" t="s">
        <v>69</v>
      </c>
      <c r="C26" s="17" t="s">
        <v>17</v>
      </c>
      <c r="D26" s="17">
        <v>20</v>
      </c>
      <c r="E26" s="18"/>
      <c r="F26" s="19">
        <f t="shared" si="0"/>
        <v>0</v>
      </c>
      <c r="G26" s="20"/>
      <c r="H26" s="21">
        <f t="shared" si="1"/>
        <v>0</v>
      </c>
      <c r="I26" s="22">
        <f t="shared" si="2"/>
        <v>0</v>
      </c>
    </row>
    <row r="27" spans="1:9" ht="25.5" x14ac:dyDescent="0.25">
      <c r="A27" s="40">
        <v>23</v>
      </c>
      <c r="B27" s="16" t="s">
        <v>22</v>
      </c>
      <c r="C27" s="17" t="s">
        <v>17</v>
      </c>
      <c r="D27" s="17">
        <v>15</v>
      </c>
      <c r="E27" s="18"/>
      <c r="F27" s="19">
        <f t="shared" si="0"/>
        <v>0</v>
      </c>
      <c r="G27" s="20"/>
      <c r="H27" s="21">
        <f t="shared" si="1"/>
        <v>0</v>
      </c>
      <c r="I27" s="22">
        <f t="shared" si="2"/>
        <v>0</v>
      </c>
    </row>
    <row r="28" spans="1:9" x14ac:dyDescent="0.25">
      <c r="A28" s="40">
        <v>24</v>
      </c>
      <c r="B28" s="16" t="s">
        <v>70</v>
      </c>
      <c r="C28" s="17" t="s">
        <v>17</v>
      </c>
      <c r="D28" s="17">
        <v>10</v>
      </c>
      <c r="E28" s="18"/>
      <c r="F28" s="19">
        <f t="shared" si="0"/>
        <v>0</v>
      </c>
      <c r="G28" s="20"/>
      <c r="H28" s="21">
        <f t="shared" si="1"/>
        <v>0</v>
      </c>
      <c r="I28" s="22">
        <f t="shared" si="2"/>
        <v>0</v>
      </c>
    </row>
    <row r="29" spans="1:9" x14ac:dyDescent="0.25">
      <c r="A29" s="40">
        <v>25</v>
      </c>
      <c r="B29" s="16" t="s">
        <v>23</v>
      </c>
      <c r="C29" s="17" t="s">
        <v>17</v>
      </c>
      <c r="D29" s="17">
        <v>20</v>
      </c>
      <c r="E29" s="18"/>
      <c r="F29" s="19">
        <f t="shared" si="0"/>
        <v>0</v>
      </c>
      <c r="G29" s="20"/>
      <c r="H29" s="21">
        <f t="shared" si="1"/>
        <v>0</v>
      </c>
      <c r="I29" s="22">
        <f t="shared" si="2"/>
        <v>0</v>
      </c>
    </row>
    <row r="30" spans="1:9" x14ac:dyDescent="0.25">
      <c r="A30" s="40">
        <v>26</v>
      </c>
      <c r="B30" s="16" t="s">
        <v>24</v>
      </c>
      <c r="C30" s="17" t="s">
        <v>16</v>
      </c>
      <c r="D30" s="17">
        <v>10</v>
      </c>
      <c r="E30" s="18"/>
      <c r="F30" s="19">
        <f t="shared" si="0"/>
        <v>0</v>
      </c>
      <c r="G30" s="20"/>
      <c r="H30" s="21">
        <f t="shared" si="1"/>
        <v>0</v>
      </c>
      <c r="I30" s="22">
        <f t="shared" si="2"/>
        <v>0</v>
      </c>
    </row>
    <row r="31" spans="1:9" x14ac:dyDescent="0.25">
      <c r="A31" s="40">
        <v>27</v>
      </c>
      <c r="B31" s="16" t="s">
        <v>25</v>
      </c>
      <c r="C31" s="17" t="s">
        <v>16</v>
      </c>
      <c r="D31" s="17">
        <v>15</v>
      </c>
      <c r="E31" s="18"/>
      <c r="F31" s="19">
        <f t="shared" si="0"/>
        <v>0</v>
      </c>
      <c r="G31" s="20"/>
      <c r="H31" s="21">
        <f t="shared" si="1"/>
        <v>0</v>
      </c>
      <c r="I31" s="22">
        <f t="shared" si="2"/>
        <v>0</v>
      </c>
    </row>
    <row r="32" spans="1:9" x14ac:dyDescent="0.25">
      <c r="A32" s="40">
        <v>28</v>
      </c>
      <c r="B32" s="16" t="s">
        <v>26</v>
      </c>
      <c r="C32" s="17" t="s">
        <v>16</v>
      </c>
      <c r="D32" s="17">
        <v>6</v>
      </c>
      <c r="E32" s="18"/>
      <c r="F32" s="19">
        <f t="shared" si="0"/>
        <v>0</v>
      </c>
      <c r="G32" s="20"/>
      <c r="H32" s="21">
        <f t="shared" si="1"/>
        <v>0</v>
      </c>
      <c r="I32" s="22">
        <f t="shared" si="2"/>
        <v>0</v>
      </c>
    </row>
    <row r="33" spans="1:9" x14ac:dyDescent="0.25">
      <c r="A33" s="40">
        <v>29</v>
      </c>
      <c r="B33" s="16" t="s">
        <v>27</v>
      </c>
      <c r="C33" s="17" t="s">
        <v>16</v>
      </c>
      <c r="D33" s="17">
        <v>6</v>
      </c>
      <c r="E33" s="18"/>
      <c r="F33" s="19">
        <f t="shared" si="0"/>
        <v>0</v>
      </c>
      <c r="G33" s="20"/>
      <c r="H33" s="21">
        <f t="shared" si="1"/>
        <v>0</v>
      </c>
      <c r="I33" s="22">
        <f t="shared" si="2"/>
        <v>0</v>
      </c>
    </row>
    <row r="34" spans="1:9" ht="25.5" x14ac:dyDescent="0.25">
      <c r="A34" s="40">
        <v>30</v>
      </c>
      <c r="B34" s="16" t="s">
        <v>28</v>
      </c>
      <c r="C34" s="17" t="s">
        <v>17</v>
      </c>
      <c r="D34" s="17">
        <v>4</v>
      </c>
      <c r="E34" s="18"/>
      <c r="F34" s="19">
        <f t="shared" si="0"/>
        <v>0</v>
      </c>
      <c r="G34" s="20"/>
      <c r="H34" s="21">
        <f t="shared" si="1"/>
        <v>0</v>
      </c>
      <c r="I34" s="22">
        <f t="shared" si="2"/>
        <v>0</v>
      </c>
    </row>
    <row r="35" spans="1:9" ht="25.5" x14ac:dyDescent="0.25">
      <c r="A35" s="40">
        <v>31</v>
      </c>
      <c r="B35" s="16" t="s">
        <v>71</v>
      </c>
      <c r="C35" s="17" t="s">
        <v>17</v>
      </c>
      <c r="D35" s="17">
        <v>8</v>
      </c>
      <c r="E35" s="18"/>
      <c r="F35" s="19">
        <f t="shared" si="0"/>
        <v>0</v>
      </c>
      <c r="G35" s="20"/>
      <c r="H35" s="21">
        <f t="shared" si="1"/>
        <v>0</v>
      </c>
      <c r="I35" s="22">
        <f t="shared" si="2"/>
        <v>0</v>
      </c>
    </row>
    <row r="36" spans="1:9" ht="25.5" x14ac:dyDescent="0.25">
      <c r="A36" s="40">
        <v>32</v>
      </c>
      <c r="B36" s="16" t="s">
        <v>72</v>
      </c>
      <c r="C36" s="17" t="s">
        <v>16</v>
      </c>
      <c r="D36" s="17">
        <v>6</v>
      </c>
      <c r="E36" s="18"/>
      <c r="F36" s="19">
        <f t="shared" si="0"/>
        <v>0</v>
      </c>
      <c r="G36" s="20"/>
      <c r="H36" s="21">
        <f t="shared" si="1"/>
        <v>0</v>
      </c>
      <c r="I36" s="22">
        <f t="shared" si="2"/>
        <v>0</v>
      </c>
    </row>
    <row r="37" spans="1:9" ht="25.5" x14ac:dyDescent="0.25">
      <c r="A37" s="40">
        <v>33</v>
      </c>
      <c r="B37" s="16" t="s">
        <v>73</v>
      </c>
      <c r="C37" s="17" t="s">
        <v>16</v>
      </c>
      <c r="D37" s="17">
        <v>8</v>
      </c>
      <c r="E37" s="18"/>
      <c r="F37" s="19">
        <f t="shared" si="0"/>
        <v>0</v>
      </c>
      <c r="G37" s="20"/>
      <c r="H37" s="21">
        <f t="shared" si="1"/>
        <v>0</v>
      </c>
      <c r="I37" s="22">
        <f t="shared" si="2"/>
        <v>0</v>
      </c>
    </row>
    <row r="38" spans="1:9" x14ac:dyDescent="0.25">
      <c r="A38" s="40">
        <v>34</v>
      </c>
      <c r="B38" s="16" t="s">
        <v>29</v>
      </c>
      <c r="C38" s="17" t="s">
        <v>16</v>
      </c>
      <c r="D38" s="17">
        <v>50</v>
      </c>
      <c r="E38" s="18"/>
      <c r="F38" s="19">
        <f t="shared" si="0"/>
        <v>0</v>
      </c>
      <c r="G38" s="20"/>
      <c r="H38" s="21">
        <f t="shared" si="1"/>
        <v>0</v>
      </c>
      <c r="I38" s="22">
        <f t="shared" si="2"/>
        <v>0</v>
      </c>
    </row>
    <row r="39" spans="1:9" ht="25.5" x14ac:dyDescent="0.25">
      <c r="A39" s="40">
        <v>35</v>
      </c>
      <c r="B39" s="16" t="s">
        <v>30</v>
      </c>
      <c r="C39" s="17" t="s">
        <v>16</v>
      </c>
      <c r="D39" s="17">
        <v>6</v>
      </c>
      <c r="E39" s="18"/>
      <c r="F39" s="19">
        <f t="shared" si="0"/>
        <v>0</v>
      </c>
      <c r="G39" s="20"/>
      <c r="H39" s="21">
        <f t="shared" si="1"/>
        <v>0</v>
      </c>
      <c r="I39" s="22">
        <f t="shared" si="2"/>
        <v>0</v>
      </c>
    </row>
    <row r="40" spans="1:9" ht="25.5" x14ac:dyDescent="0.25">
      <c r="A40" s="40">
        <v>36</v>
      </c>
      <c r="B40" s="16" t="s">
        <v>31</v>
      </c>
      <c r="C40" s="17" t="s">
        <v>16</v>
      </c>
      <c r="D40" s="17">
        <v>6</v>
      </c>
      <c r="E40" s="18"/>
      <c r="F40" s="19">
        <f t="shared" si="0"/>
        <v>0</v>
      </c>
      <c r="G40" s="20"/>
      <c r="H40" s="21">
        <f t="shared" si="1"/>
        <v>0</v>
      </c>
      <c r="I40" s="22">
        <f t="shared" si="2"/>
        <v>0</v>
      </c>
    </row>
    <row r="41" spans="1:9" ht="25.5" x14ac:dyDescent="0.25">
      <c r="A41" s="40">
        <v>37</v>
      </c>
      <c r="B41" s="16" t="s">
        <v>74</v>
      </c>
      <c r="C41" s="17" t="s">
        <v>16</v>
      </c>
      <c r="D41" s="17">
        <v>12</v>
      </c>
      <c r="E41" s="18"/>
      <c r="F41" s="19">
        <f t="shared" si="0"/>
        <v>0</v>
      </c>
      <c r="G41" s="20"/>
      <c r="H41" s="21">
        <f t="shared" si="1"/>
        <v>0</v>
      </c>
      <c r="I41" s="22">
        <f t="shared" si="2"/>
        <v>0</v>
      </c>
    </row>
    <row r="42" spans="1:9" ht="25.5" x14ac:dyDescent="0.25">
      <c r="A42" s="40">
        <v>38</v>
      </c>
      <c r="B42" s="16" t="s">
        <v>32</v>
      </c>
      <c r="C42" s="17" t="s">
        <v>16</v>
      </c>
      <c r="D42" s="17">
        <v>6</v>
      </c>
      <c r="E42" s="18"/>
      <c r="F42" s="19">
        <f t="shared" si="0"/>
        <v>0</v>
      </c>
      <c r="G42" s="20"/>
      <c r="H42" s="21">
        <f t="shared" si="1"/>
        <v>0</v>
      </c>
      <c r="I42" s="22">
        <f t="shared" si="2"/>
        <v>0</v>
      </c>
    </row>
    <row r="43" spans="1:9" x14ac:dyDescent="0.25">
      <c r="A43" s="40">
        <v>39</v>
      </c>
      <c r="B43" s="16" t="s">
        <v>33</v>
      </c>
      <c r="C43" s="17" t="s">
        <v>17</v>
      </c>
      <c r="D43" s="17">
        <v>6</v>
      </c>
      <c r="E43" s="18"/>
      <c r="F43" s="19">
        <f t="shared" si="0"/>
        <v>0</v>
      </c>
      <c r="G43" s="20"/>
      <c r="H43" s="21">
        <f t="shared" si="1"/>
        <v>0</v>
      </c>
      <c r="I43" s="22">
        <f t="shared" si="2"/>
        <v>0</v>
      </c>
    </row>
    <row r="44" spans="1:9" ht="25.5" x14ac:dyDescent="0.25">
      <c r="A44" s="40">
        <v>40</v>
      </c>
      <c r="B44" s="16" t="s">
        <v>75</v>
      </c>
      <c r="C44" s="17" t="s">
        <v>16</v>
      </c>
      <c r="D44" s="17">
        <v>12</v>
      </c>
      <c r="E44" s="18"/>
      <c r="F44" s="19">
        <f t="shared" si="0"/>
        <v>0</v>
      </c>
      <c r="G44" s="20"/>
      <c r="H44" s="21">
        <f t="shared" si="1"/>
        <v>0</v>
      </c>
      <c r="I44" s="22">
        <f t="shared" si="2"/>
        <v>0</v>
      </c>
    </row>
    <row r="45" spans="1:9" ht="25.5" x14ac:dyDescent="0.25">
      <c r="A45" s="40">
        <v>41</v>
      </c>
      <c r="B45" s="16" t="s">
        <v>41</v>
      </c>
      <c r="C45" s="17" t="s">
        <v>17</v>
      </c>
      <c r="D45" s="17">
        <v>3</v>
      </c>
      <c r="E45" s="18"/>
      <c r="F45" s="19">
        <f t="shared" si="0"/>
        <v>0</v>
      </c>
      <c r="G45" s="20"/>
      <c r="H45" s="21">
        <f t="shared" si="1"/>
        <v>0</v>
      </c>
      <c r="I45" s="22">
        <f t="shared" si="2"/>
        <v>0</v>
      </c>
    </row>
    <row r="46" spans="1:9" x14ac:dyDescent="0.25">
      <c r="A46" s="40">
        <v>42</v>
      </c>
      <c r="B46" s="16" t="s">
        <v>42</v>
      </c>
      <c r="C46" s="17" t="s">
        <v>16</v>
      </c>
      <c r="D46" s="17">
        <v>20</v>
      </c>
      <c r="E46" s="18"/>
      <c r="F46" s="19">
        <f t="shared" si="0"/>
        <v>0</v>
      </c>
      <c r="G46" s="20"/>
      <c r="H46" s="21">
        <f t="shared" si="1"/>
        <v>0</v>
      </c>
      <c r="I46" s="22">
        <f t="shared" si="2"/>
        <v>0</v>
      </c>
    </row>
    <row r="47" spans="1:9" ht="25.5" x14ac:dyDescent="0.25">
      <c r="A47" s="40">
        <v>43</v>
      </c>
      <c r="B47" s="16" t="s">
        <v>76</v>
      </c>
      <c r="C47" s="17" t="s">
        <v>16</v>
      </c>
      <c r="D47" s="17">
        <v>40</v>
      </c>
      <c r="E47" s="18"/>
      <c r="F47" s="19">
        <f t="shared" si="0"/>
        <v>0</v>
      </c>
      <c r="G47" s="20"/>
      <c r="H47" s="21">
        <f t="shared" si="1"/>
        <v>0</v>
      </c>
      <c r="I47" s="22">
        <f t="shared" si="2"/>
        <v>0</v>
      </c>
    </row>
    <row r="48" spans="1:9" ht="25.5" x14ac:dyDescent="0.25">
      <c r="A48" s="40">
        <v>44</v>
      </c>
      <c r="B48" s="16" t="s">
        <v>34</v>
      </c>
      <c r="C48" s="17" t="s">
        <v>35</v>
      </c>
      <c r="D48" s="17">
        <v>8</v>
      </c>
      <c r="E48" s="18"/>
      <c r="F48" s="19">
        <f t="shared" si="0"/>
        <v>0</v>
      </c>
      <c r="G48" s="20"/>
      <c r="H48" s="21">
        <f t="shared" si="1"/>
        <v>0</v>
      </c>
      <c r="I48" s="22">
        <f t="shared" si="2"/>
        <v>0</v>
      </c>
    </row>
    <row r="49" spans="1:9" x14ac:dyDescent="0.25">
      <c r="A49" s="40">
        <v>45</v>
      </c>
      <c r="B49" s="16" t="s">
        <v>37</v>
      </c>
      <c r="C49" s="17" t="s">
        <v>17</v>
      </c>
      <c r="D49" s="17">
        <v>10</v>
      </c>
      <c r="E49" s="18"/>
      <c r="F49" s="19">
        <f t="shared" si="0"/>
        <v>0</v>
      </c>
      <c r="G49" s="20"/>
      <c r="H49" s="21">
        <f t="shared" si="1"/>
        <v>0</v>
      </c>
      <c r="I49" s="22">
        <f t="shared" si="2"/>
        <v>0</v>
      </c>
    </row>
    <row r="50" spans="1:9" ht="38.25" x14ac:dyDescent="0.25">
      <c r="A50" s="40">
        <v>46</v>
      </c>
      <c r="B50" s="16" t="s">
        <v>77</v>
      </c>
      <c r="C50" s="17" t="s">
        <v>16</v>
      </c>
      <c r="D50" s="17">
        <v>15</v>
      </c>
      <c r="E50" s="18"/>
      <c r="F50" s="19">
        <f t="shared" si="0"/>
        <v>0</v>
      </c>
      <c r="G50" s="20"/>
      <c r="H50" s="21">
        <f t="shared" si="1"/>
        <v>0</v>
      </c>
      <c r="I50" s="22">
        <f t="shared" si="2"/>
        <v>0</v>
      </c>
    </row>
    <row r="51" spans="1:9" ht="25.5" x14ac:dyDescent="0.25">
      <c r="A51" s="40">
        <v>47</v>
      </c>
      <c r="B51" s="16" t="s">
        <v>36</v>
      </c>
      <c r="C51" s="17" t="s">
        <v>16</v>
      </c>
      <c r="D51" s="17">
        <v>400</v>
      </c>
      <c r="E51" s="18"/>
      <c r="F51" s="19">
        <f t="shared" si="0"/>
        <v>0</v>
      </c>
      <c r="G51" s="20"/>
      <c r="H51" s="21">
        <f t="shared" si="1"/>
        <v>0</v>
      </c>
      <c r="I51" s="22">
        <f t="shared" si="2"/>
        <v>0</v>
      </c>
    </row>
    <row r="52" spans="1:9" ht="25.5" x14ac:dyDescent="0.25">
      <c r="A52" s="40">
        <v>48</v>
      </c>
      <c r="B52" s="16" t="s">
        <v>38</v>
      </c>
      <c r="C52" s="17" t="s">
        <v>16</v>
      </c>
      <c r="D52" s="17">
        <v>10</v>
      </c>
      <c r="E52" s="18"/>
      <c r="F52" s="19">
        <f t="shared" si="0"/>
        <v>0</v>
      </c>
      <c r="G52" s="20"/>
      <c r="H52" s="21">
        <f t="shared" si="1"/>
        <v>0</v>
      </c>
      <c r="I52" s="22">
        <f t="shared" si="2"/>
        <v>0</v>
      </c>
    </row>
    <row r="53" spans="1:9" ht="38.25" x14ac:dyDescent="0.25">
      <c r="A53" s="40">
        <v>49</v>
      </c>
      <c r="B53" s="23" t="s">
        <v>78</v>
      </c>
      <c r="C53" s="17" t="s">
        <v>16</v>
      </c>
      <c r="D53" s="17">
        <v>5</v>
      </c>
      <c r="E53" s="18"/>
      <c r="F53" s="19">
        <f t="shared" si="0"/>
        <v>0</v>
      </c>
      <c r="G53" s="20"/>
      <c r="H53" s="21">
        <f t="shared" si="1"/>
        <v>0</v>
      </c>
      <c r="I53" s="22">
        <f t="shared" si="2"/>
        <v>0</v>
      </c>
    </row>
    <row r="54" spans="1:9" ht="38.25" x14ac:dyDescent="0.25">
      <c r="A54" s="40">
        <v>50</v>
      </c>
      <c r="B54" s="23" t="s">
        <v>79</v>
      </c>
      <c r="C54" s="17" t="s">
        <v>16</v>
      </c>
      <c r="D54" s="17">
        <v>10</v>
      </c>
      <c r="E54" s="18"/>
      <c r="F54" s="19">
        <f t="shared" si="0"/>
        <v>0</v>
      </c>
      <c r="G54" s="20"/>
      <c r="H54" s="21">
        <f t="shared" si="1"/>
        <v>0</v>
      </c>
      <c r="I54" s="22">
        <f t="shared" si="2"/>
        <v>0</v>
      </c>
    </row>
    <row r="55" spans="1:9" ht="25.5" x14ac:dyDescent="0.25">
      <c r="A55" s="40">
        <v>51</v>
      </c>
      <c r="B55" s="23" t="s">
        <v>80</v>
      </c>
      <c r="C55" s="17" t="s">
        <v>16</v>
      </c>
      <c r="D55" s="17">
        <v>6</v>
      </c>
      <c r="E55" s="18"/>
      <c r="F55" s="19">
        <f t="shared" si="0"/>
        <v>0</v>
      </c>
      <c r="G55" s="20"/>
      <c r="H55" s="21">
        <f t="shared" si="1"/>
        <v>0</v>
      </c>
      <c r="I55" s="22">
        <f t="shared" si="2"/>
        <v>0</v>
      </c>
    </row>
    <row r="56" spans="1:9" ht="38.25" x14ac:dyDescent="0.25">
      <c r="A56" s="40">
        <v>52</v>
      </c>
      <c r="B56" s="23" t="s">
        <v>81</v>
      </c>
      <c r="C56" s="17" t="s">
        <v>17</v>
      </c>
      <c r="D56" s="17">
        <v>10</v>
      </c>
      <c r="E56" s="18"/>
      <c r="F56" s="19">
        <f t="shared" si="0"/>
        <v>0</v>
      </c>
      <c r="G56" s="20"/>
      <c r="H56" s="21">
        <f t="shared" si="1"/>
        <v>0</v>
      </c>
      <c r="I56" s="22">
        <f t="shared" si="2"/>
        <v>0</v>
      </c>
    </row>
    <row r="57" spans="1:9" ht="48.75" customHeight="1" x14ac:dyDescent="0.25">
      <c r="A57" s="24"/>
      <c r="B57" s="48" t="s">
        <v>43</v>
      </c>
      <c r="C57" s="49"/>
      <c r="D57" s="49"/>
      <c r="E57" s="50"/>
      <c r="F57" s="25">
        <f xml:space="preserve"> SUM(F5:F56)</f>
        <v>0</v>
      </c>
      <c r="G57" s="26"/>
      <c r="H57" s="26"/>
      <c r="I57" s="27"/>
    </row>
    <row r="58" spans="1:9" ht="33" customHeight="1" x14ac:dyDescent="0.25">
      <c r="A58" s="24"/>
      <c r="B58" s="41" t="s">
        <v>44</v>
      </c>
      <c r="C58" s="51"/>
      <c r="D58" s="51"/>
      <c r="E58" s="50"/>
      <c r="F58" s="25">
        <f>SUM(H5:H56)</f>
        <v>0</v>
      </c>
      <c r="G58" s="26"/>
      <c r="H58" s="26"/>
      <c r="I58" s="27"/>
    </row>
    <row r="59" spans="1:9" ht="37.5" customHeight="1" x14ac:dyDescent="0.25">
      <c r="A59" s="24"/>
      <c r="B59" s="44" t="s">
        <v>45</v>
      </c>
      <c r="C59" s="45"/>
      <c r="D59" s="45"/>
      <c r="E59" s="46"/>
      <c r="F59" s="28">
        <f>F57+F58</f>
        <v>0</v>
      </c>
      <c r="G59" s="29"/>
      <c r="H59" s="29"/>
      <c r="I59" s="30"/>
    </row>
    <row r="60" spans="1:9" ht="30" customHeight="1" x14ac:dyDescent="0.25">
      <c r="A60" s="31"/>
      <c r="B60" s="41" t="s">
        <v>46</v>
      </c>
      <c r="C60" s="51"/>
      <c r="D60" s="51"/>
      <c r="E60" s="50"/>
      <c r="F60" s="25">
        <f>F57*10%</f>
        <v>0</v>
      </c>
      <c r="G60" s="32"/>
      <c r="H60" s="33"/>
      <c r="I60" s="2"/>
    </row>
    <row r="61" spans="1:9" ht="26.25" customHeight="1" x14ac:dyDescent="0.25">
      <c r="A61" s="34"/>
      <c r="B61" s="41" t="s">
        <v>50</v>
      </c>
      <c r="C61" s="42"/>
      <c r="D61" s="42"/>
      <c r="E61" s="43"/>
      <c r="F61" s="35">
        <f>F58*10%</f>
        <v>0</v>
      </c>
      <c r="G61" s="34"/>
      <c r="H61" s="34"/>
      <c r="I61" s="34"/>
    </row>
    <row r="62" spans="1:9" ht="35.25" customHeight="1" x14ac:dyDescent="0.25">
      <c r="A62" s="34"/>
      <c r="B62" s="44" t="s">
        <v>47</v>
      </c>
      <c r="C62" s="45"/>
      <c r="D62" s="45"/>
      <c r="E62" s="46"/>
      <c r="F62" s="28">
        <f>F59*10%</f>
        <v>0</v>
      </c>
      <c r="G62" s="34"/>
      <c r="H62" s="34"/>
      <c r="I62" s="34"/>
    </row>
    <row r="63" spans="1:9" ht="31.5" customHeight="1" x14ac:dyDescent="0.25">
      <c r="A63" s="34"/>
      <c r="B63" s="2"/>
      <c r="C63" s="4"/>
      <c r="D63" s="2"/>
      <c r="E63" s="29"/>
      <c r="F63" s="29"/>
      <c r="G63" s="34"/>
      <c r="H63" s="34"/>
      <c r="I63" s="34"/>
    </row>
    <row r="64" spans="1:9" x14ac:dyDescent="0.25">
      <c r="A64" s="34"/>
      <c r="B64" s="36" t="s">
        <v>48</v>
      </c>
      <c r="C64" s="37"/>
      <c r="D64" s="37"/>
      <c r="E64" s="37"/>
      <c r="F64" s="37"/>
      <c r="G64" s="34"/>
      <c r="H64" s="34"/>
      <c r="I64" s="34"/>
    </row>
    <row r="65" spans="1:9" x14ac:dyDescent="0.25">
      <c r="A65" s="34"/>
      <c r="B65" s="38" t="s">
        <v>49</v>
      </c>
      <c r="C65" s="39"/>
      <c r="D65" s="39"/>
      <c r="E65" s="39"/>
      <c r="F65" s="39"/>
      <c r="G65" s="34"/>
      <c r="H65" s="34"/>
      <c r="I65" s="34"/>
    </row>
    <row r="66" spans="1:9" x14ac:dyDescent="0.25">
      <c r="A66" s="34"/>
      <c r="B66" s="34"/>
      <c r="C66" s="34"/>
      <c r="D66" s="34"/>
      <c r="E66" s="34"/>
      <c r="F66" s="34"/>
      <c r="G66" s="34"/>
      <c r="H66" s="34"/>
      <c r="I66" s="34"/>
    </row>
  </sheetData>
  <mergeCells count="7">
    <mergeCell ref="B61:E61"/>
    <mergeCell ref="B62:E62"/>
    <mergeCell ref="A2:H2"/>
    <mergeCell ref="B57:E57"/>
    <mergeCell ref="B58:E58"/>
    <mergeCell ref="B59:E59"/>
    <mergeCell ref="B60:E6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2023-12-19T10:02:10Z</cp:lastPrinted>
  <dcterms:created xsi:type="dcterms:W3CDTF">2013-10-02T05:33:07Z</dcterms:created>
  <dcterms:modified xsi:type="dcterms:W3CDTF">2023-12-29T11:23:19Z</dcterms:modified>
</cp:coreProperties>
</file>