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gryczewska\Desktop\"/>
    </mc:Choice>
  </mc:AlternateContent>
  <xr:revisionPtr revIDLastSave="0" documentId="13_ncr:1_{3E9235C6-47CA-4828-9525-7DC8B2E3DAFB}" xr6:coauthVersionLast="47" xr6:coauthVersionMax="47" xr10:uidLastSave="{00000000-0000-0000-0000-000000000000}"/>
  <bookViews>
    <workbookView xWindow="-120" yWindow="-120" windowWidth="20730" windowHeight="11160" xr2:uid="{A0B1FC55-F2DA-4F30-9B5A-D6C3C32F4359}"/>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I18" i="1"/>
  <c r="I15" i="1"/>
  <c r="I12" i="1"/>
  <c r="I13" i="1"/>
  <c r="I14" i="1"/>
  <c r="I10" i="1"/>
  <c r="I11" i="1"/>
  <c r="I9" i="1"/>
  <c r="I8" i="1"/>
  <c r="I7" i="1"/>
  <c r="I24" i="1"/>
  <c r="I16" i="1"/>
  <c r="I19" i="1"/>
  <c r="I20" i="1"/>
  <c r="I21" i="1"/>
  <c r="I22" i="1"/>
  <c r="I23" i="1"/>
  <c r="I6" i="1"/>
  <c r="I25" i="1" l="1"/>
</calcChain>
</file>

<file path=xl/sharedStrings.xml><?xml version="1.0" encoding="utf-8"?>
<sst xmlns="http://schemas.openxmlformats.org/spreadsheetml/2006/main" count="49" uniqueCount="42">
  <si>
    <t>Lp.</t>
  </si>
  <si>
    <t>Ilość</t>
  </si>
  <si>
    <t>Wartość</t>
  </si>
  <si>
    <t>Opis- minimalne parametry techniczne</t>
  </si>
  <si>
    <t xml:space="preserve">Nazwa </t>
  </si>
  <si>
    <t xml:space="preserve"> matryca CMOS, zakres czułości ISO: 100 - 51200, wielkość ekranu LCD [cal]: 3.2, rozmiar matrycy: pełna klatka (36 x 24 mm), procesor obrazu: EXPEED 6, kolor czarny </t>
  </si>
  <si>
    <t xml:space="preserve">Rozdzielczość efektywna [Mpx]: 24.5, przetwornik: CMOS, rozdzielczość przetwornika [Mpx]: 25, rodzaj stabilizacji obrazu: optyczny (w obiektywie), wielkość ekranu LCD [cal]: 3.2, procesor obrazu: EXPEED 6, przetwornik: CMOS, rozdzielczość efektywna [Mpx]: 24.5, rozdzielczość przetwornika [Mpx]: 25, aparat pełnoklatkowy, zakres czułości ISO: 100 - 51200 złącze HDMI, złącze USB 2.0, złącze USB 3.0, łączność bezprzewodowa: Bluetooth, Wi-Fi, dotykowy ekran LCD, ruchomy ekran LCD </t>
  </si>
  <si>
    <t>Ogniskowa [mm]: 200 - 500, maksymalna przysłona: f/5.6, stabilizacja obrazu, kąt widzenia [stopnie]: 12.2 - 5, konstrukcja: 19 elementów w 12 grupach, średnica filtra [mm]: 95, wyposażenie: dekiel przedni i tylny, osłona z mocowaniem bagnetowym, pokrowiec</t>
  </si>
  <si>
    <t xml:space="preserve">Ogniskowa [mm]: 50, maksymalna przysłona: f/1.8, stabilizacja obrazu, kąt widzenia [stopnie]: 47, mechanizm autofokusa: AF, średnica filtra [mm]: 58, osłona przeciwsłoneczna, pokrowiec </t>
  </si>
  <si>
    <t xml:space="preserve">Ogniskowa [mm]: 24 - 70, maksymalna przysłona: f/22, stabilizacja obrazu w body aparatu, kąt widzenia [stopnie]:84 - 34.20, mechanizm autofokusa: AF, MF, mechanizm autofokusa: AF, MF  </t>
  </si>
  <si>
    <t>lampa błyskowa, podstawka do lampy błyskowej AS-22, nasadka rozpraszająca SW-14H, zestaw filtrów barwnych SZ-3TN, uchwyt na filtry barwne SZ-3FL, futerał SS-700,  liczba przewodnia [LP]: 28 (ISO 100, m), 39 (ISO 200, m),  Zoom: 24-120mm, tryby błysku: i-TTL ; błysk manualny, błysk manualny z priorytetem odległości, sterowanie bezprzewodowe, błysk próbny, przebłysk monitorujący, dioda wspomagająca AF dla wielopolowego AF i błysk modelujący, bezprzewodowa praca zdalna</t>
  </si>
  <si>
    <t>lampa SB-5000, podstawka do lampy błyskowej AS-22, futerał SS-5000, nasadka rozpraszająca SW-15H, filtr światła jarzeniowego SZ-4FL, filtr żarowy SZ-4TN, futerał na akcesoria
 Zoom: 24-135 mm, poziomu aparatu, automatyczna synchronizacja z krótkimi czasami migawki, blokada mocy błysku, synchronizacja z długimi czasami ekspozycji, redukcja efektu czerwonych oczu, synchronizacja na tylną kurtynkę migawki, kompensacja ekspozycji, obracany reflektor: 180° w lewo i w prawo, uchylny reflektor: w dół do 7° lub w górę do 90, bezprzewodowa praca zdalna</t>
  </si>
  <si>
    <t>studyjna lampa światła ciągłego o mocy 200 W z układem COB LED, regulowana temp. barwowa w zakresie 2700-6500K, mocowanie Bowens, zasilanie z sieci bądź z akumulatorów V-Mount, współczynniki CRI &gt;97 i TLCI &gt;98, aktywny system chłodzenia (z możliwością zastosowania pasywnego chłodzenia), 9 wbudowanych efektów oświetleniowych, opcjonalne zdalne sterowanie</t>
  </si>
  <si>
    <t>statyw oświetleniowy, 4 sekcje, ergonomiczne pokrętła blokujące, średnica nóg: 22 mm, długość po złożeniu: 110 cm, dwustronny trzpień, średnica po złożeniu: 103 mm, rozstaw nóg: 118 cm, punkty montażowe: 1/4'' i 3/8'', waga: 2140 g</t>
  </si>
  <si>
    <t>średnica 120 cm, mechanizm łatwego rozkładania i składania Easy Fold, zapewnia miękkie światło, sprawdzi się podczas pracy w studiu i w plenerze, podwójny dyfuzor zmiękczający w pełni metalowy stelaż, kompatybilność z plastrami miodu, mocowanie typu Bowens, wykończenie wnętrza 16-kątne, materiał poszycia: poliester Taffeta Ripstop 75D, materiał dyfuzora: nylon Ripstop 70D, średnica pierścienia bagnetu mocującego 15 cm, wymiary po złożeniu 18x107 cm, waga: 2550 g (z pokrowcem: 3025 g)</t>
  </si>
  <si>
    <t>średnica 70 cm, mechanizm łatwego rozkładania i składania Easy Fold, zapewnia miękkie światło, sprawdzi się podczas pracy w studiu i w plenerze, podwójny dyfuzor zmiękczający w pełni metalowy stelaż, kompatybilność z plastrami miodu, mocowanie typu Bowens, wykończenie wnętrza 16-kątne, materiał poszycia: poliester Taffeta Ripstop 75D, materiał dyfuzora: nylon Ripstop 70D, średnica pierścienia bagnetu mocującego: 15 cm, wymiary po złożeniu: 18x67 cm, waga: 1280 g (z pokrowcem: 1630 g)</t>
  </si>
  <si>
    <t>matryca MOS 1 cal, Zoom cyfrowy,10 x, Zoom optyczny 30 x, rozdzielczość wideo 4096 x 2160, jakość nagrywania filmów 4K, format nagrywania MP4 | MOV | AVCHD, format zdjęć JPEG format nośnika karta pamięci SDHC, karta pamięci SDXC, głośniki, wbudowany mikrofon, stabilizator obrazu, złącza cyfrowe wyjście HDMI, interfejs USB 3.0, wejście mikrofonow, wyjście AV, wyjście słuchawkowe XLR (3 piny), ogniskowa obiektywu 8.8 - 176 mm, ogniskowa obiektywu wg filmu 35mm 25.4 - 508.0 mm średnica filtra 67 mm, przysłona maksymalna 2.8, przysłona minimalna 4.5, minimalne oświetlenie 0.2 luks, Szybkość migawki (min) 1/50 s, szybkość migawki (max) 1/8000 s, przetwornik - efektywna liczba pikseli 8800000 pikseli, Rozdzielczość zdjęć 4096 x 2160 piksele, przekątna wizjera LCD 1 cm, Wyświetlacz LCD, przekątna ekranu LCD 3.5 cali, pojemność akumulatora 5900 mAh, komunikacja bezprzewodowa, osłona przeciwsłoneczna obiektywu, muszla oczna, osłona gniazda wejściowego, wkręty do uchwytu na mikrofon, uchwyt na mikrofon, ładowarka, kabel sieciowy, zasilacz sieciowy NFC, Wi-Fi 4 (802.11b/g/n)</t>
  </si>
  <si>
    <t>pojemność: 120 GB, prędkość odczytu: do 440MB/s,  prędkość zapisu: do 400MB/s, typ karty: XQD, stabilne nagrywanie w jakości 4K, obsługa ultra szybkich trybów seryjnych, rekordowo szybkie zgrywanie danych na dysk, wzmocniona konstrukcja, praca w ekstremalnych temperaturach -25°C do 65° C, odporność na wstrząsy, intensywne światło UV i promieniowanie rentgenowskie maszyn na lotniskach, oddziaływania magnetyczne, wyładowania statyczne i uszkodzenia, interfejs: ExpressCard/34 PCI Express Gen.2, USB3.1 Gen.1(Super Speed USB), wymiary: 29,6 x 38,5 x 3,8 mm</t>
  </si>
  <si>
    <t xml:space="preserve">Obiektyw </t>
  </si>
  <si>
    <t>Lampa błyskowa</t>
  </si>
  <si>
    <t>Dron</t>
  </si>
  <si>
    <t xml:space="preserve">Statyw do lamp studyjnych </t>
  </si>
  <si>
    <t xml:space="preserve">Statyw do pracy w studiu </t>
  </si>
  <si>
    <t xml:space="preserve">System zawieszenia teł </t>
  </si>
  <si>
    <t xml:space="preserve">Karta pamięci </t>
  </si>
  <si>
    <t xml:space="preserve">Lampa światła ciągłego LED  </t>
  </si>
  <si>
    <t xml:space="preserve">Tło kartowowe do fotografi </t>
  </si>
  <si>
    <t>Tło kartowowe do fotografi</t>
  </si>
  <si>
    <t xml:space="preserve">Kamera cyfrowa  </t>
  </si>
  <si>
    <t xml:space="preserve">Aparat fotograficzny </t>
  </si>
  <si>
    <t>RAZEM</t>
  </si>
  <si>
    <t>WYCENA</t>
  </si>
  <si>
    <t>Model</t>
  </si>
  <si>
    <t>Cena brutto</t>
  </si>
  <si>
    <t>Karta pamięci Sony XQD G 120GB 440 mb/s</t>
  </si>
  <si>
    <t xml:space="preserve"> zasięg: 6000 metrów, waga: 720 gramów, czas lotu: 46 minuty, kamera: 48 Mpix, 1/1,3-calowa matryca CMOS, maksymalna rozdzielczość wideo: 4K, 2160p, do 100 fps, prędkość maksymalna: 75,6 km/h</t>
  </si>
  <si>
    <t xml:space="preserve">
tło kartonowe czarne,szerokość tła [m]:
2.7, długość tła  [m]: 11 </t>
  </si>
  <si>
    <t xml:space="preserve">tło kartonowe zielone, szerokość tła [m]: 2.7, długość tła  [m]:11 </t>
  </si>
  <si>
    <t xml:space="preserve">
tło kartonowe białe, szerokość tła [m]:
2.7, długość tła: 11 </t>
  </si>
  <si>
    <t>rodzaj pamięci SDXC, pojemność 128 GB, klasa prędkości Class 10 (C10), U3, V90, prędkość odczytu (maksymalna) 300 MB/s, prędkość zapisu (maksymalna) 280 MB/s, prędkość zapisu (minimalna) 90 MB/s, wstrząsoodporność, odporność na temperaturę, odporność na promieniowanie RTG</t>
  </si>
  <si>
    <t xml:space="preserve">
    </t>
  </si>
  <si>
    <t xml:space="preserve">trzy sekcyjny teleskop o długości ramion od 112 do 298cm, 2 statywy do oświetlenia o wysokości max 260 cm, 2 sprężynowe klamry, pokrowiec, waga zaledwie 4.2kg, wysokość max. 298cm belka teleskopowa zakres pracy 114cm do 300cm
    duży wygodny pokrowiec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</si>
</sst>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5" x14ac:knownFonts="1">
    <font>
      <sz val="11"/>
      <color theme="1"/>
      <name val="Calibri"/>
      <family val="2"/>
      <charset val="238"/>
      <scheme val="minor"/>
    </font>
    <font>
      <b/>
      <sz val="11"/>
      <color theme="1"/>
      <name val="Calibri"/>
      <family val="2"/>
      <charset val="238"/>
      <scheme val="minor"/>
    </font>
    <font>
      <sz val="10"/>
      <name val="Arial"/>
      <family val="2"/>
      <charset val="238"/>
    </font>
    <font>
      <b/>
      <sz val="48"/>
      <color theme="1"/>
      <name val="Calibri"/>
      <family val="2"/>
      <charset val="238"/>
      <scheme val="minor"/>
    </font>
    <font>
      <sz val="11"/>
      <color rgb="FFFF0000"/>
      <name val="Calibri"/>
      <family val="2"/>
      <charset val="23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58">
    <xf numFmtId="0" fontId="0" fillId="0" borderId="0" xfId="0"/>
    <xf numFmtId="0" fontId="1" fillId="0" borderId="0" xfId="0" applyFont="1" applyAlignment="1">
      <alignment vertical="center"/>
    </xf>
    <xf numFmtId="0" fontId="0" fillId="0" borderId="12" xfId="0"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1" fillId="0" borderId="18" xfId="0" applyFont="1"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wrapText="1"/>
    </xf>
    <xf numFmtId="0" fontId="4" fillId="0" borderId="0" xfId="0" applyFont="1" applyAlignment="1">
      <alignment wrapText="1"/>
    </xf>
    <xf numFmtId="164" fontId="1" fillId="0" borderId="19" xfId="0" applyNumberFormat="1" applyFont="1" applyBorder="1" applyAlignment="1">
      <alignment vertical="center"/>
    </xf>
    <xf numFmtId="164" fontId="1" fillId="0" borderId="12" xfId="0" applyNumberFormat="1" applyFont="1" applyBorder="1" applyAlignment="1">
      <alignment vertical="center"/>
    </xf>
    <xf numFmtId="164" fontId="1" fillId="0" borderId="16" xfId="0" applyNumberFormat="1" applyFont="1" applyBorder="1" applyAlignment="1">
      <alignment vertical="center"/>
    </xf>
    <xf numFmtId="164" fontId="1" fillId="0" borderId="19" xfId="0" applyNumberFormat="1" applyFont="1" applyBorder="1" applyAlignment="1">
      <alignment horizontal="center" vertical="center"/>
    </xf>
    <xf numFmtId="164" fontId="1" fillId="0" borderId="34" xfId="0" applyNumberFormat="1" applyFont="1" applyBorder="1" applyAlignment="1">
      <alignment horizontal="center" vertic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64" fontId="1" fillId="0" borderId="7" xfId="0" applyNumberFormat="1" applyFont="1" applyBorder="1" applyAlignment="1">
      <alignment horizontal="center"/>
    </xf>
    <xf numFmtId="164" fontId="1" fillId="0" borderId="33" xfId="0" applyNumberFormat="1" applyFont="1" applyBorder="1" applyAlignment="1">
      <alignment horizontal="center"/>
    </xf>
    <xf numFmtId="164" fontId="1" fillId="0" borderId="8" xfId="0" applyNumberFormat="1" applyFont="1" applyBorder="1" applyAlignment="1">
      <alignment horizont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cellXfs>
  <cellStyles count="2">
    <cellStyle name="Normalny" xfId="0" builtinId="0"/>
    <cellStyle name="Normalny 2 2" xfId="1" xr:uid="{9CFF07F9-15CE-49E3-8848-7D46328C3C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8E772-6178-4071-B255-4A8059E3C4FC}">
  <dimension ref="B2:O27"/>
  <sheetViews>
    <sheetView tabSelected="1" topLeftCell="A4" workbookViewId="0">
      <selection activeCell="K6" sqref="K6"/>
    </sheetView>
  </sheetViews>
  <sheetFormatPr defaultRowHeight="15" x14ac:dyDescent="0.25"/>
  <cols>
    <col min="5" max="5" width="5.85546875" customWidth="1"/>
    <col min="6" max="6" width="31.140625" customWidth="1"/>
    <col min="8" max="8" width="12.7109375" customWidth="1"/>
    <col min="9" max="9" width="18.140625" customWidth="1"/>
    <col min="10" max="10" width="43.42578125" customWidth="1"/>
    <col min="11" max="11" width="46.7109375" customWidth="1"/>
    <col min="12" max="13" width="11.28515625" customWidth="1"/>
    <col min="14" max="15" width="11.7109375" style="1" customWidth="1"/>
    <col min="16" max="17" width="11.85546875" customWidth="1"/>
  </cols>
  <sheetData>
    <row r="2" spans="2:15" ht="15.75" thickBot="1" x14ac:dyDescent="0.3"/>
    <row r="3" spans="2:15" ht="15.75" thickBot="1" x14ac:dyDescent="0.3">
      <c r="B3" s="22" t="s">
        <v>31</v>
      </c>
      <c r="C3" s="23"/>
      <c r="D3" s="23"/>
      <c r="E3" s="23"/>
      <c r="F3" s="23"/>
      <c r="G3" s="23"/>
      <c r="H3" s="23"/>
      <c r="I3" s="23"/>
      <c r="J3" s="24"/>
    </row>
    <row r="4" spans="2:15" x14ac:dyDescent="0.25">
      <c r="B4" s="27" t="s">
        <v>0</v>
      </c>
      <c r="C4" s="34" t="s">
        <v>4</v>
      </c>
      <c r="D4" s="35"/>
      <c r="E4" s="36"/>
      <c r="F4" s="27" t="s">
        <v>32</v>
      </c>
      <c r="G4" s="27" t="s">
        <v>1</v>
      </c>
      <c r="H4" s="25" t="s">
        <v>33</v>
      </c>
      <c r="I4" s="27" t="s">
        <v>2</v>
      </c>
      <c r="J4" s="29" t="s">
        <v>3</v>
      </c>
      <c r="N4"/>
      <c r="O4"/>
    </row>
    <row r="5" spans="2:15" ht="15.75" thickBot="1" x14ac:dyDescent="0.3">
      <c r="B5" s="28"/>
      <c r="C5" s="37"/>
      <c r="D5" s="38"/>
      <c r="E5" s="39"/>
      <c r="F5" s="28"/>
      <c r="G5" s="28"/>
      <c r="H5" s="26"/>
      <c r="I5" s="28"/>
      <c r="J5" s="30"/>
      <c r="N5"/>
      <c r="O5"/>
    </row>
    <row r="6" spans="2:15" ht="93" customHeight="1" x14ac:dyDescent="0.25">
      <c r="B6" s="6">
        <v>1</v>
      </c>
      <c r="C6" s="31" t="s">
        <v>29</v>
      </c>
      <c r="D6" s="32"/>
      <c r="E6" s="33"/>
      <c r="F6" s="14"/>
      <c r="G6" s="7">
        <v>1</v>
      </c>
      <c r="H6" s="17"/>
      <c r="I6" s="20">
        <f t="shared" ref="I6:I11" si="0">G6*H6</f>
        <v>0</v>
      </c>
      <c r="J6" s="10" t="s">
        <v>5</v>
      </c>
      <c r="N6"/>
      <c r="O6"/>
    </row>
    <row r="7" spans="2:15" ht="208.5" customHeight="1" x14ac:dyDescent="0.25">
      <c r="B7" s="3">
        <v>2</v>
      </c>
      <c r="C7" s="40" t="s">
        <v>29</v>
      </c>
      <c r="D7" s="41"/>
      <c r="E7" s="42"/>
      <c r="F7" s="8"/>
      <c r="G7" s="2">
        <v>1</v>
      </c>
      <c r="H7" s="18"/>
      <c r="I7" s="20">
        <f t="shared" si="0"/>
        <v>0</v>
      </c>
      <c r="J7" s="11" t="s">
        <v>6</v>
      </c>
      <c r="N7"/>
      <c r="O7"/>
    </row>
    <row r="8" spans="2:15" ht="155.25" customHeight="1" x14ac:dyDescent="0.25">
      <c r="B8" s="3">
        <v>3</v>
      </c>
      <c r="C8" s="40" t="s">
        <v>18</v>
      </c>
      <c r="D8" s="41"/>
      <c r="E8" s="42"/>
      <c r="F8" s="8"/>
      <c r="G8" s="2">
        <v>1</v>
      </c>
      <c r="H8" s="18"/>
      <c r="I8" s="20">
        <f t="shared" si="0"/>
        <v>0</v>
      </c>
      <c r="J8" s="11" t="s">
        <v>7</v>
      </c>
      <c r="N8"/>
      <c r="O8"/>
    </row>
    <row r="9" spans="2:15" ht="93.75" customHeight="1" x14ac:dyDescent="0.25">
      <c r="B9" s="3">
        <v>4</v>
      </c>
      <c r="C9" s="40" t="s">
        <v>18</v>
      </c>
      <c r="D9" s="41"/>
      <c r="E9" s="42"/>
      <c r="F9" s="8"/>
      <c r="G9" s="2">
        <v>1</v>
      </c>
      <c r="H9" s="18"/>
      <c r="I9" s="20">
        <f t="shared" si="0"/>
        <v>0</v>
      </c>
      <c r="J9" s="11" t="s">
        <v>8</v>
      </c>
      <c r="N9"/>
      <c r="O9"/>
    </row>
    <row r="10" spans="2:15" ht="96.75" customHeight="1" x14ac:dyDescent="0.25">
      <c r="B10" s="3">
        <v>5</v>
      </c>
      <c r="C10" s="40" t="s">
        <v>18</v>
      </c>
      <c r="D10" s="41"/>
      <c r="E10" s="42"/>
      <c r="F10" s="8"/>
      <c r="G10" s="2">
        <v>1</v>
      </c>
      <c r="H10" s="18"/>
      <c r="I10" s="20">
        <f t="shared" si="0"/>
        <v>0</v>
      </c>
      <c r="J10" s="11" t="s">
        <v>9</v>
      </c>
      <c r="N10"/>
      <c r="O10"/>
    </row>
    <row r="11" spans="2:15" ht="213" customHeight="1" x14ac:dyDescent="0.25">
      <c r="B11" s="3">
        <v>6</v>
      </c>
      <c r="C11" s="40" t="s">
        <v>19</v>
      </c>
      <c r="D11" s="41"/>
      <c r="E11" s="42"/>
      <c r="F11" s="8"/>
      <c r="G11" s="2">
        <v>1</v>
      </c>
      <c r="H11" s="18"/>
      <c r="I11" s="20">
        <f t="shared" si="0"/>
        <v>0</v>
      </c>
      <c r="J11" s="11" t="s">
        <v>10</v>
      </c>
      <c r="N11"/>
      <c r="O11"/>
    </row>
    <row r="12" spans="2:15" ht="243" customHeight="1" x14ac:dyDescent="0.25">
      <c r="B12" s="3">
        <v>7</v>
      </c>
      <c r="C12" s="40" t="s">
        <v>19</v>
      </c>
      <c r="D12" s="41"/>
      <c r="E12" s="42"/>
      <c r="F12" s="8"/>
      <c r="G12" s="2">
        <v>1</v>
      </c>
      <c r="H12" s="18"/>
      <c r="I12" s="20">
        <f t="shared" ref="I12:I15" si="1">G12*H12</f>
        <v>0</v>
      </c>
      <c r="J12" s="12" t="s">
        <v>11</v>
      </c>
      <c r="N12"/>
      <c r="O12"/>
    </row>
    <row r="13" spans="2:15" ht="126" customHeight="1" x14ac:dyDescent="0.25">
      <c r="B13" s="3">
        <v>8</v>
      </c>
      <c r="C13" s="40" t="s">
        <v>20</v>
      </c>
      <c r="D13" s="41"/>
      <c r="E13" s="42"/>
      <c r="F13" s="8"/>
      <c r="G13" s="2">
        <v>1</v>
      </c>
      <c r="H13" s="18"/>
      <c r="I13" s="20">
        <f t="shared" si="1"/>
        <v>0</v>
      </c>
      <c r="J13" s="11" t="s">
        <v>35</v>
      </c>
      <c r="K13" s="11"/>
      <c r="N13"/>
      <c r="O13"/>
    </row>
    <row r="14" spans="2:15" ht="154.5" customHeight="1" x14ac:dyDescent="0.25">
      <c r="B14" s="3">
        <v>9</v>
      </c>
      <c r="C14" s="40" t="s">
        <v>25</v>
      </c>
      <c r="D14" s="41"/>
      <c r="E14" s="42"/>
      <c r="F14" s="8"/>
      <c r="G14" s="2">
        <v>2</v>
      </c>
      <c r="H14" s="18"/>
      <c r="I14" s="20">
        <f t="shared" si="1"/>
        <v>0</v>
      </c>
      <c r="J14" s="10" t="s">
        <v>12</v>
      </c>
      <c r="K14" s="10"/>
      <c r="N14"/>
      <c r="O14"/>
    </row>
    <row r="15" spans="2:15" ht="111" customHeight="1" x14ac:dyDescent="0.25">
      <c r="B15" s="3">
        <v>10</v>
      </c>
      <c r="C15" s="40" t="s">
        <v>21</v>
      </c>
      <c r="D15" s="41"/>
      <c r="E15" s="42"/>
      <c r="F15" s="8"/>
      <c r="G15" s="2">
        <v>2</v>
      </c>
      <c r="H15" s="18"/>
      <c r="I15" s="20">
        <f t="shared" si="1"/>
        <v>0</v>
      </c>
      <c r="J15" s="11" t="s">
        <v>13</v>
      </c>
      <c r="N15"/>
      <c r="O15"/>
    </row>
    <row r="16" spans="2:15" ht="217.5" customHeight="1" x14ac:dyDescent="0.25">
      <c r="B16" s="3">
        <v>11</v>
      </c>
      <c r="C16" s="40" t="s">
        <v>22</v>
      </c>
      <c r="D16" s="41"/>
      <c r="E16" s="42"/>
      <c r="F16" s="8"/>
      <c r="G16" s="2">
        <v>1</v>
      </c>
      <c r="H16" s="18"/>
      <c r="I16" s="20">
        <f t="shared" ref="I16:I23" si="2">G16*H16</f>
        <v>0</v>
      </c>
      <c r="J16" s="11" t="s">
        <v>14</v>
      </c>
      <c r="K16" s="16"/>
      <c r="N16"/>
      <c r="O16"/>
    </row>
    <row r="17" spans="2:15" ht="219.75" customHeight="1" x14ac:dyDescent="0.25">
      <c r="B17" s="3">
        <v>12</v>
      </c>
      <c r="C17" s="40" t="s">
        <v>22</v>
      </c>
      <c r="D17" s="41"/>
      <c r="E17" s="42"/>
      <c r="F17" s="8"/>
      <c r="G17" s="2">
        <v>1</v>
      </c>
      <c r="H17" s="18"/>
      <c r="I17" s="20">
        <f t="shared" si="2"/>
        <v>0</v>
      </c>
      <c r="J17" s="11" t="s">
        <v>15</v>
      </c>
      <c r="N17"/>
      <c r="O17"/>
    </row>
    <row r="18" spans="2:15" ht="109.5" customHeight="1" x14ac:dyDescent="0.25">
      <c r="B18" s="3">
        <v>13</v>
      </c>
      <c r="C18" s="40" t="s">
        <v>23</v>
      </c>
      <c r="D18" s="41"/>
      <c r="E18" s="42"/>
      <c r="F18" s="8"/>
      <c r="G18" s="2">
        <v>1</v>
      </c>
      <c r="H18" s="18"/>
      <c r="I18" s="20">
        <f t="shared" si="2"/>
        <v>0</v>
      </c>
      <c r="J18" s="11" t="s">
        <v>41</v>
      </c>
      <c r="K18" s="15" t="s">
        <v>40</v>
      </c>
      <c r="N18"/>
      <c r="O18"/>
    </row>
    <row r="19" spans="2:15" ht="75.75" customHeight="1" x14ac:dyDescent="0.25">
      <c r="B19" s="3">
        <v>14</v>
      </c>
      <c r="C19" s="40" t="s">
        <v>26</v>
      </c>
      <c r="D19" s="41"/>
      <c r="E19" s="42"/>
      <c r="F19" s="8"/>
      <c r="G19" s="2">
        <v>1</v>
      </c>
      <c r="H19" s="18"/>
      <c r="I19" s="20">
        <f t="shared" si="2"/>
        <v>0</v>
      </c>
      <c r="J19" s="11" t="s">
        <v>36</v>
      </c>
      <c r="N19"/>
      <c r="O19"/>
    </row>
    <row r="20" spans="2:15" ht="75.75" customHeight="1" x14ac:dyDescent="0.25">
      <c r="B20" s="3">
        <v>15</v>
      </c>
      <c r="C20" s="40" t="s">
        <v>27</v>
      </c>
      <c r="D20" s="41"/>
      <c r="E20" s="42"/>
      <c r="F20" s="8"/>
      <c r="G20" s="2">
        <v>1</v>
      </c>
      <c r="H20" s="18"/>
      <c r="I20" s="20">
        <f t="shared" si="2"/>
        <v>0</v>
      </c>
      <c r="J20" s="11" t="s">
        <v>37</v>
      </c>
      <c r="N20"/>
      <c r="O20"/>
    </row>
    <row r="21" spans="2:15" ht="80.25" customHeight="1" x14ac:dyDescent="0.25">
      <c r="B21" s="3">
        <v>16</v>
      </c>
      <c r="C21" s="40" t="s">
        <v>27</v>
      </c>
      <c r="D21" s="41"/>
      <c r="E21" s="42"/>
      <c r="F21" s="8"/>
      <c r="G21" s="2">
        <v>1</v>
      </c>
      <c r="H21" s="18"/>
      <c r="I21" s="20">
        <f t="shared" si="2"/>
        <v>0</v>
      </c>
      <c r="J21" s="11" t="s">
        <v>38</v>
      </c>
      <c r="N21"/>
      <c r="O21"/>
    </row>
    <row r="22" spans="2:15" ht="409.5" customHeight="1" x14ac:dyDescent="0.25">
      <c r="B22" s="3">
        <v>17</v>
      </c>
      <c r="C22" s="40" t="s">
        <v>28</v>
      </c>
      <c r="D22" s="41"/>
      <c r="E22" s="42"/>
      <c r="F22" s="8"/>
      <c r="G22" s="2">
        <v>1</v>
      </c>
      <c r="H22" s="18"/>
      <c r="I22" s="20">
        <f t="shared" si="2"/>
        <v>0</v>
      </c>
      <c r="J22" s="11" t="s">
        <v>16</v>
      </c>
      <c r="N22"/>
      <c r="O22"/>
    </row>
    <row r="23" spans="2:15" ht="221.25" customHeight="1" x14ac:dyDescent="0.25">
      <c r="B23" s="3">
        <v>18</v>
      </c>
      <c r="C23" s="40" t="s">
        <v>24</v>
      </c>
      <c r="D23" s="41"/>
      <c r="E23" s="42"/>
      <c r="F23" s="8" t="s">
        <v>34</v>
      </c>
      <c r="G23" s="2">
        <v>1</v>
      </c>
      <c r="H23" s="18"/>
      <c r="I23" s="20">
        <f t="shared" si="2"/>
        <v>0</v>
      </c>
      <c r="J23" s="11" t="s">
        <v>17</v>
      </c>
      <c r="N23"/>
      <c r="O23"/>
    </row>
    <row r="24" spans="2:15" ht="150.75" customHeight="1" thickBot="1" x14ac:dyDescent="0.3">
      <c r="B24" s="4">
        <v>19</v>
      </c>
      <c r="C24" s="55" t="s">
        <v>24</v>
      </c>
      <c r="D24" s="56"/>
      <c r="E24" s="57"/>
      <c r="F24" s="9"/>
      <c r="G24" s="5">
        <v>2</v>
      </c>
      <c r="H24" s="19"/>
      <c r="I24" s="21">
        <f>G24*H24</f>
        <v>0</v>
      </c>
      <c r="J24" s="13" t="s">
        <v>39</v>
      </c>
      <c r="K24" s="15"/>
      <c r="N24"/>
      <c r="O24"/>
    </row>
    <row r="25" spans="2:15" x14ac:dyDescent="0.25">
      <c r="B25" s="43" t="s">
        <v>30</v>
      </c>
      <c r="C25" s="44"/>
      <c r="D25" s="44"/>
      <c r="E25" s="44"/>
      <c r="F25" s="44"/>
      <c r="G25" s="44"/>
      <c r="H25" s="45"/>
      <c r="I25" s="52">
        <f>SUM(I6:I24)</f>
        <v>0</v>
      </c>
      <c r="N25"/>
      <c r="O25"/>
    </row>
    <row r="26" spans="2:15" x14ac:dyDescent="0.25">
      <c r="B26" s="46"/>
      <c r="C26" s="47"/>
      <c r="D26" s="47"/>
      <c r="E26" s="47"/>
      <c r="F26" s="47"/>
      <c r="G26" s="47"/>
      <c r="H26" s="48"/>
      <c r="I26" s="53"/>
      <c r="N26"/>
      <c r="O26"/>
    </row>
    <row r="27" spans="2:15" ht="15.75" thickBot="1" x14ac:dyDescent="0.3">
      <c r="B27" s="49"/>
      <c r="C27" s="50"/>
      <c r="D27" s="50"/>
      <c r="E27" s="50"/>
      <c r="F27" s="50"/>
      <c r="G27" s="50"/>
      <c r="H27" s="51"/>
      <c r="I27" s="54"/>
    </row>
  </sheetData>
  <mergeCells count="29">
    <mergeCell ref="B25:H27"/>
    <mergeCell ref="I25:I27"/>
    <mergeCell ref="C24:E24"/>
    <mergeCell ref="C17:E17"/>
    <mergeCell ref="C18:E18"/>
    <mergeCell ref="C19:E19"/>
    <mergeCell ref="C21:E21"/>
    <mergeCell ref="C22:E22"/>
    <mergeCell ref="C23:E23"/>
    <mergeCell ref="C15:E15"/>
    <mergeCell ref="C16:E16"/>
    <mergeCell ref="C20:E20"/>
    <mergeCell ref="C13:E13"/>
    <mergeCell ref="C14:E14"/>
    <mergeCell ref="C12:E12"/>
    <mergeCell ref="C9:E9"/>
    <mergeCell ref="C10:E10"/>
    <mergeCell ref="C7:E7"/>
    <mergeCell ref="C8:E8"/>
    <mergeCell ref="C6:E6"/>
    <mergeCell ref="B4:B5"/>
    <mergeCell ref="C4:E5"/>
    <mergeCell ref="G4:G5"/>
    <mergeCell ref="C11:E11"/>
    <mergeCell ref="B3:J3"/>
    <mergeCell ref="H4:H5"/>
    <mergeCell ref="I4:I5"/>
    <mergeCell ref="J4:J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Dominika Gryczewska</dc:creator>
  <cp:lastModifiedBy>Dominika Gryczewska</cp:lastModifiedBy>
  <cp:lastPrinted>2023-05-22T08:30:38Z</cp:lastPrinted>
  <dcterms:created xsi:type="dcterms:W3CDTF">2021-10-22T07:03:17Z</dcterms:created>
  <dcterms:modified xsi:type="dcterms:W3CDTF">2023-11-14T12:02:11Z</dcterms:modified>
</cp:coreProperties>
</file>