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dc1\Profile\monika.pawlicka\Desktop\UMOWY ODCZYTOWE\JAGIENKI 3, NOWA 40-44\"/>
    </mc:Choice>
  </mc:AlternateContent>
  <xr:revisionPtr revIDLastSave="0" documentId="13_ncr:1_{20979E81-7EE9-4187-A970-AF16E2FB67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I16" i="1" s="1"/>
  <c r="F15" i="1"/>
  <c r="I15" i="1" s="1"/>
  <c r="F14" i="1"/>
  <c r="H14" i="1" s="1"/>
  <c r="J14" i="1" s="1"/>
  <c r="F19" i="1"/>
  <c r="H19" i="1" s="1"/>
  <c r="F17" i="1" l="1"/>
  <c r="H15" i="1"/>
  <c r="J15" i="1" s="1"/>
  <c r="J19" i="1"/>
  <c r="J20" i="1" s="1"/>
  <c r="H16" i="1"/>
  <c r="F20" i="1"/>
  <c r="H20" i="1"/>
  <c r="I14" i="1"/>
  <c r="I17" i="1" s="1"/>
  <c r="I19" i="1"/>
  <c r="I20" i="1" s="1"/>
  <c r="H17" i="1" l="1"/>
  <c r="H21" i="1" s="1"/>
  <c r="J16" i="1"/>
  <c r="J17" i="1" s="1"/>
</calcChain>
</file>

<file path=xl/sharedStrings.xml><?xml version="1.0" encoding="utf-8"?>
<sst xmlns="http://schemas.openxmlformats.org/spreadsheetml/2006/main" count="44" uniqueCount="41">
  <si>
    <t>l.p</t>
  </si>
  <si>
    <t>a</t>
  </si>
  <si>
    <t>b</t>
  </si>
  <si>
    <t>c</t>
  </si>
  <si>
    <t>d</t>
  </si>
  <si>
    <t>INFORMACJE OGÓLNE dot. wypełniania formularza</t>
  </si>
  <si>
    <t>Należy wypełniać jedynie białe części arkusza</t>
  </si>
  <si>
    <t>FORMULARZ CENOWY</t>
  </si>
  <si>
    <t>___________________</t>
  </si>
  <si>
    <t>Miejscowość, data</t>
  </si>
  <si>
    <t>Zamówienie podstawowe / Prawo opcji</t>
  </si>
  <si>
    <t>e</t>
  </si>
  <si>
    <t>g</t>
  </si>
  <si>
    <t>Zamówienie podstawowe</t>
  </si>
  <si>
    <t>Ilość urządzeń (szt.)</t>
  </si>
  <si>
    <t xml:space="preserve">Przedmiot zamówienia
</t>
  </si>
  <si>
    <t>ciepłomierze</t>
  </si>
  <si>
    <t>j=h/60</t>
  </si>
  <si>
    <t>Cena jednostkowa                  netto za 1 szt. w zł</t>
  </si>
  <si>
    <t>Stawka       VAT %</t>
  </si>
  <si>
    <t>Wartość miesięczna dzierżawy urządzeń/ netto - 60 faktur</t>
  </si>
  <si>
    <t>Wartość miesięczna dzierżawy urządzeń/ brutto - 60 faktur</t>
  </si>
  <si>
    <t xml:space="preserve">Wartość netto w zł za cały okres dzierżawy urządzeń </t>
  </si>
  <si>
    <t>f=d*e*60</t>
  </si>
  <si>
    <t>h=f*g</t>
  </si>
  <si>
    <t>i=f/60</t>
  </si>
  <si>
    <t>Wartość brutto w zł za cały okres trwania umowy       h=f*g</t>
  </si>
  <si>
    <t>Wartość netto w zł urządzenie/rok     i=f/5</t>
  </si>
  <si>
    <t>Wartość brutto w zł urządzenie/rok     j=h/5</t>
  </si>
  <si>
    <t>Wartość netto w zł za cały okres trwania umowy - 5 lat f=d*e*5</t>
  </si>
  <si>
    <t>dostęp do odczytów stanów wodomierzy i ciepłomierzy poprzez portal on-line urządzenie/rok</t>
  </si>
  <si>
    <t>I.</t>
  </si>
  <si>
    <t>RAZEM I.+II.</t>
  </si>
  <si>
    <t>Należy sporządzić w postaci elektronicznej i podpisać kwalifikowanym podpisem elektronicznym , podpisem osobistym lub podpisem zaufanym.</t>
  </si>
  <si>
    <t>RAZEM I:</t>
  </si>
  <si>
    <t>RAZEM II:</t>
  </si>
  <si>
    <t>wodomierze ZW Q3=1,6 m3/h</t>
  </si>
  <si>
    <t>wodomierze CW Q3=1,6 m3/h</t>
  </si>
  <si>
    <t>Załącznik nr 3</t>
  </si>
  <si>
    <t xml:space="preserve">Wartość brutto w zł za cały okres dzierżawy urzadzeń 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</si>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</sst>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9" fontId="1" fillId="2" borderId="0" xfId="0" applyNumberFormat="1" applyFont="1" applyFill="1"/>
    <xf numFmtId="0" fontId="1" fillId="2" borderId="0" xfId="0" applyFont="1" applyFill="1"/>
    <xf numFmtId="0" fontId="3" fillId="2" borderId="0" xfId="0" applyFont="1" applyFill="1" applyAlignment="1">
      <alignment horizontal="right"/>
    </xf>
    <xf numFmtId="0" fontId="1" fillId="0" borderId="0" xfId="0" applyFont="1"/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/>
    <xf numFmtId="164" fontId="1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5" fillId="0" borderId="0" xfId="0" applyFont="1"/>
    <xf numFmtId="3" fontId="1" fillId="0" borderId="0" xfId="0" applyNumberFormat="1" applyFont="1"/>
    <xf numFmtId="0" fontId="1" fillId="2" borderId="5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4" fontId="2" fillId="0" borderId="2" xfId="1" applyNumberFormat="1" applyFont="1" applyBorder="1" applyAlignment="1">
      <alignment vertical="center"/>
    </xf>
    <xf numFmtId="4" fontId="2" fillId="0" borderId="4" xfId="1" applyNumberFormat="1" applyFont="1" applyBorder="1" applyAlignment="1">
      <alignment vertical="center"/>
    </xf>
    <xf numFmtId="2" fontId="7" fillId="2" borderId="1" xfId="0" applyNumberFormat="1" applyFont="1" applyFill="1" applyBorder="1"/>
    <xf numFmtId="4" fontId="7" fillId="2" borderId="2" xfId="0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/>
    </xf>
    <xf numFmtId="4" fontId="2" fillId="0" borderId="3" xfId="1" applyNumberFormat="1" applyFont="1" applyBorder="1"/>
    <xf numFmtId="4" fontId="2" fillId="2" borderId="2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3" fillId="2" borderId="1" xfId="1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/>
    <xf numFmtId="0" fontId="9" fillId="2" borderId="0" xfId="0" applyFont="1" applyFill="1"/>
    <xf numFmtId="9" fontId="2" fillId="2" borderId="4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4" fontId="3" fillId="4" borderId="1" xfId="1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right" vertical="center"/>
    </xf>
    <xf numFmtId="4" fontId="3" fillId="4" borderId="9" xfId="0" applyNumberFormat="1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="115" zoomScaleNormal="115" workbookViewId="0">
      <selection activeCell="H22" sqref="H22"/>
    </sheetView>
  </sheetViews>
  <sheetFormatPr defaultColWidth="9.140625" defaultRowHeight="12.75" x14ac:dyDescent="0.2"/>
  <cols>
    <col min="1" max="1" width="4.140625" style="4" customWidth="1"/>
    <col min="2" max="2" width="24.140625" style="13" customWidth="1"/>
    <col min="3" max="3" width="19.140625" style="13" customWidth="1"/>
    <col min="4" max="4" width="8.85546875" style="4" customWidth="1"/>
    <col min="5" max="5" width="16.140625" style="4" customWidth="1"/>
    <col min="6" max="6" width="21.140625" style="4" customWidth="1"/>
    <col min="7" max="7" width="8.140625" style="4" customWidth="1"/>
    <col min="8" max="8" width="20.5703125" style="4" customWidth="1"/>
    <col min="9" max="9" width="15" style="4" customWidth="1"/>
    <col min="10" max="10" width="14.85546875" style="4" customWidth="1"/>
    <col min="11" max="16384" width="9.140625" style="4"/>
  </cols>
  <sheetData>
    <row r="1" spans="1:12" x14ac:dyDescent="0.2">
      <c r="F1" s="64"/>
      <c r="G1" s="64"/>
      <c r="H1" s="64"/>
      <c r="I1" s="64"/>
      <c r="J1" s="64"/>
      <c r="L1" s="14"/>
    </row>
    <row r="3" spans="1:12" x14ac:dyDescent="0.2">
      <c r="A3" s="2"/>
      <c r="B3" s="1"/>
      <c r="C3" s="1"/>
      <c r="D3" s="2"/>
      <c r="E3" s="2"/>
      <c r="F3" s="2"/>
      <c r="G3" s="2"/>
      <c r="H3" s="3"/>
      <c r="I3" s="2"/>
      <c r="J3" s="55" t="s">
        <v>38</v>
      </c>
    </row>
    <row r="4" spans="1:12" x14ac:dyDescent="0.2">
      <c r="A4" s="5" t="s">
        <v>5</v>
      </c>
      <c r="B4" s="6"/>
      <c r="C4" s="6"/>
      <c r="D4" s="2"/>
      <c r="E4" s="7"/>
      <c r="F4" s="2"/>
      <c r="G4" s="8"/>
      <c r="H4" s="2"/>
      <c r="I4" s="2"/>
      <c r="J4" s="2"/>
    </row>
    <row r="5" spans="1:12" x14ac:dyDescent="0.2">
      <c r="A5" s="5" t="s">
        <v>6</v>
      </c>
      <c r="B5" s="6"/>
      <c r="C5" s="6"/>
      <c r="D5" s="2"/>
      <c r="E5" s="2"/>
      <c r="F5" s="2"/>
      <c r="G5" s="9"/>
      <c r="H5" s="2"/>
      <c r="I5" s="2"/>
      <c r="J5" s="2"/>
    </row>
    <row r="6" spans="1:12" x14ac:dyDescent="0.2">
      <c r="A6" s="5"/>
      <c r="B6" s="6"/>
      <c r="C6" s="6"/>
      <c r="D6" s="2"/>
      <c r="E6" s="2"/>
      <c r="F6" s="2"/>
      <c r="G6" s="9"/>
      <c r="H6" s="2"/>
      <c r="I6" s="2"/>
      <c r="J6" s="2"/>
    </row>
    <row r="7" spans="1:12" x14ac:dyDescent="0.2">
      <c r="A7" s="5"/>
      <c r="B7" s="6"/>
      <c r="C7" s="6"/>
      <c r="D7" s="2"/>
      <c r="E7" s="2"/>
      <c r="F7" s="2"/>
      <c r="G7" s="9"/>
      <c r="H7" s="2"/>
      <c r="I7" s="2"/>
      <c r="J7" s="2"/>
    </row>
    <row r="8" spans="1:12" x14ac:dyDescent="0.2">
      <c r="A8" s="5"/>
      <c r="B8" s="6"/>
      <c r="C8" s="6"/>
      <c r="D8" s="2"/>
      <c r="E8" s="2"/>
      <c r="F8" s="2"/>
      <c r="G8" s="9"/>
      <c r="H8" s="2"/>
      <c r="I8" s="2"/>
      <c r="J8" s="2"/>
    </row>
    <row r="9" spans="1:12" x14ac:dyDescent="0.2">
      <c r="A9" s="65" t="s">
        <v>7</v>
      </c>
      <c r="B9" s="65"/>
      <c r="C9" s="65"/>
      <c r="D9" s="65"/>
      <c r="E9" s="65"/>
      <c r="F9" s="65"/>
      <c r="G9" s="65"/>
      <c r="H9" s="65"/>
      <c r="I9" s="65"/>
      <c r="J9" s="65"/>
    </row>
    <row r="10" spans="1:12" x14ac:dyDescent="0.2">
      <c r="A10" s="10"/>
      <c r="B10" s="1"/>
      <c r="C10" s="1"/>
      <c r="D10" s="11"/>
      <c r="E10" s="2"/>
      <c r="F10" s="2"/>
      <c r="G10" s="11"/>
      <c r="H10" s="12"/>
      <c r="I10" s="17"/>
      <c r="J10" s="17"/>
    </row>
    <row r="11" spans="1:12" ht="75.75" customHeight="1" x14ac:dyDescent="0.2">
      <c r="A11" s="18" t="s">
        <v>0</v>
      </c>
      <c r="B11" s="19" t="s">
        <v>15</v>
      </c>
      <c r="C11" s="19" t="s">
        <v>10</v>
      </c>
      <c r="D11" s="18" t="s">
        <v>14</v>
      </c>
      <c r="E11" s="18" t="s">
        <v>18</v>
      </c>
      <c r="F11" s="18" t="s">
        <v>22</v>
      </c>
      <c r="G11" s="18" t="s">
        <v>19</v>
      </c>
      <c r="H11" s="39" t="s">
        <v>39</v>
      </c>
      <c r="I11" s="21" t="s">
        <v>20</v>
      </c>
      <c r="J11" s="21" t="s">
        <v>21</v>
      </c>
    </row>
    <row r="12" spans="1:12" ht="20.25" customHeight="1" x14ac:dyDescent="0.2">
      <c r="A12" s="18" t="s">
        <v>1</v>
      </c>
      <c r="B12" s="19" t="s">
        <v>2</v>
      </c>
      <c r="C12" s="19" t="s">
        <v>3</v>
      </c>
      <c r="D12" s="18" t="s">
        <v>4</v>
      </c>
      <c r="E12" s="18" t="s">
        <v>11</v>
      </c>
      <c r="F12" s="18" t="s">
        <v>23</v>
      </c>
      <c r="G12" s="18" t="s">
        <v>12</v>
      </c>
      <c r="H12" s="39" t="s">
        <v>24</v>
      </c>
      <c r="I12" s="23" t="s">
        <v>25</v>
      </c>
      <c r="J12" s="23" t="s">
        <v>17</v>
      </c>
    </row>
    <row r="13" spans="1:12" x14ac:dyDescent="0.2">
      <c r="A13" s="24" t="s">
        <v>31</v>
      </c>
      <c r="B13" s="70" t="s">
        <v>13</v>
      </c>
      <c r="C13" s="71"/>
      <c r="D13" s="24"/>
      <c r="E13" s="24"/>
      <c r="F13" s="24"/>
      <c r="G13" s="24"/>
      <c r="H13" s="39"/>
      <c r="I13" s="25"/>
      <c r="J13" s="25"/>
    </row>
    <row r="14" spans="1:12" x14ac:dyDescent="0.2">
      <c r="A14" s="26">
        <v>1</v>
      </c>
      <c r="B14" s="27" t="s">
        <v>36</v>
      </c>
      <c r="C14" s="20"/>
      <c r="D14" s="28">
        <v>120</v>
      </c>
      <c r="E14" s="29"/>
      <c r="F14" s="36">
        <f>D14*E14*60</f>
        <v>0</v>
      </c>
      <c r="G14" s="57">
        <v>0.23</v>
      </c>
      <c r="H14" s="40">
        <f>IF(G14="","",ROUND(F14+F14*G14,2))</f>
        <v>0</v>
      </c>
      <c r="I14" s="37">
        <f>F14/60</f>
        <v>0</v>
      </c>
      <c r="J14" s="37">
        <f>H14/60</f>
        <v>0</v>
      </c>
    </row>
    <row r="15" spans="1:12" x14ac:dyDescent="0.2">
      <c r="A15" s="26">
        <v>2</v>
      </c>
      <c r="B15" s="27" t="s">
        <v>37</v>
      </c>
      <c r="C15" s="20"/>
      <c r="D15" s="28">
        <v>119</v>
      </c>
      <c r="E15" s="30"/>
      <c r="F15" s="36">
        <f>D15*E15*60</f>
        <v>0</v>
      </c>
      <c r="G15" s="57">
        <v>0.23</v>
      </c>
      <c r="H15" s="40">
        <f>IF(G15="","",ROUND(F15+F15*G15,2))</f>
        <v>0</v>
      </c>
      <c r="I15" s="37">
        <f>F15/60</f>
        <v>0</v>
      </c>
      <c r="J15" s="37">
        <f>H15/60</f>
        <v>0</v>
      </c>
    </row>
    <row r="16" spans="1:12" x14ac:dyDescent="0.2">
      <c r="A16" s="26">
        <v>2</v>
      </c>
      <c r="B16" s="27" t="s">
        <v>16</v>
      </c>
      <c r="C16" s="27"/>
      <c r="D16" s="28">
        <v>58</v>
      </c>
      <c r="E16" s="30"/>
      <c r="F16" s="36">
        <f>D16*E16*60</f>
        <v>0</v>
      </c>
      <c r="G16" s="57">
        <v>0.23</v>
      </c>
      <c r="H16" s="40">
        <f>IF(G16="","",ROUND(F16+F16*G16,2))</f>
        <v>0</v>
      </c>
      <c r="I16" s="37">
        <f t="shared" ref="I16" si="0">F16/60</f>
        <v>0</v>
      </c>
      <c r="J16" s="37">
        <f t="shared" ref="J16" si="1">H16/60</f>
        <v>0</v>
      </c>
    </row>
    <row r="17" spans="1:10" x14ac:dyDescent="0.2">
      <c r="A17" s="48"/>
      <c r="B17" s="49"/>
      <c r="C17" s="49"/>
      <c r="D17" s="50"/>
      <c r="E17" s="51" t="s">
        <v>34</v>
      </c>
      <c r="F17" s="52">
        <f>F14+F15+F16</f>
        <v>0</v>
      </c>
      <c r="G17" s="57" t="s">
        <v>40</v>
      </c>
      <c r="H17" s="53">
        <f>H14+H15+H16</f>
        <v>0</v>
      </c>
      <c r="I17" s="54">
        <f>I14+I15+I16</f>
        <v>0</v>
      </c>
      <c r="J17" s="54">
        <f>J14+J15+J16</f>
        <v>0</v>
      </c>
    </row>
    <row r="18" spans="1:10" ht="33.75" x14ac:dyDescent="0.2">
      <c r="A18" s="66">
        <v>3</v>
      </c>
      <c r="B18" s="68" t="s">
        <v>30</v>
      </c>
      <c r="C18" s="68"/>
      <c r="D18" s="33" t="s">
        <v>4</v>
      </c>
      <c r="E18" s="34" t="s">
        <v>11</v>
      </c>
      <c r="F18" s="32" t="s">
        <v>29</v>
      </c>
      <c r="G18" s="56"/>
      <c r="H18" s="41" t="s">
        <v>26</v>
      </c>
      <c r="I18" s="22" t="s">
        <v>27</v>
      </c>
      <c r="J18" s="22" t="s">
        <v>28</v>
      </c>
    </row>
    <row r="19" spans="1:10" ht="19.5" customHeight="1" x14ac:dyDescent="0.2">
      <c r="A19" s="67"/>
      <c r="B19" s="69"/>
      <c r="C19" s="69"/>
      <c r="D19" s="28">
        <v>297</v>
      </c>
      <c r="E19" s="35"/>
      <c r="F19" s="38">
        <f>D19*E19*5</f>
        <v>0</v>
      </c>
      <c r="G19" s="57">
        <v>0.23</v>
      </c>
      <c r="H19" s="42">
        <f>IF(G19="","",ROUND(F19+F19*G19,2))</f>
        <v>0</v>
      </c>
      <c r="I19" s="37">
        <f>F19/5</f>
        <v>0</v>
      </c>
      <c r="J19" s="37">
        <f>H19/5</f>
        <v>0</v>
      </c>
    </row>
    <row r="20" spans="1:10" ht="13.5" thickBot="1" x14ac:dyDescent="0.25">
      <c r="A20" s="26"/>
      <c r="B20" s="27"/>
      <c r="C20" s="27"/>
      <c r="D20" s="28"/>
      <c r="E20" s="45" t="s">
        <v>35</v>
      </c>
      <c r="F20" s="59">
        <f>F19</f>
        <v>0</v>
      </c>
      <c r="G20" s="72" t="s">
        <v>40</v>
      </c>
      <c r="H20" s="58">
        <f>H19</f>
        <v>0</v>
      </c>
      <c r="I20" s="31">
        <f>I19</f>
        <v>0</v>
      </c>
      <c r="J20" s="31">
        <f>J19</f>
        <v>0</v>
      </c>
    </row>
    <row r="21" spans="1:10" ht="13.5" thickBot="1" x14ac:dyDescent="0.25">
      <c r="A21" s="43"/>
      <c r="B21" s="44"/>
      <c r="C21" s="44"/>
      <c r="D21" s="46"/>
      <c r="E21" s="61" t="s">
        <v>32</v>
      </c>
      <c r="F21" s="62"/>
      <c r="G21" s="63"/>
      <c r="H21" s="60">
        <f>H17+H20</f>
        <v>0</v>
      </c>
      <c r="I21" s="47"/>
      <c r="J21" s="43"/>
    </row>
    <row r="23" spans="1:10" x14ac:dyDescent="0.2">
      <c r="A23" s="4" t="s">
        <v>8</v>
      </c>
    </row>
    <row r="24" spans="1:10" x14ac:dyDescent="0.2">
      <c r="A24" s="4" t="s">
        <v>9</v>
      </c>
    </row>
    <row r="25" spans="1:10" x14ac:dyDescent="0.2">
      <c r="D25" s="16"/>
    </row>
    <row r="28" spans="1:10" x14ac:dyDescent="0.2">
      <c r="A28" s="15" t="s">
        <v>33</v>
      </c>
    </row>
  </sheetData>
  <mergeCells count="7">
    <mergeCell ref="E21:G21"/>
    <mergeCell ref="F1:J1"/>
    <mergeCell ref="A9:J9"/>
    <mergeCell ref="A18:A19"/>
    <mergeCell ref="B18:B19"/>
    <mergeCell ref="C18:C19"/>
    <mergeCell ref="B13:C13"/>
  </mergeCells>
  <phoneticPr fontId="2" type="noConversion"/>
  <pageMargins left="0.75" right="0.75" top="1" bottom="1" header="0.5" footer="0.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jkrecka</dc:creator>
  <cp:lastModifiedBy>Monika Pawlicka</cp:lastModifiedBy>
  <cp:lastPrinted>2024-07-16T14:06:18Z</cp:lastPrinted>
  <dcterms:created xsi:type="dcterms:W3CDTF">2016-07-11T09:09:08Z</dcterms:created>
  <dcterms:modified xsi:type="dcterms:W3CDTF">2024-07-17T06:17:38Z</dcterms:modified>
</cp:coreProperties>
</file>