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 tabRatio="500" activeTab="1"/>
  </bookViews>
  <sheets>
    <sheet name="Arkusz1" sheetId="1" r:id="rId1"/>
    <sheet name="Arkusz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22" i="2" l="1"/>
  <c r="H22" i="2" s="1"/>
  <c r="F21" i="2"/>
  <c r="G21" i="2" s="1"/>
  <c r="G20" i="2"/>
  <c r="F20" i="2"/>
  <c r="H20" i="2" s="1"/>
  <c r="F19" i="2"/>
  <c r="H19" i="2" s="1"/>
  <c r="F18" i="2"/>
  <c r="H18" i="2" s="1"/>
  <c r="H17" i="2"/>
  <c r="F17" i="2"/>
  <c r="G17" i="2" s="1"/>
  <c r="G16" i="2"/>
  <c r="F16" i="2"/>
  <c r="H16" i="2" s="1"/>
  <c r="F15" i="2"/>
  <c r="G15" i="2" s="1"/>
  <c r="F14" i="2"/>
  <c r="H14" i="2" s="1"/>
  <c r="F13" i="2"/>
  <c r="G13" i="2" s="1"/>
  <c r="G12" i="2"/>
  <c r="F12" i="2"/>
  <c r="H12" i="2" s="1"/>
  <c r="F11" i="2"/>
  <c r="H11" i="2" s="1"/>
  <c r="F10" i="2"/>
  <c r="H10" i="2" s="1"/>
  <c r="F9" i="2"/>
  <c r="G9" i="2" s="1"/>
  <c r="H8" i="2"/>
  <c r="G8" i="2"/>
  <c r="F8" i="2"/>
  <c r="F7" i="2"/>
  <c r="H7" i="2" s="1"/>
  <c r="F6" i="2"/>
  <c r="H6" i="2" s="1"/>
  <c r="F5" i="2"/>
  <c r="G5" i="2" s="1"/>
  <c r="H4" i="2"/>
  <c r="G4" i="2"/>
  <c r="F4" i="2"/>
  <c r="F3" i="2"/>
  <c r="F23" i="2" s="1"/>
  <c r="H5" i="2" l="1"/>
  <c r="H9" i="2"/>
  <c r="H13" i="2"/>
  <c r="H21" i="2"/>
  <c r="G7" i="2"/>
  <c r="G11" i="2"/>
  <c r="G19" i="2"/>
  <c r="H3" i="2"/>
  <c r="G6" i="2"/>
  <c r="G10" i="2"/>
  <c r="G14" i="2"/>
  <c r="H15" i="2"/>
  <c r="G18" i="2"/>
  <c r="G22" i="2"/>
  <c r="G3" i="2"/>
  <c r="F14" i="1"/>
  <c r="G14" i="1" s="1"/>
  <c r="F13" i="1"/>
  <c r="H13" i="1" s="1"/>
  <c r="F12" i="1"/>
  <c r="H12" i="1" s="1"/>
  <c r="F11" i="1"/>
  <c r="H11" i="1" s="1"/>
  <c r="F10" i="1"/>
  <c r="H10" i="1" s="1"/>
  <c r="F9" i="1"/>
  <c r="G9" i="1" s="1"/>
  <c r="F8" i="1"/>
  <c r="H8" i="1" s="1"/>
  <c r="F7" i="1"/>
  <c r="H7" i="1" s="1"/>
  <c r="F6" i="1"/>
  <c r="G6" i="1" s="1"/>
  <c r="F5" i="1"/>
  <c r="H5" i="1" s="1"/>
  <c r="F4" i="1"/>
  <c r="F3" i="1"/>
  <c r="H3" i="1" s="1"/>
  <c r="F20" i="1"/>
  <c r="H20" i="1" s="1"/>
  <c r="F19" i="1"/>
  <c r="H19" i="1" s="1"/>
  <c r="F18" i="1"/>
  <c r="H18" i="1" s="1"/>
  <c r="F17" i="1"/>
  <c r="G17" i="1" s="1"/>
  <c r="F16" i="1"/>
  <c r="H16" i="1" s="1"/>
  <c r="F15" i="1"/>
  <c r="G15" i="1" s="1"/>
  <c r="F22" i="1"/>
  <c r="H22" i="1" s="1"/>
  <c r="F21" i="1"/>
  <c r="H21" i="1" s="1"/>
  <c r="H23" i="2" l="1"/>
  <c r="H17" i="1"/>
  <c r="H14" i="1"/>
  <c r="H9" i="1"/>
  <c r="H4" i="1"/>
  <c r="F23" i="1"/>
  <c r="H6" i="1"/>
  <c r="G10" i="1"/>
  <c r="G8" i="1"/>
  <c r="G11" i="1"/>
  <c r="G16" i="1"/>
  <c r="G3" i="1"/>
  <c r="G4" i="1"/>
  <c r="G12" i="1"/>
  <c r="G7" i="1"/>
  <c r="G5" i="1"/>
  <c r="G13" i="1"/>
  <c r="H15" i="1"/>
  <c r="G18" i="1"/>
  <c r="G20" i="1"/>
  <c r="G19" i="1"/>
  <c r="G21" i="1"/>
  <c r="G22" i="1"/>
  <c r="H23" i="1" l="1"/>
</calcChain>
</file>

<file path=xl/sharedStrings.xml><?xml version="1.0" encoding="utf-8"?>
<sst xmlns="http://schemas.openxmlformats.org/spreadsheetml/2006/main" count="58" uniqueCount="29">
  <si>
    <t>lp</t>
  </si>
  <si>
    <t>Nazwa</t>
  </si>
  <si>
    <t>Ilość</t>
  </si>
  <si>
    <t>Cena netto</t>
  </si>
  <si>
    <t>VAT</t>
  </si>
  <si>
    <t>Wartość netto</t>
  </si>
  <si>
    <t>Vat</t>
  </si>
  <si>
    <t>Wartość brutto</t>
  </si>
  <si>
    <t>Młotek Collin, średnica obucha 30mm, waga 220g, dł. 20cm.</t>
  </si>
  <si>
    <t>Nazwa pakietu do wpisania</t>
  </si>
  <si>
    <t>Młotek Ombredanne, średnica obucha 40mm, waga 560g, dł. 24cm.</t>
  </si>
  <si>
    <t>Podważka kostna Hohmann, koniec zaokrąglony, szer. 17 mm, dł. 24 cm</t>
  </si>
  <si>
    <t xml:space="preserve">Kleszczyki naczyniowe Ochsner-Kocher, proste, dł. 22 cm </t>
  </si>
  <si>
    <t xml:space="preserve">Kleszczyki naczyniowe Ochsner-Kocher, proste, dł. 24 cm </t>
  </si>
  <si>
    <t>Pinceta chirurgiczna standard 2x3 ząbki, dł. 13 cm</t>
  </si>
  <si>
    <t>Pinceta chirurgiczna standard 2x3 ząbki, dł. 16 cm</t>
  </si>
  <si>
    <t>Nożyczki preparacyjne Mayo, zagięte, dł. 17 cm</t>
  </si>
  <si>
    <t>Nożyczki preparacyjne Mayo, zagięte, dł. 23 cm</t>
  </si>
  <si>
    <t>Nożyczki Metzenbaum-Lahey, zagięte, dł. 14cm</t>
  </si>
  <si>
    <t>Uchwyt do skalpeli standard, nr 3 dł. 12,5 cm</t>
  </si>
  <si>
    <t>Uchwyt do skalpeli standard, nr 4, dł. 13,5 cm</t>
  </si>
  <si>
    <t>Igłotrzymacz Mayo-Hegar, z twardą wkładką, dł. 20 cm</t>
  </si>
  <si>
    <t>Igłotrzymacz Mayo-Hegar, z twardą wkładką, dł. 18 cm</t>
  </si>
  <si>
    <t>Hak operacyjny Hoesel 220x40 mm, dł. 25 cm</t>
  </si>
  <si>
    <t>Hak operacyjny Hoesel 140x30 mm, dł. 25 cm</t>
  </si>
  <si>
    <t>Rozwieracz brzuszny Balfour, rozpiętość 250 mm, łyżki boczne 35x100, centralna 70x85mm</t>
  </si>
  <si>
    <t xml:space="preserve">Haczyk uszny Day. Fig. 2, krótki, dł. 17cm. </t>
  </si>
  <si>
    <t>Nożyczki do materiałów opatrunkowych typ Cast Cutter, ostrza utwardzone, uchwyt anatomiczny złocony, jedno ostrze ząbkowane Supercut, w uchwycie jedno ucho odgięte i krótsze, dł. 19 cm</t>
  </si>
  <si>
    <t>Taśma do znakowania narzędzi -  w kolorze do wyboru przez zamawiającego: biała, niebieska, zielona, czerwona, żółta, fioletowa, pomarańczowa, brązowa, czarna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</si>
</sst>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0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Normal="100" workbookViewId="0">
      <selection sqref="A1:XFD1048576"/>
    </sheetView>
  </sheetViews>
  <sheetFormatPr defaultColWidth="11.5703125" defaultRowHeight="12.75" x14ac:dyDescent="0.2"/>
  <cols>
    <col min="1" max="1" width="3" bestFit="1" customWidth="1"/>
    <col min="2" max="2" width="73" bestFit="1" customWidth="1"/>
    <col min="3" max="3" width="6.140625" customWidth="1"/>
  </cols>
  <sheetData>
    <row r="1" spans="1:8" x14ac:dyDescent="0.2">
      <c r="A1" s="1"/>
      <c r="B1" s="8" t="s">
        <v>9</v>
      </c>
      <c r="C1" s="1"/>
      <c r="D1" s="1"/>
      <c r="E1" s="1"/>
      <c r="F1" s="1"/>
      <c r="G1" s="1"/>
      <c r="H1" s="1"/>
    </row>
    <row r="2" spans="1:8" ht="25.5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x14ac:dyDescent="0.2">
      <c r="A3" s="2">
        <v>1</v>
      </c>
      <c r="B3" s="2" t="s">
        <v>8</v>
      </c>
      <c r="C3" s="4">
        <v>2</v>
      </c>
      <c r="D3" s="5">
        <v>375.37</v>
      </c>
      <c r="E3" s="4">
        <v>8</v>
      </c>
      <c r="F3" s="6">
        <f t="shared" ref="F3:F22" si="0">D3*C3</f>
        <v>750.74</v>
      </c>
      <c r="G3" s="6">
        <f t="shared" ref="G3:G22" si="1">F3*0.08</f>
        <v>60.059200000000004</v>
      </c>
      <c r="H3" s="6">
        <f t="shared" ref="H3:H22" si="2">F3*1.08</f>
        <v>810.79920000000004</v>
      </c>
    </row>
    <row r="4" spans="1:8" x14ac:dyDescent="0.2">
      <c r="A4" s="2">
        <v>2</v>
      </c>
      <c r="B4" s="2" t="s">
        <v>10</v>
      </c>
      <c r="C4" s="4">
        <v>2</v>
      </c>
      <c r="D4" s="7">
        <v>440.31</v>
      </c>
      <c r="E4" s="4">
        <v>8</v>
      </c>
      <c r="F4" s="6">
        <f t="shared" si="0"/>
        <v>880.62</v>
      </c>
      <c r="G4" s="6">
        <f t="shared" si="1"/>
        <v>70.449600000000004</v>
      </c>
      <c r="H4" s="6">
        <f t="shared" si="2"/>
        <v>951.06960000000004</v>
      </c>
    </row>
    <row r="5" spans="1:8" x14ac:dyDescent="0.2">
      <c r="A5" s="2">
        <v>3</v>
      </c>
      <c r="B5" s="2" t="s">
        <v>11</v>
      </c>
      <c r="C5" s="4">
        <v>2</v>
      </c>
      <c r="D5" s="7">
        <v>279.45999999999998</v>
      </c>
      <c r="E5" s="4">
        <v>8</v>
      </c>
      <c r="F5" s="6">
        <f t="shared" si="0"/>
        <v>558.91999999999996</v>
      </c>
      <c r="G5" s="6">
        <f t="shared" si="1"/>
        <v>44.7136</v>
      </c>
      <c r="H5" s="6">
        <f t="shared" si="2"/>
        <v>603.6336</v>
      </c>
    </row>
    <row r="6" spans="1:8" x14ac:dyDescent="0.2">
      <c r="A6" s="2">
        <v>4</v>
      </c>
      <c r="B6" s="2" t="s">
        <v>12</v>
      </c>
      <c r="C6" s="4">
        <v>6</v>
      </c>
      <c r="D6" s="5">
        <v>202.98</v>
      </c>
      <c r="E6" s="4">
        <v>8</v>
      </c>
      <c r="F6" s="6">
        <f t="shared" si="0"/>
        <v>1217.8799999999999</v>
      </c>
      <c r="G6" s="6">
        <f t="shared" si="1"/>
        <v>97.430399999999992</v>
      </c>
      <c r="H6" s="6">
        <f t="shared" si="2"/>
        <v>1315.3104000000001</v>
      </c>
    </row>
    <row r="7" spans="1:8" x14ac:dyDescent="0.2">
      <c r="A7" s="2">
        <v>5</v>
      </c>
      <c r="B7" s="2" t="s">
        <v>13</v>
      </c>
      <c r="C7" s="4">
        <v>4</v>
      </c>
      <c r="D7" s="7">
        <v>225.69</v>
      </c>
      <c r="E7" s="4">
        <v>8</v>
      </c>
      <c r="F7" s="6">
        <f t="shared" si="0"/>
        <v>902.76</v>
      </c>
      <c r="G7" s="6">
        <f t="shared" si="1"/>
        <v>72.220799999999997</v>
      </c>
      <c r="H7" s="6">
        <f t="shared" si="2"/>
        <v>974.98080000000004</v>
      </c>
    </row>
    <row r="8" spans="1:8" x14ac:dyDescent="0.2">
      <c r="A8" s="2">
        <v>6</v>
      </c>
      <c r="B8" s="2" t="s">
        <v>14</v>
      </c>
      <c r="C8" s="4">
        <v>5</v>
      </c>
      <c r="D8" s="7">
        <v>52.33</v>
      </c>
      <c r="E8" s="4">
        <v>8</v>
      </c>
      <c r="F8" s="6">
        <f t="shared" si="0"/>
        <v>261.64999999999998</v>
      </c>
      <c r="G8" s="6">
        <f t="shared" si="1"/>
        <v>20.931999999999999</v>
      </c>
      <c r="H8" s="6">
        <f t="shared" si="2"/>
        <v>282.58199999999999</v>
      </c>
    </row>
    <row r="9" spans="1:8" x14ac:dyDescent="0.2">
      <c r="A9" s="2">
        <v>7</v>
      </c>
      <c r="B9" s="2" t="s">
        <v>15</v>
      </c>
      <c r="C9" s="4">
        <v>5</v>
      </c>
      <c r="D9" s="5">
        <v>63.4</v>
      </c>
      <c r="E9" s="4">
        <v>8</v>
      </c>
      <c r="F9" s="6">
        <f t="shared" si="0"/>
        <v>317</v>
      </c>
      <c r="G9" s="6">
        <f t="shared" si="1"/>
        <v>25.36</v>
      </c>
      <c r="H9" s="6">
        <f t="shared" si="2"/>
        <v>342.36</v>
      </c>
    </row>
    <row r="10" spans="1:8" x14ac:dyDescent="0.2">
      <c r="A10" s="2">
        <v>8</v>
      </c>
      <c r="B10" s="2" t="s">
        <v>16</v>
      </c>
      <c r="C10" s="4">
        <v>4</v>
      </c>
      <c r="D10" s="7">
        <v>96.78</v>
      </c>
      <c r="E10" s="4">
        <v>8</v>
      </c>
      <c r="F10" s="6">
        <f t="shared" si="0"/>
        <v>387.12</v>
      </c>
      <c r="G10" s="6">
        <f t="shared" si="1"/>
        <v>30.9696</v>
      </c>
      <c r="H10" s="6">
        <f t="shared" si="2"/>
        <v>418.08960000000002</v>
      </c>
    </row>
    <row r="11" spans="1:8" x14ac:dyDescent="0.2">
      <c r="A11" s="2">
        <v>9</v>
      </c>
      <c r="B11" s="2" t="s">
        <v>17</v>
      </c>
      <c r="C11" s="4">
        <v>2</v>
      </c>
      <c r="D11" s="7">
        <v>166.33</v>
      </c>
      <c r="E11" s="4">
        <v>8</v>
      </c>
      <c r="F11" s="6">
        <f t="shared" si="0"/>
        <v>332.66</v>
      </c>
      <c r="G11" s="6">
        <f t="shared" si="1"/>
        <v>26.612800000000004</v>
      </c>
      <c r="H11" s="6">
        <f t="shared" si="2"/>
        <v>359.27280000000007</v>
      </c>
    </row>
    <row r="12" spans="1:8" x14ac:dyDescent="0.2">
      <c r="A12" s="2">
        <v>10</v>
      </c>
      <c r="B12" s="2" t="s">
        <v>18</v>
      </c>
      <c r="C12" s="4">
        <v>4</v>
      </c>
      <c r="D12" s="5">
        <v>115.44</v>
      </c>
      <c r="E12" s="4">
        <v>8</v>
      </c>
      <c r="F12" s="6">
        <f t="shared" si="0"/>
        <v>461.76</v>
      </c>
      <c r="G12" s="6">
        <f t="shared" si="1"/>
        <v>36.940800000000003</v>
      </c>
      <c r="H12" s="6">
        <f t="shared" si="2"/>
        <v>498.70080000000002</v>
      </c>
    </row>
    <row r="13" spans="1:8" x14ac:dyDescent="0.2">
      <c r="A13" s="2">
        <v>11</v>
      </c>
      <c r="B13" s="2" t="s">
        <v>19</v>
      </c>
      <c r="C13" s="4">
        <v>2</v>
      </c>
      <c r="D13" s="7">
        <v>25.4</v>
      </c>
      <c r="E13" s="4">
        <v>8</v>
      </c>
      <c r="F13" s="6">
        <f t="shared" si="0"/>
        <v>50.8</v>
      </c>
      <c r="G13" s="6">
        <f t="shared" si="1"/>
        <v>4.0640000000000001</v>
      </c>
      <c r="H13" s="6">
        <f t="shared" si="2"/>
        <v>54.863999999999997</v>
      </c>
    </row>
    <row r="14" spans="1:8" x14ac:dyDescent="0.2">
      <c r="A14" s="2">
        <v>12</v>
      </c>
      <c r="B14" s="2" t="s">
        <v>20</v>
      </c>
      <c r="C14" s="4">
        <v>1</v>
      </c>
      <c r="D14" s="7">
        <v>26.94</v>
      </c>
      <c r="E14" s="4">
        <v>8</v>
      </c>
      <c r="F14" s="6">
        <f t="shared" si="0"/>
        <v>26.94</v>
      </c>
      <c r="G14" s="6">
        <f t="shared" si="1"/>
        <v>2.1552000000000002</v>
      </c>
      <c r="H14" s="6">
        <f t="shared" si="2"/>
        <v>29.095200000000002</v>
      </c>
    </row>
    <row r="15" spans="1:8" x14ac:dyDescent="0.2">
      <c r="A15" s="2">
        <v>13</v>
      </c>
      <c r="B15" s="2" t="s">
        <v>21</v>
      </c>
      <c r="C15" s="4">
        <v>4</v>
      </c>
      <c r="D15" s="5">
        <v>325.77</v>
      </c>
      <c r="E15" s="4">
        <v>8</v>
      </c>
      <c r="F15" s="6">
        <f t="shared" si="0"/>
        <v>1303.08</v>
      </c>
      <c r="G15" s="6">
        <f t="shared" si="1"/>
        <v>104.24639999999999</v>
      </c>
      <c r="H15" s="6">
        <f t="shared" si="2"/>
        <v>1407.3263999999999</v>
      </c>
    </row>
    <row r="16" spans="1:8" x14ac:dyDescent="0.2">
      <c r="A16" s="2">
        <v>14</v>
      </c>
      <c r="B16" s="2" t="s">
        <v>22</v>
      </c>
      <c r="C16" s="4">
        <v>4</v>
      </c>
      <c r="D16" s="7">
        <v>291.14</v>
      </c>
      <c r="E16" s="4">
        <v>8</v>
      </c>
      <c r="F16" s="6">
        <f t="shared" si="0"/>
        <v>1164.56</v>
      </c>
      <c r="G16" s="6">
        <f t="shared" si="1"/>
        <v>93.1648</v>
      </c>
      <c r="H16" s="6">
        <f t="shared" si="2"/>
        <v>1257.7248</v>
      </c>
    </row>
    <row r="17" spans="1:8" x14ac:dyDescent="0.2">
      <c r="A17" s="2">
        <v>15</v>
      </c>
      <c r="B17" s="2" t="s">
        <v>23</v>
      </c>
      <c r="C17" s="4">
        <v>2</v>
      </c>
      <c r="D17" s="7">
        <v>570.08000000000004</v>
      </c>
      <c r="E17" s="4">
        <v>8</v>
      </c>
      <c r="F17" s="6">
        <f t="shared" si="0"/>
        <v>1140.1600000000001</v>
      </c>
      <c r="G17" s="6">
        <f t="shared" si="1"/>
        <v>91.212800000000001</v>
      </c>
      <c r="H17" s="6">
        <f t="shared" si="2"/>
        <v>1231.3728000000001</v>
      </c>
    </row>
    <row r="18" spans="1:8" x14ac:dyDescent="0.2">
      <c r="A18" s="2">
        <v>16</v>
      </c>
      <c r="B18" s="2" t="s">
        <v>24</v>
      </c>
      <c r="C18" s="4">
        <v>2</v>
      </c>
      <c r="D18" s="5">
        <v>540.26</v>
      </c>
      <c r="E18" s="4">
        <v>8</v>
      </c>
      <c r="F18" s="6">
        <f t="shared" si="0"/>
        <v>1080.52</v>
      </c>
      <c r="G18" s="6">
        <f t="shared" si="1"/>
        <v>86.441599999999994</v>
      </c>
      <c r="H18" s="6">
        <f t="shared" si="2"/>
        <v>1166.9616000000001</v>
      </c>
    </row>
    <row r="19" spans="1:8" x14ac:dyDescent="0.2">
      <c r="A19" s="2">
        <v>17</v>
      </c>
      <c r="B19" s="2" t="s">
        <v>25</v>
      </c>
      <c r="C19" s="4">
        <v>1</v>
      </c>
      <c r="D19" s="7">
        <v>1251.56</v>
      </c>
      <c r="E19" s="4">
        <v>8</v>
      </c>
      <c r="F19" s="6">
        <f t="shared" si="0"/>
        <v>1251.56</v>
      </c>
      <c r="G19" s="6">
        <f t="shared" si="1"/>
        <v>100.12479999999999</v>
      </c>
      <c r="H19" s="6">
        <f t="shared" si="2"/>
        <v>1351.6848</v>
      </c>
    </row>
    <row r="20" spans="1:8" x14ac:dyDescent="0.2">
      <c r="A20" s="2">
        <v>18</v>
      </c>
      <c r="B20" s="2" t="s">
        <v>26</v>
      </c>
      <c r="C20" s="4">
        <v>1</v>
      </c>
      <c r="D20" s="7">
        <v>192.4</v>
      </c>
      <c r="E20" s="4">
        <v>8</v>
      </c>
      <c r="F20" s="6">
        <f t="shared" si="0"/>
        <v>192.4</v>
      </c>
      <c r="G20" s="6">
        <f t="shared" si="1"/>
        <v>15.392000000000001</v>
      </c>
      <c r="H20" s="6">
        <f t="shared" si="2"/>
        <v>207.79200000000003</v>
      </c>
    </row>
    <row r="21" spans="1:8" ht="38.25" x14ac:dyDescent="0.2">
      <c r="A21" s="2">
        <v>19</v>
      </c>
      <c r="B21" s="2" t="s">
        <v>27</v>
      </c>
      <c r="C21" s="4">
        <v>1</v>
      </c>
      <c r="D21" s="5">
        <v>355.94</v>
      </c>
      <c r="E21" s="4">
        <v>8</v>
      </c>
      <c r="F21" s="6">
        <f t="shared" si="0"/>
        <v>355.94</v>
      </c>
      <c r="G21" s="6">
        <f t="shared" si="1"/>
        <v>28.475200000000001</v>
      </c>
      <c r="H21" s="6">
        <f t="shared" si="2"/>
        <v>384.41520000000003</v>
      </c>
    </row>
    <row r="22" spans="1:8" ht="25.5" x14ac:dyDescent="0.2">
      <c r="A22" s="2">
        <v>20</v>
      </c>
      <c r="B22" s="2" t="s">
        <v>28</v>
      </c>
      <c r="C22" s="4">
        <v>1</v>
      </c>
      <c r="D22" s="7">
        <v>94.85</v>
      </c>
      <c r="E22" s="4">
        <v>8</v>
      </c>
      <c r="F22" s="6">
        <f t="shared" si="0"/>
        <v>94.85</v>
      </c>
      <c r="G22" s="6">
        <f t="shared" si="1"/>
        <v>7.5880000000000001</v>
      </c>
      <c r="H22" s="6">
        <f t="shared" si="2"/>
        <v>102.438</v>
      </c>
    </row>
    <row r="23" spans="1:8" x14ac:dyDescent="0.2">
      <c r="E23" s="7"/>
      <c r="F23" s="9">
        <f>SUM(F3:F22)</f>
        <v>12731.92</v>
      </c>
      <c r="G23" s="5"/>
      <c r="H23" s="9">
        <f>SUM(H3:H22)</f>
        <v>13750.473600000001</v>
      </c>
    </row>
    <row r="24" spans="1:8" x14ac:dyDescent="0.2">
      <c r="F24" s="3"/>
      <c r="H24" s="3"/>
    </row>
  </sheetData>
  <pageMargins left="0.78749999999999998" right="0.78749999999999998" top="1.05277777777778" bottom="1.05277777777778" header="0.78749999999999998" footer="0.78749999999999998"/>
  <pageSetup paperSize="9" scale="94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E33" sqref="E33"/>
    </sheetView>
  </sheetViews>
  <sheetFormatPr defaultColWidth="11.5703125" defaultRowHeight="12.75" x14ac:dyDescent="0.2"/>
  <cols>
    <col min="1" max="1" width="3" bestFit="1" customWidth="1"/>
    <col min="2" max="2" width="73" bestFit="1" customWidth="1"/>
    <col min="3" max="3" width="6.140625" customWidth="1"/>
  </cols>
  <sheetData>
    <row r="1" spans="1:8" x14ac:dyDescent="0.2">
      <c r="A1" s="1"/>
      <c r="B1" s="8" t="s">
        <v>9</v>
      </c>
      <c r="C1" s="1"/>
      <c r="D1" s="1"/>
      <c r="E1" s="1"/>
      <c r="F1" s="1"/>
      <c r="G1" s="1"/>
      <c r="H1" s="1"/>
    </row>
    <row r="2" spans="1:8" ht="25.5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x14ac:dyDescent="0.2">
      <c r="A3" s="2">
        <v>1</v>
      </c>
      <c r="B3" s="2" t="s">
        <v>8</v>
      </c>
      <c r="C3" s="4">
        <v>2</v>
      </c>
      <c r="D3" s="5"/>
      <c r="E3" s="4">
        <v>8</v>
      </c>
      <c r="F3" s="6">
        <f t="shared" ref="F3:F22" si="0">D3*C3</f>
        <v>0</v>
      </c>
      <c r="G3" s="6">
        <f t="shared" ref="G3:G22" si="1">F3*0.08</f>
        <v>0</v>
      </c>
      <c r="H3" s="6">
        <f t="shared" ref="H3:H22" si="2">F3*1.08</f>
        <v>0</v>
      </c>
    </row>
    <row r="4" spans="1:8" x14ac:dyDescent="0.2">
      <c r="A4" s="2">
        <v>2</v>
      </c>
      <c r="B4" s="2" t="s">
        <v>10</v>
      </c>
      <c r="C4" s="4">
        <v>2</v>
      </c>
      <c r="D4" s="7"/>
      <c r="E4" s="4">
        <v>8</v>
      </c>
      <c r="F4" s="6">
        <f t="shared" si="0"/>
        <v>0</v>
      </c>
      <c r="G4" s="6">
        <f t="shared" si="1"/>
        <v>0</v>
      </c>
      <c r="H4" s="6">
        <f t="shared" si="2"/>
        <v>0</v>
      </c>
    </row>
    <row r="5" spans="1:8" x14ac:dyDescent="0.2">
      <c r="A5" s="2">
        <v>3</v>
      </c>
      <c r="B5" s="2" t="s">
        <v>11</v>
      </c>
      <c r="C5" s="4">
        <v>2</v>
      </c>
      <c r="D5" s="7"/>
      <c r="E5" s="4">
        <v>8</v>
      </c>
      <c r="F5" s="6">
        <f t="shared" si="0"/>
        <v>0</v>
      </c>
      <c r="G5" s="6">
        <f t="shared" si="1"/>
        <v>0</v>
      </c>
      <c r="H5" s="6">
        <f t="shared" si="2"/>
        <v>0</v>
      </c>
    </row>
    <row r="6" spans="1:8" x14ac:dyDescent="0.2">
      <c r="A6" s="2">
        <v>4</v>
      </c>
      <c r="B6" s="2" t="s">
        <v>12</v>
      </c>
      <c r="C6" s="4">
        <v>6</v>
      </c>
      <c r="D6" s="5"/>
      <c r="E6" s="4">
        <v>8</v>
      </c>
      <c r="F6" s="6">
        <f t="shared" si="0"/>
        <v>0</v>
      </c>
      <c r="G6" s="6">
        <f t="shared" si="1"/>
        <v>0</v>
      </c>
      <c r="H6" s="6">
        <f t="shared" si="2"/>
        <v>0</v>
      </c>
    </row>
    <row r="7" spans="1:8" x14ac:dyDescent="0.2">
      <c r="A7" s="2">
        <v>5</v>
      </c>
      <c r="B7" s="2" t="s">
        <v>13</v>
      </c>
      <c r="C7" s="4">
        <v>4</v>
      </c>
      <c r="D7" s="7"/>
      <c r="E7" s="4">
        <v>8</v>
      </c>
      <c r="F7" s="6">
        <f t="shared" si="0"/>
        <v>0</v>
      </c>
      <c r="G7" s="6">
        <f t="shared" si="1"/>
        <v>0</v>
      </c>
      <c r="H7" s="6">
        <f t="shared" si="2"/>
        <v>0</v>
      </c>
    </row>
    <row r="8" spans="1:8" x14ac:dyDescent="0.2">
      <c r="A8" s="2">
        <v>6</v>
      </c>
      <c r="B8" s="2" t="s">
        <v>14</v>
      </c>
      <c r="C8" s="4">
        <v>5</v>
      </c>
      <c r="D8" s="7"/>
      <c r="E8" s="4">
        <v>8</v>
      </c>
      <c r="F8" s="6">
        <f t="shared" si="0"/>
        <v>0</v>
      </c>
      <c r="G8" s="6">
        <f t="shared" si="1"/>
        <v>0</v>
      </c>
      <c r="H8" s="6">
        <f t="shared" si="2"/>
        <v>0</v>
      </c>
    </row>
    <row r="9" spans="1:8" x14ac:dyDescent="0.2">
      <c r="A9" s="2">
        <v>7</v>
      </c>
      <c r="B9" s="2" t="s">
        <v>15</v>
      </c>
      <c r="C9" s="4">
        <v>5</v>
      </c>
      <c r="D9" s="5"/>
      <c r="E9" s="4">
        <v>8</v>
      </c>
      <c r="F9" s="6">
        <f t="shared" si="0"/>
        <v>0</v>
      </c>
      <c r="G9" s="6">
        <f t="shared" si="1"/>
        <v>0</v>
      </c>
      <c r="H9" s="6">
        <f t="shared" si="2"/>
        <v>0</v>
      </c>
    </row>
    <row r="10" spans="1:8" x14ac:dyDescent="0.2">
      <c r="A10" s="2">
        <v>8</v>
      </c>
      <c r="B10" s="2" t="s">
        <v>16</v>
      </c>
      <c r="C10" s="4">
        <v>4</v>
      </c>
      <c r="D10" s="7"/>
      <c r="E10" s="4">
        <v>8</v>
      </c>
      <c r="F10" s="6">
        <f t="shared" si="0"/>
        <v>0</v>
      </c>
      <c r="G10" s="6">
        <f t="shared" si="1"/>
        <v>0</v>
      </c>
      <c r="H10" s="6">
        <f t="shared" si="2"/>
        <v>0</v>
      </c>
    </row>
    <row r="11" spans="1:8" x14ac:dyDescent="0.2">
      <c r="A11" s="2">
        <v>9</v>
      </c>
      <c r="B11" s="2" t="s">
        <v>17</v>
      </c>
      <c r="C11" s="4">
        <v>2</v>
      </c>
      <c r="D11" s="7"/>
      <c r="E11" s="4">
        <v>8</v>
      </c>
      <c r="F11" s="6">
        <f t="shared" si="0"/>
        <v>0</v>
      </c>
      <c r="G11" s="6">
        <f t="shared" si="1"/>
        <v>0</v>
      </c>
      <c r="H11" s="6">
        <f t="shared" si="2"/>
        <v>0</v>
      </c>
    </row>
    <row r="12" spans="1:8" x14ac:dyDescent="0.2">
      <c r="A12" s="2">
        <v>10</v>
      </c>
      <c r="B12" s="2" t="s">
        <v>18</v>
      </c>
      <c r="C12" s="4">
        <v>4</v>
      </c>
      <c r="D12" s="5"/>
      <c r="E12" s="4">
        <v>8</v>
      </c>
      <c r="F12" s="6">
        <f t="shared" si="0"/>
        <v>0</v>
      </c>
      <c r="G12" s="6">
        <f t="shared" si="1"/>
        <v>0</v>
      </c>
      <c r="H12" s="6">
        <f t="shared" si="2"/>
        <v>0</v>
      </c>
    </row>
    <row r="13" spans="1:8" x14ac:dyDescent="0.2">
      <c r="A13" s="2">
        <v>11</v>
      </c>
      <c r="B13" s="2" t="s">
        <v>19</v>
      </c>
      <c r="C13" s="4">
        <v>2</v>
      </c>
      <c r="D13" s="7"/>
      <c r="E13" s="4">
        <v>8</v>
      </c>
      <c r="F13" s="6">
        <f t="shared" si="0"/>
        <v>0</v>
      </c>
      <c r="G13" s="6">
        <f t="shared" si="1"/>
        <v>0</v>
      </c>
      <c r="H13" s="6">
        <f t="shared" si="2"/>
        <v>0</v>
      </c>
    </row>
    <row r="14" spans="1:8" x14ac:dyDescent="0.2">
      <c r="A14" s="2">
        <v>12</v>
      </c>
      <c r="B14" s="2" t="s">
        <v>20</v>
      </c>
      <c r="C14" s="4">
        <v>1</v>
      </c>
      <c r="D14" s="7"/>
      <c r="E14" s="4">
        <v>8</v>
      </c>
      <c r="F14" s="6">
        <f t="shared" si="0"/>
        <v>0</v>
      </c>
      <c r="G14" s="6">
        <f t="shared" si="1"/>
        <v>0</v>
      </c>
      <c r="H14" s="6">
        <f t="shared" si="2"/>
        <v>0</v>
      </c>
    </row>
    <row r="15" spans="1:8" x14ac:dyDescent="0.2">
      <c r="A15" s="2">
        <v>13</v>
      </c>
      <c r="B15" s="2" t="s">
        <v>21</v>
      </c>
      <c r="C15" s="4">
        <v>4</v>
      </c>
      <c r="D15" s="5"/>
      <c r="E15" s="4">
        <v>8</v>
      </c>
      <c r="F15" s="6">
        <f t="shared" si="0"/>
        <v>0</v>
      </c>
      <c r="G15" s="6">
        <f t="shared" si="1"/>
        <v>0</v>
      </c>
      <c r="H15" s="6">
        <f t="shared" si="2"/>
        <v>0</v>
      </c>
    </row>
    <row r="16" spans="1:8" x14ac:dyDescent="0.2">
      <c r="A16" s="2">
        <v>14</v>
      </c>
      <c r="B16" s="2" t="s">
        <v>22</v>
      </c>
      <c r="C16" s="4">
        <v>4</v>
      </c>
      <c r="D16" s="7"/>
      <c r="E16" s="4">
        <v>8</v>
      </c>
      <c r="F16" s="6">
        <f t="shared" si="0"/>
        <v>0</v>
      </c>
      <c r="G16" s="6">
        <f t="shared" si="1"/>
        <v>0</v>
      </c>
      <c r="H16" s="6">
        <f t="shared" si="2"/>
        <v>0</v>
      </c>
    </row>
    <row r="17" spans="1:8" x14ac:dyDescent="0.2">
      <c r="A17" s="2">
        <v>15</v>
      </c>
      <c r="B17" s="2" t="s">
        <v>23</v>
      </c>
      <c r="C17" s="4">
        <v>2</v>
      </c>
      <c r="D17" s="7"/>
      <c r="E17" s="4">
        <v>8</v>
      </c>
      <c r="F17" s="6">
        <f t="shared" si="0"/>
        <v>0</v>
      </c>
      <c r="G17" s="6">
        <f t="shared" si="1"/>
        <v>0</v>
      </c>
      <c r="H17" s="6">
        <f t="shared" si="2"/>
        <v>0</v>
      </c>
    </row>
    <row r="18" spans="1:8" x14ac:dyDescent="0.2">
      <c r="A18" s="2">
        <v>16</v>
      </c>
      <c r="B18" s="2" t="s">
        <v>24</v>
      </c>
      <c r="C18" s="4">
        <v>2</v>
      </c>
      <c r="D18" s="5"/>
      <c r="E18" s="4">
        <v>8</v>
      </c>
      <c r="F18" s="6">
        <f t="shared" si="0"/>
        <v>0</v>
      </c>
      <c r="G18" s="6">
        <f t="shared" si="1"/>
        <v>0</v>
      </c>
      <c r="H18" s="6">
        <f t="shared" si="2"/>
        <v>0</v>
      </c>
    </row>
    <row r="19" spans="1:8" x14ac:dyDescent="0.2">
      <c r="A19" s="2">
        <v>17</v>
      </c>
      <c r="B19" s="2" t="s">
        <v>25</v>
      </c>
      <c r="C19" s="4">
        <v>1</v>
      </c>
      <c r="D19" s="7"/>
      <c r="E19" s="4">
        <v>8</v>
      </c>
      <c r="F19" s="6">
        <f t="shared" si="0"/>
        <v>0</v>
      </c>
      <c r="G19" s="6">
        <f t="shared" si="1"/>
        <v>0</v>
      </c>
      <c r="H19" s="6">
        <f t="shared" si="2"/>
        <v>0</v>
      </c>
    </row>
    <row r="20" spans="1:8" x14ac:dyDescent="0.2">
      <c r="A20" s="2">
        <v>18</v>
      </c>
      <c r="B20" s="2" t="s">
        <v>26</v>
      </c>
      <c r="C20" s="4">
        <v>1</v>
      </c>
      <c r="D20" s="7"/>
      <c r="E20" s="4">
        <v>8</v>
      </c>
      <c r="F20" s="6">
        <f t="shared" si="0"/>
        <v>0</v>
      </c>
      <c r="G20" s="6">
        <f t="shared" si="1"/>
        <v>0</v>
      </c>
      <c r="H20" s="6">
        <f t="shared" si="2"/>
        <v>0</v>
      </c>
    </row>
    <row r="21" spans="1:8" ht="38.25" x14ac:dyDescent="0.2">
      <c r="A21" s="2">
        <v>19</v>
      </c>
      <c r="B21" s="2" t="s">
        <v>27</v>
      </c>
      <c r="C21" s="4">
        <v>1</v>
      </c>
      <c r="D21" s="5"/>
      <c r="E21" s="4">
        <v>8</v>
      </c>
      <c r="F21" s="6">
        <f t="shared" si="0"/>
        <v>0</v>
      </c>
      <c r="G21" s="6">
        <f t="shared" si="1"/>
        <v>0</v>
      </c>
      <c r="H21" s="6">
        <f t="shared" si="2"/>
        <v>0</v>
      </c>
    </row>
    <row r="22" spans="1:8" ht="25.5" x14ac:dyDescent="0.2">
      <c r="A22" s="2">
        <v>20</v>
      </c>
      <c r="B22" s="2" t="s">
        <v>28</v>
      </c>
      <c r="C22" s="4">
        <v>1</v>
      </c>
      <c r="D22" s="7"/>
      <c r="E22" s="4">
        <v>8</v>
      </c>
      <c r="F22" s="6">
        <f t="shared" si="0"/>
        <v>0</v>
      </c>
      <c r="G22" s="6">
        <f t="shared" si="1"/>
        <v>0</v>
      </c>
      <c r="H22" s="6">
        <f t="shared" si="2"/>
        <v>0</v>
      </c>
    </row>
    <row r="23" spans="1:8" x14ac:dyDescent="0.2">
      <c r="E23" s="7"/>
      <c r="F23" s="9">
        <f>SUM(F3:F22)</f>
        <v>0</v>
      </c>
      <c r="G23" s="5"/>
      <c r="H23" s="9">
        <f>SUM(H3:H22)</f>
        <v>0</v>
      </c>
    </row>
    <row r="24" spans="1:8" x14ac:dyDescent="0.2">
      <c r="F24" s="3"/>
      <c r="H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Kamiński</dc:creator>
  <dc:description/>
  <cp:lastModifiedBy>MCiesinski</cp:lastModifiedBy>
  <cp:revision>6</cp:revision>
  <cp:lastPrinted>2022-10-06T09:20:26Z</cp:lastPrinted>
  <dcterms:created xsi:type="dcterms:W3CDTF">2022-05-23T10:25:07Z</dcterms:created>
  <dcterms:modified xsi:type="dcterms:W3CDTF">2022-10-06T09:21:26Z</dcterms:modified>
  <dc:language>pl-PL</dc:language>
</cp:coreProperties>
</file>