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4\SEKTOROWE - PONIŻEJ - GPP - CZĘŚCI DO WAGONÓW - WROTRAM\"/>
    </mc:Choice>
  </mc:AlternateContent>
  <xr:revisionPtr revIDLastSave="0" documentId="13_ncr:1_{F470319E-23ED-48F2-B015-583288519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CI TRAMWAJOWE" sheetId="2" r:id="rId1"/>
  </sheets>
  <definedNames>
    <definedName name="_Hlk61428400" localSheetId="0">'CZĘŚCI TRAMWAJOWE'!$B$20</definedName>
    <definedName name="_xlnm.Print_Area" localSheetId="0">'CZĘŚCI TRAMWAJOWE'!$A$1:$K$35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5" i="2"/>
  <c r="I31" i="2" l="1"/>
  <c r="K31" i="2" s="1"/>
  <c r="I6" i="2"/>
  <c r="K6" i="2" s="1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5" i="2"/>
  <c r="K5" i="2" s="1"/>
  <c r="J32" i="2" l="1"/>
  <c r="K32" i="2" l="1"/>
</calcChain>
</file>

<file path=xl/sharedStrings.xml><?xml version="1.0" encoding="utf-8"?>
<sst xmlns="http://schemas.openxmlformats.org/spreadsheetml/2006/main" count="99" uniqueCount="73">
  <si>
    <t>Załącznik nr 2 do Zaproszenia</t>
  </si>
  <si>
    <t>Formularz cenowy</t>
  </si>
  <si>
    <t>miejscowość</t>
  </si>
  <si>
    <t>data</t>
  </si>
  <si>
    <t>Podpis upoważnionego przedstawiciela Wykonawcy</t>
  </si>
  <si>
    <t>*kwoty należy przenieść do formularza ofertowego</t>
  </si>
  <si>
    <t>RAZEM*</t>
  </si>
  <si>
    <t>PANT-000-004-807-0</t>
  </si>
  <si>
    <t>SLIZ-000-004-001-0</t>
  </si>
  <si>
    <t>PROW-000-004-001-0</t>
  </si>
  <si>
    <t>PIER-020-004-009-0</t>
  </si>
  <si>
    <t>APAR-000-004-001-0</t>
  </si>
  <si>
    <t>MIES-000-004-002-0</t>
  </si>
  <si>
    <t>TULE-000-004-005-0</t>
  </si>
  <si>
    <t>OKLA-000-004-020-0</t>
  </si>
  <si>
    <t>OKLA-000-004-021-0</t>
  </si>
  <si>
    <t>OKLA-000-004-025-0</t>
  </si>
  <si>
    <t>OKLA-000-004-023-0</t>
  </si>
  <si>
    <t>WAHA-000-004-001-0</t>
  </si>
  <si>
    <t>TULE-000-004-002-0</t>
  </si>
  <si>
    <t>MIED-000-004-001-0</t>
  </si>
  <si>
    <t>SZCZ-000-004-001-0</t>
  </si>
  <si>
    <t>IZOL-000-004-001-0</t>
  </si>
  <si>
    <t>STYK-000-004-001-0</t>
  </si>
  <si>
    <t>STYK-000-004-002-0</t>
  </si>
  <si>
    <t>STYK-000-004-003-0</t>
  </si>
  <si>
    <t>ZAKO-000-004-001-0</t>
  </si>
  <si>
    <t>PODU-000-004-001-0</t>
  </si>
  <si>
    <t>LACZ-000-004-001-0</t>
  </si>
  <si>
    <t>LACZ-000-004-002-0</t>
  </si>
  <si>
    <t>KRZY-000-004-001-0</t>
  </si>
  <si>
    <t>ODBI-000-004-001-0</t>
  </si>
  <si>
    <t>PLOZ-000-004-001-0</t>
  </si>
  <si>
    <t>GUMA-000-004-001-0</t>
  </si>
  <si>
    <t>szt</t>
  </si>
  <si>
    <t>PANTOGRAF POŁÓWKOWY OTK-2 ŚCIĄGANY LINKĄ</t>
  </si>
  <si>
    <t>ŚLIZG GRAFITOWY PANTOGRAFU OTK1</t>
  </si>
  <si>
    <t>PROWADNICA ŚLIZGU GRAFITOWEGO OTK 1</t>
  </si>
  <si>
    <t>GÓRNY PIERŚCIEŃ SKRĘTU CZOPA</t>
  </si>
  <si>
    <t>APARAT HAMULCOWY SAMOREGULUJĄCY</t>
  </si>
  <si>
    <t>MIESZEK WENTYLACYJNY Z RAMKĄ</t>
  </si>
  <si>
    <t>TULEJKA SZCZĘKI HAMULCOWEJ</t>
  </si>
  <si>
    <t>OKŁADZINA SZCZĘKI HAMULCOWEJ 8MM</t>
  </si>
  <si>
    <t>OKŁADZINA SZCZĘKI HAMULCOWEJ 10MM</t>
  </si>
  <si>
    <t>OKŁADZINA SZCZĘKI HAMULCOWEJ 12MM</t>
  </si>
  <si>
    <t>KLOCEK TARCZY HAMULCOWEJ  F 9220 138(GT-8)</t>
  </si>
  <si>
    <t>WAHACZ SANEK PANTOGRAFU OTK 1 ( PAŁĄK )</t>
  </si>
  <si>
    <t>TULEJA SKRĘTU CZOPA BELKI</t>
  </si>
  <si>
    <t>MIEDZIANA LINKA UZIEMIAJĄCA NA KOŁO</t>
  </si>
  <si>
    <t>SZCZOTKA MASUJĄCA NA OŚ WAGONU 805 NA</t>
  </si>
  <si>
    <t>IZOLATOR IWD - 01</t>
  </si>
  <si>
    <t>STYK STT 150 WYK 1</t>
  </si>
  <si>
    <t>STYK STT 300</t>
  </si>
  <si>
    <t>STYK STT 150  WYK 2</t>
  </si>
  <si>
    <t>ZAKOŃCZENIE ŚLIZGU PANTOGRAFU OTK 1 (WĄS)</t>
  </si>
  <si>
    <t>PODUSZKA GUMOWA PODWIESZENIA PRZEKŁADNI</t>
  </si>
  <si>
    <t>ŁĄCZNIK MIEDZIANY DŁUGI DO OTK 1</t>
  </si>
  <si>
    <t>ŁĄCZNIK MIEDZIANY KRÓTKI  DO OTK 1</t>
  </si>
  <si>
    <t>KRZYŻAK WAŁU NAPĘDOWEGO</t>
  </si>
  <si>
    <t>ODBIJAK BELKI BUJAKOWEJ</t>
  </si>
  <si>
    <t>PŁOZA HAMULCA SZYNOWEGO L/P</t>
  </si>
  <si>
    <t>GUMA ZGARNIACZA</t>
  </si>
  <si>
    <t>LP</t>
  </si>
  <si>
    <t>PRZEDMIOT ZAMÓWIENIA</t>
  </si>
  <si>
    <t>INDEKS MZK</t>
  </si>
  <si>
    <t>JEDNOSTKA MIARY</t>
  </si>
  <si>
    <t>ILOŚĆ</t>
  </si>
  <si>
    <t>CENA JEDNOSTKOWA NETTO [ZŁ]</t>
  </si>
  <si>
    <t>STAWKA VAT [%]</t>
  </si>
  <si>
    <t>KWOTA VAT [ZŁ]</t>
  </si>
  <si>
    <t>CENA JEDNOSTKOWA BRUTTO [ZŁ]</t>
  </si>
  <si>
    <t>WARTOŚĆ BRUTTO [ZŁ]</t>
  </si>
  <si>
    <t>WARTOŚĆ
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</si>
</sst>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_ ;\-0\ "/>
  </numFmts>
  <fonts count="1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44" fontId="0" fillId="0" borderId="0" xfId="0" applyNumberFormat="1"/>
    <xf numFmtId="0" fontId="2" fillId="2" borderId="0" xfId="0" applyFont="1" applyFill="1"/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view="pageBreakPreview" topLeftCell="A13" zoomScale="95" zoomScaleNormal="95" zoomScaleSheetLayoutView="95" workbookViewId="0">
      <selection activeCell="J27" sqref="J27"/>
    </sheetView>
  </sheetViews>
  <sheetFormatPr defaultRowHeight="15.75" x14ac:dyDescent="0.25"/>
  <cols>
    <col min="1" max="1" width="3.625" customWidth="1"/>
    <col min="2" max="2" width="40.375" bestFit="1" customWidth="1"/>
    <col min="3" max="3" width="17.125" style="3" bestFit="1" customWidth="1"/>
    <col min="4" max="4" width="10.125" style="3" customWidth="1"/>
    <col min="5" max="5" width="9.25" style="3" customWidth="1"/>
    <col min="6" max="6" width="12.875" customWidth="1"/>
    <col min="7" max="8" width="11.875" customWidth="1"/>
    <col min="9" max="9" width="12.875" customWidth="1"/>
    <col min="10" max="10" width="14.125" customWidth="1"/>
    <col min="11" max="11" width="14.125" style="1" customWidth="1"/>
  </cols>
  <sheetData>
    <row r="1" spans="1:11" x14ac:dyDescent="0.25">
      <c r="I1" s="18" t="s">
        <v>0</v>
      </c>
      <c r="J1" s="18"/>
      <c r="K1" s="18"/>
    </row>
    <row r="2" spans="1:11" ht="21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46.5" customHeight="1" x14ac:dyDescent="0.25">
      <c r="A4" s="12" t="s">
        <v>62</v>
      </c>
      <c r="B4" s="12" t="s">
        <v>63</v>
      </c>
      <c r="C4" s="12" t="s">
        <v>64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72</v>
      </c>
      <c r="K4" s="12" t="s">
        <v>71</v>
      </c>
    </row>
    <row r="5" spans="1:11" x14ac:dyDescent="0.25">
      <c r="A5" s="13">
        <v>1</v>
      </c>
      <c r="B5" s="4" t="s">
        <v>35</v>
      </c>
      <c r="C5" s="5" t="s">
        <v>7</v>
      </c>
      <c r="D5" s="5" t="s">
        <v>34</v>
      </c>
      <c r="E5" s="5">
        <v>1</v>
      </c>
      <c r="F5" s="6"/>
      <c r="G5" s="7">
        <v>0.23</v>
      </c>
      <c r="H5" s="6">
        <f>ROUND((G5*F5),2)</f>
        <v>0</v>
      </c>
      <c r="I5" s="6">
        <f>F5+H5</f>
        <v>0</v>
      </c>
      <c r="J5" s="8">
        <f>ROUND((E5*F5),2)</f>
        <v>0</v>
      </c>
      <c r="K5" s="8">
        <f>E5*I5</f>
        <v>0</v>
      </c>
    </row>
    <row r="6" spans="1:11" x14ac:dyDescent="0.25">
      <c r="A6" s="13">
        <v>2</v>
      </c>
      <c r="B6" s="4" t="s">
        <v>36</v>
      </c>
      <c r="C6" s="9" t="s">
        <v>8</v>
      </c>
      <c r="D6" s="9" t="s">
        <v>34</v>
      </c>
      <c r="E6" s="9">
        <v>20</v>
      </c>
      <c r="F6" s="10"/>
      <c r="G6" s="7">
        <v>0.23</v>
      </c>
      <c r="H6" s="6">
        <f t="shared" ref="H6:H31" si="0">ROUND((G6*F6),2)</f>
        <v>0</v>
      </c>
      <c r="I6" s="6">
        <f t="shared" ref="I6:I31" si="1">F6+H6</f>
        <v>0</v>
      </c>
      <c r="J6" s="8">
        <f t="shared" ref="J6:J31" si="2">ROUND((E6*F6),2)</f>
        <v>0</v>
      </c>
      <c r="K6" s="8">
        <f t="shared" ref="K6:K31" si="3">E6*I6</f>
        <v>0</v>
      </c>
    </row>
    <row r="7" spans="1:11" x14ac:dyDescent="0.25">
      <c r="A7" s="13">
        <v>3</v>
      </c>
      <c r="B7" s="4" t="s">
        <v>37</v>
      </c>
      <c r="C7" s="9" t="s">
        <v>9</v>
      </c>
      <c r="D7" s="9" t="s">
        <v>34</v>
      </c>
      <c r="E7" s="9">
        <v>10</v>
      </c>
      <c r="F7" s="10"/>
      <c r="G7" s="7">
        <v>0.23</v>
      </c>
      <c r="H7" s="6">
        <f t="shared" si="0"/>
        <v>0</v>
      </c>
      <c r="I7" s="6">
        <f t="shared" si="1"/>
        <v>0</v>
      </c>
      <c r="J7" s="8">
        <f t="shared" si="2"/>
        <v>0</v>
      </c>
      <c r="K7" s="8">
        <f t="shared" si="3"/>
        <v>0</v>
      </c>
    </row>
    <row r="8" spans="1:11" x14ac:dyDescent="0.25">
      <c r="A8" s="13">
        <v>4</v>
      </c>
      <c r="B8" s="4" t="s">
        <v>38</v>
      </c>
      <c r="C8" s="9" t="s">
        <v>10</v>
      </c>
      <c r="D8" s="9" t="s">
        <v>34</v>
      </c>
      <c r="E8" s="9">
        <v>20</v>
      </c>
      <c r="F8" s="10"/>
      <c r="G8" s="7">
        <v>0.23</v>
      </c>
      <c r="H8" s="6">
        <f t="shared" si="0"/>
        <v>0</v>
      </c>
      <c r="I8" s="6">
        <f t="shared" si="1"/>
        <v>0</v>
      </c>
      <c r="J8" s="8">
        <f t="shared" si="2"/>
        <v>0</v>
      </c>
      <c r="K8" s="8">
        <f t="shared" si="3"/>
        <v>0</v>
      </c>
    </row>
    <row r="9" spans="1:11" x14ac:dyDescent="0.25">
      <c r="A9" s="13">
        <v>5</v>
      </c>
      <c r="B9" s="4" t="s">
        <v>39</v>
      </c>
      <c r="C9" s="9" t="s">
        <v>11</v>
      </c>
      <c r="D9" s="9" t="s">
        <v>34</v>
      </c>
      <c r="E9" s="9">
        <v>1</v>
      </c>
      <c r="F9" s="10"/>
      <c r="G9" s="7">
        <v>0.23</v>
      </c>
      <c r="H9" s="6">
        <f t="shared" si="0"/>
        <v>0</v>
      </c>
      <c r="I9" s="6">
        <f t="shared" si="1"/>
        <v>0</v>
      </c>
      <c r="J9" s="8">
        <f t="shared" si="2"/>
        <v>0</v>
      </c>
      <c r="K9" s="8">
        <f t="shared" si="3"/>
        <v>0</v>
      </c>
    </row>
    <row r="10" spans="1:11" x14ac:dyDescent="0.25">
      <c r="A10" s="13">
        <v>6</v>
      </c>
      <c r="B10" s="4" t="s">
        <v>40</v>
      </c>
      <c r="C10" s="9" t="s">
        <v>12</v>
      </c>
      <c r="D10" s="9" t="s">
        <v>34</v>
      </c>
      <c r="E10" s="9">
        <v>10</v>
      </c>
      <c r="F10" s="10"/>
      <c r="G10" s="7">
        <v>0.23</v>
      </c>
      <c r="H10" s="6">
        <f t="shared" si="0"/>
        <v>0</v>
      </c>
      <c r="I10" s="6">
        <f t="shared" si="1"/>
        <v>0</v>
      </c>
      <c r="J10" s="8">
        <f t="shared" si="2"/>
        <v>0</v>
      </c>
      <c r="K10" s="8">
        <f t="shared" si="3"/>
        <v>0</v>
      </c>
    </row>
    <row r="11" spans="1:11" x14ac:dyDescent="0.25">
      <c r="A11" s="13">
        <v>7</v>
      </c>
      <c r="B11" s="4" t="s">
        <v>41</v>
      </c>
      <c r="C11" s="9" t="s">
        <v>13</v>
      </c>
      <c r="D11" s="9" t="s">
        <v>34</v>
      </c>
      <c r="E11" s="9">
        <v>10</v>
      </c>
      <c r="F11" s="10"/>
      <c r="G11" s="7">
        <v>0.23</v>
      </c>
      <c r="H11" s="6">
        <f t="shared" si="0"/>
        <v>0</v>
      </c>
      <c r="I11" s="6">
        <f t="shared" si="1"/>
        <v>0</v>
      </c>
      <c r="J11" s="8">
        <f t="shared" si="2"/>
        <v>0</v>
      </c>
      <c r="K11" s="8">
        <f t="shared" si="3"/>
        <v>0</v>
      </c>
    </row>
    <row r="12" spans="1:11" x14ac:dyDescent="0.25">
      <c r="A12" s="13">
        <v>8</v>
      </c>
      <c r="B12" s="4" t="s">
        <v>42</v>
      </c>
      <c r="C12" s="9" t="s">
        <v>14</v>
      </c>
      <c r="D12" s="9" t="s">
        <v>34</v>
      </c>
      <c r="E12" s="9">
        <v>20</v>
      </c>
      <c r="F12" s="10"/>
      <c r="G12" s="7">
        <v>0.23</v>
      </c>
      <c r="H12" s="6">
        <f t="shared" si="0"/>
        <v>0</v>
      </c>
      <c r="I12" s="6">
        <f t="shared" si="1"/>
        <v>0</v>
      </c>
      <c r="J12" s="8">
        <f t="shared" si="2"/>
        <v>0</v>
      </c>
      <c r="K12" s="8">
        <f t="shared" si="3"/>
        <v>0</v>
      </c>
    </row>
    <row r="13" spans="1:11" x14ac:dyDescent="0.25">
      <c r="A13" s="13">
        <v>9</v>
      </c>
      <c r="B13" s="4" t="s">
        <v>43</v>
      </c>
      <c r="C13" s="9" t="s">
        <v>15</v>
      </c>
      <c r="D13" s="9" t="s">
        <v>34</v>
      </c>
      <c r="E13" s="9">
        <v>10</v>
      </c>
      <c r="F13" s="10"/>
      <c r="G13" s="7">
        <v>0.23</v>
      </c>
      <c r="H13" s="6">
        <f t="shared" si="0"/>
        <v>0</v>
      </c>
      <c r="I13" s="6">
        <f t="shared" si="1"/>
        <v>0</v>
      </c>
      <c r="J13" s="8">
        <f t="shared" si="2"/>
        <v>0</v>
      </c>
      <c r="K13" s="8">
        <f t="shared" si="3"/>
        <v>0</v>
      </c>
    </row>
    <row r="14" spans="1:11" x14ac:dyDescent="0.25">
      <c r="A14" s="13">
        <v>10</v>
      </c>
      <c r="B14" s="4" t="s">
        <v>44</v>
      </c>
      <c r="C14" s="9" t="s">
        <v>16</v>
      </c>
      <c r="D14" s="9" t="s">
        <v>34</v>
      </c>
      <c r="E14" s="9">
        <v>10</v>
      </c>
      <c r="F14" s="10"/>
      <c r="G14" s="7">
        <v>0.23</v>
      </c>
      <c r="H14" s="6">
        <f t="shared" si="0"/>
        <v>0</v>
      </c>
      <c r="I14" s="6">
        <f t="shared" si="1"/>
        <v>0</v>
      </c>
      <c r="J14" s="8">
        <f t="shared" si="2"/>
        <v>0</v>
      </c>
      <c r="K14" s="8">
        <f t="shared" si="3"/>
        <v>0</v>
      </c>
    </row>
    <row r="15" spans="1:11" x14ac:dyDescent="0.25">
      <c r="A15" s="13">
        <v>11</v>
      </c>
      <c r="B15" s="4" t="s">
        <v>45</v>
      </c>
      <c r="C15" s="9" t="s">
        <v>17</v>
      </c>
      <c r="D15" s="9" t="s">
        <v>34</v>
      </c>
      <c r="E15" s="9">
        <v>10</v>
      </c>
      <c r="F15" s="10"/>
      <c r="G15" s="7">
        <v>0.23</v>
      </c>
      <c r="H15" s="6">
        <f t="shared" si="0"/>
        <v>0</v>
      </c>
      <c r="I15" s="6">
        <f t="shared" si="1"/>
        <v>0</v>
      </c>
      <c r="J15" s="8">
        <f t="shared" si="2"/>
        <v>0</v>
      </c>
      <c r="K15" s="8">
        <f t="shared" si="3"/>
        <v>0</v>
      </c>
    </row>
    <row r="16" spans="1:11" x14ac:dyDescent="0.25">
      <c r="A16" s="13">
        <v>12</v>
      </c>
      <c r="B16" s="4" t="s">
        <v>46</v>
      </c>
      <c r="C16" s="9" t="s">
        <v>18</v>
      </c>
      <c r="D16" s="9" t="s">
        <v>34</v>
      </c>
      <c r="E16" s="9">
        <v>4</v>
      </c>
      <c r="F16" s="10"/>
      <c r="G16" s="7">
        <v>0.23</v>
      </c>
      <c r="H16" s="6">
        <f t="shared" si="0"/>
        <v>0</v>
      </c>
      <c r="I16" s="6">
        <f t="shared" si="1"/>
        <v>0</v>
      </c>
      <c r="J16" s="8">
        <f t="shared" si="2"/>
        <v>0</v>
      </c>
      <c r="K16" s="8">
        <f t="shared" si="3"/>
        <v>0</v>
      </c>
    </row>
    <row r="17" spans="1:11" x14ac:dyDescent="0.25">
      <c r="A17" s="13">
        <v>13</v>
      </c>
      <c r="B17" s="4" t="s">
        <v>47</v>
      </c>
      <c r="C17" s="9" t="s">
        <v>19</v>
      </c>
      <c r="D17" s="9" t="s">
        <v>34</v>
      </c>
      <c r="E17" s="9">
        <v>6</v>
      </c>
      <c r="F17" s="10"/>
      <c r="G17" s="7">
        <v>0.23</v>
      </c>
      <c r="H17" s="6">
        <f t="shared" si="0"/>
        <v>0</v>
      </c>
      <c r="I17" s="6">
        <f t="shared" si="1"/>
        <v>0</v>
      </c>
      <c r="J17" s="8">
        <f t="shared" si="2"/>
        <v>0</v>
      </c>
      <c r="K17" s="8">
        <f t="shared" si="3"/>
        <v>0</v>
      </c>
    </row>
    <row r="18" spans="1:11" x14ac:dyDescent="0.25">
      <c r="A18" s="13">
        <v>14</v>
      </c>
      <c r="B18" s="4" t="s">
        <v>48</v>
      </c>
      <c r="C18" s="9" t="s">
        <v>20</v>
      </c>
      <c r="D18" s="9" t="s">
        <v>34</v>
      </c>
      <c r="E18" s="9">
        <v>10</v>
      </c>
      <c r="F18" s="10"/>
      <c r="G18" s="7">
        <v>0.23</v>
      </c>
      <c r="H18" s="6">
        <f t="shared" si="0"/>
        <v>0</v>
      </c>
      <c r="I18" s="6">
        <f t="shared" si="1"/>
        <v>0</v>
      </c>
      <c r="J18" s="8">
        <f t="shared" si="2"/>
        <v>0</v>
      </c>
      <c r="K18" s="8">
        <f t="shared" si="3"/>
        <v>0</v>
      </c>
    </row>
    <row r="19" spans="1:11" x14ac:dyDescent="0.25">
      <c r="A19" s="13">
        <v>15</v>
      </c>
      <c r="B19" s="4" t="s">
        <v>49</v>
      </c>
      <c r="C19" s="9" t="s">
        <v>21</v>
      </c>
      <c r="D19" s="9" t="s">
        <v>34</v>
      </c>
      <c r="E19" s="9">
        <v>10</v>
      </c>
      <c r="F19" s="10"/>
      <c r="G19" s="7">
        <v>0.23</v>
      </c>
      <c r="H19" s="6">
        <f t="shared" si="0"/>
        <v>0</v>
      </c>
      <c r="I19" s="6">
        <f t="shared" si="1"/>
        <v>0</v>
      </c>
      <c r="J19" s="8">
        <f t="shared" si="2"/>
        <v>0</v>
      </c>
      <c r="K19" s="8">
        <f t="shared" si="3"/>
        <v>0</v>
      </c>
    </row>
    <row r="20" spans="1:11" x14ac:dyDescent="0.25">
      <c r="A20" s="13">
        <v>16</v>
      </c>
      <c r="B20" s="4" t="s">
        <v>50</v>
      </c>
      <c r="C20" s="9" t="s">
        <v>22</v>
      </c>
      <c r="D20" s="9" t="s">
        <v>34</v>
      </c>
      <c r="E20" s="9">
        <v>2</v>
      </c>
      <c r="F20" s="10"/>
      <c r="G20" s="7">
        <v>0.23</v>
      </c>
      <c r="H20" s="6">
        <f t="shared" si="0"/>
        <v>0</v>
      </c>
      <c r="I20" s="6">
        <f t="shared" si="1"/>
        <v>0</v>
      </c>
      <c r="J20" s="8">
        <f t="shared" si="2"/>
        <v>0</v>
      </c>
      <c r="K20" s="8">
        <f t="shared" si="3"/>
        <v>0</v>
      </c>
    </row>
    <row r="21" spans="1:11" x14ac:dyDescent="0.25">
      <c r="A21" s="13">
        <v>17</v>
      </c>
      <c r="B21" s="4" t="s">
        <v>51</v>
      </c>
      <c r="C21" s="9" t="s">
        <v>23</v>
      </c>
      <c r="D21" s="9" t="s">
        <v>34</v>
      </c>
      <c r="E21" s="9">
        <v>20</v>
      </c>
      <c r="F21" s="10"/>
      <c r="G21" s="7">
        <v>0.23</v>
      </c>
      <c r="H21" s="6">
        <f t="shared" si="0"/>
        <v>0</v>
      </c>
      <c r="I21" s="6">
        <f t="shared" si="1"/>
        <v>0</v>
      </c>
      <c r="J21" s="8">
        <f t="shared" si="2"/>
        <v>0</v>
      </c>
      <c r="K21" s="8">
        <f t="shared" si="3"/>
        <v>0</v>
      </c>
    </row>
    <row r="22" spans="1:11" x14ac:dyDescent="0.25">
      <c r="A22" s="13">
        <v>18</v>
      </c>
      <c r="B22" s="4" t="s">
        <v>52</v>
      </c>
      <c r="C22" s="9" t="s">
        <v>24</v>
      </c>
      <c r="D22" s="9" t="s">
        <v>34</v>
      </c>
      <c r="E22" s="9">
        <v>10</v>
      </c>
      <c r="F22" s="10"/>
      <c r="G22" s="7">
        <v>0.23</v>
      </c>
      <c r="H22" s="6">
        <f t="shared" si="0"/>
        <v>0</v>
      </c>
      <c r="I22" s="6">
        <f t="shared" si="1"/>
        <v>0</v>
      </c>
      <c r="J22" s="8">
        <f t="shared" si="2"/>
        <v>0</v>
      </c>
      <c r="K22" s="8">
        <f t="shared" si="3"/>
        <v>0</v>
      </c>
    </row>
    <row r="23" spans="1:11" x14ac:dyDescent="0.25">
      <c r="A23" s="13">
        <v>19</v>
      </c>
      <c r="B23" s="4" t="s">
        <v>53</v>
      </c>
      <c r="C23" s="9" t="s">
        <v>25</v>
      </c>
      <c r="D23" s="9" t="s">
        <v>34</v>
      </c>
      <c r="E23" s="9">
        <v>20</v>
      </c>
      <c r="F23" s="10"/>
      <c r="G23" s="7">
        <v>0.23</v>
      </c>
      <c r="H23" s="6">
        <f t="shared" si="0"/>
        <v>0</v>
      </c>
      <c r="I23" s="6">
        <f t="shared" si="1"/>
        <v>0</v>
      </c>
      <c r="J23" s="8">
        <f t="shared" si="2"/>
        <v>0</v>
      </c>
      <c r="K23" s="8">
        <f t="shared" si="3"/>
        <v>0</v>
      </c>
    </row>
    <row r="24" spans="1:11" x14ac:dyDescent="0.25">
      <c r="A24" s="13">
        <v>20</v>
      </c>
      <c r="B24" s="4" t="s">
        <v>54</v>
      </c>
      <c r="C24" s="9" t="s">
        <v>26</v>
      </c>
      <c r="D24" s="9" t="s">
        <v>34</v>
      </c>
      <c r="E24" s="9">
        <v>6</v>
      </c>
      <c r="F24" s="10"/>
      <c r="G24" s="7">
        <v>0.23</v>
      </c>
      <c r="H24" s="6">
        <f t="shared" si="0"/>
        <v>0</v>
      </c>
      <c r="I24" s="6">
        <f t="shared" si="1"/>
        <v>0</v>
      </c>
      <c r="J24" s="8">
        <f t="shared" si="2"/>
        <v>0</v>
      </c>
      <c r="K24" s="8">
        <f t="shared" si="3"/>
        <v>0</v>
      </c>
    </row>
    <row r="25" spans="1:11" x14ac:dyDescent="0.25">
      <c r="A25" s="13">
        <v>21</v>
      </c>
      <c r="B25" s="4" t="s">
        <v>55</v>
      </c>
      <c r="C25" s="9" t="s">
        <v>27</v>
      </c>
      <c r="D25" s="9" t="s">
        <v>34</v>
      </c>
      <c r="E25" s="9">
        <v>10</v>
      </c>
      <c r="F25" s="10"/>
      <c r="G25" s="7">
        <v>0.23</v>
      </c>
      <c r="H25" s="6">
        <f t="shared" si="0"/>
        <v>0</v>
      </c>
      <c r="I25" s="6">
        <f t="shared" si="1"/>
        <v>0</v>
      </c>
      <c r="J25" s="8">
        <f t="shared" si="2"/>
        <v>0</v>
      </c>
      <c r="K25" s="8">
        <f t="shared" si="3"/>
        <v>0</v>
      </c>
    </row>
    <row r="26" spans="1:11" x14ac:dyDescent="0.25">
      <c r="A26" s="13">
        <v>22</v>
      </c>
      <c r="B26" s="4" t="s">
        <v>56</v>
      </c>
      <c r="C26" s="9" t="s">
        <v>28</v>
      </c>
      <c r="D26" s="9" t="s">
        <v>34</v>
      </c>
      <c r="E26" s="9">
        <v>10</v>
      </c>
      <c r="F26" s="10"/>
      <c r="G26" s="7">
        <v>0.23</v>
      </c>
      <c r="H26" s="6">
        <f t="shared" si="0"/>
        <v>0</v>
      </c>
      <c r="I26" s="6">
        <f t="shared" si="1"/>
        <v>0</v>
      </c>
      <c r="J26" s="8">
        <f t="shared" si="2"/>
        <v>0</v>
      </c>
      <c r="K26" s="8">
        <f t="shared" si="3"/>
        <v>0</v>
      </c>
    </row>
    <row r="27" spans="1:11" x14ac:dyDescent="0.25">
      <c r="A27" s="13">
        <v>23</v>
      </c>
      <c r="B27" s="4" t="s">
        <v>57</v>
      </c>
      <c r="C27" s="9" t="s">
        <v>29</v>
      </c>
      <c r="D27" s="9" t="s">
        <v>34</v>
      </c>
      <c r="E27" s="9">
        <v>10</v>
      </c>
      <c r="F27" s="10"/>
      <c r="G27" s="7">
        <v>0.23</v>
      </c>
      <c r="H27" s="6">
        <f t="shared" si="0"/>
        <v>0</v>
      </c>
      <c r="I27" s="6">
        <f t="shared" si="1"/>
        <v>0</v>
      </c>
      <c r="J27" s="8">
        <f t="shared" si="2"/>
        <v>0</v>
      </c>
      <c r="K27" s="8">
        <f t="shared" si="3"/>
        <v>0</v>
      </c>
    </row>
    <row r="28" spans="1:11" x14ac:dyDescent="0.25">
      <c r="A28" s="13">
        <v>24</v>
      </c>
      <c r="B28" s="4" t="s">
        <v>58</v>
      </c>
      <c r="C28" s="9" t="s">
        <v>30</v>
      </c>
      <c r="D28" s="9" t="s">
        <v>34</v>
      </c>
      <c r="E28" s="9">
        <v>10</v>
      </c>
      <c r="F28" s="10"/>
      <c r="G28" s="7">
        <v>0.23</v>
      </c>
      <c r="H28" s="6">
        <f t="shared" si="0"/>
        <v>0</v>
      </c>
      <c r="I28" s="6">
        <f t="shared" si="1"/>
        <v>0</v>
      </c>
      <c r="J28" s="8">
        <f t="shared" si="2"/>
        <v>0</v>
      </c>
      <c r="K28" s="8">
        <f t="shared" si="3"/>
        <v>0</v>
      </c>
    </row>
    <row r="29" spans="1:11" x14ac:dyDescent="0.25">
      <c r="A29" s="13">
        <v>25</v>
      </c>
      <c r="B29" s="4" t="s">
        <v>59</v>
      </c>
      <c r="C29" s="9" t="s">
        <v>31</v>
      </c>
      <c r="D29" s="9" t="s">
        <v>34</v>
      </c>
      <c r="E29" s="9">
        <v>10</v>
      </c>
      <c r="F29" s="10"/>
      <c r="G29" s="7">
        <v>0.23</v>
      </c>
      <c r="H29" s="6">
        <f t="shared" si="0"/>
        <v>0</v>
      </c>
      <c r="I29" s="6">
        <f t="shared" si="1"/>
        <v>0</v>
      </c>
      <c r="J29" s="8">
        <f t="shared" si="2"/>
        <v>0</v>
      </c>
      <c r="K29" s="8">
        <f t="shared" si="3"/>
        <v>0</v>
      </c>
    </row>
    <row r="30" spans="1:11" x14ac:dyDescent="0.25">
      <c r="A30" s="13">
        <v>26</v>
      </c>
      <c r="B30" s="4" t="s">
        <v>60</v>
      </c>
      <c r="C30" s="9" t="s">
        <v>32</v>
      </c>
      <c r="D30" s="9" t="s">
        <v>34</v>
      </c>
      <c r="E30" s="9">
        <v>20</v>
      </c>
      <c r="F30" s="10"/>
      <c r="G30" s="7">
        <v>0.23</v>
      </c>
      <c r="H30" s="6">
        <f t="shared" si="0"/>
        <v>0</v>
      </c>
      <c r="I30" s="6">
        <f t="shared" si="1"/>
        <v>0</v>
      </c>
      <c r="J30" s="8">
        <f t="shared" si="2"/>
        <v>0</v>
      </c>
      <c r="K30" s="8">
        <f t="shared" si="3"/>
        <v>0</v>
      </c>
    </row>
    <row r="31" spans="1:11" x14ac:dyDescent="0.25">
      <c r="A31" s="13">
        <v>27</v>
      </c>
      <c r="B31" s="4" t="s">
        <v>61</v>
      </c>
      <c r="C31" s="9" t="s">
        <v>33</v>
      </c>
      <c r="D31" s="9" t="s">
        <v>34</v>
      </c>
      <c r="E31" s="9">
        <v>6</v>
      </c>
      <c r="F31" s="10"/>
      <c r="G31" s="7">
        <v>0.23</v>
      </c>
      <c r="H31" s="6">
        <f t="shared" si="0"/>
        <v>0</v>
      </c>
      <c r="I31" s="6">
        <f t="shared" si="1"/>
        <v>0</v>
      </c>
      <c r="J31" s="8">
        <f t="shared" si="2"/>
        <v>0</v>
      </c>
      <c r="K31" s="8">
        <f t="shared" si="3"/>
        <v>0</v>
      </c>
    </row>
    <row r="32" spans="1:11" ht="24.75" customHeight="1" x14ac:dyDescent="0.25">
      <c r="A32" s="17" t="s">
        <v>6</v>
      </c>
      <c r="B32" s="17"/>
      <c r="C32" s="17"/>
      <c r="D32" s="17"/>
      <c r="E32" s="17"/>
      <c r="F32" s="17"/>
      <c r="G32" s="17"/>
      <c r="H32" s="17"/>
      <c r="I32" s="17"/>
      <c r="J32" s="11">
        <f>SUM(J5:J31)</f>
        <v>0</v>
      </c>
      <c r="K32" s="11">
        <f>SUM(K5:K31)</f>
        <v>0</v>
      </c>
    </row>
    <row r="33" spans="1:11" ht="13.5" customHeight="1" x14ac:dyDescent="0.25">
      <c r="A33" s="14" t="s">
        <v>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65.25" customHeight="1" thickBot="1" x14ac:dyDescent="0.3"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6.5" thickTop="1" x14ac:dyDescent="0.25">
      <c r="C35" s="16" t="s">
        <v>2</v>
      </c>
      <c r="D35" s="16"/>
      <c r="E35" s="16"/>
      <c r="F35" s="16" t="s">
        <v>3</v>
      </c>
      <c r="G35" s="16"/>
      <c r="H35" s="16" t="s">
        <v>4</v>
      </c>
      <c r="I35" s="16"/>
      <c r="J35" s="16"/>
      <c r="K35" s="16"/>
    </row>
    <row r="37" spans="1:11" x14ac:dyDescent="0.25">
      <c r="J37" s="2"/>
    </row>
  </sheetData>
  <mergeCells count="10">
    <mergeCell ref="A32:I32"/>
    <mergeCell ref="I1:K1"/>
    <mergeCell ref="A2:K2"/>
    <mergeCell ref="A33:K33"/>
    <mergeCell ref="C34:E34"/>
    <mergeCell ref="F34:G34"/>
    <mergeCell ref="H34:K34"/>
    <mergeCell ref="C35:E35"/>
    <mergeCell ref="F35:G35"/>
    <mergeCell ref="H35:K35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CZĘŚCI TRAMWAJOWE</vt:lpstr>
      <vt:lpstr>'CZĘŚCI TRAMWAJOWE'!_Hlk61428400</vt:lpstr>
      <vt:lpstr>'CZĘŚCI TRAMWAJOWE'!Obszar_wydruku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GRACZYK</dc:creator>
  <cp:lastModifiedBy>NATALIA LISIECKA</cp:lastModifiedBy>
  <cp:lastPrinted>2022-05-25T13:57:58Z</cp:lastPrinted>
  <dcterms:created xsi:type="dcterms:W3CDTF">2018-12-07T10:18:42Z</dcterms:created>
  <dcterms:modified xsi:type="dcterms:W3CDTF">2024-04-24T08:23:28Z</dcterms:modified>
</cp:coreProperties>
</file>