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5480" windowHeight="783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<sst xmlns="http://schemas.openxmlformats.org/spreadsheetml/2006/main" count="446" uniqueCount="264">
  <si>
    <t>Cena jedn.</t>
  </si>
  <si>
    <t>zł.</t>
  </si>
  <si>
    <t>Wyszczególnienie elementów rozliczeniowych</t>
  </si>
  <si>
    <t>Wartość</t>
  </si>
  <si>
    <t>xxx</t>
  </si>
  <si>
    <t>INNE ROBOTY</t>
  </si>
  <si>
    <t>Lp.</t>
  </si>
  <si>
    <t>Jednostka</t>
  </si>
  <si>
    <t>Nazwa</t>
  </si>
  <si>
    <t>Ilość</t>
  </si>
  <si>
    <t>1.</t>
  </si>
  <si>
    <t>2.</t>
  </si>
  <si>
    <t xml:space="preserve">Usunięcie drzew i krzewów </t>
  </si>
  <si>
    <t>szt.</t>
  </si>
  <si>
    <t>3.</t>
  </si>
  <si>
    <t>Zdjęcie warstwy humusu</t>
  </si>
  <si>
    <t>5.</t>
  </si>
  <si>
    <t>Rozbiórki elementów dróg i ulic</t>
  </si>
  <si>
    <t>m</t>
  </si>
  <si>
    <t>6.</t>
  </si>
  <si>
    <t>ODWODNIENIE KORPUSU DROGOWEGO</t>
  </si>
  <si>
    <t>PODBUDOWY</t>
  </si>
  <si>
    <t>Koryto wraz z profilowaniem i zagęszczeniem podłoża</t>
  </si>
  <si>
    <t>Podbudowa z kruszywa łamanego stabilizowanego mechanicznie</t>
  </si>
  <si>
    <t>NAWIERZCHNIE</t>
  </si>
  <si>
    <t>ROBOTY WYKOŃCZENIOWE</t>
  </si>
  <si>
    <t>Oznakowanie poziome</t>
  </si>
  <si>
    <t>Oznakowanie pionowe</t>
  </si>
  <si>
    <t>D.01.00.00</t>
  </si>
  <si>
    <t>D.01.02.01</t>
  </si>
  <si>
    <t>D.01.02.02</t>
  </si>
  <si>
    <t>D.01.02.04</t>
  </si>
  <si>
    <t>D.03.00.00</t>
  </si>
  <si>
    <t>D.04.00.00</t>
  </si>
  <si>
    <t>D.04.01.01</t>
  </si>
  <si>
    <t>D.04.04.02</t>
  </si>
  <si>
    <t>D.05.00.00</t>
  </si>
  <si>
    <t>D.06.00.00</t>
  </si>
  <si>
    <t>D.06.01.01</t>
  </si>
  <si>
    <t>D.07.00.00</t>
  </si>
  <si>
    <t>D.07.01.01</t>
  </si>
  <si>
    <t>D.07.02.01</t>
  </si>
  <si>
    <t>D.10.00.00</t>
  </si>
  <si>
    <t>Razem: ODWODNIENIE KORPUSU DROGOWEGO</t>
  </si>
  <si>
    <t>Razem: PODBUDOWY</t>
  </si>
  <si>
    <t>Razem: NAWIERZCHNIE</t>
  </si>
  <si>
    <t>Razem: ROBOTY WYKOŃCZENIOWE</t>
  </si>
  <si>
    <t>Razem: INNE ROBOTY</t>
  </si>
  <si>
    <t>Podstawy (SST)</t>
  </si>
  <si>
    <r>
      <t>m</t>
    </r>
    <r>
      <rPr>
        <b/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</si>
  <si>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</si>
  <si>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3</t>
    </r>
  </si>
  <si>
    <t>4.</t>
  </si>
  <si>
    <t>9.</t>
  </si>
  <si>
    <t>10.</t>
  </si>
  <si>
    <t>ryczałt</t>
  </si>
  <si>
    <t>Pomiar powykonawczy zrealizowanych obiektów budowlanych</t>
  </si>
  <si>
    <t>D-00.00.00 zał. nr 2</t>
  </si>
  <si>
    <t>Wartość kosztorysowa robót bez podatku VAT</t>
  </si>
  <si>
    <t>Podatek VAT  23%</t>
  </si>
  <si>
    <t>Ogółem wartość kosztorysowa robót</t>
  </si>
  <si>
    <t>Przepusty pod koroną drogi</t>
  </si>
  <si>
    <t>D.08.00.00</t>
  </si>
  <si>
    <t>ELEMENTY ULIC</t>
  </si>
  <si>
    <t>D.08.01.01</t>
  </si>
  <si>
    <t>Krawężniki betonowe</t>
  </si>
  <si>
    <t>Razem: ELEMENTY ULIC</t>
  </si>
  <si>
    <t>mb</t>
  </si>
  <si>
    <t>Wykonanie konstrukcji ścianek czołowych wlotu i wylotu przepustu oraz wlotu i wylotu na odległość 4m z kamienia na chudym betonie</t>
  </si>
  <si>
    <t>Zamocowanie rur osłonowych na kable tele-ele dwudzielne arot</t>
  </si>
  <si>
    <t>szt</t>
  </si>
  <si>
    <t>Obrzeża betonowe</t>
  </si>
  <si>
    <t xml:space="preserve">Regulacja zaworów i włazów istniejących urządzeń obcych w jezdni </t>
  </si>
  <si>
    <t>ha</t>
  </si>
  <si>
    <t>ROBOTY PRZYGOTOWAWCZE I ROZBIÓRKOWE</t>
  </si>
  <si>
    <t>Obrzeża betonowe 8x30cm na ławie betonowej C12/15 z oporem</t>
  </si>
  <si>
    <t>D.10.03.01</t>
  </si>
  <si>
    <t>D.08.03.01</t>
  </si>
  <si>
    <t>D.08.02.02</t>
  </si>
  <si>
    <t>D.03.01.03</t>
  </si>
  <si>
    <t>D.04.02.01</t>
  </si>
  <si>
    <t>Warstwa odsączająca i odcinająca</t>
  </si>
  <si>
    <t>9.2.</t>
  </si>
  <si>
    <t>2.1.</t>
  </si>
  <si>
    <t>4.2.</t>
  </si>
  <si>
    <t>4.3.</t>
  </si>
  <si>
    <t>4.5.</t>
  </si>
  <si>
    <t>4.6.</t>
  </si>
  <si>
    <t xml:space="preserve">Oczyszczenie rowu z namułu średnia głębokość 40cm wraz z wywozem i utylizacją </t>
  </si>
  <si>
    <t>D.04.05.01</t>
  </si>
  <si>
    <t>D.05.03.26</t>
  </si>
  <si>
    <t>D.04.01.01-D.04.03.01</t>
  </si>
  <si>
    <t>18.1.</t>
  </si>
  <si>
    <t>D.07.06.02; D-07.01.01/07.02.01./07.202.02</t>
  </si>
  <si>
    <t>OZNAKOWANIE DRÓG I URZĄDZENIA BEZPIECZEŃSTWA RUCHU</t>
  </si>
  <si>
    <t>Razem: OZNAKOWANIE DRÓG I URZĄDZENIA BEZPIECZEŃSTWA RUCHU</t>
  </si>
  <si>
    <t>Ustawienie krawężników betonowych najazdowych na zjazdach 15x22 cm na podsypce cem.-piaskowej gr. 3 cm i na ławie betonowej C12/15 z oporem (0,08 m²)</t>
  </si>
  <si>
    <t>Ustawienie krawężników betonowych 15x30 cm na ławie  z betonu C12/15 na podsypce cem.-piaskowej gr. 3 cm i na ławie betonowej C12/15 z oporem (0,075 m²)</t>
  </si>
  <si>
    <t>Zamocowanie rur osłonowych na kable elektroenergetyczne dwudzielne arot</t>
  </si>
  <si>
    <t>Razem: ROBOTY PRZYGOTOWAWCZE I ROZBIÓRKOWE</t>
  </si>
  <si>
    <t>Usunięcie krzewów wraz z zrębkowaniem, transportem na odl. do 10km i kosztem utylizacji</t>
  </si>
  <si>
    <t>7.</t>
  </si>
  <si>
    <t>8.1.</t>
  </si>
  <si>
    <t>19.</t>
  </si>
  <si>
    <t>Wykonanie ławy z KŁSM z zakupem i transportem kruszywa gr. 20cm</t>
  </si>
  <si>
    <t>Wykonanie warstwy separacyjnej z geowłókniny min. 12/12 kN/m</t>
  </si>
  <si>
    <t>Wykonanie nawierzchni z kostki betonowej czerwonej gr. 8 cm na podsypce cem-piask. gr 3cm zjazdy</t>
  </si>
  <si>
    <t>komplet</t>
  </si>
  <si>
    <t>Oznakowanie poziome (grubowarstwowe zgodnie z SOR)</t>
  </si>
  <si>
    <r>
      <rPr>
        <sz val="9"/>
        <rFont val="Arial Narrow"/>
        <family val="2"/>
      </rPr>
      <t>Przymocowanie niepodświetlonych tablic znaków drogowych (folia odblaskowa typu
2 dla wszystkich znaków drogowych) - zgonie z SOR</t>
    </r>
    <r>
      <rPr>
        <b/>
        <sz val="9"/>
        <rFont val="Arial Narrow"/>
        <family val="2"/>
      </rPr>
      <t xml:space="preserve">
</t>
    </r>
  </si>
  <si>
    <t xml:space="preserve">Słupki do znaków drogowych z rur stalowych o średnicy 70 mm, grubość ścianki
3,5 mm - zgodnie z SOR
</t>
  </si>
  <si>
    <t>Przebudowa drogi powiatowej nr 1244C Dąbrówka – Biechowo</t>
  </si>
  <si>
    <t>D-01.03.02</t>
  </si>
  <si>
    <t>Rozebranie słupków do znaków drogowych - zgodnie z SOR</t>
  </si>
  <si>
    <t>Zdjęcie tarcz znaków drogowych - zgodnie z SOR</t>
  </si>
  <si>
    <t>Elementy bezpieczeństwa ruchu - znaki aktywne, progi, radary bariery drogowe</t>
  </si>
  <si>
    <t>9.1.</t>
  </si>
  <si>
    <t>9.3.</t>
  </si>
  <si>
    <t>9.5.</t>
  </si>
  <si>
    <t xml:space="preserve">Mechaniczne rozebranie nawierzchni bitumicznych gr. średnio 8 cm wraz z wozem (materiały pochodzące z rozbiórki, uznane przez Zamawiającego za wartościowe, pozostają jego własnością i należy je wywieźć na plac składowy do Obwodu Drogowo-Mostowego w Drzycimiu, ul. Świecka 1, 86-140 Drzycim) - drzewa 10m2/szt  </t>
  </si>
  <si>
    <t xml:space="preserve">Mechaniczne rozebranie podbudowy z KŁSM gr. średnio 15 cm (materiały pochodzące z rozbiórki, uznane przez Zamawiającego za wartościowe, pozostają jego własnością i należy je wywieźć na plac składowy do Obwodu Drogowo-Mostowego w Drzycimiu, ul. Świecka 1, 86-140 Drzycim)  drzewa 10m2/szt  </t>
  </si>
  <si>
    <t>5.1.</t>
  </si>
  <si>
    <t>5.2.</t>
  </si>
  <si>
    <t>5.3.</t>
  </si>
  <si>
    <t>5.6.</t>
  </si>
  <si>
    <t>6.1.</t>
  </si>
  <si>
    <t>6.2.</t>
  </si>
  <si>
    <t>Rozebranie krawężników betonowych na ławie betonowej wraz z wywozem i utylizacją (materiały pochodzące z rozbiórki, uznane przez Zamawiającego za wartościowe, pozostają jego własnością i należy je wywieźć na plac składowy do Obwodu Drogowo-Mostowego w Drzycimiu, ul. Świecka 1, 86-140 Drzycim)</t>
  </si>
  <si>
    <t>Rozebranie nawierzchni z prefabrykatów betonowych (kostka płytki) z podbudową wraz z wywozem i utylizacją (materiały pochodzące z rozbiórki, uznane przez Zamawiającego za wartościowe, pozostają jego własnością i należy je wywieźć na plac składowy do Obwodu Drogowo-Mostowego w Drzycimiu, ul. Świecka 1, 86-140 Drzycim)</t>
  </si>
  <si>
    <t>Rozebranie obrzeży betonowych na ławie betonowejwraz z wywozem i utylizacją (materiały pochodzące z rozbiórki, uznane przez Zamawiającego za wartościowe, pozostają jego własnością i należy je wywieźć na plac składowy do Obwodu Drogowo-Mostowego w Drzycimiu, ul. Świecka 1, 86-140 Drzycim)</t>
  </si>
  <si>
    <t>Rozebranie rur betonowych przepustów oraz ścianek czołowych z betonu wraz z wywozem i utylizacją oraz z robotami ziemnymi i  towarzyszącymi (materiały pochodzące z rozbiórki, uznane przez Zamawiającego za wartościowe, pozostają jego własnością i należy je wywieźć na plac składowy do Obwodu Drogowo-Mostowego w Drzycimiu, ul. Świecka 1, 86-140 Drzycim)</t>
  </si>
  <si>
    <t>Mechaniczne profilowanie i zagęszczenie podłoża (chodnik + perony)</t>
  </si>
  <si>
    <t>Mechaniczne wykonanie koryta na całej szerokości nawierzchni głębokości do 35cm w gruncie kat. I-IV z wywozem gruntu na odkład do 4 km pod (zjazdy z kostki)</t>
  </si>
  <si>
    <t>Mechaniczne profilowanie i zagęszczenie podłoża (zjazdy z kostki)</t>
  </si>
  <si>
    <t>Mechaniczne wykonanie koryta na całej szerokości nawierzchni głębokości do 35cm w gruncie kat. I-IV z wywozem gruntu na odkład do 4 km pod (zjazdy z mma)</t>
  </si>
  <si>
    <t>Mechaniczne profilowanie i zagęszczenie podłoża (zjazdy z mma)</t>
  </si>
  <si>
    <t>7.1.</t>
  </si>
  <si>
    <t>8.</t>
  </si>
  <si>
    <t>8.2.</t>
  </si>
  <si>
    <t>Podbudowa z kruszywa łamanego 0/31,5 mm stab. mechanicznie gr. 15 cm (zjazdy z kostki) DP1244C</t>
  </si>
  <si>
    <t>Podbudowa z kruszywa łamanego 0/31,5 mm stab. mechanicznie gr. 15 cm (zjazdy z mma) DP1244C</t>
  </si>
  <si>
    <t>9.4.</t>
  </si>
  <si>
    <t>Usunięcie karpin po wyciętych drzewach wraz z załadunkiem, wywozem na składowisk, kosztem utylizacji, zasypaniem dołów piaskiem wraz z zagęszczeniem ułożeniem stabilizacji 20cm o Rm =2,5MPA oraz odtworzeniem istniejących konstrukcji nawierzchni - powierzchnia odtworzenia =10m2/szt.</t>
  </si>
  <si>
    <t>Podbudowa z kruszywa łamanego 0/31,5 mm stab. mechanicznie gr. 20 cm (przepusty)</t>
  </si>
  <si>
    <t>Ulepszone podłoże z gruntu stabilizowanego cementem</t>
  </si>
  <si>
    <t>10.1.</t>
  </si>
  <si>
    <t>8.3.</t>
  </si>
  <si>
    <t>8.4.</t>
  </si>
  <si>
    <t>Wykonanie warstwy wzmacniającej podłoże z gruntu stabilizowanego cementem o
Rm=2,5 Mpa, gr. 15 cm (zjazdy z kostki)</t>
  </si>
  <si>
    <t xml:space="preserve">Wykonanie warstwy wzmacniającej podłoże z gruntu stabilizowanego cementem o
Rm=2,5 Mpa, gr. 20 cm (przepusty)
</t>
  </si>
  <si>
    <t>10.2.</t>
  </si>
  <si>
    <t>Oczyszczenie i skropienie warstw z kruszywa łamanego (zjazdy z mma)</t>
  </si>
  <si>
    <t>Oczyszczenie i skropienie warstw z kruszywa łamanego (poszerzenie)</t>
  </si>
  <si>
    <t>Oczyszczenie i skropienie warstw z kruszywa łamanego (przepusty)</t>
  </si>
  <si>
    <t>Warstwa klinująca AC 16W</t>
  </si>
  <si>
    <t>11.</t>
  </si>
  <si>
    <t>11.1.</t>
  </si>
  <si>
    <t>12.</t>
  </si>
  <si>
    <t>D.05.03.05b</t>
  </si>
  <si>
    <t>Siatka do zbrojenia nawierzchni</t>
  </si>
  <si>
    <t>Ułożenie warstwy klinującej z mieszanek mineralno-bitumicznych  AC 16W - średnio 5 cm (poszerzenie)</t>
  </si>
  <si>
    <t>Ułożenie warstwy klinującej z mieszanek mineralno-bitumicznych  AC 16W - średnio 5 cm (przepusty)</t>
  </si>
  <si>
    <t>Oczyszczenie i skropienie warstw konstrukcyjnych z kruszywa łamanego</t>
  </si>
  <si>
    <t>12.1.</t>
  </si>
  <si>
    <t>Nawierzchnia z betonu asfaltowego warstwa wiążąca</t>
  </si>
  <si>
    <t xml:space="preserve">Nawierzchnia z betonu asfaltowego warstwa ścieralna zjazdy </t>
  </si>
  <si>
    <t>D.05.03.05a</t>
  </si>
  <si>
    <t>13.</t>
  </si>
  <si>
    <t>Nawierzchnia z mieszanek mineralno-bitumicznych AC11S o grubości po zagęszczeniu 5 cm (warstwa ścieralna)</t>
  </si>
  <si>
    <t>13.1.</t>
  </si>
  <si>
    <t>D.05.03.13a</t>
  </si>
  <si>
    <t>Nawierzchnia z  mieszanek mastyksowo-grysowych SMA</t>
  </si>
  <si>
    <t xml:space="preserve">Nawierzchnia z kostki brukowej betonowej </t>
  </si>
  <si>
    <t>D.06.03.01</t>
  </si>
  <si>
    <t>Nasadzenia nowych drzew w ramach kompensacji (drzewka wg zapisów decyzji Wójta Gminy Drzycim o wycince drzew)</t>
  </si>
  <si>
    <t>18.</t>
  </si>
  <si>
    <t>Zakup i montaż tablic pamiątkowych</t>
  </si>
  <si>
    <t>20.1.</t>
  </si>
  <si>
    <t>21.</t>
  </si>
  <si>
    <t>20.</t>
  </si>
  <si>
    <t>Mechaniczne ścinanie drzew o średnicy do 160cm wraz z karczowaniem pni, załadunkiem, wywozem dłużyc, gałęzi i karpin wraz z kosztem utylizacji</t>
  </si>
  <si>
    <t>I</t>
  </si>
  <si>
    <t>II</t>
  </si>
  <si>
    <t>III</t>
  </si>
  <si>
    <t>IV</t>
  </si>
  <si>
    <t>V</t>
  </si>
  <si>
    <t>VI</t>
  </si>
  <si>
    <t>VII</t>
  </si>
  <si>
    <t>VIII</t>
  </si>
  <si>
    <t>14.</t>
  </si>
  <si>
    <t>14.1.</t>
  </si>
  <si>
    <t>17.1.</t>
  </si>
  <si>
    <t>19.1.</t>
  </si>
  <si>
    <t>8.5.</t>
  </si>
  <si>
    <t>15.</t>
  </si>
  <si>
    <t>-</t>
  </si>
  <si>
    <t>Montaż skrzynek lęgowych typu A</t>
  </si>
  <si>
    <t>Montaż skrzynek lęgowych typu B</t>
  </si>
  <si>
    <t>Montaż skrzynek lęgowych typu Stratmann</t>
  </si>
  <si>
    <t>7.2.</t>
  </si>
  <si>
    <t xml:space="preserve">Wykonanie i zagęszczenie warstwy odsączającej w korycie o grub. po zagęszczeniu
20 cm, piasek - przepusty
</t>
  </si>
  <si>
    <t xml:space="preserve">Mechaniczne rozebranie nawierzchni bitumicznych gr. średnio 8 cm wraz z wozem (materiały pochodzące z rozbiórki, uznane przez Zamawiającego za wartościowe, pozostają jego własnością i należy je wywieźć na plac składowy do Obwodu Drogowo-Mostowego w Drzycimiu, ul. Świecka 1, 86-140 Drzycim) - przepust 1 szt.  </t>
  </si>
  <si>
    <t xml:space="preserve">Mechaniczne rozebranie podbudowy z KŁSM gr. średnio 15 cm (materiały pochodzące z rozbiórki, uznane przez Zamawiającego za wartościowe, pozostają jego własnością i należy je wywieźć na plac składowy do Obwodu Drogowo-Mostowego w Drzycimiu, ul. Świecka 1, 86-140 Drzycim) przepusty 1 szt.  </t>
  </si>
  <si>
    <t>Mechaniczne wykonanie koryta na całej szerokości nawierzchni głębokości do 30cm w gruncie kat. I-IV z wywozem gruntu na odkład do 4 km pod chodnik (240m x 2,0m) = 480 m2)</t>
  </si>
  <si>
    <t>Mechaniczne wykonanie koryta na całej szerokości nawierzchni głębokości do 40 cm w gruncie kat. I-IV z wywozem gruntu na odkład do 4 km  (1740 mb x 2,5m = 4 350 m2) pod poszerzenie</t>
  </si>
  <si>
    <t>Mechaniczne profilowanie i zagęszczenie podłoża (1740mb x 2,5m = 4 350 m2) pod poszerzenie</t>
  </si>
  <si>
    <t xml:space="preserve">Wykonanie i zagęszczenie warstwy odsączającej w korycie o grub. po zagęszczeniu
20 cm, piasek (chodnik) DP1244C
</t>
  </si>
  <si>
    <t xml:space="preserve">Wykonanie warstwy wzmacniającej podłoże z gruntu stabilizowanego cementem o
Rm=2,5 Mpa, gr. 20 cm (poszerzenie -  1 740 m x 2,5m) = 4 350  m2
</t>
  </si>
  <si>
    <t>Podbudowa z kruszywa łamanego 0/31,5 mm stab. mechanicznie gr. 15 cm (chodniki) DP1244C (240m x 1,8m)  =  432 m2)</t>
  </si>
  <si>
    <t>Podbudowa z kruszywa łamanego 0/31,5 mm stab. mechanicznie gr. 20 cm (1 740 m x 2,5m) =4350 m2)</t>
  </si>
  <si>
    <t>Oczyszczenie i skropienie warstw bitumicznych pod warstwę wiążącą (5,6m x 1 740 m = 9 744 m2)</t>
  </si>
  <si>
    <t>Oczyszczenie i skropienie warstw bitumicznych pod warstwę ścieralną (5,5m x 1 740 m = 9 570 m2)</t>
  </si>
  <si>
    <t>Ułożenie siatki do zbrojenia nawierzchni z włókien szklanych (120/120 kN/m), wstępnie przesączanej asfaltem (0,5m nad poszerzeniem + 0,5m na istniejącej konstrukcji)  = 1 765 m2 wraz z przepustem</t>
  </si>
  <si>
    <t>Nawierzchnia z AC11W grubość warstwy 4 cm warstwa wiążąca (5,6m x 1740 m = 9 744  m2)</t>
  </si>
  <si>
    <t>Nawierzchnia z mieszanek mastyksowo-grysowych o grubości po zagęszczeniu 4 cm (warstwa ścieralna) SMA 11 (5,5m x  1 740 m = 9 570 m2)</t>
  </si>
  <si>
    <t xml:space="preserve">Wykonanie nawierzchni z kostki betonowej szarej gr. 8 cm na podsypce cem-piask. gr 3cm chodniki </t>
  </si>
  <si>
    <t xml:space="preserve"> Plantowanie skarp rowów, wykopów i nasypów wraz z profilowaniem rowów z
obrobieniem na czysto (2m x 2 x 1740 = 6 960 m2)
</t>
  </si>
  <si>
    <t>Wykonanie pobocza gruntowego szerokości 1,0 m (materiał z odkładu) o grubości po zagęszczeniu średnio 15 cm (1 740 m x 1m x 2 = 3 480 m2)</t>
  </si>
  <si>
    <t>Oporniok betonowy 12x25 na ławie betonowej C12/15 z oporem</t>
  </si>
  <si>
    <t>Odsłonięcie krawędzi jezdni (usunięcie warstwy ziemi urodzajnej (humusu) o grubości do 15 cm za pomocą spycharek) wraz z oczyszczeniem i wywozem na odległość do 2 km (1,75mx2x1m = 3500m2)</t>
  </si>
  <si>
    <t xml:space="preserve">Ułożenie przepustu z rur z blachy falistej fi 900mm </t>
  </si>
  <si>
    <t>1.1.</t>
  </si>
  <si>
    <t>1.2.</t>
  </si>
  <si>
    <t>1.3.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</si>
  <si>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</si>
  <si>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</si>
  <si>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</si>
  <si>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</si>
  <si>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</si>
  <si>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</si>
  <si>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</si>
  <si>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</si>
  <si>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</si>
  <si>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</si>
  <si>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</si>
  <si>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4.4.</t>
  </si>
  <si>
    <t>5.4.</t>
  </si>
  <si>
    <t>5.5.</t>
  </si>
  <si>
    <t>5.7.</t>
  </si>
  <si>
    <t>5.8.</t>
  </si>
  <si>
    <t>7.3.</t>
  </si>
  <si>
    <t>15.1</t>
  </si>
  <si>
    <t>15.2</t>
  </si>
  <si>
    <t>16.1.</t>
  </si>
  <si>
    <t>16.2.</t>
  </si>
  <si>
    <t>16.3.</t>
  </si>
  <si>
    <t>17.</t>
  </si>
  <si>
    <t>18.2.</t>
  </si>
  <si>
    <t>18.3.</t>
  </si>
  <si>
    <t>Komplet zgodny z SOR dla zakresu przebudowy</t>
  </si>
  <si>
    <t>20.2.</t>
  </si>
  <si>
    <t>21.1</t>
  </si>
  <si>
    <t>21.2</t>
  </si>
  <si>
    <t>22.1.</t>
  </si>
  <si>
    <t>22.2.</t>
  </si>
  <si>
    <t>22.3.</t>
  </si>
  <si>
    <t>22.4.</t>
  </si>
  <si>
    <t>22.5.</t>
  </si>
  <si>
    <t>22.6.</t>
  </si>
  <si>
    <t>22.7.</t>
  </si>
  <si>
    <t>CZĘŚĆ NR 1 ZAMÓWIENIA</t>
  </si>
  <si>
    <t>Załącznik nr 5a do SWZ</t>
  </si>
  <si>
    <t xml:space="preserve"> KOSZTORYS OFERTOWY (WERSJA POPRAWIONA)</t>
  </si>
  <si>
    <t>Ułożenie przepustu z rur z blachy falistej fi 1000mm z półkami dla płazów (dwustronne)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</si>
</sst>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"/>
    <numFmt numFmtId="168" formatCode="0\+000.00"/>
    <numFmt numFmtId="169" formatCode="dd\ mmm"/>
    <numFmt numFmtId="170" formatCode="000\+000.00"/>
    <numFmt numFmtId="171" formatCode="#,##0.0"/>
    <numFmt numFmtId="172" formatCode="0.0"/>
    <numFmt numFmtId="173" formatCode="000\+000"/>
    <numFmt numFmtId="174" formatCode="#,##0.00&quot; zł&quot;"/>
    <numFmt numFmtId="175" formatCode="00\+000.00"/>
    <numFmt numFmtId="176" formatCode="#,###.00"/>
    <numFmt numFmtId="177" formatCode="000\+000.0"/>
    <numFmt numFmtId="178" formatCode="#,##0.000"/>
    <numFmt numFmtId="179" formatCode="0000.0"/>
    <numFmt numFmtId="180" formatCode="0\+000.0"/>
    <numFmt numFmtId="181" formatCode="#,##0&quot;      &quot;;\-#,##0&quot;      &quot;;#&quot; x    &quot;;@\ "/>
    <numFmt numFmtId="182" formatCode="#,##0.00&quot;      &quot;;\-#,##0.00&quot;      &quot;;#&quot;      &quot;;@\ "/>
    <numFmt numFmtId="183" formatCode="#,##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[$-415]d\ mmmm\ yyyy"/>
    <numFmt numFmtId="189" formatCode="00\-000"/>
    <numFmt numFmtId="190" formatCode="[$-415]dddd\,\ d\ mmmm\ yyyy"/>
    <numFmt numFmtId="191" formatCode="#,##0.00\ &quot;zł&quot;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9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1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1" fillId="40" borderId="3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2" fillId="4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5" fillId="43" borderId="7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8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9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0" borderId="1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6" fillId="48" borderId="0" applyNumberFormat="0" applyBorder="0" applyAlignment="0" applyProtection="0"/>
  </cellStyleXfs>
  <cellXfs count="114">
    <xf numFmtId="0" fontId="0" fillId="0" borderId="0" xfId="0" applyAlignment="1">
      <alignment/>
    </xf>
    <xf numFmtId="166" fontId="18" fillId="0" borderId="19" xfId="1682" applyNumberFormat="1" applyFont="1" applyFill="1" applyBorder="1" applyAlignment="1">
      <alignment horizontal="center" vertical="center" wrapText="1"/>
    </xf>
    <xf numFmtId="0" fontId="18" fillId="0" borderId="19" xfId="1682" applyFont="1" applyFill="1" applyBorder="1" applyAlignment="1">
      <alignment horizontal="center" vertical="center" wrapText="1"/>
    </xf>
    <xf numFmtId="49" fontId="18" fillId="0" borderId="19" xfId="168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center" vertical="center" wrapText="1"/>
    </xf>
    <xf numFmtId="0" fontId="18" fillId="0" borderId="20" xfId="1682" applyFont="1" applyFill="1" applyBorder="1" applyAlignment="1">
      <alignment horizontal="center" vertical="center" wrapText="1"/>
    </xf>
    <xf numFmtId="0" fontId="18" fillId="0" borderId="21" xfId="1682" applyFont="1" applyFill="1" applyBorder="1" applyAlignment="1">
      <alignment horizontal="center" vertical="center" wrapText="1"/>
    </xf>
    <xf numFmtId="0" fontId="19" fillId="49" borderId="19" xfId="1682" applyFont="1" applyFill="1" applyBorder="1" applyAlignment="1">
      <alignment horizontal="center" vertical="center" wrapText="1"/>
    </xf>
    <xf numFmtId="4" fontId="19" fillId="49" borderId="19" xfId="1682" applyNumberFormat="1" applyFont="1" applyFill="1" applyBorder="1" applyAlignment="1">
      <alignment horizontal="center" vertical="center" wrapText="1"/>
    </xf>
    <xf numFmtId="49" fontId="19" fillId="49" borderId="19" xfId="1682" applyNumberFormat="1" applyFont="1" applyFill="1" applyBorder="1" applyAlignment="1">
      <alignment horizontal="center" vertical="center" wrapText="1"/>
    </xf>
    <xf numFmtId="4" fontId="19" fillId="50" borderId="19" xfId="0" applyNumberFormat="1" applyFont="1" applyFill="1" applyBorder="1" applyAlignment="1">
      <alignment horizontal="center" vertical="center" wrapText="1"/>
    </xf>
    <xf numFmtId="1" fontId="18" fillId="50" borderId="19" xfId="0" applyNumberFormat="1" applyFont="1" applyFill="1" applyBorder="1" applyAlignment="1">
      <alignment horizontal="center" vertical="center" wrapText="1"/>
    </xf>
    <xf numFmtId="3" fontId="18" fillId="50" borderId="19" xfId="0" applyNumberFormat="1" applyFont="1" applyFill="1" applyBorder="1" applyAlignment="1">
      <alignment horizontal="center" vertical="center" wrapText="1"/>
    </xf>
    <xf numFmtId="166" fontId="19" fillId="49" borderId="19" xfId="1682" applyNumberFormat="1" applyFont="1" applyFill="1" applyBorder="1" applyAlignment="1">
      <alignment horizontal="center" vertical="center" wrapText="1"/>
    </xf>
    <xf numFmtId="0" fontId="22" fillId="50" borderId="22" xfId="1682" applyFont="1" applyFill="1" applyBorder="1" applyAlignment="1">
      <alignment horizontal="center" vertical="center" wrapText="1"/>
    </xf>
    <xf numFmtId="4" fontId="22" fillId="50" borderId="22" xfId="1682" applyNumberFormat="1" applyFont="1" applyFill="1" applyBorder="1" applyAlignment="1">
      <alignment horizontal="center" vertical="center" wrapText="1"/>
    </xf>
    <xf numFmtId="0" fontId="22" fillId="50" borderId="19" xfId="1682" applyFont="1" applyFill="1" applyBorder="1" applyAlignment="1">
      <alignment horizontal="center" vertical="center" wrapText="1"/>
    </xf>
    <xf numFmtId="0" fontId="22" fillId="50" borderId="19" xfId="0" applyFont="1" applyFill="1" applyBorder="1" applyAlignment="1">
      <alignment horizontal="center" vertical="center" wrapText="1"/>
    </xf>
    <xf numFmtId="49" fontId="22" fillId="50" borderId="19" xfId="0" applyNumberFormat="1" applyFont="1" applyFill="1" applyBorder="1" applyAlignment="1">
      <alignment horizontal="center" vertical="center" wrapText="1"/>
    </xf>
    <xf numFmtId="1" fontId="47" fillId="51" borderId="19" xfId="0" applyNumberFormat="1" applyFont="1" applyFill="1" applyBorder="1" applyAlignment="1">
      <alignment horizontal="center" vertical="center" wrapText="1"/>
    </xf>
    <xf numFmtId="4" fontId="47" fillId="51" borderId="19" xfId="0" applyNumberFormat="1" applyFont="1" applyFill="1" applyBorder="1" applyAlignment="1">
      <alignment horizontal="center" vertical="center" wrapText="1"/>
    </xf>
    <xf numFmtId="0" fontId="47" fillId="0" borderId="0" xfId="1682" applyFont="1" applyFill="1" applyBorder="1" applyAlignment="1">
      <alignment horizontal="center" vertical="center" wrapText="1"/>
    </xf>
    <xf numFmtId="4" fontId="47" fillId="0" borderId="0" xfId="1682" applyNumberFormat="1" applyFont="1" applyFill="1" applyBorder="1" applyAlignment="1">
      <alignment horizontal="center" vertical="center" wrapText="1"/>
    </xf>
    <xf numFmtId="0" fontId="19" fillId="50" borderId="19" xfId="1682" applyFont="1" applyFill="1" applyBorder="1" applyAlignment="1">
      <alignment horizontal="center" vertical="center" wrapText="1"/>
    </xf>
    <xf numFmtId="4" fontId="19" fillId="50" borderId="19" xfId="1682" applyNumberFormat="1" applyFont="1" applyFill="1" applyBorder="1" applyAlignment="1">
      <alignment horizontal="center" vertical="center" wrapText="1"/>
    </xf>
    <xf numFmtId="49" fontId="19" fillId="50" borderId="19" xfId="1682" applyNumberFormat="1" applyFont="1" applyFill="1" applyBorder="1" applyAlignment="1">
      <alignment horizontal="center" vertical="center" wrapText="1"/>
    </xf>
    <xf numFmtId="0" fontId="19" fillId="0" borderId="19" xfId="1682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justify" vertical="top" wrapText="1"/>
    </xf>
    <xf numFmtId="1" fontId="18" fillId="50" borderId="19" xfId="0" applyNumberFormat="1" applyFont="1" applyFill="1" applyBorder="1" applyAlignment="1">
      <alignment horizontal="center" vertical="top" wrapText="1"/>
    </xf>
    <xf numFmtId="1" fontId="47" fillId="51" borderId="19" xfId="0" applyNumberFormat="1" applyFont="1" applyFill="1" applyBorder="1" applyAlignment="1">
      <alignment horizontal="center" vertical="top" wrapText="1"/>
    </xf>
    <xf numFmtId="49" fontId="22" fillId="50" borderId="22" xfId="1682" applyNumberFormat="1" applyFont="1" applyFill="1" applyBorder="1" applyAlignment="1">
      <alignment horizontal="left" vertical="top" wrapText="1"/>
    </xf>
    <xf numFmtId="49" fontId="19" fillId="49" borderId="19" xfId="1682" applyNumberFormat="1" applyFont="1" applyFill="1" applyBorder="1" applyAlignment="1">
      <alignment horizontal="left" vertical="top" wrapText="1"/>
    </xf>
    <xf numFmtId="49" fontId="18" fillId="0" borderId="19" xfId="1682" applyNumberFormat="1" applyFont="1" applyFill="1" applyBorder="1" applyAlignment="1">
      <alignment horizontal="left" vertical="top" wrapText="1"/>
    </xf>
    <xf numFmtId="49" fontId="19" fillId="49" borderId="23" xfId="1682" applyNumberFormat="1" applyFont="1" applyFill="1" applyBorder="1" applyAlignment="1">
      <alignment horizontal="left" vertical="top" wrapText="1"/>
    </xf>
    <xf numFmtId="49" fontId="22" fillId="50" borderId="19" xfId="1682" applyNumberFormat="1" applyFont="1" applyFill="1" applyBorder="1" applyAlignment="1">
      <alignment horizontal="left" vertical="top" wrapText="1"/>
    </xf>
    <xf numFmtId="49" fontId="22" fillId="50" borderId="19" xfId="0" applyNumberFormat="1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vertical="top" wrapText="1"/>
    </xf>
    <xf numFmtId="49" fontId="19" fillId="50" borderId="19" xfId="1682" applyNumberFormat="1" applyFont="1" applyFill="1" applyBorder="1" applyAlignment="1">
      <alignment horizontal="left" vertical="top" wrapText="1"/>
    </xf>
    <xf numFmtId="49" fontId="47" fillId="0" borderId="0" xfId="1682" applyNumberFormat="1" applyFont="1" applyFill="1" applyBorder="1" applyAlignment="1">
      <alignment horizontal="left" vertical="top" wrapText="1"/>
    </xf>
    <xf numFmtId="49" fontId="18" fillId="0" borderId="23" xfId="1682" applyNumberFormat="1" applyFont="1" applyFill="1" applyBorder="1" applyAlignment="1">
      <alignment horizontal="left" vertical="top" wrapText="1"/>
    </xf>
    <xf numFmtId="4" fontId="22" fillId="50" borderId="20" xfId="1682" applyNumberFormat="1" applyFont="1" applyFill="1" applyBorder="1" applyAlignment="1">
      <alignment vertical="center" wrapText="1"/>
    </xf>
    <xf numFmtId="44" fontId="0" fillId="50" borderId="21" xfId="1918" applyFill="1" applyBorder="1" applyAlignment="1">
      <alignment vertical="center" wrapText="1"/>
    </xf>
    <xf numFmtId="0" fontId="19" fillId="0" borderId="24" xfId="1682" applyFont="1" applyFill="1" applyBorder="1" applyAlignment="1">
      <alignment horizontal="center" vertical="center" wrapText="1"/>
    </xf>
    <xf numFmtId="44" fontId="23" fillId="50" borderId="21" xfId="1918" applyFont="1" applyFill="1" applyBorder="1" applyAlignment="1">
      <alignment vertical="center" wrapText="1"/>
    </xf>
    <xf numFmtId="49" fontId="18" fillId="0" borderId="19" xfId="1682" applyNumberFormat="1" applyFont="1" applyFill="1" applyBorder="1" applyAlignment="1">
      <alignment horizontal="left" vertical="center" wrapText="1"/>
    </xf>
    <xf numFmtId="4" fontId="22" fillId="50" borderId="19" xfId="0" applyNumberFormat="1" applyFont="1" applyFill="1" applyBorder="1" applyAlignment="1">
      <alignment horizontal="center" vertical="center" wrapText="1"/>
    </xf>
    <xf numFmtId="4" fontId="22" fillId="50" borderId="19" xfId="1682" applyNumberFormat="1" applyFont="1" applyFill="1" applyBorder="1" applyAlignment="1">
      <alignment horizontal="center" vertical="center" wrapText="1"/>
    </xf>
    <xf numFmtId="1" fontId="19" fillId="50" borderId="19" xfId="0" applyNumberFormat="1" applyFont="1" applyFill="1" applyBorder="1" applyAlignment="1">
      <alignment horizontal="center" vertical="center" wrapText="1"/>
    </xf>
    <xf numFmtId="49" fontId="19" fillId="49" borderId="23" xfId="1682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0" applyNumberFormat="1" applyFont="1" applyFill="1" applyBorder="1" applyAlignment="1">
      <alignment horizontal="left" vertical="top" wrapText="1"/>
    </xf>
    <xf numFmtId="4" fontId="19" fillId="49" borderId="23" xfId="1682" applyNumberFormat="1" applyFont="1" applyFill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left" vertical="top" wrapText="1"/>
    </xf>
    <xf numFmtId="0" fontId="18" fillId="51" borderId="19" xfId="1682" applyFont="1" applyFill="1" applyBorder="1" applyAlignment="1">
      <alignment horizontal="center" vertical="center" wrapText="1"/>
    </xf>
    <xf numFmtId="0" fontId="18" fillId="51" borderId="20" xfId="1682" applyFont="1" applyFill="1" applyBorder="1" applyAlignment="1">
      <alignment horizontal="center" vertical="center" wrapText="1"/>
    </xf>
    <xf numFmtId="4" fontId="18" fillId="51" borderId="19" xfId="1682" applyNumberFormat="1" applyFont="1" applyFill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left" vertical="center" wrapText="1"/>
    </xf>
    <xf numFmtId="4" fontId="18" fillId="51" borderId="19" xfId="1682" applyNumberFormat="1" applyFont="1" applyFill="1" applyBorder="1" applyAlignment="1">
      <alignment horizontal="left" vertical="center" wrapText="1"/>
    </xf>
    <xf numFmtId="49" fontId="18" fillId="51" borderId="19" xfId="1682" applyNumberFormat="1" applyFont="1" applyFill="1" applyBorder="1" applyAlignment="1">
      <alignment horizontal="left" vertical="top" wrapText="1"/>
    </xf>
    <xf numFmtId="49" fontId="19" fillId="49" borderId="23" xfId="1682" applyNumberFormat="1" applyFont="1" applyFill="1" applyBorder="1" applyAlignment="1">
      <alignment horizontal="left" vertical="center" wrapText="1"/>
    </xf>
    <xf numFmtId="0" fontId="47" fillId="51" borderId="19" xfId="1682" applyFont="1" applyFill="1" applyBorder="1" applyAlignment="1">
      <alignment horizontal="center" vertical="center" wrapText="1"/>
    </xf>
    <xf numFmtId="49" fontId="18" fillId="51" borderId="19" xfId="1682" applyNumberFormat="1" applyFont="1" applyFill="1" applyBorder="1" applyAlignment="1">
      <alignment horizontal="center" vertical="center" wrapText="1"/>
    </xf>
    <xf numFmtId="0" fontId="19" fillId="51" borderId="19" xfId="1682" applyFont="1" applyFill="1" applyBorder="1" applyAlignment="1">
      <alignment horizontal="center" vertical="center" wrapText="1"/>
    </xf>
    <xf numFmtId="166" fontId="18" fillId="51" borderId="19" xfId="1682" applyNumberFormat="1" applyFont="1" applyFill="1" applyBorder="1" applyAlignment="1">
      <alignment horizontal="center" vertical="center" wrapText="1"/>
    </xf>
    <xf numFmtId="0" fontId="19" fillId="49" borderId="19" xfId="1682" applyFont="1" applyFill="1" applyBorder="1" applyAlignment="1" quotePrefix="1">
      <alignment horizontal="center" vertical="center" wrapText="1"/>
    </xf>
    <xf numFmtId="0" fontId="18" fillId="0" borderId="21" xfId="1682" applyFont="1" applyFill="1" applyBorder="1" applyAlignment="1">
      <alignment horizontal="left" vertical="center" wrapText="1"/>
    </xf>
    <xf numFmtId="2" fontId="18" fillId="0" borderId="19" xfId="1682" applyNumberFormat="1" applyFont="1" applyFill="1" applyBorder="1" applyAlignment="1">
      <alignment horizontal="center" vertical="center" wrapText="1"/>
    </xf>
    <xf numFmtId="0" fontId="18" fillId="51" borderId="19" xfId="0" applyFont="1" applyFill="1" applyBorder="1" applyAlignment="1">
      <alignment vertical="top" wrapText="1"/>
    </xf>
    <xf numFmtId="0" fontId="0" fillId="51" borderId="0" xfId="0" applyFill="1" applyAlignment="1">
      <alignment/>
    </xf>
    <xf numFmtId="49" fontId="22" fillId="50" borderId="19" xfId="1682" applyNumberFormat="1" applyFont="1" applyFill="1" applyBorder="1" applyAlignment="1">
      <alignment horizontal="center" vertical="center" wrapText="1"/>
    </xf>
    <xf numFmtId="49" fontId="22" fillId="50" borderId="19" xfId="1682" applyNumberFormat="1" applyFont="1" applyFill="1" applyBorder="1" applyAlignment="1">
      <alignment horizontal="center" vertical="top" wrapText="1"/>
    </xf>
    <xf numFmtId="4" fontId="18" fillId="51" borderId="23" xfId="1682" applyNumberFormat="1" applyFont="1" applyFill="1" applyBorder="1" applyAlignment="1">
      <alignment horizontal="center" vertical="center" wrapText="1"/>
    </xf>
    <xf numFmtId="16" fontId="18" fillId="0" borderId="19" xfId="1682" applyNumberFormat="1" applyFont="1" applyFill="1" applyBorder="1" applyAlignment="1">
      <alignment horizontal="center" vertical="center" wrapText="1"/>
    </xf>
    <xf numFmtId="0" fontId="18" fillId="0" borderId="19" xfId="1682" applyNumberFormat="1" applyFont="1" applyFill="1" applyBorder="1" applyAlignment="1">
      <alignment horizontal="center" vertical="center" wrapText="1"/>
    </xf>
    <xf numFmtId="44" fontId="0" fillId="50" borderId="21" xfId="1918" applyFont="1" applyFill="1" applyBorder="1" applyAlignment="1">
      <alignment vertical="center" wrapText="1"/>
    </xf>
    <xf numFmtId="49" fontId="19" fillId="49" borderId="19" xfId="1682" applyNumberFormat="1" applyFont="1" applyFill="1" applyBorder="1" applyAlignment="1">
      <alignment horizontal="center" vertical="top" wrapText="1"/>
    </xf>
    <xf numFmtId="4" fontId="19" fillId="0" borderId="0" xfId="1682" applyNumberFormat="1" applyFont="1" applyFill="1" applyBorder="1" applyAlignment="1">
      <alignment horizontal="center" vertical="center" wrapText="1"/>
    </xf>
    <xf numFmtId="49" fontId="19" fillId="0" borderId="0" xfId="1682" applyNumberFormat="1" applyFont="1" applyFill="1" applyBorder="1" applyAlignment="1">
      <alignment horizontal="center" vertical="center" wrapText="1"/>
    </xf>
    <xf numFmtId="0" fontId="19" fillId="0" borderId="0" xfId="1682" applyFont="1" applyFill="1" applyBorder="1" applyAlignment="1">
      <alignment horizontal="center" vertical="center" wrapText="1"/>
    </xf>
    <xf numFmtId="166" fontId="47" fillId="0" borderId="20" xfId="1682" applyNumberFormat="1" applyFont="1" applyFill="1" applyBorder="1" applyAlignment="1">
      <alignment horizontal="center" vertical="center" wrapText="1"/>
    </xf>
    <xf numFmtId="166" fontId="47" fillId="0" borderId="26" xfId="1682" applyNumberFormat="1" applyFont="1" applyFill="1" applyBorder="1" applyAlignment="1">
      <alignment horizontal="center" vertical="center" wrapText="1"/>
    </xf>
    <xf numFmtId="166" fontId="47" fillId="0" borderId="21" xfId="1682" applyNumberFormat="1" applyFont="1" applyFill="1" applyBorder="1" applyAlignment="1">
      <alignment horizontal="center" vertical="center" wrapText="1"/>
    </xf>
    <xf numFmtId="1" fontId="19" fillId="50" borderId="23" xfId="0" applyNumberFormat="1" applyFont="1" applyFill="1" applyBorder="1" applyAlignment="1">
      <alignment horizontal="center" vertical="center" wrapText="1"/>
    </xf>
    <xf numFmtId="1" fontId="19" fillId="50" borderId="22" xfId="0" applyNumberFormat="1" applyFont="1" applyFill="1" applyBorder="1" applyAlignment="1">
      <alignment horizontal="center" vertical="center" wrapText="1"/>
    </xf>
    <xf numFmtId="0" fontId="19" fillId="50" borderId="23" xfId="0" applyNumberFormat="1" applyFont="1" applyFill="1" applyBorder="1" applyAlignment="1">
      <alignment horizontal="center" vertical="top" wrapText="1"/>
    </xf>
    <xf numFmtId="0" fontId="19" fillId="50" borderId="22" xfId="0" applyNumberFormat="1" applyFont="1" applyFill="1" applyBorder="1" applyAlignment="1">
      <alignment horizontal="center" vertical="top" wrapText="1"/>
    </xf>
    <xf numFmtId="1" fontId="19" fillId="50" borderId="20" xfId="0" applyNumberFormat="1" applyFont="1" applyFill="1" applyBorder="1" applyAlignment="1">
      <alignment horizontal="center" vertical="center" wrapText="1"/>
    </xf>
    <xf numFmtId="1" fontId="19" fillId="50" borderId="21" xfId="0" applyNumberFormat="1" applyFont="1" applyFill="1" applyBorder="1" applyAlignment="1">
      <alignment horizontal="center" vertical="center" wrapText="1"/>
    </xf>
    <xf numFmtId="49" fontId="22" fillId="50" borderId="20" xfId="1682" applyNumberFormat="1" applyFont="1" applyFill="1" applyBorder="1" applyAlignment="1">
      <alignment horizontal="left" vertical="center" wrapText="1"/>
    </xf>
    <xf numFmtId="49" fontId="22" fillId="50" borderId="26" xfId="1682" applyNumberFormat="1" applyFont="1" applyFill="1" applyBorder="1" applyAlignment="1">
      <alignment horizontal="left" vertical="center" wrapText="1"/>
    </xf>
    <xf numFmtId="49" fontId="22" fillId="50" borderId="21" xfId="1682" applyNumberFormat="1" applyFont="1" applyFill="1" applyBorder="1" applyAlignment="1">
      <alignment horizontal="left" vertical="center" wrapText="1"/>
    </xf>
    <xf numFmtId="49" fontId="47" fillId="0" borderId="20" xfId="1682" applyNumberFormat="1" applyFont="1" applyFill="1" applyBorder="1" applyAlignment="1">
      <alignment horizontal="center" vertical="center" wrapText="1"/>
    </xf>
    <xf numFmtId="49" fontId="47" fillId="0" borderId="26" xfId="1682" applyNumberFormat="1" applyFont="1" applyFill="1" applyBorder="1" applyAlignment="1">
      <alignment horizontal="center" vertical="center" wrapText="1"/>
    </xf>
    <xf numFmtId="49" fontId="47" fillId="0" borderId="21" xfId="1682" applyNumberFormat="1" applyFont="1" applyFill="1" applyBorder="1" applyAlignment="1">
      <alignment horizontal="center" vertical="center" wrapText="1"/>
    </xf>
    <xf numFmtId="49" fontId="22" fillId="50" borderId="20" xfId="0" applyNumberFormat="1" applyFont="1" applyFill="1" applyBorder="1" applyAlignment="1">
      <alignment horizontal="left" vertical="center" wrapText="1"/>
    </xf>
    <xf numFmtId="49" fontId="22" fillId="50" borderId="26" xfId="0" applyNumberFormat="1" applyFont="1" applyFill="1" applyBorder="1" applyAlignment="1">
      <alignment horizontal="left" vertical="center" wrapText="1"/>
    </xf>
    <xf numFmtId="49" fontId="22" fillId="50" borderId="21" xfId="0" applyNumberFormat="1" applyFont="1" applyFill="1" applyBorder="1" applyAlignment="1">
      <alignment horizontal="left" vertical="center" wrapText="1"/>
    </xf>
    <xf numFmtId="166" fontId="18" fillId="0" borderId="20" xfId="1682" applyNumberFormat="1" applyFont="1" applyFill="1" applyBorder="1" applyAlignment="1">
      <alignment horizontal="center" vertical="center" wrapText="1"/>
    </xf>
    <xf numFmtId="166" fontId="18" fillId="0" borderId="26" xfId="1682" applyNumberFormat="1" applyFont="1" applyFill="1" applyBorder="1" applyAlignment="1">
      <alignment horizontal="center" vertical="center" wrapText="1"/>
    </xf>
    <xf numFmtId="166" fontId="18" fillId="0" borderId="21" xfId="1682" applyNumberFormat="1" applyFont="1" applyFill="1" applyBorder="1" applyAlignment="1">
      <alignment horizontal="center" vertical="center" wrapText="1"/>
    </xf>
    <xf numFmtId="4" fontId="22" fillId="50" borderId="20" xfId="1682" applyNumberFormat="1" applyFont="1" applyFill="1" applyBorder="1" applyAlignment="1">
      <alignment horizontal="center" vertical="center" wrapText="1"/>
    </xf>
    <xf numFmtId="4" fontId="22" fillId="50" borderId="21" xfId="1682" applyNumberFormat="1" applyFont="1" applyFill="1" applyBorder="1" applyAlignment="1">
      <alignment horizontal="center" vertical="center" wrapText="1"/>
    </xf>
    <xf numFmtId="1" fontId="22" fillId="50" borderId="20" xfId="0" applyNumberFormat="1" applyFont="1" applyFill="1" applyBorder="1" applyAlignment="1">
      <alignment horizontal="center" vertical="center" wrapText="1"/>
    </xf>
    <xf numFmtId="1" fontId="22" fillId="50" borderId="26" xfId="0" applyNumberFormat="1" applyFont="1" applyFill="1" applyBorder="1" applyAlignment="1">
      <alignment horizontal="center" vertical="center" wrapText="1"/>
    </xf>
    <xf numFmtId="1" fontId="22" fillId="50" borderId="21" xfId="0" applyNumberFormat="1" applyFont="1" applyFill="1" applyBorder="1" applyAlignment="1">
      <alignment horizontal="center" vertical="center" wrapText="1"/>
    </xf>
    <xf numFmtId="0" fontId="22" fillId="50" borderId="20" xfId="1682" applyFont="1" applyFill="1" applyBorder="1" applyAlignment="1">
      <alignment horizontal="left" vertical="center" wrapText="1"/>
    </xf>
    <xf numFmtId="0" fontId="22" fillId="50" borderId="26" xfId="1682" applyFont="1" applyFill="1" applyBorder="1" applyAlignment="1">
      <alignment horizontal="left" vertical="center" wrapText="1"/>
    </xf>
    <xf numFmtId="0" fontId="22" fillId="50" borderId="21" xfId="1682" applyFont="1" applyFill="1" applyBorder="1" applyAlignment="1">
      <alignment horizontal="left" vertical="center" wrapText="1"/>
    </xf>
    <xf numFmtId="4" fontId="22" fillId="50" borderId="20" xfId="0" applyNumberFormat="1" applyFont="1" applyFill="1" applyBorder="1" applyAlignment="1">
      <alignment horizontal="center" vertical="center" wrapText="1"/>
    </xf>
    <xf numFmtId="4" fontId="22" fillId="50" borderId="21" xfId="0" applyNumberFormat="1" applyFont="1" applyFill="1" applyBorder="1" applyAlignment="1">
      <alignment horizontal="center" vertical="center" wrapText="1"/>
    </xf>
    <xf numFmtId="0" fontId="22" fillId="0" borderId="20" xfId="1682" applyFont="1" applyFill="1" applyBorder="1" applyAlignment="1">
      <alignment horizontal="center" vertical="center" wrapText="1"/>
    </xf>
    <xf numFmtId="0" fontId="22" fillId="0" borderId="26" xfId="1682" applyFont="1" applyFill="1" applyBorder="1" applyAlignment="1">
      <alignment horizontal="center" vertical="center" wrapText="1"/>
    </xf>
    <xf numFmtId="0" fontId="22" fillId="0" borderId="21" xfId="1682" applyFont="1" applyFill="1" applyBorder="1" applyAlignment="1">
      <alignment horizontal="center" vertical="center" wrapText="1"/>
    </xf>
  </cellXfs>
  <cellStyles count="1953">
    <cellStyle name="Normal" xfId="0"/>
    <cellStyle name="20% —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10" xfId="28"/>
    <cellStyle name="20% - akcent 1 2 11" xfId="29"/>
    <cellStyle name="20% - akcent 1 2 12" xfId="30"/>
    <cellStyle name="20% - akcent 1 2 13" xfId="31"/>
    <cellStyle name="20% - akcent 1 2 14" xfId="32"/>
    <cellStyle name="20% - akcent 1 2 15" xfId="33"/>
    <cellStyle name="20% - akcent 1 2 16" xfId="34"/>
    <cellStyle name="20% - akcent 1 2 17" xfId="35"/>
    <cellStyle name="20% - akcent 1 2 18" xfId="36"/>
    <cellStyle name="20% - akcent 1 2 19" xfId="37"/>
    <cellStyle name="20% - akcent 1 2 2" xfId="38"/>
    <cellStyle name="20% - akcent 1 2 20" xfId="39"/>
    <cellStyle name="20% - akcent 1 2 21" xfId="40"/>
    <cellStyle name="20% - akcent 1 2 22" xfId="41"/>
    <cellStyle name="20% - akcent 1 2 23" xfId="42"/>
    <cellStyle name="20% - akcent 1 2 3" xfId="43"/>
    <cellStyle name="20% - akcent 1 2 4" xfId="44"/>
    <cellStyle name="20% - akcent 1 2 5" xfId="45"/>
    <cellStyle name="20% - akcent 1 2 6" xfId="46"/>
    <cellStyle name="20% - akcent 1 2 7" xfId="47"/>
    <cellStyle name="20% - akcent 1 2 8" xfId="48"/>
    <cellStyle name="20% - akcent 1 2 9" xfId="49"/>
    <cellStyle name="20% - akcent 1 20" xfId="50"/>
    <cellStyle name="20% - akcent 1 21" xfId="51"/>
    <cellStyle name="20% - akcent 1 22" xfId="52"/>
    <cellStyle name="20% - akcent 1 23" xfId="53"/>
    <cellStyle name="20% - akcent 1 24" xfId="54"/>
    <cellStyle name="20% - akcent 1 3" xfId="55"/>
    <cellStyle name="20% - akcent 1 4" xfId="56"/>
    <cellStyle name="20% - akcent 1 5" xfId="57"/>
    <cellStyle name="20% - akcent 1 6" xfId="58"/>
    <cellStyle name="20% - akcent 1 7" xfId="59"/>
    <cellStyle name="20% - akcent 1 8" xfId="60"/>
    <cellStyle name="20% - akcent 1 9" xfId="61"/>
    <cellStyle name="20% — akcent 2" xfId="62"/>
    <cellStyle name="20% - akcent 2 1" xfId="63"/>
    <cellStyle name="20% - akcent 2 10" xfId="64"/>
    <cellStyle name="20% - akcent 2 11" xfId="65"/>
    <cellStyle name="20% - akcent 2 12" xfId="66"/>
    <cellStyle name="20% - akcent 2 13" xfId="67"/>
    <cellStyle name="20% - akcent 2 14" xfId="68"/>
    <cellStyle name="20% - akcent 2 15" xfId="69"/>
    <cellStyle name="20% - akcent 2 16" xfId="70"/>
    <cellStyle name="20% - akcent 2 17" xfId="71"/>
    <cellStyle name="20% - akcent 2 18" xfId="72"/>
    <cellStyle name="20% - akcent 2 19" xfId="73"/>
    <cellStyle name="20% - akcent 2 2" xfId="74"/>
    <cellStyle name="20% - akcent 2 2 10" xfId="75"/>
    <cellStyle name="20% - akcent 2 2 11" xfId="76"/>
    <cellStyle name="20% - akcent 2 2 12" xfId="77"/>
    <cellStyle name="20% - akcent 2 2 13" xfId="78"/>
    <cellStyle name="20% - akcent 2 2 14" xfId="79"/>
    <cellStyle name="20% - akcent 2 2 15" xfId="80"/>
    <cellStyle name="20% - akcent 2 2 16" xfId="81"/>
    <cellStyle name="20% - akcent 2 2 17" xfId="82"/>
    <cellStyle name="20% - akcent 2 2 18" xfId="83"/>
    <cellStyle name="20% - akcent 2 2 19" xfId="84"/>
    <cellStyle name="20% - akcent 2 2 2" xfId="85"/>
    <cellStyle name="20% - akcent 2 2 20" xfId="86"/>
    <cellStyle name="20% - akcent 2 2 21" xfId="87"/>
    <cellStyle name="20% - akcent 2 2 22" xfId="88"/>
    <cellStyle name="20% - akcent 2 2 23" xfId="89"/>
    <cellStyle name="20% - akcent 2 2 3" xfId="90"/>
    <cellStyle name="20% - akcent 2 2 4" xfId="91"/>
    <cellStyle name="20% - akcent 2 2 5" xfId="92"/>
    <cellStyle name="20% - akcent 2 2 6" xfId="93"/>
    <cellStyle name="20% - akcent 2 2 7" xfId="94"/>
    <cellStyle name="20% - akcent 2 2 8" xfId="95"/>
    <cellStyle name="20% - akcent 2 2 9" xfId="96"/>
    <cellStyle name="20% - akcent 2 20" xfId="97"/>
    <cellStyle name="20% - akcent 2 21" xfId="98"/>
    <cellStyle name="20% - akcent 2 22" xfId="99"/>
    <cellStyle name="20% - akcent 2 23" xfId="100"/>
    <cellStyle name="20% - akcent 2 24" xfId="101"/>
    <cellStyle name="20% - akcent 2 3" xfId="102"/>
    <cellStyle name="20% - akcent 2 4" xfId="103"/>
    <cellStyle name="20% - akcent 2 5" xfId="104"/>
    <cellStyle name="20% - akcent 2 6" xfId="105"/>
    <cellStyle name="20% - akcent 2 7" xfId="106"/>
    <cellStyle name="20% - akcent 2 8" xfId="107"/>
    <cellStyle name="20% - akcent 2 9" xfId="108"/>
    <cellStyle name="20% — akcent 3" xfId="109"/>
    <cellStyle name="20% - akcent 3 1" xfId="110"/>
    <cellStyle name="20% - akcent 3 10" xfId="111"/>
    <cellStyle name="20% - akcent 3 11" xfId="112"/>
    <cellStyle name="20% - akcent 3 12" xfId="113"/>
    <cellStyle name="20% - akcent 3 13" xfId="114"/>
    <cellStyle name="20% - akcent 3 14" xfId="115"/>
    <cellStyle name="20% - akcent 3 15" xfId="116"/>
    <cellStyle name="20% - akcent 3 16" xfId="117"/>
    <cellStyle name="20% - akcent 3 17" xfId="118"/>
    <cellStyle name="20% - akcent 3 18" xfId="119"/>
    <cellStyle name="20% - akcent 3 19" xfId="120"/>
    <cellStyle name="20% - akcent 3 2" xfId="121"/>
    <cellStyle name="20% - akcent 3 2 10" xfId="122"/>
    <cellStyle name="20% - akcent 3 2 11" xfId="123"/>
    <cellStyle name="20% - akcent 3 2 12" xfId="124"/>
    <cellStyle name="20% - akcent 3 2 13" xfId="125"/>
    <cellStyle name="20% - akcent 3 2 14" xfId="126"/>
    <cellStyle name="20% - akcent 3 2 15" xfId="127"/>
    <cellStyle name="20% - akcent 3 2 16" xfId="128"/>
    <cellStyle name="20% - akcent 3 2 17" xfId="129"/>
    <cellStyle name="20% - akcent 3 2 18" xfId="130"/>
    <cellStyle name="20% - akcent 3 2 19" xfId="131"/>
    <cellStyle name="20% - akcent 3 2 2" xfId="132"/>
    <cellStyle name="20% - akcent 3 2 20" xfId="133"/>
    <cellStyle name="20% - akcent 3 2 21" xfId="134"/>
    <cellStyle name="20% - akcent 3 2 22" xfId="135"/>
    <cellStyle name="20% - akcent 3 2 23" xfId="136"/>
    <cellStyle name="20% - akcent 3 2 3" xfId="137"/>
    <cellStyle name="20% - akcent 3 2 4" xfId="138"/>
    <cellStyle name="20% - akcent 3 2 5" xfId="139"/>
    <cellStyle name="20% - akcent 3 2 6" xfId="140"/>
    <cellStyle name="20% - akcent 3 2 7" xfId="141"/>
    <cellStyle name="20% - akcent 3 2 8" xfId="142"/>
    <cellStyle name="20% - akcent 3 2 9" xfId="143"/>
    <cellStyle name="20% - akcent 3 20" xfId="144"/>
    <cellStyle name="20% - akcent 3 21" xfId="145"/>
    <cellStyle name="20% - akcent 3 22" xfId="146"/>
    <cellStyle name="20% - akcent 3 23" xfId="147"/>
    <cellStyle name="20% - akcent 3 24" xfId="148"/>
    <cellStyle name="20% - akcent 3 3" xfId="149"/>
    <cellStyle name="20% - akcent 3 4" xfId="150"/>
    <cellStyle name="20% - akcent 3 5" xfId="151"/>
    <cellStyle name="20% - akcent 3 6" xfId="152"/>
    <cellStyle name="20% - akcent 3 7" xfId="153"/>
    <cellStyle name="20% - akcent 3 8" xfId="154"/>
    <cellStyle name="20% - akcent 3 9" xfId="155"/>
    <cellStyle name="20% — akcent 4" xfId="156"/>
    <cellStyle name="20% - akcent 4 1" xfId="157"/>
    <cellStyle name="20% - akcent 4 10" xfId="158"/>
    <cellStyle name="20% - akcent 4 11" xfId="159"/>
    <cellStyle name="20% - akcent 4 12" xfId="160"/>
    <cellStyle name="20% - akcent 4 13" xfId="161"/>
    <cellStyle name="20% - akcent 4 14" xfId="162"/>
    <cellStyle name="20% - akcent 4 15" xfId="163"/>
    <cellStyle name="20% - akcent 4 16" xfId="164"/>
    <cellStyle name="20% - akcent 4 17" xfId="165"/>
    <cellStyle name="20% - akcent 4 18" xfId="166"/>
    <cellStyle name="20% - akcent 4 19" xfId="167"/>
    <cellStyle name="20% - akcent 4 2" xfId="168"/>
    <cellStyle name="20% - akcent 4 2 10" xfId="169"/>
    <cellStyle name="20% - akcent 4 2 11" xfId="170"/>
    <cellStyle name="20% - akcent 4 2 12" xfId="171"/>
    <cellStyle name="20% - akcent 4 2 13" xfId="172"/>
    <cellStyle name="20% - akcent 4 2 14" xfId="173"/>
    <cellStyle name="20% - akcent 4 2 15" xfId="174"/>
    <cellStyle name="20% - akcent 4 2 16" xfId="175"/>
    <cellStyle name="20% - akcent 4 2 17" xfId="176"/>
    <cellStyle name="20% - akcent 4 2 18" xfId="177"/>
    <cellStyle name="20% - akcent 4 2 19" xfId="178"/>
    <cellStyle name="20% - akcent 4 2 2" xfId="179"/>
    <cellStyle name="20% - akcent 4 2 20" xfId="180"/>
    <cellStyle name="20% - akcent 4 2 21" xfId="181"/>
    <cellStyle name="20% - akcent 4 2 22" xfId="182"/>
    <cellStyle name="20% - akcent 4 2 23" xfId="183"/>
    <cellStyle name="20% - akcent 4 2 3" xfId="184"/>
    <cellStyle name="20% - akcent 4 2 4" xfId="185"/>
    <cellStyle name="20% - akcent 4 2 5" xfId="186"/>
    <cellStyle name="20% - akcent 4 2 6" xfId="187"/>
    <cellStyle name="20% - akcent 4 2 7" xfId="188"/>
    <cellStyle name="20% - akcent 4 2 8" xfId="189"/>
    <cellStyle name="20% - akcent 4 2 9" xfId="190"/>
    <cellStyle name="20% - akcent 4 20" xfId="191"/>
    <cellStyle name="20% - akcent 4 21" xfId="192"/>
    <cellStyle name="20% - akcent 4 22" xfId="193"/>
    <cellStyle name="20% - akcent 4 23" xfId="194"/>
    <cellStyle name="20% - akcent 4 24" xfId="195"/>
    <cellStyle name="20% - akcent 4 3" xfId="196"/>
    <cellStyle name="20% - akcent 4 4" xfId="197"/>
    <cellStyle name="20% - akcent 4 5" xfId="198"/>
    <cellStyle name="20% - akcent 4 6" xfId="199"/>
    <cellStyle name="20% - akcent 4 7" xfId="200"/>
    <cellStyle name="20% - akcent 4 8" xfId="201"/>
    <cellStyle name="20% - akcent 4 9" xfId="202"/>
    <cellStyle name="20% — akcent 5" xfId="203"/>
    <cellStyle name="20% - akcent 5 1" xfId="204"/>
    <cellStyle name="20% - akcent 5 10" xfId="205"/>
    <cellStyle name="20% - akcent 5 11" xfId="206"/>
    <cellStyle name="20% - akcent 5 12" xfId="207"/>
    <cellStyle name="20% - akcent 5 13" xfId="208"/>
    <cellStyle name="20% - akcent 5 14" xfId="209"/>
    <cellStyle name="20% - akcent 5 15" xfId="210"/>
    <cellStyle name="20% - akcent 5 16" xfId="211"/>
    <cellStyle name="20% - akcent 5 17" xfId="212"/>
    <cellStyle name="20% - akcent 5 18" xfId="213"/>
    <cellStyle name="20% - akcent 5 19" xfId="214"/>
    <cellStyle name="20% - akcent 5 2" xfId="215"/>
    <cellStyle name="20% - akcent 5 2 10" xfId="216"/>
    <cellStyle name="20% - akcent 5 2 11" xfId="217"/>
    <cellStyle name="20% - akcent 5 2 12" xfId="218"/>
    <cellStyle name="20% - akcent 5 2 13" xfId="219"/>
    <cellStyle name="20% - akcent 5 2 14" xfId="220"/>
    <cellStyle name="20% - akcent 5 2 15" xfId="221"/>
    <cellStyle name="20% - akcent 5 2 16" xfId="222"/>
    <cellStyle name="20% - akcent 5 2 17" xfId="223"/>
    <cellStyle name="20% - akcent 5 2 18" xfId="224"/>
    <cellStyle name="20% - akcent 5 2 19" xfId="225"/>
    <cellStyle name="20% - akcent 5 2 2" xfId="226"/>
    <cellStyle name="20% - akcent 5 2 20" xfId="227"/>
    <cellStyle name="20% - akcent 5 2 21" xfId="228"/>
    <cellStyle name="20% - akcent 5 2 22" xfId="229"/>
    <cellStyle name="20% - akcent 5 2 23" xfId="230"/>
    <cellStyle name="20% - akcent 5 2 3" xfId="231"/>
    <cellStyle name="20% - akcent 5 2 4" xfId="232"/>
    <cellStyle name="20% - akcent 5 2 5" xfId="233"/>
    <cellStyle name="20% - akcent 5 2 6" xfId="234"/>
    <cellStyle name="20% - akcent 5 2 7" xfId="235"/>
    <cellStyle name="20% - akcent 5 2 8" xfId="236"/>
    <cellStyle name="20% - akcent 5 2 9" xfId="237"/>
    <cellStyle name="20% - akcent 5 20" xfId="238"/>
    <cellStyle name="20% - akcent 5 21" xfId="239"/>
    <cellStyle name="20% - akcent 5 22" xfId="240"/>
    <cellStyle name="20% - akcent 5 23" xfId="241"/>
    <cellStyle name="20% - akcent 5 24" xfId="242"/>
    <cellStyle name="20% - akcent 5 3" xfId="243"/>
    <cellStyle name="20% - akcent 5 4" xfId="244"/>
    <cellStyle name="20% - akcent 5 5" xfId="245"/>
    <cellStyle name="20% - akcent 5 6" xfId="246"/>
    <cellStyle name="20% - akcent 5 7" xfId="247"/>
    <cellStyle name="20% - akcent 5 8" xfId="248"/>
    <cellStyle name="20% - akcent 5 9" xfId="249"/>
    <cellStyle name="20% — akcent 6" xfId="250"/>
    <cellStyle name="20% - akcent 6 1" xfId="251"/>
    <cellStyle name="20% - akcent 6 10" xfId="252"/>
    <cellStyle name="20% - akcent 6 11" xfId="253"/>
    <cellStyle name="20% - akcent 6 12" xfId="254"/>
    <cellStyle name="20% - akcent 6 13" xfId="255"/>
    <cellStyle name="20% - akcent 6 14" xfId="256"/>
    <cellStyle name="20% - akcent 6 15" xfId="257"/>
    <cellStyle name="20% - akcent 6 16" xfId="258"/>
    <cellStyle name="20% - akcent 6 17" xfId="259"/>
    <cellStyle name="20% - akcent 6 18" xfId="260"/>
    <cellStyle name="20% - akcent 6 19" xfId="261"/>
    <cellStyle name="20% - akcent 6 2" xfId="262"/>
    <cellStyle name="20% - akcent 6 2 10" xfId="263"/>
    <cellStyle name="20% - akcent 6 2 11" xfId="264"/>
    <cellStyle name="20% - akcent 6 2 12" xfId="265"/>
    <cellStyle name="20% - akcent 6 2 13" xfId="266"/>
    <cellStyle name="20% - akcent 6 2 14" xfId="267"/>
    <cellStyle name="20% - akcent 6 2 15" xfId="268"/>
    <cellStyle name="20% - akcent 6 2 16" xfId="269"/>
    <cellStyle name="20% - akcent 6 2 17" xfId="270"/>
    <cellStyle name="20% - akcent 6 2 18" xfId="271"/>
    <cellStyle name="20% - akcent 6 2 19" xfId="272"/>
    <cellStyle name="20% - akcent 6 2 2" xfId="273"/>
    <cellStyle name="20% - akcent 6 2 20" xfId="274"/>
    <cellStyle name="20% - akcent 6 2 21" xfId="275"/>
    <cellStyle name="20% - akcent 6 2 22" xfId="276"/>
    <cellStyle name="20% - akcent 6 2 23" xfId="277"/>
    <cellStyle name="20% - akcent 6 2 3" xfId="278"/>
    <cellStyle name="20% - akcent 6 2 4" xfId="279"/>
    <cellStyle name="20% - akcent 6 2 5" xfId="280"/>
    <cellStyle name="20% - akcent 6 2 6" xfId="281"/>
    <cellStyle name="20% - akcent 6 2 7" xfId="282"/>
    <cellStyle name="20% - akcent 6 2 8" xfId="283"/>
    <cellStyle name="20% - akcent 6 2 9" xfId="284"/>
    <cellStyle name="20% - akcent 6 20" xfId="285"/>
    <cellStyle name="20% - akcent 6 21" xfId="286"/>
    <cellStyle name="20% - akcent 6 22" xfId="287"/>
    <cellStyle name="20% - akcent 6 23" xfId="288"/>
    <cellStyle name="20% - akcent 6 24" xfId="289"/>
    <cellStyle name="20% - akcent 6 3" xfId="290"/>
    <cellStyle name="20% - akcent 6 4" xfId="291"/>
    <cellStyle name="20% - akcent 6 5" xfId="292"/>
    <cellStyle name="20% - akcent 6 6" xfId="293"/>
    <cellStyle name="20% - akcent 6 7" xfId="294"/>
    <cellStyle name="20% - akcent 6 8" xfId="295"/>
    <cellStyle name="20% - akcent 6 9" xfId="296"/>
    <cellStyle name="40% — akcent 1" xfId="297"/>
    <cellStyle name="40% - akcent 1 1" xfId="298"/>
    <cellStyle name="40% - akcent 1 10" xfId="299"/>
    <cellStyle name="40% - akcent 1 11" xfId="300"/>
    <cellStyle name="40% - akcent 1 12" xfId="301"/>
    <cellStyle name="40% - akcent 1 13" xfId="302"/>
    <cellStyle name="40% - akcent 1 14" xfId="303"/>
    <cellStyle name="40% - akcent 1 15" xfId="304"/>
    <cellStyle name="40% - akcent 1 16" xfId="305"/>
    <cellStyle name="40% - akcent 1 17" xfId="306"/>
    <cellStyle name="40% - akcent 1 18" xfId="307"/>
    <cellStyle name="40% - akcent 1 19" xfId="308"/>
    <cellStyle name="40% - akcent 1 2" xfId="309"/>
    <cellStyle name="40% - akcent 1 2 10" xfId="310"/>
    <cellStyle name="40% - akcent 1 2 11" xfId="311"/>
    <cellStyle name="40% - akcent 1 2 12" xfId="312"/>
    <cellStyle name="40% - akcent 1 2 13" xfId="313"/>
    <cellStyle name="40% - akcent 1 2 14" xfId="314"/>
    <cellStyle name="40% - akcent 1 2 15" xfId="315"/>
    <cellStyle name="40% - akcent 1 2 16" xfId="316"/>
    <cellStyle name="40% - akcent 1 2 17" xfId="317"/>
    <cellStyle name="40% - akcent 1 2 18" xfId="318"/>
    <cellStyle name="40% - akcent 1 2 19" xfId="319"/>
    <cellStyle name="40% - akcent 1 2 2" xfId="320"/>
    <cellStyle name="40% - akcent 1 2 20" xfId="321"/>
    <cellStyle name="40% - akcent 1 2 21" xfId="322"/>
    <cellStyle name="40% - akcent 1 2 22" xfId="323"/>
    <cellStyle name="40% - akcent 1 2 23" xfId="324"/>
    <cellStyle name="40% - akcent 1 2 3" xfId="325"/>
    <cellStyle name="40% - akcent 1 2 4" xfId="326"/>
    <cellStyle name="40% - akcent 1 2 5" xfId="327"/>
    <cellStyle name="40% - akcent 1 2 6" xfId="328"/>
    <cellStyle name="40% - akcent 1 2 7" xfId="329"/>
    <cellStyle name="40% - akcent 1 2 8" xfId="330"/>
    <cellStyle name="40% - akcent 1 2 9" xfId="331"/>
    <cellStyle name="40% - akcent 1 20" xfId="332"/>
    <cellStyle name="40% - akcent 1 21" xfId="333"/>
    <cellStyle name="40% - akcent 1 22" xfId="334"/>
    <cellStyle name="40% - akcent 1 23" xfId="335"/>
    <cellStyle name="40% - akcent 1 24" xfId="336"/>
    <cellStyle name="40% - akcent 1 3" xfId="337"/>
    <cellStyle name="40% - akcent 1 4" xfId="338"/>
    <cellStyle name="40% - akcent 1 5" xfId="339"/>
    <cellStyle name="40% - akcent 1 6" xfId="340"/>
    <cellStyle name="40% - akcent 1 7" xfId="341"/>
    <cellStyle name="40% - akcent 1 8" xfId="342"/>
    <cellStyle name="40% - akcent 1 9" xfId="343"/>
    <cellStyle name="40% — akcent 2" xfId="344"/>
    <cellStyle name="40% - akcent 2 1" xfId="345"/>
    <cellStyle name="40% - akcent 2 10" xfId="346"/>
    <cellStyle name="40% - akcent 2 11" xfId="347"/>
    <cellStyle name="40% - akcent 2 12" xfId="348"/>
    <cellStyle name="40% - akcent 2 13" xfId="349"/>
    <cellStyle name="40% - akcent 2 14" xfId="350"/>
    <cellStyle name="40% - akcent 2 15" xfId="351"/>
    <cellStyle name="40% - akcent 2 16" xfId="352"/>
    <cellStyle name="40% - akcent 2 17" xfId="353"/>
    <cellStyle name="40% - akcent 2 18" xfId="354"/>
    <cellStyle name="40% - akcent 2 19" xfId="355"/>
    <cellStyle name="40% - akcent 2 2" xfId="356"/>
    <cellStyle name="40% - akcent 2 2 10" xfId="357"/>
    <cellStyle name="40% - akcent 2 2 11" xfId="358"/>
    <cellStyle name="40% - akcent 2 2 12" xfId="359"/>
    <cellStyle name="40% - akcent 2 2 13" xfId="360"/>
    <cellStyle name="40% - akcent 2 2 14" xfId="361"/>
    <cellStyle name="40% - akcent 2 2 15" xfId="362"/>
    <cellStyle name="40% - akcent 2 2 16" xfId="363"/>
    <cellStyle name="40% - akcent 2 2 17" xfId="364"/>
    <cellStyle name="40% - akcent 2 2 18" xfId="365"/>
    <cellStyle name="40% - akcent 2 2 19" xfId="366"/>
    <cellStyle name="40% - akcent 2 2 2" xfId="367"/>
    <cellStyle name="40% - akcent 2 2 20" xfId="368"/>
    <cellStyle name="40% - akcent 2 2 21" xfId="369"/>
    <cellStyle name="40% - akcent 2 2 22" xfId="370"/>
    <cellStyle name="40% - akcent 2 2 23" xfId="371"/>
    <cellStyle name="40% - akcent 2 2 3" xfId="372"/>
    <cellStyle name="40% - akcent 2 2 4" xfId="373"/>
    <cellStyle name="40% - akcent 2 2 5" xfId="374"/>
    <cellStyle name="40% - akcent 2 2 6" xfId="375"/>
    <cellStyle name="40% - akcent 2 2 7" xfId="376"/>
    <cellStyle name="40% - akcent 2 2 8" xfId="377"/>
    <cellStyle name="40% - akcent 2 2 9" xfId="378"/>
    <cellStyle name="40% - akcent 2 20" xfId="379"/>
    <cellStyle name="40% - akcent 2 21" xfId="380"/>
    <cellStyle name="40% - akcent 2 22" xfId="381"/>
    <cellStyle name="40% - akcent 2 23" xfId="382"/>
    <cellStyle name="40% - akcent 2 24" xfId="383"/>
    <cellStyle name="40% - akcent 2 3" xfId="384"/>
    <cellStyle name="40% - akcent 2 4" xfId="385"/>
    <cellStyle name="40% - akcent 2 5" xfId="386"/>
    <cellStyle name="40% - akcent 2 6" xfId="387"/>
    <cellStyle name="40% - akcent 2 7" xfId="388"/>
    <cellStyle name="40% - akcent 2 8" xfId="389"/>
    <cellStyle name="40% - akcent 2 9" xfId="390"/>
    <cellStyle name="40% — akcent 3" xfId="391"/>
    <cellStyle name="40% - akcent 3 1" xfId="392"/>
    <cellStyle name="40% - akcent 3 10" xfId="393"/>
    <cellStyle name="40% - akcent 3 11" xfId="394"/>
    <cellStyle name="40% - akcent 3 12" xfId="395"/>
    <cellStyle name="40% - akcent 3 13" xfId="396"/>
    <cellStyle name="40% - akcent 3 14" xfId="397"/>
    <cellStyle name="40% - akcent 3 15" xfId="398"/>
    <cellStyle name="40% - akcent 3 16" xfId="399"/>
    <cellStyle name="40% - akcent 3 17" xfId="400"/>
    <cellStyle name="40% - akcent 3 18" xfId="401"/>
    <cellStyle name="40% - akcent 3 19" xfId="402"/>
    <cellStyle name="40% - akcent 3 2" xfId="403"/>
    <cellStyle name="40% - akcent 3 2 10" xfId="404"/>
    <cellStyle name="40% - akcent 3 2 11" xfId="405"/>
    <cellStyle name="40% - akcent 3 2 12" xfId="406"/>
    <cellStyle name="40% - akcent 3 2 13" xfId="407"/>
    <cellStyle name="40% - akcent 3 2 14" xfId="408"/>
    <cellStyle name="40% - akcent 3 2 15" xfId="409"/>
    <cellStyle name="40% - akcent 3 2 16" xfId="410"/>
    <cellStyle name="40% - akcent 3 2 17" xfId="411"/>
    <cellStyle name="40% - akcent 3 2 18" xfId="412"/>
    <cellStyle name="40% - akcent 3 2 19" xfId="413"/>
    <cellStyle name="40% - akcent 3 2 2" xfId="414"/>
    <cellStyle name="40% - akcent 3 2 20" xfId="415"/>
    <cellStyle name="40% - akcent 3 2 21" xfId="416"/>
    <cellStyle name="40% - akcent 3 2 22" xfId="417"/>
    <cellStyle name="40% - akcent 3 2 23" xfId="418"/>
    <cellStyle name="40% - akcent 3 2 3" xfId="419"/>
    <cellStyle name="40% - akcent 3 2 4" xfId="420"/>
    <cellStyle name="40% - akcent 3 2 5" xfId="421"/>
    <cellStyle name="40% - akcent 3 2 6" xfId="422"/>
    <cellStyle name="40% - akcent 3 2 7" xfId="423"/>
    <cellStyle name="40% - akcent 3 2 8" xfId="424"/>
    <cellStyle name="40% - akcent 3 2 9" xfId="425"/>
    <cellStyle name="40% - akcent 3 20" xfId="426"/>
    <cellStyle name="40% - akcent 3 21" xfId="427"/>
    <cellStyle name="40% - akcent 3 22" xfId="428"/>
    <cellStyle name="40% - akcent 3 23" xfId="429"/>
    <cellStyle name="40% - akcent 3 24" xfId="430"/>
    <cellStyle name="40% - akcent 3 3" xfId="431"/>
    <cellStyle name="40% - akcent 3 4" xfId="432"/>
    <cellStyle name="40% - akcent 3 5" xfId="433"/>
    <cellStyle name="40% - akcent 3 6" xfId="434"/>
    <cellStyle name="40% - akcent 3 7" xfId="435"/>
    <cellStyle name="40% - akcent 3 8" xfId="436"/>
    <cellStyle name="40% - akcent 3 9" xfId="437"/>
    <cellStyle name="40% — akcent 4" xfId="438"/>
    <cellStyle name="40% - akcent 4 1" xfId="439"/>
    <cellStyle name="40% - akcent 4 10" xfId="440"/>
    <cellStyle name="40% - akcent 4 11" xfId="441"/>
    <cellStyle name="40% - akcent 4 12" xfId="442"/>
    <cellStyle name="40% - akcent 4 13" xfId="443"/>
    <cellStyle name="40% - akcent 4 14" xfId="444"/>
    <cellStyle name="40% - akcent 4 15" xfId="445"/>
    <cellStyle name="40% - akcent 4 16" xfId="446"/>
    <cellStyle name="40% - akcent 4 17" xfId="447"/>
    <cellStyle name="40% - akcent 4 18" xfId="448"/>
    <cellStyle name="40% - akcent 4 19" xfId="449"/>
    <cellStyle name="40% - akcent 4 2" xfId="450"/>
    <cellStyle name="40% - akcent 4 2 10" xfId="451"/>
    <cellStyle name="40% - akcent 4 2 11" xfId="452"/>
    <cellStyle name="40% - akcent 4 2 12" xfId="453"/>
    <cellStyle name="40% - akcent 4 2 13" xfId="454"/>
    <cellStyle name="40% - akcent 4 2 14" xfId="455"/>
    <cellStyle name="40% - akcent 4 2 15" xfId="456"/>
    <cellStyle name="40% - akcent 4 2 16" xfId="457"/>
    <cellStyle name="40% - akcent 4 2 17" xfId="458"/>
    <cellStyle name="40% - akcent 4 2 18" xfId="459"/>
    <cellStyle name="40% - akcent 4 2 19" xfId="460"/>
    <cellStyle name="40% - akcent 4 2 2" xfId="461"/>
    <cellStyle name="40% - akcent 4 2 20" xfId="462"/>
    <cellStyle name="40% - akcent 4 2 21" xfId="463"/>
    <cellStyle name="40% - akcent 4 2 22" xfId="464"/>
    <cellStyle name="40% - akcent 4 2 23" xfId="465"/>
    <cellStyle name="40% - akcent 4 2 3" xfId="466"/>
    <cellStyle name="40% - akcent 4 2 4" xfId="467"/>
    <cellStyle name="40% - akcent 4 2 5" xfId="468"/>
    <cellStyle name="40% - akcent 4 2 6" xfId="469"/>
    <cellStyle name="40% - akcent 4 2 7" xfId="470"/>
    <cellStyle name="40% - akcent 4 2 8" xfId="471"/>
    <cellStyle name="40% - akcent 4 2 9" xfId="472"/>
    <cellStyle name="40% - akcent 4 20" xfId="473"/>
    <cellStyle name="40% - akcent 4 21" xfId="474"/>
    <cellStyle name="40% - akcent 4 22" xfId="475"/>
    <cellStyle name="40% - akcent 4 23" xfId="476"/>
    <cellStyle name="40% - akcent 4 24" xfId="477"/>
    <cellStyle name="40% - akcent 4 3" xfId="478"/>
    <cellStyle name="40% - akcent 4 4" xfId="479"/>
    <cellStyle name="40% - akcent 4 5" xfId="480"/>
    <cellStyle name="40% - akcent 4 6" xfId="481"/>
    <cellStyle name="40% - akcent 4 7" xfId="482"/>
    <cellStyle name="40% - akcent 4 8" xfId="483"/>
    <cellStyle name="40% - akcent 4 9" xfId="484"/>
    <cellStyle name="40% — akcent 5" xfId="485"/>
    <cellStyle name="40% - akcent 5 1" xfId="486"/>
    <cellStyle name="40% - akcent 5 10" xfId="487"/>
    <cellStyle name="40% - akcent 5 11" xfId="488"/>
    <cellStyle name="40% - akcent 5 12" xfId="489"/>
    <cellStyle name="40% - akcent 5 13" xfId="490"/>
    <cellStyle name="40% - akcent 5 14" xfId="491"/>
    <cellStyle name="40% - akcent 5 15" xfId="492"/>
    <cellStyle name="40% - akcent 5 16" xfId="493"/>
    <cellStyle name="40% - akcent 5 17" xfId="494"/>
    <cellStyle name="40% - akcent 5 18" xfId="495"/>
    <cellStyle name="40% - akcent 5 19" xfId="496"/>
    <cellStyle name="40% - akcent 5 2" xfId="497"/>
    <cellStyle name="40% - akcent 5 2 10" xfId="498"/>
    <cellStyle name="40% - akcent 5 2 11" xfId="499"/>
    <cellStyle name="40% - akcent 5 2 12" xfId="500"/>
    <cellStyle name="40% - akcent 5 2 13" xfId="501"/>
    <cellStyle name="40% - akcent 5 2 14" xfId="502"/>
    <cellStyle name="40% - akcent 5 2 15" xfId="503"/>
    <cellStyle name="40% - akcent 5 2 16" xfId="504"/>
    <cellStyle name="40% - akcent 5 2 17" xfId="505"/>
    <cellStyle name="40% - akcent 5 2 18" xfId="506"/>
    <cellStyle name="40% - akcent 5 2 19" xfId="507"/>
    <cellStyle name="40% - akcent 5 2 2" xfId="508"/>
    <cellStyle name="40% - akcent 5 2 20" xfId="509"/>
    <cellStyle name="40% - akcent 5 2 21" xfId="510"/>
    <cellStyle name="40% - akcent 5 2 22" xfId="511"/>
    <cellStyle name="40% - akcent 5 2 23" xfId="512"/>
    <cellStyle name="40% - akcent 5 2 3" xfId="513"/>
    <cellStyle name="40% - akcent 5 2 4" xfId="514"/>
    <cellStyle name="40% - akcent 5 2 5" xfId="515"/>
    <cellStyle name="40% - akcent 5 2 6" xfId="516"/>
    <cellStyle name="40% - akcent 5 2 7" xfId="517"/>
    <cellStyle name="40% - akcent 5 2 8" xfId="518"/>
    <cellStyle name="40% - akcent 5 2 9" xfId="519"/>
    <cellStyle name="40% - akcent 5 20" xfId="520"/>
    <cellStyle name="40% - akcent 5 21" xfId="521"/>
    <cellStyle name="40% - akcent 5 22" xfId="522"/>
    <cellStyle name="40% - akcent 5 23" xfId="523"/>
    <cellStyle name="40% - akcent 5 24" xfId="524"/>
    <cellStyle name="40% - akcent 5 3" xfId="525"/>
    <cellStyle name="40% - akcent 5 4" xfId="526"/>
    <cellStyle name="40% - akcent 5 5" xfId="527"/>
    <cellStyle name="40% - akcent 5 6" xfId="528"/>
    <cellStyle name="40% - akcent 5 7" xfId="529"/>
    <cellStyle name="40% - akcent 5 8" xfId="530"/>
    <cellStyle name="40% - akcent 5 9" xfId="531"/>
    <cellStyle name="40% — akcent 6" xfId="532"/>
    <cellStyle name="40% - akcent 6 1" xfId="533"/>
    <cellStyle name="40% - akcent 6 10" xfId="534"/>
    <cellStyle name="40% - akcent 6 11" xfId="535"/>
    <cellStyle name="40% - akcent 6 12" xfId="536"/>
    <cellStyle name="40% - akcent 6 13" xfId="537"/>
    <cellStyle name="40% - akcent 6 14" xfId="538"/>
    <cellStyle name="40% - akcent 6 15" xfId="539"/>
    <cellStyle name="40% - akcent 6 16" xfId="540"/>
    <cellStyle name="40% - akcent 6 17" xfId="541"/>
    <cellStyle name="40% - akcent 6 18" xfId="542"/>
    <cellStyle name="40% - akcent 6 19" xfId="543"/>
    <cellStyle name="40% - akcent 6 2" xfId="544"/>
    <cellStyle name="40% - akcent 6 2 10" xfId="545"/>
    <cellStyle name="40% - akcent 6 2 11" xfId="546"/>
    <cellStyle name="40% - akcent 6 2 12" xfId="547"/>
    <cellStyle name="40% - akcent 6 2 13" xfId="548"/>
    <cellStyle name="40% - akcent 6 2 14" xfId="549"/>
    <cellStyle name="40% - akcent 6 2 15" xfId="550"/>
    <cellStyle name="40% - akcent 6 2 16" xfId="551"/>
    <cellStyle name="40% - akcent 6 2 17" xfId="552"/>
    <cellStyle name="40% - akcent 6 2 18" xfId="553"/>
    <cellStyle name="40% - akcent 6 2 19" xfId="554"/>
    <cellStyle name="40% - akcent 6 2 2" xfId="555"/>
    <cellStyle name="40% - akcent 6 2 20" xfId="556"/>
    <cellStyle name="40% - akcent 6 2 21" xfId="557"/>
    <cellStyle name="40% - akcent 6 2 22" xfId="558"/>
    <cellStyle name="40% - akcent 6 2 23" xfId="559"/>
    <cellStyle name="40% - akcent 6 2 3" xfId="560"/>
    <cellStyle name="40% - akcent 6 2 4" xfId="561"/>
    <cellStyle name="40% - akcent 6 2 5" xfId="562"/>
    <cellStyle name="40% - akcent 6 2 6" xfId="563"/>
    <cellStyle name="40% - akcent 6 2 7" xfId="564"/>
    <cellStyle name="40% - akcent 6 2 8" xfId="565"/>
    <cellStyle name="40% - akcent 6 2 9" xfId="566"/>
    <cellStyle name="40% - akcent 6 20" xfId="567"/>
    <cellStyle name="40% - akcent 6 21" xfId="568"/>
    <cellStyle name="40% - akcent 6 22" xfId="569"/>
    <cellStyle name="40% - akcent 6 23" xfId="570"/>
    <cellStyle name="40% - akcent 6 24" xfId="571"/>
    <cellStyle name="40% - akcent 6 3" xfId="572"/>
    <cellStyle name="40% - akcent 6 4" xfId="573"/>
    <cellStyle name="40% - akcent 6 5" xfId="574"/>
    <cellStyle name="40% - akcent 6 6" xfId="575"/>
    <cellStyle name="40% - akcent 6 7" xfId="576"/>
    <cellStyle name="40% - akcent 6 8" xfId="577"/>
    <cellStyle name="40% - akcent 6 9" xfId="578"/>
    <cellStyle name="60% — akcent 1" xfId="579"/>
    <cellStyle name="60% - akcent 1 1" xfId="580"/>
    <cellStyle name="60% - akcent 1 10" xfId="581"/>
    <cellStyle name="60% - akcent 1 11" xfId="582"/>
    <cellStyle name="60% - akcent 1 12" xfId="583"/>
    <cellStyle name="60% - akcent 1 13" xfId="584"/>
    <cellStyle name="60% - akcent 1 14" xfId="585"/>
    <cellStyle name="60% - akcent 1 15" xfId="586"/>
    <cellStyle name="60% - akcent 1 16" xfId="587"/>
    <cellStyle name="60% - akcent 1 17" xfId="588"/>
    <cellStyle name="60% - akcent 1 18" xfId="589"/>
    <cellStyle name="60% - akcent 1 19" xfId="590"/>
    <cellStyle name="60% - akcent 1 2" xfId="591"/>
    <cellStyle name="60% - akcent 1 2 10" xfId="592"/>
    <cellStyle name="60% - akcent 1 2 11" xfId="593"/>
    <cellStyle name="60% - akcent 1 2 12" xfId="594"/>
    <cellStyle name="60% - akcent 1 2 13" xfId="595"/>
    <cellStyle name="60% - akcent 1 2 14" xfId="596"/>
    <cellStyle name="60% - akcent 1 2 15" xfId="597"/>
    <cellStyle name="60% - akcent 1 2 16" xfId="598"/>
    <cellStyle name="60% - akcent 1 2 17" xfId="599"/>
    <cellStyle name="60% - akcent 1 2 18" xfId="600"/>
    <cellStyle name="60% - akcent 1 2 19" xfId="601"/>
    <cellStyle name="60% - akcent 1 2 2" xfId="602"/>
    <cellStyle name="60% - akcent 1 2 20" xfId="603"/>
    <cellStyle name="60% - akcent 1 2 21" xfId="604"/>
    <cellStyle name="60% - akcent 1 2 22" xfId="605"/>
    <cellStyle name="60% - akcent 1 2 23" xfId="606"/>
    <cellStyle name="60% - akcent 1 2 3" xfId="607"/>
    <cellStyle name="60% - akcent 1 2 4" xfId="608"/>
    <cellStyle name="60% - akcent 1 2 5" xfId="609"/>
    <cellStyle name="60% - akcent 1 2 6" xfId="610"/>
    <cellStyle name="60% - akcent 1 2 7" xfId="611"/>
    <cellStyle name="60% - akcent 1 2 8" xfId="612"/>
    <cellStyle name="60% - akcent 1 2 9" xfId="613"/>
    <cellStyle name="60% - akcent 1 20" xfId="614"/>
    <cellStyle name="60% - akcent 1 21" xfId="615"/>
    <cellStyle name="60% - akcent 1 22" xfId="616"/>
    <cellStyle name="60% - akcent 1 23" xfId="617"/>
    <cellStyle name="60% - akcent 1 24" xfId="618"/>
    <cellStyle name="60% - akcent 1 3" xfId="619"/>
    <cellStyle name="60% - akcent 1 4" xfId="620"/>
    <cellStyle name="60% - akcent 1 5" xfId="621"/>
    <cellStyle name="60% - akcent 1 6" xfId="622"/>
    <cellStyle name="60% - akcent 1 7" xfId="623"/>
    <cellStyle name="60% - akcent 1 8" xfId="624"/>
    <cellStyle name="60% - akcent 1 9" xfId="625"/>
    <cellStyle name="60% — akcent 2" xfId="626"/>
    <cellStyle name="60% - akcent 2 1" xfId="627"/>
    <cellStyle name="60% - akcent 2 10" xfId="628"/>
    <cellStyle name="60% - akcent 2 11" xfId="629"/>
    <cellStyle name="60% - akcent 2 12" xfId="630"/>
    <cellStyle name="60% - akcent 2 13" xfId="631"/>
    <cellStyle name="60% - akcent 2 14" xfId="632"/>
    <cellStyle name="60% - akcent 2 15" xfId="633"/>
    <cellStyle name="60% - akcent 2 16" xfId="634"/>
    <cellStyle name="60% - akcent 2 17" xfId="635"/>
    <cellStyle name="60% - akcent 2 18" xfId="636"/>
    <cellStyle name="60% - akcent 2 19" xfId="637"/>
    <cellStyle name="60% - akcent 2 2" xfId="638"/>
    <cellStyle name="60% - akcent 2 2 10" xfId="639"/>
    <cellStyle name="60% - akcent 2 2 11" xfId="640"/>
    <cellStyle name="60% - akcent 2 2 12" xfId="641"/>
    <cellStyle name="60% - akcent 2 2 13" xfId="642"/>
    <cellStyle name="60% - akcent 2 2 14" xfId="643"/>
    <cellStyle name="60% - akcent 2 2 15" xfId="644"/>
    <cellStyle name="60% - akcent 2 2 16" xfId="645"/>
    <cellStyle name="60% - akcent 2 2 17" xfId="646"/>
    <cellStyle name="60% - akcent 2 2 18" xfId="647"/>
    <cellStyle name="60% - akcent 2 2 19" xfId="648"/>
    <cellStyle name="60% - akcent 2 2 2" xfId="649"/>
    <cellStyle name="60% - akcent 2 2 20" xfId="650"/>
    <cellStyle name="60% - akcent 2 2 21" xfId="651"/>
    <cellStyle name="60% - akcent 2 2 22" xfId="652"/>
    <cellStyle name="60% - akcent 2 2 23" xfId="653"/>
    <cellStyle name="60% - akcent 2 2 3" xfId="654"/>
    <cellStyle name="60% - akcent 2 2 4" xfId="655"/>
    <cellStyle name="60% - akcent 2 2 5" xfId="656"/>
    <cellStyle name="60% - akcent 2 2 6" xfId="657"/>
    <cellStyle name="60% - akcent 2 2 7" xfId="658"/>
    <cellStyle name="60% - akcent 2 2 8" xfId="659"/>
    <cellStyle name="60% - akcent 2 2 9" xfId="660"/>
    <cellStyle name="60% - akcent 2 20" xfId="661"/>
    <cellStyle name="60% - akcent 2 21" xfId="662"/>
    <cellStyle name="60% - akcent 2 22" xfId="663"/>
    <cellStyle name="60% - akcent 2 23" xfId="664"/>
    <cellStyle name="60% - akcent 2 24" xfId="665"/>
    <cellStyle name="60% - akcent 2 3" xfId="666"/>
    <cellStyle name="60% - akcent 2 4" xfId="667"/>
    <cellStyle name="60% - akcent 2 5" xfId="668"/>
    <cellStyle name="60% - akcent 2 6" xfId="669"/>
    <cellStyle name="60% - akcent 2 7" xfId="670"/>
    <cellStyle name="60% - akcent 2 8" xfId="671"/>
    <cellStyle name="60% - akcent 2 9" xfId="672"/>
    <cellStyle name="60% — akcent 3" xfId="673"/>
    <cellStyle name="60% - akcent 3 1" xfId="674"/>
    <cellStyle name="60% - akcent 3 10" xfId="675"/>
    <cellStyle name="60% - akcent 3 11" xfId="676"/>
    <cellStyle name="60% - akcent 3 12" xfId="677"/>
    <cellStyle name="60% - akcent 3 13" xfId="678"/>
    <cellStyle name="60% - akcent 3 14" xfId="679"/>
    <cellStyle name="60% - akcent 3 15" xfId="680"/>
    <cellStyle name="60% - akcent 3 16" xfId="681"/>
    <cellStyle name="60% - akcent 3 17" xfId="682"/>
    <cellStyle name="60% - akcent 3 18" xfId="683"/>
    <cellStyle name="60% - akcent 3 19" xfId="684"/>
    <cellStyle name="60% - akcent 3 2" xfId="685"/>
    <cellStyle name="60% - akcent 3 2 10" xfId="686"/>
    <cellStyle name="60% - akcent 3 2 11" xfId="687"/>
    <cellStyle name="60% - akcent 3 2 12" xfId="688"/>
    <cellStyle name="60% - akcent 3 2 13" xfId="689"/>
    <cellStyle name="60% - akcent 3 2 14" xfId="690"/>
    <cellStyle name="60% - akcent 3 2 15" xfId="691"/>
    <cellStyle name="60% - akcent 3 2 16" xfId="692"/>
    <cellStyle name="60% - akcent 3 2 17" xfId="693"/>
    <cellStyle name="60% - akcent 3 2 18" xfId="694"/>
    <cellStyle name="60% - akcent 3 2 19" xfId="695"/>
    <cellStyle name="60% - akcent 3 2 2" xfId="696"/>
    <cellStyle name="60% - akcent 3 2 20" xfId="697"/>
    <cellStyle name="60% - akcent 3 2 21" xfId="698"/>
    <cellStyle name="60% - akcent 3 2 22" xfId="699"/>
    <cellStyle name="60% - akcent 3 2 23" xfId="700"/>
    <cellStyle name="60% - akcent 3 2 3" xfId="701"/>
    <cellStyle name="60% - akcent 3 2 4" xfId="702"/>
    <cellStyle name="60% - akcent 3 2 5" xfId="703"/>
    <cellStyle name="60% - akcent 3 2 6" xfId="704"/>
    <cellStyle name="60% - akcent 3 2 7" xfId="705"/>
    <cellStyle name="60% - akcent 3 2 8" xfId="706"/>
    <cellStyle name="60% - akcent 3 2 9" xfId="707"/>
    <cellStyle name="60% - akcent 3 20" xfId="708"/>
    <cellStyle name="60% - akcent 3 21" xfId="709"/>
    <cellStyle name="60% - akcent 3 22" xfId="710"/>
    <cellStyle name="60% - akcent 3 23" xfId="711"/>
    <cellStyle name="60% - akcent 3 24" xfId="712"/>
    <cellStyle name="60% - akcent 3 3" xfId="713"/>
    <cellStyle name="60% - akcent 3 4" xfId="714"/>
    <cellStyle name="60% - akcent 3 5" xfId="715"/>
    <cellStyle name="60% - akcent 3 6" xfId="716"/>
    <cellStyle name="60% - akcent 3 7" xfId="717"/>
    <cellStyle name="60% - akcent 3 8" xfId="718"/>
    <cellStyle name="60% - akcent 3 9" xfId="719"/>
    <cellStyle name="60% — akcent 4" xfId="720"/>
    <cellStyle name="60% - akcent 4 1" xfId="721"/>
    <cellStyle name="60% - akcent 4 10" xfId="722"/>
    <cellStyle name="60% - akcent 4 11" xfId="723"/>
    <cellStyle name="60% - akcent 4 12" xfId="724"/>
    <cellStyle name="60% - akcent 4 13" xfId="725"/>
    <cellStyle name="60% - akcent 4 14" xfId="726"/>
    <cellStyle name="60% - akcent 4 15" xfId="727"/>
    <cellStyle name="60% - akcent 4 16" xfId="728"/>
    <cellStyle name="60% - akcent 4 17" xfId="729"/>
    <cellStyle name="60% - akcent 4 18" xfId="730"/>
    <cellStyle name="60% - akcent 4 19" xfId="731"/>
    <cellStyle name="60% - akcent 4 2" xfId="732"/>
    <cellStyle name="60% - akcent 4 2 10" xfId="733"/>
    <cellStyle name="60% - akcent 4 2 11" xfId="734"/>
    <cellStyle name="60% - akcent 4 2 12" xfId="735"/>
    <cellStyle name="60% - akcent 4 2 13" xfId="736"/>
    <cellStyle name="60% - akcent 4 2 14" xfId="737"/>
    <cellStyle name="60% - akcent 4 2 15" xfId="738"/>
    <cellStyle name="60% - akcent 4 2 16" xfId="739"/>
    <cellStyle name="60% - akcent 4 2 17" xfId="740"/>
    <cellStyle name="60% - akcent 4 2 18" xfId="741"/>
    <cellStyle name="60% - akcent 4 2 19" xfId="742"/>
    <cellStyle name="60% - akcent 4 2 2" xfId="743"/>
    <cellStyle name="60% - akcent 4 2 20" xfId="744"/>
    <cellStyle name="60% - akcent 4 2 21" xfId="745"/>
    <cellStyle name="60% - akcent 4 2 22" xfId="746"/>
    <cellStyle name="60% - akcent 4 2 23" xfId="747"/>
    <cellStyle name="60% - akcent 4 2 3" xfId="748"/>
    <cellStyle name="60% - akcent 4 2 4" xfId="749"/>
    <cellStyle name="60% - akcent 4 2 5" xfId="750"/>
    <cellStyle name="60% - akcent 4 2 6" xfId="751"/>
    <cellStyle name="60% - akcent 4 2 7" xfId="752"/>
    <cellStyle name="60% - akcent 4 2 8" xfId="753"/>
    <cellStyle name="60% - akcent 4 2 9" xfId="754"/>
    <cellStyle name="60% - akcent 4 20" xfId="755"/>
    <cellStyle name="60% - akcent 4 21" xfId="756"/>
    <cellStyle name="60% - akcent 4 22" xfId="757"/>
    <cellStyle name="60% - akcent 4 23" xfId="758"/>
    <cellStyle name="60% - akcent 4 24" xfId="759"/>
    <cellStyle name="60% - akcent 4 3" xfId="760"/>
    <cellStyle name="60% - akcent 4 4" xfId="761"/>
    <cellStyle name="60% - akcent 4 5" xfId="762"/>
    <cellStyle name="60% - akcent 4 6" xfId="763"/>
    <cellStyle name="60% - akcent 4 7" xfId="764"/>
    <cellStyle name="60% - akcent 4 8" xfId="765"/>
    <cellStyle name="60% - akcent 4 9" xfId="766"/>
    <cellStyle name="60% — akcent 5" xfId="767"/>
    <cellStyle name="60% - akcent 5 1" xfId="768"/>
    <cellStyle name="60% - akcent 5 10" xfId="769"/>
    <cellStyle name="60% - akcent 5 11" xfId="770"/>
    <cellStyle name="60% - akcent 5 12" xfId="771"/>
    <cellStyle name="60% - akcent 5 13" xfId="772"/>
    <cellStyle name="60% - akcent 5 14" xfId="773"/>
    <cellStyle name="60% - akcent 5 15" xfId="774"/>
    <cellStyle name="60% - akcent 5 16" xfId="775"/>
    <cellStyle name="60% - akcent 5 17" xfId="776"/>
    <cellStyle name="60% - akcent 5 18" xfId="777"/>
    <cellStyle name="60% - akcent 5 19" xfId="778"/>
    <cellStyle name="60% - akcent 5 2" xfId="779"/>
    <cellStyle name="60% - akcent 5 2 10" xfId="780"/>
    <cellStyle name="60% - akcent 5 2 11" xfId="781"/>
    <cellStyle name="60% - akcent 5 2 12" xfId="782"/>
    <cellStyle name="60% - akcent 5 2 13" xfId="783"/>
    <cellStyle name="60% - akcent 5 2 14" xfId="784"/>
    <cellStyle name="60% - akcent 5 2 15" xfId="785"/>
    <cellStyle name="60% - akcent 5 2 16" xfId="786"/>
    <cellStyle name="60% - akcent 5 2 17" xfId="787"/>
    <cellStyle name="60% - akcent 5 2 18" xfId="788"/>
    <cellStyle name="60% - akcent 5 2 19" xfId="789"/>
    <cellStyle name="60% - akcent 5 2 2" xfId="790"/>
    <cellStyle name="60% - akcent 5 2 20" xfId="791"/>
    <cellStyle name="60% - akcent 5 2 21" xfId="792"/>
    <cellStyle name="60% - akcent 5 2 22" xfId="793"/>
    <cellStyle name="60% - akcent 5 2 23" xfId="794"/>
    <cellStyle name="60% - akcent 5 2 3" xfId="795"/>
    <cellStyle name="60% - akcent 5 2 4" xfId="796"/>
    <cellStyle name="60% - akcent 5 2 5" xfId="797"/>
    <cellStyle name="60% - akcent 5 2 6" xfId="798"/>
    <cellStyle name="60% - akcent 5 2 7" xfId="799"/>
    <cellStyle name="60% - akcent 5 2 8" xfId="800"/>
    <cellStyle name="60% - akcent 5 2 9" xfId="801"/>
    <cellStyle name="60% - akcent 5 20" xfId="802"/>
    <cellStyle name="60% - akcent 5 21" xfId="803"/>
    <cellStyle name="60% - akcent 5 22" xfId="804"/>
    <cellStyle name="60% - akcent 5 23" xfId="805"/>
    <cellStyle name="60% - akcent 5 24" xfId="806"/>
    <cellStyle name="60% - akcent 5 3" xfId="807"/>
    <cellStyle name="60% - akcent 5 4" xfId="808"/>
    <cellStyle name="60% - akcent 5 5" xfId="809"/>
    <cellStyle name="60% - akcent 5 6" xfId="810"/>
    <cellStyle name="60% - akcent 5 7" xfId="811"/>
    <cellStyle name="60% - akcent 5 8" xfId="812"/>
    <cellStyle name="60% - akcent 5 9" xfId="813"/>
    <cellStyle name="60% — akcent 6" xfId="814"/>
    <cellStyle name="60% - akcent 6 1" xfId="815"/>
    <cellStyle name="60% - akcent 6 10" xfId="816"/>
    <cellStyle name="60% - akcent 6 11" xfId="817"/>
    <cellStyle name="60% - akcent 6 12" xfId="818"/>
    <cellStyle name="60% - akcent 6 13" xfId="819"/>
    <cellStyle name="60% - akcent 6 14" xfId="820"/>
    <cellStyle name="60% - akcent 6 15" xfId="821"/>
    <cellStyle name="60% - akcent 6 16" xfId="822"/>
    <cellStyle name="60% - akcent 6 17" xfId="823"/>
    <cellStyle name="60% - akcent 6 18" xfId="824"/>
    <cellStyle name="60% - akcent 6 19" xfId="825"/>
    <cellStyle name="60% - akcent 6 2" xfId="826"/>
    <cellStyle name="60% - akcent 6 2 10" xfId="827"/>
    <cellStyle name="60% - akcent 6 2 11" xfId="828"/>
    <cellStyle name="60% - akcent 6 2 12" xfId="829"/>
    <cellStyle name="60% - akcent 6 2 13" xfId="830"/>
    <cellStyle name="60% - akcent 6 2 14" xfId="831"/>
    <cellStyle name="60% - akcent 6 2 15" xfId="832"/>
    <cellStyle name="60% - akcent 6 2 16" xfId="833"/>
    <cellStyle name="60% - akcent 6 2 17" xfId="834"/>
    <cellStyle name="60% - akcent 6 2 18" xfId="835"/>
    <cellStyle name="60% - akcent 6 2 19" xfId="836"/>
    <cellStyle name="60% - akcent 6 2 2" xfId="837"/>
    <cellStyle name="60% - akcent 6 2 20" xfId="838"/>
    <cellStyle name="60% - akcent 6 2 21" xfId="839"/>
    <cellStyle name="60% - akcent 6 2 22" xfId="840"/>
    <cellStyle name="60% - akcent 6 2 23" xfId="841"/>
    <cellStyle name="60% - akcent 6 2 3" xfId="842"/>
    <cellStyle name="60% - akcent 6 2 4" xfId="843"/>
    <cellStyle name="60% - akcent 6 2 5" xfId="844"/>
    <cellStyle name="60% - akcent 6 2 6" xfId="845"/>
    <cellStyle name="60% - akcent 6 2 7" xfId="846"/>
    <cellStyle name="60% - akcent 6 2 8" xfId="847"/>
    <cellStyle name="60% - akcent 6 2 9" xfId="848"/>
    <cellStyle name="60% - akcent 6 20" xfId="849"/>
    <cellStyle name="60% - akcent 6 21" xfId="850"/>
    <cellStyle name="60% - akcent 6 22" xfId="851"/>
    <cellStyle name="60% - akcent 6 23" xfId="852"/>
    <cellStyle name="60% - akcent 6 24" xfId="853"/>
    <cellStyle name="60% - akcent 6 3" xfId="854"/>
    <cellStyle name="60% - akcent 6 4" xfId="855"/>
    <cellStyle name="60% - akcent 6 5" xfId="856"/>
    <cellStyle name="60% - akcent 6 6" xfId="857"/>
    <cellStyle name="60% - akcent 6 7" xfId="858"/>
    <cellStyle name="60% - akcent 6 8" xfId="859"/>
    <cellStyle name="60% - akcent 6 9" xfId="860"/>
    <cellStyle name="Akcent 1" xfId="861"/>
    <cellStyle name="Akcent 1 1" xfId="862"/>
    <cellStyle name="Akcent 1 10" xfId="863"/>
    <cellStyle name="Akcent 1 11" xfId="864"/>
    <cellStyle name="Akcent 1 12" xfId="865"/>
    <cellStyle name="Akcent 1 13" xfId="866"/>
    <cellStyle name="Akcent 1 14" xfId="867"/>
    <cellStyle name="Akcent 1 15" xfId="868"/>
    <cellStyle name="Akcent 1 16" xfId="869"/>
    <cellStyle name="Akcent 1 17" xfId="870"/>
    <cellStyle name="Akcent 1 18" xfId="871"/>
    <cellStyle name="Akcent 1 19" xfId="872"/>
    <cellStyle name="Akcent 1 2" xfId="873"/>
    <cellStyle name="Akcent 1 2 10" xfId="874"/>
    <cellStyle name="Akcent 1 2 11" xfId="875"/>
    <cellStyle name="Akcent 1 2 12" xfId="876"/>
    <cellStyle name="Akcent 1 2 13" xfId="877"/>
    <cellStyle name="Akcent 1 2 14" xfId="878"/>
    <cellStyle name="Akcent 1 2 15" xfId="879"/>
    <cellStyle name="Akcent 1 2 16" xfId="880"/>
    <cellStyle name="Akcent 1 2 17" xfId="881"/>
    <cellStyle name="Akcent 1 2 18" xfId="882"/>
    <cellStyle name="Akcent 1 2 19" xfId="883"/>
    <cellStyle name="Akcent 1 2 2" xfId="884"/>
    <cellStyle name="Akcent 1 2 20" xfId="885"/>
    <cellStyle name="Akcent 1 2 21" xfId="886"/>
    <cellStyle name="Akcent 1 2 22" xfId="887"/>
    <cellStyle name="Akcent 1 2 23" xfId="888"/>
    <cellStyle name="Akcent 1 2 3" xfId="889"/>
    <cellStyle name="Akcent 1 2 4" xfId="890"/>
    <cellStyle name="Akcent 1 2 5" xfId="891"/>
    <cellStyle name="Akcent 1 2 6" xfId="892"/>
    <cellStyle name="Akcent 1 2 7" xfId="893"/>
    <cellStyle name="Akcent 1 2 8" xfId="894"/>
    <cellStyle name="Akcent 1 2 9" xfId="895"/>
    <cellStyle name="Akcent 1 20" xfId="896"/>
    <cellStyle name="Akcent 1 21" xfId="897"/>
    <cellStyle name="Akcent 1 22" xfId="898"/>
    <cellStyle name="Akcent 1 23" xfId="899"/>
    <cellStyle name="Akcent 1 24" xfId="900"/>
    <cellStyle name="Akcent 1 3" xfId="901"/>
    <cellStyle name="Akcent 1 4" xfId="902"/>
    <cellStyle name="Akcent 1 5" xfId="903"/>
    <cellStyle name="Akcent 1 6" xfId="904"/>
    <cellStyle name="Akcent 1 7" xfId="905"/>
    <cellStyle name="Akcent 1 8" xfId="906"/>
    <cellStyle name="Akcent 1 9" xfId="907"/>
    <cellStyle name="Akcent 2" xfId="908"/>
    <cellStyle name="Akcent 2 1" xfId="909"/>
    <cellStyle name="Akcent 2 10" xfId="910"/>
    <cellStyle name="Akcent 2 11" xfId="911"/>
    <cellStyle name="Akcent 2 12" xfId="912"/>
    <cellStyle name="Akcent 2 13" xfId="913"/>
    <cellStyle name="Akcent 2 14" xfId="914"/>
    <cellStyle name="Akcent 2 15" xfId="915"/>
    <cellStyle name="Akcent 2 16" xfId="916"/>
    <cellStyle name="Akcent 2 17" xfId="917"/>
    <cellStyle name="Akcent 2 18" xfId="918"/>
    <cellStyle name="Akcent 2 19" xfId="919"/>
    <cellStyle name="Akcent 2 2" xfId="920"/>
    <cellStyle name="Akcent 2 2 10" xfId="921"/>
    <cellStyle name="Akcent 2 2 11" xfId="922"/>
    <cellStyle name="Akcent 2 2 12" xfId="923"/>
    <cellStyle name="Akcent 2 2 13" xfId="924"/>
    <cellStyle name="Akcent 2 2 14" xfId="925"/>
    <cellStyle name="Akcent 2 2 15" xfId="926"/>
    <cellStyle name="Akcent 2 2 16" xfId="927"/>
    <cellStyle name="Akcent 2 2 17" xfId="928"/>
    <cellStyle name="Akcent 2 2 18" xfId="929"/>
    <cellStyle name="Akcent 2 2 19" xfId="930"/>
    <cellStyle name="Akcent 2 2 2" xfId="931"/>
    <cellStyle name="Akcent 2 2 20" xfId="932"/>
    <cellStyle name="Akcent 2 2 21" xfId="933"/>
    <cellStyle name="Akcent 2 2 22" xfId="934"/>
    <cellStyle name="Akcent 2 2 23" xfId="935"/>
    <cellStyle name="Akcent 2 2 3" xfId="936"/>
    <cellStyle name="Akcent 2 2 4" xfId="937"/>
    <cellStyle name="Akcent 2 2 5" xfId="938"/>
    <cellStyle name="Akcent 2 2 6" xfId="939"/>
    <cellStyle name="Akcent 2 2 7" xfId="940"/>
    <cellStyle name="Akcent 2 2 8" xfId="941"/>
    <cellStyle name="Akcent 2 2 9" xfId="942"/>
    <cellStyle name="Akcent 2 20" xfId="943"/>
    <cellStyle name="Akcent 2 21" xfId="944"/>
    <cellStyle name="Akcent 2 22" xfId="945"/>
    <cellStyle name="Akcent 2 23" xfId="946"/>
    <cellStyle name="Akcent 2 24" xfId="947"/>
    <cellStyle name="Akcent 2 3" xfId="948"/>
    <cellStyle name="Akcent 2 4" xfId="949"/>
    <cellStyle name="Akcent 2 5" xfId="950"/>
    <cellStyle name="Akcent 2 6" xfId="951"/>
    <cellStyle name="Akcent 2 7" xfId="952"/>
    <cellStyle name="Akcent 2 8" xfId="953"/>
    <cellStyle name="Akcent 2 9" xfId="954"/>
    <cellStyle name="Akcent 3" xfId="955"/>
    <cellStyle name="Akcent 3 1" xfId="956"/>
    <cellStyle name="Akcent 3 10" xfId="957"/>
    <cellStyle name="Akcent 3 11" xfId="958"/>
    <cellStyle name="Akcent 3 12" xfId="959"/>
    <cellStyle name="Akcent 3 13" xfId="960"/>
    <cellStyle name="Akcent 3 14" xfId="961"/>
    <cellStyle name="Akcent 3 15" xfId="962"/>
    <cellStyle name="Akcent 3 16" xfId="963"/>
    <cellStyle name="Akcent 3 17" xfId="964"/>
    <cellStyle name="Akcent 3 18" xfId="965"/>
    <cellStyle name="Akcent 3 19" xfId="966"/>
    <cellStyle name="Akcent 3 2" xfId="967"/>
    <cellStyle name="Akcent 3 2 10" xfId="968"/>
    <cellStyle name="Akcent 3 2 11" xfId="969"/>
    <cellStyle name="Akcent 3 2 12" xfId="970"/>
    <cellStyle name="Akcent 3 2 13" xfId="971"/>
    <cellStyle name="Akcent 3 2 14" xfId="972"/>
    <cellStyle name="Akcent 3 2 15" xfId="973"/>
    <cellStyle name="Akcent 3 2 16" xfId="974"/>
    <cellStyle name="Akcent 3 2 17" xfId="975"/>
    <cellStyle name="Akcent 3 2 18" xfId="976"/>
    <cellStyle name="Akcent 3 2 19" xfId="977"/>
    <cellStyle name="Akcent 3 2 2" xfId="978"/>
    <cellStyle name="Akcent 3 2 20" xfId="979"/>
    <cellStyle name="Akcent 3 2 21" xfId="980"/>
    <cellStyle name="Akcent 3 2 22" xfId="981"/>
    <cellStyle name="Akcent 3 2 23" xfId="982"/>
    <cellStyle name="Akcent 3 2 3" xfId="983"/>
    <cellStyle name="Akcent 3 2 4" xfId="984"/>
    <cellStyle name="Akcent 3 2 5" xfId="985"/>
    <cellStyle name="Akcent 3 2 6" xfId="986"/>
    <cellStyle name="Akcent 3 2 7" xfId="987"/>
    <cellStyle name="Akcent 3 2 8" xfId="988"/>
    <cellStyle name="Akcent 3 2 9" xfId="989"/>
    <cellStyle name="Akcent 3 20" xfId="990"/>
    <cellStyle name="Akcent 3 21" xfId="991"/>
    <cellStyle name="Akcent 3 22" xfId="992"/>
    <cellStyle name="Akcent 3 23" xfId="993"/>
    <cellStyle name="Akcent 3 24" xfId="994"/>
    <cellStyle name="Akcent 3 3" xfId="995"/>
    <cellStyle name="Akcent 3 4" xfId="996"/>
    <cellStyle name="Akcent 3 5" xfId="997"/>
    <cellStyle name="Akcent 3 6" xfId="998"/>
    <cellStyle name="Akcent 3 7" xfId="999"/>
    <cellStyle name="Akcent 3 8" xfId="1000"/>
    <cellStyle name="Akcent 3 9" xfId="1001"/>
    <cellStyle name="Akcent 4" xfId="1002"/>
    <cellStyle name="Akcent 4 1" xfId="1003"/>
    <cellStyle name="Akcent 4 10" xfId="1004"/>
    <cellStyle name="Akcent 4 11" xfId="1005"/>
    <cellStyle name="Akcent 4 12" xfId="1006"/>
    <cellStyle name="Akcent 4 13" xfId="1007"/>
    <cellStyle name="Akcent 4 14" xfId="1008"/>
    <cellStyle name="Akcent 4 15" xfId="1009"/>
    <cellStyle name="Akcent 4 16" xfId="1010"/>
    <cellStyle name="Akcent 4 17" xfId="1011"/>
    <cellStyle name="Akcent 4 18" xfId="1012"/>
    <cellStyle name="Akcent 4 19" xfId="1013"/>
    <cellStyle name="Akcent 4 2" xfId="1014"/>
    <cellStyle name="Akcent 4 2 10" xfId="1015"/>
    <cellStyle name="Akcent 4 2 11" xfId="1016"/>
    <cellStyle name="Akcent 4 2 12" xfId="1017"/>
    <cellStyle name="Akcent 4 2 13" xfId="1018"/>
    <cellStyle name="Akcent 4 2 14" xfId="1019"/>
    <cellStyle name="Akcent 4 2 15" xfId="1020"/>
    <cellStyle name="Akcent 4 2 16" xfId="1021"/>
    <cellStyle name="Akcent 4 2 17" xfId="1022"/>
    <cellStyle name="Akcent 4 2 18" xfId="1023"/>
    <cellStyle name="Akcent 4 2 19" xfId="1024"/>
    <cellStyle name="Akcent 4 2 2" xfId="1025"/>
    <cellStyle name="Akcent 4 2 20" xfId="1026"/>
    <cellStyle name="Akcent 4 2 21" xfId="1027"/>
    <cellStyle name="Akcent 4 2 22" xfId="1028"/>
    <cellStyle name="Akcent 4 2 23" xfId="1029"/>
    <cellStyle name="Akcent 4 2 3" xfId="1030"/>
    <cellStyle name="Akcent 4 2 4" xfId="1031"/>
    <cellStyle name="Akcent 4 2 5" xfId="1032"/>
    <cellStyle name="Akcent 4 2 6" xfId="1033"/>
    <cellStyle name="Akcent 4 2 7" xfId="1034"/>
    <cellStyle name="Akcent 4 2 8" xfId="1035"/>
    <cellStyle name="Akcent 4 2 9" xfId="1036"/>
    <cellStyle name="Akcent 4 20" xfId="1037"/>
    <cellStyle name="Akcent 4 21" xfId="1038"/>
    <cellStyle name="Akcent 4 22" xfId="1039"/>
    <cellStyle name="Akcent 4 23" xfId="1040"/>
    <cellStyle name="Akcent 4 24" xfId="1041"/>
    <cellStyle name="Akcent 4 3" xfId="1042"/>
    <cellStyle name="Akcent 4 4" xfId="1043"/>
    <cellStyle name="Akcent 4 5" xfId="1044"/>
    <cellStyle name="Akcent 4 6" xfId="1045"/>
    <cellStyle name="Akcent 4 7" xfId="1046"/>
    <cellStyle name="Akcent 4 8" xfId="1047"/>
    <cellStyle name="Akcent 4 9" xfId="1048"/>
    <cellStyle name="Akcent 5" xfId="1049"/>
    <cellStyle name="Akcent 5 1" xfId="1050"/>
    <cellStyle name="Akcent 5 10" xfId="1051"/>
    <cellStyle name="Akcent 5 11" xfId="1052"/>
    <cellStyle name="Akcent 5 12" xfId="1053"/>
    <cellStyle name="Akcent 5 13" xfId="1054"/>
    <cellStyle name="Akcent 5 14" xfId="1055"/>
    <cellStyle name="Akcent 5 15" xfId="1056"/>
    <cellStyle name="Akcent 5 16" xfId="1057"/>
    <cellStyle name="Akcent 5 17" xfId="1058"/>
    <cellStyle name="Akcent 5 18" xfId="1059"/>
    <cellStyle name="Akcent 5 19" xfId="1060"/>
    <cellStyle name="Akcent 5 2" xfId="1061"/>
    <cellStyle name="Akcent 5 2 10" xfId="1062"/>
    <cellStyle name="Akcent 5 2 11" xfId="1063"/>
    <cellStyle name="Akcent 5 2 12" xfId="1064"/>
    <cellStyle name="Akcent 5 2 13" xfId="1065"/>
    <cellStyle name="Akcent 5 2 14" xfId="1066"/>
    <cellStyle name="Akcent 5 2 15" xfId="1067"/>
    <cellStyle name="Akcent 5 2 16" xfId="1068"/>
    <cellStyle name="Akcent 5 2 17" xfId="1069"/>
    <cellStyle name="Akcent 5 2 18" xfId="1070"/>
    <cellStyle name="Akcent 5 2 19" xfId="1071"/>
    <cellStyle name="Akcent 5 2 2" xfId="1072"/>
    <cellStyle name="Akcent 5 2 20" xfId="1073"/>
    <cellStyle name="Akcent 5 2 21" xfId="1074"/>
    <cellStyle name="Akcent 5 2 22" xfId="1075"/>
    <cellStyle name="Akcent 5 2 23" xfId="1076"/>
    <cellStyle name="Akcent 5 2 3" xfId="1077"/>
    <cellStyle name="Akcent 5 2 4" xfId="1078"/>
    <cellStyle name="Akcent 5 2 5" xfId="1079"/>
    <cellStyle name="Akcent 5 2 6" xfId="1080"/>
    <cellStyle name="Akcent 5 2 7" xfId="1081"/>
    <cellStyle name="Akcent 5 2 8" xfId="1082"/>
    <cellStyle name="Akcent 5 2 9" xfId="1083"/>
    <cellStyle name="Akcent 5 20" xfId="1084"/>
    <cellStyle name="Akcent 5 21" xfId="1085"/>
    <cellStyle name="Akcent 5 22" xfId="1086"/>
    <cellStyle name="Akcent 5 23" xfId="1087"/>
    <cellStyle name="Akcent 5 24" xfId="1088"/>
    <cellStyle name="Akcent 5 3" xfId="1089"/>
    <cellStyle name="Akcent 5 4" xfId="1090"/>
    <cellStyle name="Akcent 5 5" xfId="1091"/>
    <cellStyle name="Akcent 5 6" xfId="1092"/>
    <cellStyle name="Akcent 5 7" xfId="1093"/>
    <cellStyle name="Akcent 5 8" xfId="1094"/>
    <cellStyle name="Akcent 5 9" xfId="1095"/>
    <cellStyle name="Akcent 6" xfId="1096"/>
    <cellStyle name="Akcent 6 1" xfId="1097"/>
    <cellStyle name="Akcent 6 10" xfId="1098"/>
    <cellStyle name="Akcent 6 11" xfId="1099"/>
    <cellStyle name="Akcent 6 12" xfId="1100"/>
    <cellStyle name="Akcent 6 13" xfId="1101"/>
    <cellStyle name="Akcent 6 14" xfId="1102"/>
    <cellStyle name="Akcent 6 15" xfId="1103"/>
    <cellStyle name="Akcent 6 16" xfId="1104"/>
    <cellStyle name="Akcent 6 17" xfId="1105"/>
    <cellStyle name="Akcent 6 18" xfId="1106"/>
    <cellStyle name="Akcent 6 19" xfId="1107"/>
    <cellStyle name="Akcent 6 2" xfId="1108"/>
    <cellStyle name="Akcent 6 2 10" xfId="1109"/>
    <cellStyle name="Akcent 6 2 11" xfId="1110"/>
    <cellStyle name="Akcent 6 2 12" xfId="1111"/>
    <cellStyle name="Akcent 6 2 13" xfId="1112"/>
    <cellStyle name="Akcent 6 2 14" xfId="1113"/>
    <cellStyle name="Akcent 6 2 15" xfId="1114"/>
    <cellStyle name="Akcent 6 2 16" xfId="1115"/>
    <cellStyle name="Akcent 6 2 17" xfId="1116"/>
    <cellStyle name="Akcent 6 2 18" xfId="1117"/>
    <cellStyle name="Akcent 6 2 19" xfId="1118"/>
    <cellStyle name="Akcent 6 2 2" xfId="1119"/>
    <cellStyle name="Akcent 6 2 20" xfId="1120"/>
    <cellStyle name="Akcent 6 2 21" xfId="1121"/>
    <cellStyle name="Akcent 6 2 22" xfId="1122"/>
    <cellStyle name="Akcent 6 2 23" xfId="1123"/>
    <cellStyle name="Akcent 6 2 3" xfId="1124"/>
    <cellStyle name="Akcent 6 2 4" xfId="1125"/>
    <cellStyle name="Akcent 6 2 5" xfId="1126"/>
    <cellStyle name="Akcent 6 2 6" xfId="1127"/>
    <cellStyle name="Akcent 6 2 7" xfId="1128"/>
    <cellStyle name="Akcent 6 2 8" xfId="1129"/>
    <cellStyle name="Akcent 6 2 9" xfId="1130"/>
    <cellStyle name="Akcent 6 20" xfId="1131"/>
    <cellStyle name="Akcent 6 21" xfId="1132"/>
    <cellStyle name="Akcent 6 22" xfId="1133"/>
    <cellStyle name="Akcent 6 23" xfId="1134"/>
    <cellStyle name="Akcent 6 24" xfId="1135"/>
    <cellStyle name="Akcent 6 3" xfId="1136"/>
    <cellStyle name="Akcent 6 4" xfId="1137"/>
    <cellStyle name="Akcent 6 5" xfId="1138"/>
    <cellStyle name="Akcent 6 6" xfId="1139"/>
    <cellStyle name="Akcent 6 7" xfId="1140"/>
    <cellStyle name="Akcent 6 8" xfId="1141"/>
    <cellStyle name="Akcent 6 9" xfId="1142"/>
    <cellStyle name="Dane wejściowe" xfId="1143"/>
    <cellStyle name="Dane wejściowe 1" xfId="1144"/>
    <cellStyle name="Dane wejściowe 10" xfId="1145"/>
    <cellStyle name="Dane wejściowe 11" xfId="1146"/>
    <cellStyle name="Dane wejściowe 12" xfId="1147"/>
    <cellStyle name="Dane wejściowe 13" xfId="1148"/>
    <cellStyle name="Dane wejściowe 14" xfId="1149"/>
    <cellStyle name="Dane wejściowe 15" xfId="1150"/>
    <cellStyle name="Dane wejściowe 16" xfId="1151"/>
    <cellStyle name="Dane wejściowe 17" xfId="1152"/>
    <cellStyle name="Dane wejściowe 18" xfId="1153"/>
    <cellStyle name="Dane wejściowe 19" xfId="1154"/>
    <cellStyle name="Dane wejściowe 2" xfId="1155"/>
    <cellStyle name="Dane wejściowe 2 10" xfId="1156"/>
    <cellStyle name="Dane wejściowe 2 11" xfId="1157"/>
    <cellStyle name="Dane wejściowe 2 12" xfId="1158"/>
    <cellStyle name="Dane wejściowe 2 13" xfId="1159"/>
    <cellStyle name="Dane wejściowe 2 14" xfId="1160"/>
    <cellStyle name="Dane wejściowe 2 15" xfId="1161"/>
    <cellStyle name="Dane wejściowe 2 16" xfId="1162"/>
    <cellStyle name="Dane wejściowe 2 17" xfId="1163"/>
    <cellStyle name="Dane wejściowe 2 18" xfId="1164"/>
    <cellStyle name="Dane wejściowe 2 19" xfId="1165"/>
    <cellStyle name="Dane wejściowe 2 2" xfId="1166"/>
    <cellStyle name="Dane wejściowe 2 20" xfId="1167"/>
    <cellStyle name="Dane wejściowe 2 21" xfId="1168"/>
    <cellStyle name="Dane wejściowe 2 22" xfId="1169"/>
    <cellStyle name="Dane wejściowe 2 23" xfId="1170"/>
    <cellStyle name="Dane wejściowe 2 3" xfId="1171"/>
    <cellStyle name="Dane wejściowe 2 4" xfId="1172"/>
    <cellStyle name="Dane wejściowe 2 5" xfId="1173"/>
    <cellStyle name="Dane wejściowe 2 6" xfId="1174"/>
    <cellStyle name="Dane wejściowe 2 7" xfId="1175"/>
    <cellStyle name="Dane wejściowe 2 8" xfId="1176"/>
    <cellStyle name="Dane wejściowe 2 9" xfId="1177"/>
    <cellStyle name="Dane wejściowe 20" xfId="1178"/>
    <cellStyle name="Dane wejściowe 21" xfId="1179"/>
    <cellStyle name="Dane wejściowe 22" xfId="1180"/>
    <cellStyle name="Dane wejściowe 23" xfId="1181"/>
    <cellStyle name="Dane wejściowe 24" xfId="1182"/>
    <cellStyle name="Dane wejściowe 3" xfId="1183"/>
    <cellStyle name="Dane wejściowe 4" xfId="1184"/>
    <cellStyle name="Dane wejściowe 5" xfId="1185"/>
    <cellStyle name="Dane wejściowe 6" xfId="1186"/>
    <cellStyle name="Dane wejściowe 7" xfId="1187"/>
    <cellStyle name="Dane wejściowe 8" xfId="1188"/>
    <cellStyle name="Dane wejściowe 9" xfId="1189"/>
    <cellStyle name="Dane wyjściowe" xfId="1190"/>
    <cellStyle name="Dane wyjściowe 1" xfId="1191"/>
    <cellStyle name="Dane wyjściowe 10" xfId="1192"/>
    <cellStyle name="Dane wyjściowe 11" xfId="1193"/>
    <cellStyle name="Dane wyjściowe 12" xfId="1194"/>
    <cellStyle name="Dane wyjściowe 13" xfId="1195"/>
    <cellStyle name="Dane wyjściowe 14" xfId="1196"/>
    <cellStyle name="Dane wyjściowe 15" xfId="1197"/>
    <cellStyle name="Dane wyjściowe 16" xfId="1198"/>
    <cellStyle name="Dane wyjściowe 17" xfId="1199"/>
    <cellStyle name="Dane wyjściowe 18" xfId="1200"/>
    <cellStyle name="Dane wyjściowe 19" xfId="1201"/>
    <cellStyle name="Dane wyjściowe 2" xfId="1202"/>
    <cellStyle name="Dane wyjściowe 2 10" xfId="1203"/>
    <cellStyle name="Dane wyjściowe 2 11" xfId="1204"/>
    <cellStyle name="Dane wyjściowe 2 12" xfId="1205"/>
    <cellStyle name="Dane wyjściowe 2 13" xfId="1206"/>
    <cellStyle name="Dane wyjściowe 2 14" xfId="1207"/>
    <cellStyle name="Dane wyjściowe 2 15" xfId="1208"/>
    <cellStyle name="Dane wyjściowe 2 16" xfId="1209"/>
    <cellStyle name="Dane wyjściowe 2 17" xfId="1210"/>
    <cellStyle name="Dane wyjściowe 2 18" xfId="1211"/>
    <cellStyle name="Dane wyjściowe 2 19" xfId="1212"/>
    <cellStyle name="Dane wyjściowe 2 2" xfId="1213"/>
    <cellStyle name="Dane wyjściowe 2 20" xfId="1214"/>
    <cellStyle name="Dane wyjściowe 2 21" xfId="1215"/>
    <cellStyle name="Dane wyjściowe 2 22" xfId="1216"/>
    <cellStyle name="Dane wyjściowe 2 23" xfId="1217"/>
    <cellStyle name="Dane wyjściowe 2 3" xfId="1218"/>
    <cellStyle name="Dane wyjściowe 2 4" xfId="1219"/>
    <cellStyle name="Dane wyjściowe 2 5" xfId="1220"/>
    <cellStyle name="Dane wyjściowe 2 6" xfId="1221"/>
    <cellStyle name="Dane wyjściowe 2 7" xfId="1222"/>
    <cellStyle name="Dane wyjściowe 2 8" xfId="1223"/>
    <cellStyle name="Dane wyjściowe 2 9" xfId="1224"/>
    <cellStyle name="Dane wyjściowe 20" xfId="1225"/>
    <cellStyle name="Dane wyjściowe 21" xfId="1226"/>
    <cellStyle name="Dane wyjściowe 22" xfId="1227"/>
    <cellStyle name="Dane wyjściowe 23" xfId="1228"/>
    <cellStyle name="Dane wyjściowe 24" xfId="1229"/>
    <cellStyle name="Dane wyjściowe 3" xfId="1230"/>
    <cellStyle name="Dane wyjściowe 4" xfId="1231"/>
    <cellStyle name="Dane wyjściowe 5" xfId="1232"/>
    <cellStyle name="Dane wyjściowe 6" xfId="1233"/>
    <cellStyle name="Dane wyjściowe 7" xfId="1234"/>
    <cellStyle name="Dane wyjściowe 8" xfId="1235"/>
    <cellStyle name="Dane wyjściowe 9" xfId="1236"/>
    <cellStyle name="Dobre 1" xfId="1237"/>
    <cellStyle name="Dobre 10" xfId="1238"/>
    <cellStyle name="Dobre 11" xfId="1239"/>
    <cellStyle name="Dobre 12" xfId="1240"/>
    <cellStyle name="Dobre 13" xfId="1241"/>
    <cellStyle name="Dobre 14" xfId="1242"/>
    <cellStyle name="Dobre 15" xfId="1243"/>
    <cellStyle name="Dobre 16" xfId="1244"/>
    <cellStyle name="Dobre 17" xfId="1245"/>
    <cellStyle name="Dobre 18" xfId="1246"/>
    <cellStyle name="Dobre 19" xfId="1247"/>
    <cellStyle name="Dobre 2" xfId="1248"/>
    <cellStyle name="Dobre 2 10" xfId="1249"/>
    <cellStyle name="Dobre 2 11" xfId="1250"/>
    <cellStyle name="Dobre 2 12" xfId="1251"/>
    <cellStyle name="Dobre 2 13" xfId="1252"/>
    <cellStyle name="Dobre 2 14" xfId="1253"/>
    <cellStyle name="Dobre 2 15" xfId="1254"/>
    <cellStyle name="Dobre 2 16" xfId="1255"/>
    <cellStyle name="Dobre 2 17" xfId="1256"/>
    <cellStyle name="Dobre 2 18" xfId="1257"/>
    <cellStyle name="Dobre 2 19" xfId="1258"/>
    <cellStyle name="Dobre 2 2" xfId="1259"/>
    <cellStyle name="Dobre 2 20" xfId="1260"/>
    <cellStyle name="Dobre 2 21" xfId="1261"/>
    <cellStyle name="Dobre 2 22" xfId="1262"/>
    <cellStyle name="Dobre 2 23" xfId="1263"/>
    <cellStyle name="Dobre 2 3" xfId="1264"/>
    <cellStyle name="Dobre 2 4" xfId="1265"/>
    <cellStyle name="Dobre 2 5" xfId="1266"/>
    <cellStyle name="Dobre 2 6" xfId="1267"/>
    <cellStyle name="Dobre 2 7" xfId="1268"/>
    <cellStyle name="Dobre 2 8" xfId="1269"/>
    <cellStyle name="Dobre 2 9" xfId="1270"/>
    <cellStyle name="Dobre 20" xfId="1271"/>
    <cellStyle name="Dobre 21" xfId="1272"/>
    <cellStyle name="Dobre 22" xfId="1273"/>
    <cellStyle name="Dobre 23" xfId="1274"/>
    <cellStyle name="Dobre 24" xfId="1275"/>
    <cellStyle name="Dobre 3" xfId="1276"/>
    <cellStyle name="Dobre 4" xfId="1277"/>
    <cellStyle name="Dobre 5" xfId="1278"/>
    <cellStyle name="Dobre 6" xfId="1279"/>
    <cellStyle name="Dobre 7" xfId="1280"/>
    <cellStyle name="Dobre 8" xfId="1281"/>
    <cellStyle name="Dobre 9" xfId="1282"/>
    <cellStyle name="Dobry" xfId="1283"/>
    <cellStyle name="Comma" xfId="1284"/>
    <cellStyle name="Comma [0]" xfId="1285"/>
    <cellStyle name="Hyperlink" xfId="1286"/>
    <cellStyle name="Komórka połączona" xfId="1287"/>
    <cellStyle name="Komórka połączona 1" xfId="1288"/>
    <cellStyle name="Komórka połączona 10" xfId="1289"/>
    <cellStyle name="Komórka połączona 11" xfId="1290"/>
    <cellStyle name="Komórka połączona 12" xfId="1291"/>
    <cellStyle name="Komórka połączona 13" xfId="1292"/>
    <cellStyle name="Komórka połączona 14" xfId="1293"/>
    <cellStyle name="Komórka połączona 15" xfId="1294"/>
    <cellStyle name="Komórka połączona 16" xfId="1295"/>
    <cellStyle name="Komórka połączona 17" xfId="1296"/>
    <cellStyle name="Komórka połączona 18" xfId="1297"/>
    <cellStyle name="Komórka połączona 19" xfId="1298"/>
    <cellStyle name="Komórka połączona 2" xfId="1299"/>
    <cellStyle name="Komórka połączona 2 10" xfId="1300"/>
    <cellStyle name="Komórka połączona 2 11" xfId="1301"/>
    <cellStyle name="Komórka połączona 2 12" xfId="1302"/>
    <cellStyle name="Komórka połączona 2 13" xfId="1303"/>
    <cellStyle name="Komórka połączona 2 14" xfId="1304"/>
    <cellStyle name="Komórka połączona 2 15" xfId="1305"/>
    <cellStyle name="Komórka połączona 2 16" xfId="1306"/>
    <cellStyle name="Komórka połączona 2 17" xfId="1307"/>
    <cellStyle name="Komórka połączona 2 18" xfId="1308"/>
    <cellStyle name="Komórka połączona 2 19" xfId="1309"/>
    <cellStyle name="Komórka połączona 2 2" xfId="1310"/>
    <cellStyle name="Komórka połączona 2 20" xfId="1311"/>
    <cellStyle name="Komórka połączona 2 21" xfId="1312"/>
    <cellStyle name="Komórka połączona 2 22" xfId="1313"/>
    <cellStyle name="Komórka połączona 2 23" xfId="1314"/>
    <cellStyle name="Komórka połączona 2 3" xfId="1315"/>
    <cellStyle name="Komórka połączona 2 4" xfId="1316"/>
    <cellStyle name="Komórka połączona 2 5" xfId="1317"/>
    <cellStyle name="Komórka połączona 2 6" xfId="1318"/>
    <cellStyle name="Komórka połączona 2 7" xfId="1319"/>
    <cellStyle name="Komórka połączona 2 8" xfId="1320"/>
    <cellStyle name="Komórka połączona 2 9" xfId="1321"/>
    <cellStyle name="Komórka połączona 20" xfId="1322"/>
    <cellStyle name="Komórka połączona 21" xfId="1323"/>
    <cellStyle name="Komórka połączona 22" xfId="1324"/>
    <cellStyle name="Komórka połączona 23" xfId="1325"/>
    <cellStyle name="Komórka połączona 24" xfId="1326"/>
    <cellStyle name="Komórka połączona 3" xfId="1327"/>
    <cellStyle name="Komórka połączona 4" xfId="1328"/>
    <cellStyle name="Komórka połączona 5" xfId="1329"/>
    <cellStyle name="Komórka połączona 6" xfId="1330"/>
    <cellStyle name="Komórka połączona 7" xfId="1331"/>
    <cellStyle name="Komórka połączona 8" xfId="1332"/>
    <cellStyle name="Komórka połączona 9" xfId="1333"/>
    <cellStyle name="Komórka zaznaczona" xfId="1334"/>
    <cellStyle name="Komórka zaznaczona 1" xfId="1335"/>
    <cellStyle name="Komórka zaznaczona 10" xfId="1336"/>
    <cellStyle name="Komórka zaznaczona 11" xfId="1337"/>
    <cellStyle name="Komórka zaznaczona 12" xfId="1338"/>
    <cellStyle name="Komórka zaznaczona 13" xfId="1339"/>
    <cellStyle name="Komórka zaznaczona 14" xfId="1340"/>
    <cellStyle name="Komórka zaznaczona 15" xfId="1341"/>
    <cellStyle name="Komórka zaznaczona 16" xfId="1342"/>
    <cellStyle name="Komórka zaznaczona 17" xfId="1343"/>
    <cellStyle name="Komórka zaznaczona 18" xfId="1344"/>
    <cellStyle name="Komórka zaznaczona 19" xfId="1345"/>
    <cellStyle name="Komórka zaznaczona 2" xfId="1346"/>
    <cellStyle name="Komórka zaznaczona 2 10" xfId="1347"/>
    <cellStyle name="Komórka zaznaczona 2 11" xfId="1348"/>
    <cellStyle name="Komórka zaznaczona 2 12" xfId="1349"/>
    <cellStyle name="Komórka zaznaczona 2 13" xfId="1350"/>
    <cellStyle name="Komórka zaznaczona 2 14" xfId="1351"/>
    <cellStyle name="Komórka zaznaczona 2 15" xfId="1352"/>
    <cellStyle name="Komórka zaznaczona 2 16" xfId="1353"/>
    <cellStyle name="Komórka zaznaczona 2 17" xfId="1354"/>
    <cellStyle name="Komórka zaznaczona 2 18" xfId="1355"/>
    <cellStyle name="Komórka zaznaczona 2 19" xfId="1356"/>
    <cellStyle name="Komórka zaznaczona 2 2" xfId="1357"/>
    <cellStyle name="Komórka zaznaczona 2 20" xfId="1358"/>
    <cellStyle name="Komórka zaznaczona 2 21" xfId="1359"/>
    <cellStyle name="Komórka zaznaczona 2 22" xfId="1360"/>
    <cellStyle name="Komórka zaznaczona 2 23" xfId="1361"/>
    <cellStyle name="Komórka zaznaczona 2 3" xfId="1362"/>
    <cellStyle name="Komórka zaznaczona 2 4" xfId="1363"/>
    <cellStyle name="Komórka zaznaczona 2 5" xfId="1364"/>
    <cellStyle name="Komórka zaznaczona 2 6" xfId="1365"/>
    <cellStyle name="Komórka zaznaczona 2 7" xfId="1366"/>
    <cellStyle name="Komórka zaznaczona 2 8" xfId="1367"/>
    <cellStyle name="Komórka zaznaczona 2 9" xfId="1368"/>
    <cellStyle name="Komórka zaznaczona 20" xfId="1369"/>
    <cellStyle name="Komórka zaznaczona 21" xfId="1370"/>
    <cellStyle name="Komórka zaznaczona 22" xfId="1371"/>
    <cellStyle name="Komórka zaznaczona 23" xfId="1372"/>
    <cellStyle name="Komórka zaznaczona 24" xfId="1373"/>
    <cellStyle name="Komórka zaznaczona 3" xfId="1374"/>
    <cellStyle name="Komórka zaznaczona 4" xfId="1375"/>
    <cellStyle name="Komórka zaznaczona 5" xfId="1376"/>
    <cellStyle name="Komórka zaznaczona 6" xfId="1377"/>
    <cellStyle name="Komórka zaznaczona 7" xfId="1378"/>
    <cellStyle name="Komórka zaznaczona 8" xfId="1379"/>
    <cellStyle name="Komórka zaznaczona 9" xfId="1380"/>
    <cellStyle name="Nagłówek 1" xfId="1381"/>
    <cellStyle name="Nagłówek 1 1" xfId="1382"/>
    <cellStyle name="Nagłówek 1 10" xfId="1383"/>
    <cellStyle name="Nagłówek 1 11" xfId="1384"/>
    <cellStyle name="Nagłówek 1 12" xfId="1385"/>
    <cellStyle name="Nagłówek 1 13" xfId="1386"/>
    <cellStyle name="Nagłówek 1 14" xfId="1387"/>
    <cellStyle name="Nagłówek 1 15" xfId="1388"/>
    <cellStyle name="Nagłówek 1 16" xfId="1389"/>
    <cellStyle name="Nagłówek 1 17" xfId="1390"/>
    <cellStyle name="Nagłówek 1 18" xfId="1391"/>
    <cellStyle name="Nagłówek 1 19" xfId="1392"/>
    <cellStyle name="Nagłówek 1 2" xfId="1393"/>
    <cellStyle name="Nagłówek 1 2 10" xfId="1394"/>
    <cellStyle name="Nagłówek 1 2 11" xfId="1395"/>
    <cellStyle name="Nagłówek 1 2 12" xfId="1396"/>
    <cellStyle name="Nagłówek 1 2 13" xfId="1397"/>
    <cellStyle name="Nagłówek 1 2 14" xfId="1398"/>
    <cellStyle name="Nagłówek 1 2 15" xfId="1399"/>
    <cellStyle name="Nagłówek 1 2 16" xfId="1400"/>
    <cellStyle name="Nagłówek 1 2 17" xfId="1401"/>
    <cellStyle name="Nagłówek 1 2 18" xfId="1402"/>
    <cellStyle name="Nagłówek 1 2 19" xfId="1403"/>
    <cellStyle name="Nagłówek 1 2 2" xfId="1404"/>
    <cellStyle name="Nagłówek 1 2 20" xfId="1405"/>
    <cellStyle name="Nagłówek 1 2 21" xfId="1406"/>
    <cellStyle name="Nagłówek 1 2 22" xfId="1407"/>
    <cellStyle name="Nagłówek 1 2 23" xfId="1408"/>
    <cellStyle name="Nagłówek 1 2 3" xfId="1409"/>
    <cellStyle name="Nagłówek 1 2 4" xfId="1410"/>
    <cellStyle name="Nagłówek 1 2 5" xfId="1411"/>
    <cellStyle name="Nagłówek 1 2 6" xfId="1412"/>
    <cellStyle name="Nagłówek 1 2 7" xfId="1413"/>
    <cellStyle name="Nagłówek 1 2 8" xfId="1414"/>
    <cellStyle name="Nagłówek 1 2 9" xfId="1415"/>
    <cellStyle name="Nagłówek 1 20" xfId="1416"/>
    <cellStyle name="Nagłówek 1 21" xfId="1417"/>
    <cellStyle name="Nagłówek 1 22" xfId="1418"/>
    <cellStyle name="Nagłówek 1 23" xfId="1419"/>
    <cellStyle name="Nagłówek 1 24" xfId="1420"/>
    <cellStyle name="Nagłówek 1 3" xfId="1421"/>
    <cellStyle name="Nagłówek 1 4" xfId="1422"/>
    <cellStyle name="Nagłówek 1 5" xfId="1423"/>
    <cellStyle name="Nagłówek 1 6" xfId="1424"/>
    <cellStyle name="Nagłówek 1 7" xfId="1425"/>
    <cellStyle name="Nagłówek 1 8" xfId="1426"/>
    <cellStyle name="Nagłówek 1 9" xfId="1427"/>
    <cellStyle name="Nagłówek 2" xfId="1428"/>
    <cellStyle name="Nagłówek 2 1" xfId="1429"/>
    <cellStyle name="Nagłówek 2 10" xfId="1430"/>
    <cellStyle name="Nagłówek 2 11" xfId="1431"/>
    <cellStyle name="Nagłówek 2 12" xfId="1432"/>
    <cellStyle name="Nagłówek 2 13" xfId="1433"/>
    <cellStyle name="Nagłówek 2 14" xfId="1434"/>
    <cellStyle name="Nagłówek 2 15" xfId="1435"/>
    <cellStyle name="Nagłówek 2 16" xfId="1436"/>
    <cellStyle name="Nagłówek 2 17" xfId="1437"/>
    <cellStyle name="Nagłówek 2 18" xfId="1438"/>
    <cellStyle name="Nagłówek 2 19" xfId="1439"/>
    <cellStyle name="Nagłówek 2 2" xfId="1440"/>
    <cellStyle name="Nagłówek 2 2 10" xfId="1441"/>
    <cellStyle name="Nagłówek 2 2 11" xfId="1442"/>
    <cellStyle name="Nagłówek 2 2 12" xfId="1443"/>
    <cellStyle name="Nagłówek 2 2 13" xfId="1444"/>
    <cellStyle name="Nagłówek 2 2 14" xfId="1445"/>
    <cellStyle name="Nagłówek 2 2 15" xfId="1446"/>
    <cellStyle name="Nagłówek 2 2 16" xfId="1447"/>
    <cellStyle name="Nagłówek 2 2 17" xfId="1448"/>
    <cellStyle name="Nagłówek 2 2 18" xfId="1449"/>
    <cellStyle name="Nagłówek 2 2 19" xfId="1450"/>
    <cellStyle name="Nagłówek 2 2 2" xfId="1451"/>
    <cellStyle name="Nagłówek 2 2 20" xfId="1452"/>
    <cellStyle name="Nagłówek 2 2 21" xfId="1453"/>
    <cellStyle name="Nagłówek 2 2 22" xfId="1454"/>
    <cellStyle name="Nagłówek 2 2 23" xfId="1455"/>
    <cellStyle name="Nagłówek 2 2 3" xfId="1456"/>
    <cellStyle name="Nagłówek 2 2 4" xfId="1457"/>
    <cellStyle name="Nagłówek 2 2 5" xfId="1458"/>
    <cellStyle name="Nagłówek 2 2 6" xfId="1459"/>
    <cellStyle name="Nagłówek 2 2 7" xfId="1460"/>
    <cellStyle name="Nagłówek 2 2 8" xfId="1461"/>
    <cellStyle name="Nagłówek 2 2 9" xfId="1462"/>
    <cellStyle name="Nagłówek 2 20" xfId="1463"/>
    <cellStyle name="Nagłówek 2 21" xfId="1464"/>
    <cellStyle name="Nagłówek 2 22" xfId="1465"/>
    <cellStyle name="Nagłówek 2 23" xfId="1466"/>
    <cellStyle name="Nagłówek 2 24" xfId="1467"/>
    <cellStyle name="Nagłówek 2 3" xfId="1468"/>
    <cellStyle name="Nagłówek 2 4" xfId="1469"/>
    <cellStyle name="Nagłówek 2 5" xfId="1470"/>
    <cellStyle name="Nagłówek 2 6" xfId="1471"/>
    <cellStyle name="Nagłówek 2 7" xfId="1472"/>
    <cellStyle name="Nagłówek 2 8" xfId="1473"/>
    <cellStyle name="Nagłówek 2 9" xfId="1474"/>
    <cellStyle name="Nagłówek 3" xfId="1475"/>
    <cellStyle name="Nagłówek 3 1" xfId="1476"/>
    <cellStyle name="Nagłówek 3 10" xfId="1477"/>
    <cellStyle name="Nagłówek 3 11" xfId="1478"/>
    <cellStyle name="Nagłówek 3 12" xfId="1479"/>
    <cellStyle name="Nagłówek 3 13" xfId="1480"/>
    <cellStyle name="Nagłówek 3 14" xfId="1481"/>
    <cellStyle name="Nagłówek 3 15" xfId="1482"/>
    <cellStyle name="Nagłówek 3 16" xfId="1483"/>
    <cellStyle name="Nagłówek 3 17" xfId="1484"/>
    <cellStyle name="Nagłówek 3 18" xfId="1485"/>
    <cellStyle name="Nagłówek 3 19" xfId="1486"/>
    <cellStyle name="Nagłówek 3 2" xfId="1487"/>
    <cellStyle name="Nagłówek 3 2 10" xfId="1488"/>
    <cellStyle name="Nagłówek 3 2 11" xfId="1489"/>
    <cellStyle name="Nagłówek 3 2 12" xfId="1490"/>
    <cellStyle name="Nagłówek 3 2 13" xfId="1491"/>
    <cellStyle name="Nagłówek 3 2 14" xfId="1492"/>
    <cellStyle name="Nagłówek 3 2 15" xfId="1493"/>
    <cellStyle name="Nagłówek 3 2 16" xfId="1494"/>
    <cellStyle name="Nagłówek 3 2 17" xfId="1495"/>
    <cellStyle name="Nagłówek 3 2 18" xfId="1496"/>
    <cellStyle name="Nagłówek 3 2 19" xfId="1497"/>
    <cellStyle name="Nagłówek 3 2 2" xfId="1498"/>
    <cellStyle name="Nagłówek 3 2 20" xfId="1499"/>
    <cellStyle name="Nagłówek 3 2 21" xfId="1500"/>
    <cellStyle name="Nagłówek 3 2 22" xfId="1501"/>
    <cellStyle name="Nagłówek 3 2 23" xfId="1502"/>
    <cellStyle name="Nagłówek 3 2 3" xfId="1503"/>
    <cellStyle name="Nagłówek 3 2 4" xfId="1504"/>
    <cellStyle name="Nagłówek 3 2 5" xfId="1505"/>
    <cellStyle name="Nagłówek 3 2 6" xfId="1506"/>
    <cellStyle name="Nagłówek 3 2 7" xfId="1507"/>
    <cellStyle name="Nagłówek 3 2 8" xfId="1508"/>
    <cellStyle name="Nagłówek 3 2 9" xfId="1509"/>
    <cellStyle name="Nagłówek 3 20" xfId="1510"/>
    <cellStyle name="Nagłówek 3 21" xfId="1511"/>
    <cellStyle name="Nagłówek 3 22" xfId="1512"/>
    <cellStyle name="Nagłówek 3 23" xfId="1513"/>
    <cellStyle name="Nagłówek 3 24" xfId="1514"/>
    <cellStyle name="Nagłówek 3 3" xfId="1515"/>
    <cellStyle name="Nagłówek 3 4" xfId="1516"/>
    <cellStyle name="Nagłówek 3 5" xfId="1517"/>
    <cellStyle name="Nagłówek 3 6" xfId="1518"/>
    <cellStyle name="Nagłówek 3 7" xfId="1519"/>
    <cellStyle name="Nagłówek 3 8" xfId="1520"/>
    <cellStyle name="Nagłówek 3 9" xfId="1521"/>
    <cellStyle name="Nagłówek 4" xfId="1522"/>
    <cellStyle name="Nagłówek 4 1" xfId="1523"/>
    <cellStyle name="Nagłówek 4 10" xfId="1524"/>
    <cellStyle name="Nagłówek 4 11" xfId="1525"/>
    <cellStyle name="Nagłówek 4 12" xfId="1526"/>
    <cellStyle name="Nagłówek 4 13" xfId="1527"/>
    <cellStyle name="Nagłówek 4 14" xfId="1528"/>
    <cellStyle name="Nagłówek 4 15" xfId="1529"/>
    <cellStyle name="Nagłówek 4 16" xfId="1530"/>
    <cellStyle name="Nagłówek 4 17" xfId="1531"/>
    <cellStyle name="Nagłówek 4 18" xfId="1532"/>
    <cellStyle name="Nagłówek 4 19" xfId="1533"/>
    <cellStyle name="Nagłówek 4 2" xfId="1534"/>
    <cellStyle name="Nagłówek 4 2 10" xfId="1535"/>
    <cellStyle name="Nagłówek 4 2 11" xfId="1536"/>
    <cellStyle name="Nagłówek 4 2 12" xfId="1537"/>
    <cellStyle name="Nagłówek 4 2 13" xfId="1538"/>
    <cellStyle name="Nagłówek 4 2 14" xfId="1539"/>
    <cellStyle name="Nagłówek 4 2 15" xfId="1540"/>
    <cellStyle name="Nagłówek 4 2 16" xfId="1541"/>
    <cellStyle name="Nagłówek 4 2 17" xfId="1542"/>
    <cellStyle name="Nagłówek 4 2 18" xfId="1543"/>
    <cellStyle name="Nagłówek 4 2 19" xfId="1544"/>
    <cellStyle name="Nagłówek 4 2 2" xfId="1545"/>
    <cellStyle name="Nagłówek 4 2 20" xfId="1546"/>
    <cellStyle name="Nagłówek 4 2 21" xfId="1547"/>
    <cellStyle name="Nagłówek 4 2 22" xfId="1548"/>
    <cellStyle name="Nagłówek 4 2 23" xfId="1549"/>
    <cellStyle name="Nagłówek 4 2 3" xfId="1550"/>
    <cellStyle name="Nagłówek 4 2 4" xfId="1551"/>
    <cellStyle name="Nagłówek 4 2 5" xfId="1552"/>
    <cellStyle name="Nagłówek 4 2 6" xfId="1553"/>
    <cellStyle name="Nagłówek 4 2 7" xfId="1554"/>
    <cellStyle name="Nagłówek 4 2 8" xfId="1555"/>
    <cellStyle name="Nagłówek 4 2 9" xfId="1556"/>
    <cellStyle name="Nagłówek 4 20" xfId="1557"/>
    <cellStyle name="Nagłówek 4 21" xfId="1558"/>
    <cellStyle name="Nagłówek 4 22" xfId="1559"/>
    <cellStyle name="Nagłówek 4 23" xfId="1560"/>
    <cellStyle name="Nagłówek 4 24" xfId="1561"/>
    <cellStyle name="Nagłówek 4 3" xfId="1562"/>
    <cellStyle name="Nagłówek 4 4" xfId="1563"/>
    <cellStyle name="Nagłówek 4 5" xfId="1564"/>
    <cellStyle name="Nagłówek 4 6" xfId="1565"/>
    <cellStyle name="Nagłówek 4 7" xfId="1566"/>
    <cellStyle name="Nagłówek 4 8" xfId="1567"/>
    <cellStyle name="Nagłówek 4 9" xfId="1568"/>
    <cellStyle name="Neutralne 1" xfId="1569"/>
    <cellStyle name="Neutralne 10" xfId="1570"/>
    <cellStyle name="Neutralne 11" xfId="1571"/>
    <cellStyle name="Neutralne 12" xfId="1572"/>
    <cellStyle name="Neutralne 13" xfId="1573"/>
    <cellStyle name="Neutralne 14" xfId="1574"/>
    <cellStyle name="Neutralne 15" xfId="1575"/>
    <cellStyle name="Neutralne 16" xfId="1576"/>
    <cellStyle name="Neutralne 17" xfId="1577"/>
    <cellStyle name="Neutralne 18" xfId="1578"/>
    <cellStyle name="Neutralne 19" xfId="1579"/>
    <cellStyle name="Neutralne 2" xfId="1580"/>
    <cellStyle name="Neutralne 2 10" xfId="1581"/>
    <cellStyle name="Neutralne 2 11" xfId="1582"/>
    <cellStyle name="Neutralne 2 12" xfId="1583"/>
    <cellStyle name="Neutralne 2 13" xfId="1584"/>
    <cellStyle name="Neutralne 2 14" xfId="1585"/>
    <cellStyle name="Neutralne 2 15" xfId="1586"/>
    <cellStyle name="Neutralne 2 16" xfId="1587"/>
    <cellStyle name="Neutralne 2 17" xfId="1588"/>
    <cellStyle name="Neutralne 2 18" xfId="1589"/>
    <cellStyle name="Neutralne 2 19" xfId="1590"/>
    <cellStyle name="Neutralne 2 2" xfId="1591"/>
    <cellStyle name="Neutralne 2 20" xfId="1592"/>
    <cellStyle name="Neutralne 2 21" xfId="1593"/>
    <cellStyle name="Neutralne 2 22" xfId="1594"/>
    <cellStyle name="Neutralne 2 23" xfId="1595"/>
    <cellStyle name="Neutralne 2 3" xfId="1596"/>
    <cellStyle name="Neutralne 2 4" xfId="1597"/>
    <cellStyle name="Neutralne 2 5" xfId="1598"/>
    <cellStyle name="Neutralne 2 6" xfId="1599"/>
    <cellStyle name="Neutralne 2 7" xfId="1600"/>
    <cellStyle name="Neutralne 2 8" xfId="1601"/>
    <cellStyle name="Neutralne 2 9" xfId="1602"/>
    <cellStyle name="Neutralne 20" xfId="1603"/>
    <cellStyle name="Neutralne 21" xfId="1604"/>
    <cellStyle name="Neutralne 22" xfId="1605"/>
    <cellStyle name="Neutralne 23" xfId="1606"/>
    <cellStyle name="Neutralne 24" xfId="1607"/>
    <cellStyle name="Neutralne 3" xfId="1608"/>
    <cellStyle name="Neutralne 4" xfId="1609"/>
    <cellStyle name="Neutralne 5" xfId="1610"/>
    <cellStyle name="Neutralne 6" xfId="1611"/>
    <cellStyle name="Neutralne 7" xfId="1612"/>
    <cellStyle name="Neutralne 8" xfId="1613"/>
    <cellStyle name="Neutralne 9" xfId="1614"/>
    <cellStyle name="Neutralny" xfId="1615"/>
    <cellStyle name="Normalny 10" xfId="1616"/>
    <cellStyle name="Normalny 11" xfId="1617"/>
    <cellStyle name="Normalny 12" xfId="1618"/>
    <cellStyle name="Normalny 13" xfId="1619"/>
    <cellStyle name="Normalny 16" xfId="1620"/>
    <cellStyle name="Normalny 17" xfId="1621"/>
    <cellStyle name="Normalny 18" xfId="1622"/>
    <cellStyle name="Normalny 19" xfId="1623"/>
    <cellStyle name="Normalny 2" xfId="1624"/>
    <cellStyle name="Normalny 20" xfId="1625"/>
    <cellStyle name="Normalny 22" xfId="1626"/>
    <cellStyle name="Normalny 23" xfId="1627"/>
    <cellStyle name="Normalny 3" xfId="1628"/>
    <cellStyle name="Normalny 6" xfId="1629"/>
    <cellStyle name="Normalny 7" xfId="1630"/>
    <cellStyle name="Normalny 8" xfId="1631"/>
    <cellStyle name="Normalny 9" xfId="1632"/>
    <cellStyle name="Obliczenia" xfId="1633"/>
    <cellStyle name="Obliczenia 1" xfId="1634"/>
    <cellStyle name="Obliczenia 10" xfId="1635"/>
    <cellStyle name="Obliczenia 11" xfId="1636"/>
    <cellStyle name="Obliczenia 12" xfId="1637"/>
    <cellStyle name="Obliczenia 13" xfId="1638"/>
    <cellStyle name="Obliczenia 14" xfId="1639"/>
    <cellStyle name="Obliczenia 15" xfId="1640"/>
    <cellStyle name="Obliczenia 16" xfId="1641"/>
    <cellStyle name="Obliczenia 17" xfId="1642"/>
    <cellStyle name="Obliczenia 18" xfId="1643"/>
    <cellStyle name="Obliczenia 19" xfId="1644"/>
    <cellStyle name="Obliczenia 2" xfId="1645"/>
    <cellStyle name="Obliczenia 2 10" xfId="1646"/>
    <cellStyle name="Obliczenia 2 11" xfId="1647"/>
    <cellStyle name="Obliczenia 2 12" xfId="1648"/>
    <cellStyle name="Obliczenia 2 13" xfId="1649"/>
    <cellStyle name="Obliczenia 2 14" xfId="1650"/>
    <cellStyle name="Obliczenia 2 15" xfId="1651"/>
    <cellStyle name="Obliczenia 2 16" xfId="1652"/>
    <cellStyle name="Obliczenia 2 17" xfId="1653"/>
    <cellStyle name="Obliczenia 2 18" xfId="1654"/>
    <cellStyle name="Obliczenia 2 19" xfId="1655"/>
    <cellStyle name="Obliczenia 2 2" xfId="1656"/>
    <cellStyle name="Obliczenia 2 20" xfId="1657"/>
    <cellStyle name="Obliczenia 2 21" xfId="1658"/>
    <cellStyle name="Obliczenia 2 22" xfId="1659"/>
    <cellStyle name="Obliczenia 2 23" xfId="1660"/>
    <cellStyle name="Obliczenia 2 3" xfId="1661"/>
    <cellStyle name="Obliczenia 2 4" xfId="1662"/>
    <cellStyle name="Obliczenia 2 5" xfId="1663"/>
    <cellStyle name="Obliczenia 2 6" xfId="1664"/>
    <cellStyle name="Obliczenia 2 7" xfId="1665"/>
    <cellStyle name="Obliczenia 2 8" xfId="1666"/>
    <cellStyle name="Obliczenia 2 9" xfId="1667"/>
    <cellStyle name="Obliczenia 20" xfId="1668"/>
    <cellStyle name="Obliczenia 21" xfId="1669"/>
    <cellStyle name="Obliczenia 22" xfId="1670"/>
    <cellStyle name="Obliczenia 23" xfId="1671"/>
    <cellStyle name="Obliczenia 24" xfId="1672"/>
    <cellStyle name="Obliczenia 3" xfId="1673"/>
    <cellStyle name="Obliczenia 4" xfId="1674"/>
    <cellStyle name="Obliczenia 5" xfId="1675"/>
    <cellStyle name="Obliczenia 6" xfId="1676"/>
    <cellStyle name="Obliczenia 7" xfId="1677"/>
    <cellStyle name="Obliczenia 8" xfId="1678"/>
    <cellStyle name="Obliczenia 9" xfId="1679"/>
    <cellStyle name="Followed Hyperlink" xfId="1680"/>
    <cellStyle name="Percent" xfId="1681"/>
    <cellStyle name="PRZEDMIAR" xfId="1682"/>
    <cellStyle name="Suma" xfId="1683"/>
    <cellStyle name="Suma 1" xfId="1684"/>
    <cellStyle name="Suma 10" xfId="1685"/>
    <cellStyle name="Suma 11" xfId="1686"/>
    <cellStyle name="Suma 12" xfId="1687"/>
    <cellStyle name="Suma 13" xfId="1688"/>
    <cellStyle name="Suma 14" xfId="1689"/>
    <cellStyle name="Suma 15" xfId="1690"/>
    <cellStyle name="Suma 16" xfId="1691"/>
    <cellStyle name="Suma 17" xfId="1692"/>
    <cellStyle name="Suma 18" xfId="1693"/>
    <cellStyle name="Suma 19" xfId="1694"/>
    <cellStyle name="Suma 2" xfId="1695"/>
    <cellStyle name="Suma 2 10" xfId="1696"/>
    <cellStyle name="Suma 2 11" xfId="1697"/>
    <cellStyle name="Suma 2 12" xfId="1698"/>
    <cellStyle name="Suma 2 13" xfId="1699"/>
    <cellStyle name="Suma 2 14" xfId="1700"/>
    <cellStyle name="Suma 2 15" xfId="1701"/>
    <cellStyle name="Suma 2 16" xfId="1702"/>
    <cellStyle name="Suma 2 17" xfId="1703"/>
    <cellStyle name="Suma 2 18" xfId="1704"/>
    <cellStyle name="Suma 2 19" xfId="1705"/>
    <cellStyle name="Suma 2 2" xfId="1706"/>
    <cellStyle name="Suma 2 20" xfId="1707"/>
    <cellStyle name="Suma 2 21" xfId="1708"/>
    <cellStyle name="Suma 2 22" xfId="1709"/>
    <cellStyle name="Suma 2 23" xfId="1710"/>
    <cellStyle name="Suma 2 3" xfId="1711"/>
    <cellStyle name="Suma 2 4" xfId="1712"/>
    <cellStyle name="Suma 2 5" xfId="1713"/>
    <cellStyle name="Suma 2 6" xfId="1714"/>
    <cellStyle name="Suma 2 7" xfId="1715"/>
    <cellStyle name="Suma 2 8" xfId="1716"/>
    <cellStyle name="Suma 2 9" xfId="1717"/>
    <cellStyle name="Suma 20" xfId="1718"/>
    <cellStyle name="Suma 21" xfId="1719"/>
    <cellStyle name="Suma 22" xfId="1720"/>
    <cellStyle name="Suma 23" xfId="1721"/>
    <cellStyle name="Suma 24" xfId="1722"/>
    <cellStyle name="Suma 3" xfId="1723"/>
    <cellStyle name="Suma 4" xfId="1724"/>
    <cellStyle name="Suma 5" xfId="1725"/>
    <cellStyle name="Suma 6" xfId="1726"/>
    <cellStyle name="Suma 7" xfId="1727"/>
    <cellStyle name="Suma 8" xfId="1728"/>
    <cellStyle name="Suma 9" xfId="1729"/>
    <cellStyle name="Tekst objaśnienia" xfId="1730"/>
    <cellStyle name="Tekst objaśnienia 1" xfId="1731"/>
    <cellStyle name="Tekst objaśnienia 10" xfId="1732"/>
    <cellStyle name="Tekst objaśnienia 11" xfId="1733"/>
    <cellStyle name="Tekst objaśnienia 12" xfId="1734"/>
    <cellStyle name="Tekst objaśnienia 13" xfId="1735"/>
    <cellStyle name="Tekst objaśnienia 14" xfId="1736"/>
    <cellStyle name="Tekst objaśnienia 15" xfId="1737"/>
    <cellStyle name="Tekst objaśnienia 16" xfId="1738"/>
    <cellStyle name="Tekst objaśnienia 17" xfId="1739"/>
    <cellStyle name="Tekst objaśnienia 18" xfId="1740"/>
    <cellStyle name="Tekst objaśnienia 19" xfId="1741"/>
    <cellStyle name="Tekst objaśnienia 2" xfId="1742"/>
    <cellStyle name="Tekst objaśnienia 2 10" xfId="1743"/>
    <cellStyle name="Tekst objaśnienia 2 11" xfId="1744"/>
    <cellStyle name="Tekst objaśnienia 2 12" xfId="1745"/>
    <cellStyle name="Tekst objaśnienia 2 13" xfId="1746"/>
    <cellStyle name="Tekst objaśnienia 2 14" xfId="1747"/>
    <cellStyle name="Tekst objaśnienia 2 15" xfId="1748"/>
    <cellStyle name="Tekst objaśnienia 2 16" xfId="1749"/>
    <cellStyle name="Tekst objaśnienia 2 17" xfId="1750"/>
    <cellStyle name="Tekst objaśnienia 2 18" xfId="1751"/>
    <cellStyle name="Tekst objaśnienia 2 19" xfId="1752"/>
    <cellStyle name="Tekst objaśnienia 2 2" xfId="1753"/>
    <cellStyle name="Tekst objaśnienia 2 20" xfId="1754"/>
    <cellStyle name="Tekst objaśnienia 2 21" xfId="1755"/>
    <cellStyle name="Tekst objaśnienia 2 22" xfId="1756"/>
    <cellStyle name="Tekst objaśnienia 2 23" xfId="1757"/>
    <cellStyle name="Tekst objaśnienia 2 3" xfId="1758"/>
    <cellStyle name="Tekst objaśnienia 2 4" xfId="1759"/>
    <cellStyle name="Tekst objaśnienia 2 5" xfId="1760"/>
    <cellStyle name="Tekst objaśnienia 2 6" xfId="1761"/>
    <cellStyle name="Tekst objaśnienia 2 7" xfId="1762"/>
    <cellStyle name="Tekst objaśnienia 2 8" xfId="1763"/>
    <cellStyle name="Tekst objaśnienia 2 9" xfId="1764"/>
    <cellStyle name="Tekst objaśnienia 20" xfId="1765"/>
    <cellStyle name="Tekst objaśnienia 21" xfId="1766"/>
    <cellStyle name="Tekst objaśnienia 22" xfId="1767"/>
    <cellStyle name="Tekst objaśnienia 23" xfId="1768"/>
    <cellStyle name="Tekst objaśnienia 24" xfId="1769"/>
    <cellStyle name="Tekst objaśnienia 3" xfId="1770"/>
    <cellStyle name="Tekst objaśnienia 4" xfId="1771"/>
    <cellStyle name="Tekst objaśnienia 5" xfId="1772"/>
    <cellStyle name="Tekst objaśnienia 6" xfId="1773"/>
    <cellStyle name="Tekst objaśnienia 7" xfId="1774"/>
    <cellStyle name="Tekst objaśnienia 8" xfId="1775"/>
    <cellStyle name="Tekst objaśnienia 9" xfId="1776"/>
    <cellStyle name="Tekst ostrzeżenia" xfId="1777"/>
    <cellStyle name="Tekst ostrzeżenia 1" xfId="1778"/>
    <cellStyle name="Tekst ostrzeżenia 10" xfId="1779"/>
    <cellStyle name="Tekst ostrzeżenia 11" xfId="1780"/>
    <cellStyle name="Tekst ostrzeżenia 12" xfId="1781"/>
    <cellStyle name="Tekst ostrzeżenia 13" xfId="1782"/>
    <cellStyle name="Tekst ostrzeżenia 14" xfId="1783"/>
    <cellStyle name="Tekst ostrzeżenia 15" xfId="1784"/>
    <cellStyle name="Tekst ostrzeżenia 16" xfId="1785"/>
    <cellStyle name="Tekst ostrzeżenia 17" xfId="1786"/>
    <cellStyle name="Tekst ostrzeżenia 18" xfId="1787"/>
    <cellStyle name="Tekst ostrzeżenia 19" xfId="1788"/>
    <cellStyle name="Tekst ostrzeżenia 2" xfId="1789"/>
    <cellStyle name="Tekst ostrzeżenia 2 10" xfId="1790"/>
    <cellStyle name="Tekst ostrzeżenia 2 11" xfId="1791"/>
    <cellStyle name="Tekst ostrzeżenia 2 12" xfId="1792"/>
    <cellStyle name="Tekst ostrzeżenia 2 13" xfId="1793"/>
    <cellStyle name="Tekst ostrzeżenia 2 14" xfId="1794"/>
    <cellStyle name="Tekst ostrzeżenia 2 15" xfId="1795"/>
    <cellStyle name="Tekst ostrzeżenia 2 16" xfId="1796"/>
    <cellStyle name="Tekst ostrzeżenia 2 17" xfId="1797"/>
    <cellStyle name="Tekst ostrzeżenia 2 18" xfId="1798"/>
    <cellStyle name="Tekst ostrzeżenia 2 19" xfId="1799"/>
    <cellStyle name="Tekst ostrzeżenia 2 2" xfId="1800"/>
    <cellStyle name="Tekst ostrzeżenia 2 20" xfId="1801"/>
    <cellStyle name="Tekst ostrzeżenia 2 21" xfId="1802"/>
    <cellStyle name="Tekst ostrzeżenia 2 22" xfId="1803"/>
    <cellStyle name="Tekst ostrzeżenia 2 23" xfId="1804"/>
    <cellStyle name="Tekst ostrzeżenia 2 3" xfId="1805"/>
    <cellStyle name="Tekst ostrzeżenia 2 4" xfId="1806"/>
    <cellStyle name="Tekst ostrzeżenia 2 5" xfId="1807"/>
    <cellStyle name="Tekst ostrzeżenia 2 6" xfId="1808"/>
    <cellStyle name="Tekst ostrzeżenia 2 7" xfId="1809"/>
    <cellStyle name="Tekst ostrzeżenia 2 8" xfId="1810"/>
    <cellStyle name="Tekst ostrzeżenia 2 9" xfId="1811"/>
    <cellStyle name="Tekst ostrzeżenia 20" xfId="1812"/>
    <cellStyle name="Tekst ostrzeżenia 21" xfId="1813"/>
    <cellStyle name="Tekst ostrzeżenia 22" xfId="1814"/>
    <cellStyle name="Tekst ostrzeżenia 23" xfId="1815"/>
    <cellStyle name="Tekst ostrzeżenia 24" xfId="1816"/>
    <cellStyle name="Tekst ostrzeżenia 3" xfId="1817"/>
    <cellStyle name="Tekst ostrzeżenia 4" xfId="1818"/>
    <cellStyle name="Tekst ostrzeżenia 5" xfId="1819"/>
    <cellStyle name="Tekst ostrzeżenia 6" xfId="1820"/>
    <cellStyle name="Tekst ostrzeżenia 7" xfId="1821"/>
    <cellStyle name="Tekst ostrzeżenia 8" xfId="1822"/>
    <cellStyle name="Tekst ostrzeżenia 9" xfId="1823"/>
    <cellStyle name="Tytuł" xfId="1824"/>
    <cellStyle name="Tytuł 1" xfId="1825"/>
    <cellStyle name="Tytuł 10" xfId="1826"/>
    <cellStyle name="Tytuł 11" xfId="1827"/>
    <cellStyle name="Tytuł 12" xfId="1828"/>
    <cellStyle name="Tytuł 13" xfId="1829"/>
    <cellStyle name="Tytuł 14" xfId="1830"/>
    <cellStyle name="Tytuł 15" xfId="1831"/>
    <cellStyle name="Tytuł 16" xfId="1832"/>
    <cellStyle name="Tytuł 17" xfId="1833"/>
    <cellStyle name="Tytuł 18" xfId="1834"/>
    <cellStyle name="Tytuł 19" xfId="1835"/>
    <cellStyle name="Tytuł 2" xfId="1836"/>
    <cellStyle name="Tytuł 2 10" xfId="1837"/>
    <cellStyle name="Tytuł 2 11" xfId="1838"/>
    <cellStyle name="Tytuł 2 12" xfId="1839"/>
    <cellStyle name="Tytuł 2 13" xfId="1840"/>
    <cellStyle name="Tytuł 2 14" xfId="1841"/>
    <cellStyle name="Tytuł 2 15" xfId="1842"/>
    <cellStyle name="Tytuł 2 16" xfId="1843"/>
    <cellStyle name="Tytuł 2 17" xfId="1844"/>
    <cellStyle name="Tytuł 2 18" xfId="1845"/>
    <cellStyle name="Tytuł 2 19" xfId="1846"/>
    <cellStyle name="Tytuł 2 2" xfId="1847"/>
    <cellStyle name="Tytuł 2 20" xfId="1848"/>
    <cellStyle name="Tytuł 2 21" xfId="1849"/>
    <cellStyle name="Tytuł 2 22" xfId="1850"/>
    <cellStyle name="Tytuł 2 23" xfId="1851"/>
    <cellStyle name="Tytuł 2 3" xfId="1852"/>
    <cellStyle name="Tytuł 2 4" xfId="1853"/>
    <cellStyle name="Tytuł 2 5" xfId="1854"/>
    <cellStyle name="Tytuł 2 6" xfId="1855"/>
    <cellStyle name="Tytuł 2 7" xfId="1856"/>
    <cellStyle name="Tytuł 2 8" xfId="1857"/>
    <cellStyle name="Tytuł 2 9" xfId="1858"/>
    <cellStyle name="Tytuł 20" xfId="1859"/>
    <cellStyle name="Tytuł 21" xfId="1860"/>
    <cellStyle name="Tytuł 22" xfId="1861"/>
    <cellStyle name="Tytuł 23" xfId="1862"/>
    <cellStyle name="Tytuł 24" xfId="1863"/>
    <cellStyle name="Tytuł 3" xfId="1864"/>
    <cellStyle name="Tytuł 4" xfId="1865"/>
    <cellStyle name="Tytuł 5" xfId="1866"/>
    <cellStyle name="Tytuł 6" xfId="1867"/>
    <cellStyle name="Tytuł 7" xfId="1868"/>
    <cellStyle name="Tytuł 8" xfId="1869"/>
    <cellStyle name="Tytuł 9" xfId="1870"/>
    <cellStyle name="Uwaga" xfId="1871"/>
    <cellStyle name="Uwaga 1" xfId="1872"/>
    <cellStyle name="Uwaga 10" xfId="1873"/>
    <cellStyle name="Uwaga 11" xfId="1874"/>
    <cellStyle name="Uwaga 12" xfId="1875"/>
    <cellStyle name="Uwaga 13" xfId="1876"/>
    <cellStyle name="Uwaga 14" xfId="1877"/>
    <cellStyle name="Uwaga 15" xfId="1878"/>
    <cellStyle name="Uwaga 16" xfId="1879"/>
    <cellStyle name="Uwaga 17" xfId="1880"/>
    <cellStyle name="Uwaga 18" xfId="1881"/>
    <cellStyle name="Uwaga 19" xfId="1882"/>
    <cellStyle name="Uwaga 2" xfId="1883"/>
    <cellStyle name="Uwaga 2 10" xfId="1884"/>
    <cellStyle name="Uwaga 2 11" xfId="1885"/>
    <cellStyle name="Uwaga 2 12" xfId="1886"/>
    <cellStyle name="Uwaga 2 13" xfId="1887"/>
    <cellStyle name="Uwaga 2 14" xfId="1888"/>
    <cellStyle name="Uwaga 2 15" xfId="1889"/>
    <cellStyle name="Uwaga 2 16" xfId="1890"/>
    <cellStyle name="Uwaga 2 17" xfId="1891"/>
    <cellStyle name="Uwaga 2 18" xfId="1892"/>
    <cellStyle name="Uwaga 2 19" xfId="1893"/>
    <cellStyle name="Uwaga 2 2" xfId="1894"/>
    <cellStyle name="Uwaga 2 20" xfId="1895"/>
    <cellStyle name="Uwaga 2 21" xfId="1896"/>
    <cellStyle name="Uwaga 2 22" xfId="1897"/>
    <cellStyle name="Uwaga 2 23" xfId="1898"/>
    <cellStyle name="Uwaga 2 3" xfId="1899"/>
    <cellStyle name="Uwaga 2 4" xfId="1900"/>
    <cellStyle name="Uwaga 2 5" xfId="1901"/>
    <cellStyle name="Uwaga 2 6" xfId="1902"/>
    <cellStyle name="Uwaga 2 7" xfId="1903"/>
    <cellStyle name="Uwaga 2 8" xfId="1904"/>
    <cellStyle name="Uwaga 2 9" xfId="1905"/>
    <cellStyle name="Uwaga 20" xfId="1906"/>
    <cellStyle name="Uwaga 21" xfId="1907"/>
    <cellStyle name="Uwaga 22" xfId="1908"/>
    <cellStyle name="Uwaga 23" xfId="1909"/>
    <cellStyle name="Uwaga 24" xfId="1910"/>
    <cellStyle name="Uwaga 3" xfId="1911"/>
    <cellStyle name="Uwaga 4" xfId="1912"/>
    <cellStyle name="Uwaga 5" xfId="1913"/>
    <cellStyle name="Uwaga 6" xfId="1914"/>
    <cellStyle name="Uwaga 7" xfId="1915"/>
    <cellStyle name="Uwaga 8" xfId="1916"/>
    <cellStyle name="Uwaga 9" xfId="1917"/>
    <cellStyle name="Currency" xfId="1918"/>
    <cellStyle name="Currency [0]" xfId="1919"/>
    <cellStyle name="Złe 1" xfId="1920"/>
    <cellStyle name="Złe 10" xfId="1921"/>
    <cellStyle name="Złe 11" xfId="1922"/>
    <cellStyle name="Złe 12" xfId="1923"/>
    <cellStyle name="Złe 13" xfId="1924"/>
    <cellStyle name="Złe 14" xfId="1925"/>
    <cellStyle name="Złe 15" xfId="1926"/>
    <cellStyle name="Złe 16" xfId="1927"/>
    <cellStyle name="Złe 17" xfId="1928"/>
    <cellStyle name="Złe 18" xfId="1929"/>
    <cellStyle name="Złe 19" xfId="1930"/>
    <cellStyle name="Złe 2" xfId="1931"/>
    <cellStyle name="Złe 2 10" xfId="1932"/>
    <cellStyle name="Złe 2 11" xfId="1933"/>
    <cellStyle name="Złe 2 12" xfId="1934"/>
    <cellStyle name="Złe 2 13" xfId="1935"/>
    <cellStyle name="Złe 2 14" xfId="1936"/>
    <cellStyle name="Złe 2 15" xfId="1937"/>
    <cellStyle name="Złe 2 16" xfId="1938"/>
    <cellStyle name="Złe 2 17" xfId="1939"/>
    <cellStyle name="Złe 2 18" xfId="1940"/>
    <cellStyle name="Złe 2 19" xfId="1941"/>
    <cellStyle name="Złe 2 2" xfId="1942"/>
    <cellStyle name="Złe 2 20" xfId="1943"/>
    <cellStyle name="Złe 2 21" xfId="1944"/>
    <cellStyle name="Złe 2 22" xfId="1945"/>
    <cellStyle name="Złe 2 23" xfId="1946"/>
    <cellStyle name="Złe 2 3" xfId="1947"/>
    <cellStyle name="Złe 2 4" xfId="1948"/>
    <cellStyle name="Złe 2 5" xfId="1949"/>
    <cellStyle name="Złe 2 6" xfId="1950"/>
    <cellStyle name="Złe 2 7" xfId="1951"/>
    <cellStyle name="Złe 2 8" xfId="1952"/>
    <cellStyle name="Złe 2 9" xfId="1953"/>
    <cellStyle name="Złe 20" xfId="1954"/>
    <cellStyle name="Złe 21" xfId="1955"/>
    <cellStyle name="Złe 22" xfId="1956"/>
    <cellStyle name="Złe 23" xfId="1957"/>
    <cellStyle name="Złe 24" xfId="1958"/>
    <cellStyle name="Złe 3" xfId="1959"/>
    <cellStyle name="Złe 4" xfId="1960"/>
    <cellStyle name="Złe 5" xfId="1961"/>
    <cellStyle name="Złe 6" xfId="1962"/>
    <cellStyle name="Złe 7" xfId="1963"/>
    <cellStyle name="Złe 8" xfId="1964"/>
    <cellStyle name="Złe 9" xfId="1965"/>
    <cellStyle name="Zły" xfId="1966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view="pageBreakPreview" zoomScale="145" zoomScaleNormal="55" zoomScaleSheetLayoutView="145" zoomScalePageLayoutView="0" workbookViewId="0" topLeftCell="A106">
      <selection activeCell="C72" sqref="C72"/>
    </sheetView>
  </sheetViews>
  <sheetFormatPr defaultColWidth="9.140625" defaultRowHeight="12.75"/>
  <cols>
    <col min="1" max="1" width="5.28125" style="22" customWidth="1"/>
    <col min="2" max="2" width="14.00390625" style="22" customWidth="1"/>
    <col min="3" max="3" width="66.8515625" style="39" customWidth="1"/>
    <col min="4" max="4" width="7.00390625" style="22" customWidth="1"/>
    <col min="5" max="5" width="11.7109375" style="23" customWidth="1"/>
    <col min="6" max="6" width="10.7109375" style="23" customWidth="1"/>
    <col min="7" max="7" width="19.140625" style="23" customWidth="1"/>
  </cols>
  <sheetData>
    <row r="1" ht="13.5">
      <c r="G1" s="77" t="s">
        <v>261</v>
      </c>
    </row>
    <row r="2" spans="1:7" ht="12.75" customHeight="1">
      <c r="A2" s="78" t="s">
        <v>262</v>
      </c>
      <c r="B2" s="78"/>
      <c r="C2" s="78"/>
      <c r="D2" s="78"/>
      <c r="E2" s="78"/>
      <c r="F2" s="78"/>
      <c r="G2" s="78"/>
    </row>
    <row r="3" spans="1:7" ht="12.75" customHeight="1">
      <c r="A3" s="78" t="s">
        <v>260</v>
      </c>
      <c r="B3" s="78"/>
      <c r="C3" s="78"/>
      <c r="D3" s="78"/>
      <c r="E3" s="78"/>
      <c r="F3" s="78"/>
      <c r="G3" s="78"/>
    </row>
    <row r="4" spans="1:7" ht="12.75" customHeight="1">
      <c r="A4" s="79" t="s">
        <v>111</v>
      </c>
      <c r="B4" s="79"/>
      <c r="C4" s="79"/>
      <c r="D4" s="79"/>
      <c r="E4" s="79"/>
      <c r="F4" s="79"/>
      <c r="G4" s="79"/>
    </row>
    <row r="5" spans="1:7" ht="12.75" customHeight="1">
      <c r="A5" s="83" t="s">
        <v>6</v>
      </c>
      <c r="B5" s="83" t="s">
        <v>48</v>
      </c>
      <c r="C5" s="85" t="s">
        <v>2</v>
      </c>
      <c r="D5" s="87" t="s">
        <v>7</v>
      </c>
      <c r="E5" s="88"/>
      <c r="F5" s="48" t="s">
        <v>0</v>
      </c>
      <c r="G5" s="11" t="s">
        <v>3</v>
      </c>
    </row>
    <row r="6" spans="1:7" ht="13.5">
      <c r="A6" s="84"/>
      <c r="B6" s="84"/>
      <c r="C6" s="86"/>
      <c r="D6" s="48" t="s">
        <v>8</v>
      </c>
      <c r="E6" s="11" t="s">
        <v>9</v>
      </c>
      <c r="F6" s="48" t="s">
        <v>1</v>
      </c>
      <c r="G6" s="11" t="s">
        <v>1</v>
      </c>
    </row>
    <row r="7" spans="1:7" ht="13.5">
      <c r="A7" s="12">
        <v>1</v>
      </c>
      <c r="B7" s="12">
        <v>2</v>
      </c>
      <c r="C7" s="29">
        <v>3</v>
      </c>
      <c r="D7" s="12">
        <v>4</v>
      </c>
      <c r="E7" s="13">
        <v>5</v>
      </c>
      <c r="F7" s="13">
        <v>6</v>
      </c>
      <c r="G7" s="13">
        <v>7</v>
      </c>
    </row>
    <row r="8" spans="1:7" ht="13.5">
      <c r="A8" s="20"/>
      <c r="B8" s="20"/>
      <c r="C8" s="30"/>
      <c r="D8" s="20"/>
      <c r="E8" s="21"/>
      <c r="F8" s="21"/>
      <c r="G8" s="21"/>
    </row>
    <row r="9" spans="1:7" ht="15.75">
      <c r="A9" s="15" t="s">
        <v>181</v>
      </c>
      <c r="B9" s="15" t="s">
        <v>28</v>
      </c>
      <c r="C9" s="31" t="s">
        <v>74</v>
      </c>
      <c r="D9" s="15" t="s">
        <v>4</v>
      </c>
      <c r="E9" s="16" t="s">
        <v>4</v>
      </c>
      <c r="F9" s="16" t="s">
        <v>4</v>
      </c>
      <c r="G9" s="16" t="s">
        <v>4</v>
      </c>
    </row>
    <row r="10" spans="1:7" ht="13.5">
      <c r="A10" s="9" t="s">
        <v>10</v>
      </c>
      <c r="B10" s="9" t="s">
        <v>29</v>
      </c>
      <c r="C10" s="9" t="s">
        <v>12</v>
      </c>
      <c r="D10" s="9" t="s">
        <v>4</v>
      </c>
      <c r="E10" s="9" t="s">
        <v>4</v>
      </c>
      <c r="F10" s="9" t="s">
        <v>4</v>
      </c>
      <c r="G10" s="9" t="s">
        <v>4</v>
      </c>
    </row>
    <row r="11" spans="1:7" ht="27">
      <c r="A11" s="2" t="s">
        <v>221</v>
      </c>
      <c r="B11" s="2"/>
      <c r="C11" s="57" t="s">
        <v>180</v>
      </c>
      <c r="D11" s="5" t="s">
        <v>13</v>
      </c>
      <c r="E11" s="5">
        <v>24</v>
      </c>
      <c r="F11" s="5"/>
      <c r="G11" s="5"/>
    </row>
    <row r="12" spans="1:7" ht="40.5">
      <c r="A12" s="2" t="s">
        <v>222</v>
      </c>
      <c r="B12" s="2"/>
      <c r="C12" s="57" t="s">
        <v>142</v>
      </c>
      <c r="D12" s="5" t="s">
        <v>13</v>
      </c>
      <c r="E12" s="5">
        <v>25</v>
      </c>
      <c r="F12" s="5"/>
      <c r="G12" s="5"/>
    </row>
    <row r="13" spans="1:7" ht="13.5">
      <c r="A13" s="2" t="s">
        <v>223</v>
      </c>
      <c r="B13" s="2"/>
      <c r="C13" s="57" t="s">
        <v>100</v>
      </c>
      <c r="D13" s="5" t="s">
        <v>73</v>
      </c>
      <c r="E13" s="5">
        <v>0.1</v>
      </c>
      <c r="F13" s="5"/>
      <c r="G13" s="5"/>
    </row>
    <row r="14" spans="1:7" ht="13.5">
      <c r="A14" s="8" t="s">
        <v>11</v>
      </c>
      <c r="B14" s="76" t="s">
        <v>30</v>
      </c>
      <c r="C14" s="32" t="s">
        <v>15</v>
      </c>
      <c r="D14" s="8" t="s">
        <v>4</v>
      </c>
      <c r="E14" s="9" t="s">
        <v>4</v>
      </c>
      <c r="F14" s="9" t="s">
        <v>4</v>
      </c>
      <c r="G14" s="9" t="s">
        <v>4</v>
      </c>
    </row>
    <row r="15" spans="1:7" ht="27">
      <c r="A15" s="73" t="s">
        <v>83</v>
      </c>
      <c r="B15" s="2"/>
      <c r="C15" s="57" t="s">
        <v>219</v>
      </c>
      <c r="D15" s="5" t="s">
        <v>49</v>
      </c>
      <c r="E15" s="5">
        <v>3500</v>
      </c>
      <c r="F15" s="5"/>
      <c r="G15" s="5"/>
    </row>
    <row r="16" spans="1:7" ht="13.5">
      <c r="A16" s="14" t="s">
        <v>14</v>
      </c>
      <c r="B16" s="8" t="s">
        <v>31</v>
      </c>
      <c r="C16" s="34" t="s">
        <v>17</v>
      </c>
      <c r="D16" s="8" t="s">
        <v>4</v>
      </c>
      <c r="E16" s="9" t="s">
        <v>4</v>
      </c>
      <c r="F16" s="9" t="s">
        <v>4</v>
      </c>
      <c r="G16" s="9" t="s">
        <v>4</v>
      </c>
    </row>
    <row r="17" spans="1:7" ht="54">
      <c r="A17" s="54" t="s">
        <v>224</v>
      </c>
      <c r="B17" s="55"/>
      <c r="C17" s="58" t="s">
        <v>201</v>
      </c>
      <c r="D17" s="56" t="s">
        <v>49</v>
      </c>
      <c r="E17" s="56">
        <v>25</v>
      </c>
      <c r="F17" s="56"/>
      <c r="G17" s="5"/>
    </row>
    <row r="18" spans="1:7" ht="54">
      <c r="A18" s="54" t="s">
        <v>225</v>
      </c>
      <c r="B18" s="55"/>
      <c r="C18" s="58" t="s">
        <v>119</v>
      </c>
      <c r="D18" s="56" t="s">
        <v>49</v>
      </c>
      <c r="E18" s="56">
        <v>200</v>
      </c>
      <c r="F18" s="56"/>
      <c r="G18" s="5"/>
    </row>
    <row r="19" spans="1:7" ht="40.5">
      <c r="A19" s="54" t="s">
        <v>226</v>
      </c>
      <c r="B19" s="55"/>
      <c r="C19" s="58" t="s">
        <v>202</v>
      </c>
      <c r="D19" s="56" t="s">
        <v>49</v>
      </c>
      <c r="E19" s="56">
        <v>25</v>
      </c>
      <c r="F19" s="56"/>
      <c r="G19" s="5"/>
    </row>
    <row r="20" spans="1:7" ht="40.5">
      <c r="A20" s="54" t="s">
        <v>227</v>
      </c>
      <c r="B20" s="55"/>
      <c r="C20" s="58" t="s">
        <v>120</v>
      </c>
      <c r="D20" s="56" t="s">
        <v>49</v>
      </c>
      <c r="E20" s="56">
        <v>200</v>
      </c>
      <c r="F20" s="56"/>
      <c r="G20" s="5"/>
    </row>
    <row r="21" spans="1:7" ht="54">
      <c r="A21" s="54" t="s">
        <v>228</v>
      </c>
      <c r="B21" s="6"/>
      <c r="C21" s="57" t="s">
        <v>127</v>
      </c>
      <c r="D21" s="5" t="s">
        <v>67</v>
      </c>
      <c r="E21" s="5">
        <v>220</v>
      </c>
      <c r="F21" s="5"/>
      <c r="G21" s="5"/>
    </row>
    <row r="22" spans="1:7" ht="54">
      <c r="A22" s="54" t="s">
        <v>229</v>
      </c>
      <c r="B22" s="6"/>
      <c r="C22" s="57" t="s">
        <v>128</v>
      </c>
      <c r="D22" s="5" t="s">
        <v>49</v>
      </c>
      <c r="E22" s="5">
        <v>225</v>
      </c>
      <c r="F22" s="5"/>
      <c r="G22" s="5"/>
    </row>
    <row r="23" spans="1:7" ht="40.5">
      <c r="A23" s="54" t="s">
        <v>230</v>
      </c>
      <c r="B23" s="6"/>
      <c r="C23" s="57" t="s">
        <v>129</v>
      </c>
      <c r="D23" s="5" t="s">
        <v>67</v>
      </c>
      <c r="E23" s="5">
        <v>170</v>
      </c>
      <c r="F23" s="5"/>
      <c r="G23" s="5"/>
    </row>
    <row r="24" spans="1:7" ht="54">
      <c r="A24" s="54" t="s">
        <v>231</v>
      </c>
      <c r="B24" s="6"/>
      <c r="C24" s="57" t="s">
        <v>130</v>
      </c>
      <c r="D24" s="5" t="s">
        <v>13</v>
      </c>
      <c r="E24" s="56">
        <v>1</v>
      </c>
      <c r="F24" s="5"/>
      <c r="G24" s="5"/>
    </row>
    <row r="25" spans="1:7" ht="13.5">
      <c r="A25" s="54" t="s">
        <v>232</v>
      </c>
      <c r="B25" s="54"/>
      <c r="C25" s="58" t="s">
        <v>113</v>
      </c>
      <c r="D25" s="56" t="s">
        <v>13</v>
      </c>
      <c r="E25" s="56">
        <v>31</v>
      </c>
      <c r="F25" s="56"/>
      <c r="G25" s="5"/>
    </row>
    <row r="26" spans="1:7" ht="13.5">
      <c r="A26" s="54" t="s">
        <v>233</v>
      </c>
      <c r="B26" s="54"/>
      <c r="C26" s="58" t="s">
        <v>114</v>
      </c>
      <c r="D26" s="56" t="s">
        <v>13</v>
      </c>
      <c r="E26" s="56">
        <v>31</v>
      </c>
      <c r="F26" s="56"/>
      <c r="G26" s="5"/>
    </row>
    <row r="27" spans="1:7" ht="15" customHeight="1">
      <c r="A27" s="89" t="s">
        <v>99</v>
      </c>
      <c r="B27" s="90"/>
      <c r="C27" s="90"/>
      <c r="D27" s="90"/>
      <c r="E27" s="91"/>
      <c r="F27" s="41"/>
      <c r="G27" s="44">
        <f>SUM(G10:G26)</f>
        <v>0</v>
      </c>
    </row>
    <row r="28" spans="1:7" ht="13.5">
      <c r="A28" s="92"/>
      <c r="B28" s="93"/>
      <c r="C28" s="93"/>
      <c r="D28" s="93"/>
      <c r="E28" s="93"/>
      <c r="F28" s="93"/>
      <c r="G28" s="94"/>
    </row>
    <row r="29" spans="1:7" ht="15.75">
      <c r="A29" s="18" t="s">
        <v>182</v>
      </c>
      <c r="B29" s="18" t="s">
        <v>32</v>
      </c>
      <c r="C29" s="36" t="s">
        <v>20</v>
      </c>
      <c r="D29" s="19" t="s">
        <v>4</v>
      </c>
      <c r="E29" s="46" t="s">
        <v>4</v>
      </c>
      <c r="F29" s="46" t="s">
        <v>4</v>
      </c>
      <c r="G29" s="46" t="s">
        <v>4</v>
      </c>
    </row>
    <row r="30" spans="1:7" ht="13.5">
      <c r="A30" s="49" t="s">
        <v>52</v>
      </c>
      <c r="B30" s="50" t="s">
        <v>79</v>
      </c>
      <c r="C30" s="51" t="s">
        <v>61</v>
      </c>
      <c r="D30" s="50" t="s">
        <v>4</v>
      </c>
      <c r="E30" s="52" t="s">
        <v>4</v>
      </c>
      <c r="F30" s="52" t="s">
        <v>4</v>
      </c>
      <c r="G30" s="52" t="s">
        <v>4</v>
      </c>
    </row>
    <row r="31" spans="1:7" ht="12" customHeight="1">
      <c r="A31" s="3" t="s">
        <v>234</v>
      </c>
      <c r="B31" s="45"/>
      <c r="C31" s="57" t="s">
        <v>104</v>
      </c>
      <c r="D31" s="5" t="s">
        <v>51</v>
      </c>
      <c r="E31" s="5">
        <v>14</v>
      </c>
      <c r="F31" s="67"/>
      <c r="G31" s="5"/>
    </row>
    <row r="32" spans="1:7" ht="15.75">
      <c r="A32" s="3" t="s">
        <v>84</v>
      </c>
      <c r="B32" s="45"/>
      <c r="C32" s="57" t="s">
        <v>105</v>
      </c>
      <c r="D32" s="5" t="s">
        <v>49</v>
      </c>
      <c r="E32" s="5">
        <v>70</v>
      </c>
      <c r="F32" s="67"/>
      <c r="G32" s="5"/>
    </row>
    <row r="33" spans="1:7" ht="13.5">
      <c r="A33" s="3" t="s">
        <v>85</v>
      </c>
      <c r="B33" s="45"/>
      <c r="C33" s="57" t="s">
        <v>263</v>
      </c>
      <c r="D33" s="5" t="s">
        <v>67</v>
      </c>
      <c r="E33" s="5">
        <v>15</v>
      </c>
      <c r="F33" s="67"/>
      <c r="G33" s="5"/>
    </row>
    <row r="34" spans="1:7" ht="13.5">
      <c r="A34" s="3" t="s">
        <v>235</v>
      </c>
      <c r="B34" s="45"/>
      <c r="C34" s="57" t="s">
        <v>220</v>
      </c>
      <c r="D34" s="5" t="s">
        <v>67</v>
      </c>
      <c r="E34" s="5">
        <v>18</v>
      </c>
      <c r="F34" s="67"/>
      <c r="G34" s="5"/>
    </row>
    <row r="35" spans="1:7" ht="27">
      <c r="A35" s="3" t="s">
        <v>86</v>
      </c>
      <c r="B35" s="45"/>
      <c r="C35" s="57" t="s">
        <v>68</v>
      </c>
      <c r="D35" s="5" t="s">
        <v>50</v>
      </c>
      <c r="E35" s="74">
        <v>20</v>
      </c>
      <c r="F35" s="67"/>
      <c r="G35" s="5"/>
    </row>
    <row r="36" spans="1:7" ht="13.5">
      <c r="A36" s="3" t="s">
        <v>87</v>
      </c>
      <c r="B36" s="45"/>
      <c r="C36" s="57" t="s">
        <v>88</v>
      </c>
      <c r="D36" s="5" t="s">
        <v>67</v>
      </c>
      <c r="E36" s="5">
        <v>80</v>
      </c>
      <c r="F36" s="67"/>
      <c r="G36" s="5"/>
    </row>
    <row r="37" spans="1:7" ht="15" customHeight="1">
      <c r="A37" s="95" t="s">
        <v>43</v>
      </c>
      <c r="B37" s="96"/>
      <c r="C37" s="96"/>
      <c r="D37" s="96"/>
      <c r="E37" s="97"/>
      <c r="F37" s="75"/>
      <c r="G37" s="44">
        <f>SUM(G31:G36)</f>
        <v>0</v>
      </c>
    </row>
    <row r="38" spans="1:7" ht="13.5">
      <c r="A38" s="98"/>
      <c r="B38" s="99"/>
      <c r="C38" s="99"/>
      <c r="D38" s="99"/>
      <c r="E38" s="99"/>
      <c r="F38" s="99"/>
      <c r="G38" s="100"/>
    </row>
    <row r="39" spans="1:7" ht="15.75">
      <c r="A39" s="17" t="s">
        <v>183</v>
      </c>
      <c r="B39" s="17" t="s">
        <v>33</v>
      </c>
      <c r="C39" s="35" t="s">
        <v>21</v>
      </c>
      <c r="D39" s="17" t="s">
        <v>4</v>
      </c>
      <c r="E39" s="47" t="s">
        <v>4</v>
      </c>
      <c r="F39" s="47" t="s">
        <v>4</v>
      </c>
      <c r="G39" s="47" t="s">
        <v>4</v>
      </c>
    </row>
    <row r="40" spans="1:7" ht="13.5">
      <c r="A40" s="10" t="s">
        <v>16</v>
      </c>
      <c r="B40" s="8" t="s">
        <v>34</v>
      </c>
      <c r="C40" s="32" t="s">
        <v>22</v>
      </c>
      <c r="D40" s="8" t="s">
        <v>4</v>
      </c>
      <c r="E40" s="9" t="s">
        <v>4</v>
      </c>
      <c r="F40" s="9" t="s">
        <v>4</v>
      </c>
      <c r="G40" s="9" t="s">
        <v>4</v>
      </c>
    </row>
    <row r="41" spans="1:7" ht="27">
      <c r="A41" s="3" t="s">
        <v>121</v>
      </c>
      <c r="B41" s="2"/>
      <c r="C41" s="33" t="s">
        <v>203</v>
      </c>
      <c r="D41" s="2" t="s">
        <v>50</v>
      </c>
      <c r="E41" s="5">
        <v>480</v>
      </c>
      <c r="F41" s="5"/>
      <c r="G41" s="5"/>
    </row>
    <row r="42" spans="1:7" ht="15.75">
      <c r="A42" s="3" t="s">
        <v>122</v>
      </c>
      <c r="B42" s="2"/>
      <c r="C42" s="33" t="s">
        <v>131</v>
      </c>
      <c r="D42" s="2" t="s">
        <v>50</v>
      </c>
      <c r="E42" s="5">
        <v>480</v>
      </c>
      <c r="F42" s="5"/>
      <c r="G42" s="5"/>
    </row>
    <row r="43" spans="1:7" ht="27">
      <c r="A43" s="3" t="s">
        <v>123</v>
      </c>
      <c r="B43" s="2"/>
      <c r="C43" s="33" t="s">
        <v>132</v>
      </c>
      <c r="D43" s="2" t="s">
        <v>50</v>
      </c>
      <c r="E43" s="5">
        <v>170</v>
      </c>
      <c r="F43" s="5"/>
      <c r="G43" s="5"/>
    </row>
    <row r="44" spans="1:7" ht="15.75">
      <c r="A44" s="3" t="s">
        <v>236</v>
      </c>
      <c r="B44" s="2"/>
      <c r="C44" s="33" t="s">
        <v>133</v>
      </c>
      <c r="D44" s="2" t="s">
        <v>50</v>
      </c>
      <c r="E44" s="5">
        <v>170</v>
      </c>
      <c r="F44" s="5"/>
      <c r="G44" s="5"/>
    </row>
    <row r="45" spans="1:7" ht="27">
      <c r="A45" s="62" t="s">
        <v>237</v>
      </c>
      <c r="B45" s="54"/>
      <c r="C45" s="59" t="s">
        <v>134</v>
      </c>
      <c r="D45" s="54" t="s">
        <v>50</v>
      </c>
      <c r="E45" s="56">
        <v>600</v>
      </c>
      <c r="F45" s="56"/>
      <c r="G45" s="56"/>
    </row>
    <row r="46" spans="1:7" ht="15.75">
      <c r="A46" s="62" t="s">
        <v>124</v>
      </c>
      <c r="B46" s="54"/>
      <c r="C46" s="59" t="s">
        <v>135</v>
      </c>
      <c r="D46" s="54" t="s">
        <v>50</v>
      </c>
      <c r="E46" s="56">
        <v>600</v>
      </c>
      <c r="F46" s="56"/>
      <c r="G46" s="56"/>
    </row>
    <row r="47" spans="1:7" ht="34.5" customHeight="1">
      <c r="A47" s="3" t="s">
        <v>238</v>
      </c>
      <c r="B47" s="2"/>
      <c r="C47" s="59" t="s">
        <v>204</v>
      </c>
      <c r="D47" s="54" t="s">
        <v>50</v>
      </c>
      <c r="E47" s="56">
        <v>4350</v>
      </c>
      <c r="F47" s="56"/>
      <c r="G47" s="56"/>
    </row>
    <row r="48" spans="1:7" ht="15.75">
      <c r="A48" s="3" t="s">
        <v>239</v>
      </c>
      <c r="B48" s="2"/>
      <c r="C48" s="59" t="s">
        <v>205</v>
      </c>
      <c r="D48" s="54" t="s">
        <v>50</v>
      </c>
      <c r="E48" s="56">
        <v>4350</v>
      </c>
      <c r="F48" s="56"/>
      <c r="G48" s="56"/>
    </row>
    <row r="49" spans="1:7" ht="13.5">
      <c r="A49" s="10" t="s">
        <v>19</v>
      </c>
      <c r="B49" s="8" t="s">
        <v>80</v>
      </c>
      <c r="C49" s="32" t="s">
        <v>81</v>
      </c>
      <c r="D49" s="8" t="s">
        <v>4</v>
      </c>
      <c r="E49" s="9" t="s">
        <v>4</v>
      </c>
      <c r="F49" s="9" t="s">
        <v>4</v>
      </c>
      <c r="G49" s="9" t="s">
        <v>4</v>
      </c>
    </row>
    <row r="50" spans="1:7" ht="33" customHeight="1">
      <c r="A50" s="3" t="s">
        <v>125</v>
      </c>
      <c r="B50" s="2"/>
      <c r="C50" s="33" t="s">
        <v>206</v>
      </c>
      <c r="D50" s="2" t="s">
        <v>50</v>
      </c>
      <c r="E50" s="5">
        <v>480</v>
      </c>
      <c r="F50" s="5"/>
      <c r="G50" s="5"/>
    </row>
    <row r="51" spans="1:7" ht="33" customHeight="1">
      <c r="A51" s="3" t="s">
        <v>126</v>
      </c>
      <c r="B51" s="2"/>
      <c r="C51" s="33" t="s">
        <v>200</v>
      </c>
      <c r="D51" s="2" t="s">
        <v>50</v>
      </c>
      <c r="E51" s="5">
        <v>25</v>
      </c>
      <c r="F51" s="5"/>
      <c r="G51" s="5"/>
    </row>
    <row r="52" spans="1:7" ht="13.5">
      <c r="A52" s="10" t="s">
        <v>101</v>
      </c>
      <c r="B52" s="8" t="s">
        <v>89</v>
      </c>
      <c r="C52" s="32" t="s">
        <v>144</v>
      </c>
      <c r="D52" s="8" t="s">
        <v>4</v>
      </c>
      <c r="E52" s="9" t="s">
        <v>4</v>
      </c>
      <c r="F52" s="9" t="s">
        <v>4</v>
      </c>
      <c r="G52" s="9" t="s">
        <v>4</v>
      </c>
    </row>
    <row r="53" spans="1:7" s="69" customFormat="1" ht="27">
      <c r="A53" s="62" t="s">
        <v>136</v>
      </c>
      <c r="B53" s="63"/>
      <c r="C53" s="68" t="s">
        <v>148</v>
      </c>
      <c r="D53" s="54" t="s">
        <v>50</v>
      </c>
      <c r="E53" s="56">
        <v>170</v>
      </c>
      <c r="F53" s="56"/>
      <c r="G53" s="56"/>
    </row>
    <row r="54" spans="1:7" ht="33" customHeight="1">
      <c r="A54" s="1" t="s">
        <v>199</v>
      </c>
      <c r="B54" s="4"/>
      <c r="C54" s="37" t="s">
        <v>149</v>
      </c>
      <c r="D54" s="2" t="s">
        <v>50</v>
      </c>
      <c r="E54" s="5">
        <v>25</v>
      </c>
      <c r="F54" s="5"/>
      <c r="G54" s="5"/>
    </row>
    <row r="55" spans="1:7" ht="34.5" customHeight="1">
      <c r="A55" s="64" t="s">
        <v>240</v>
      </c>
      <c r="B55" s="61"/>
      <c r="C55" s="37" t="s">
        <v>207</v>
      </c>
      <c r="D55" s="2" t="s">
        <v>50</v>
      </c>
      <c r="E55" s="5">
        <v>4350</v>
      </c>
      <c r="F55" s="5"/>
      <c r="G55" s="5"/>
    </row>
    <row r="56" spans="1:7" ht="13.5">
      <c r="A56" s="10" t="s">
        <v>137</v>
      </c>
      <c r="B56" s="8" t="s">
        <v>35</v>
      </c>
      <c r="C56" s="32" t="s">
        <v>23</v>
      </c>
      <c r="D56" s="8" t="s">
        <v>4</v>
      </c>
      <c r="E56" s="9" t="s">
        <v>4</v>
      </c>
      <c r="F56" s="9" t="s">
        <v>4</v>
      </c>
      <c r="G56" s="9" t="s">
        <v>4</v>
      </c>
    </row>
    <row r="57" spans="1:7" ht="30.75" customHeight="1">
      <c r="A57" s="1" t="s">
        <v>102</v>
      </c>
      <c r="B57" s="2"/>
      <c r="C57" s="33" t="s">
        <v>208</v>
      </c>
      <c r="D57" s="2" t="s">
        <v>50</v>
      </c>
      <c r="E57" s="5">
        <v>432</v>
      </c>
      <c r="F57" s="5"/>
      <c r="G57" s="5"/>
    </row>
    <row r="58" spans="1:7" ht="14.25" customHeight="1">
      <c r="A58" s="1" t="s">
        <v>138</v>
      </c>
      <c r="B58" s="2"/>
      <c r="C58" s="33" t="s">
        <v>139</v>
      </c>
      <c r="D58" s="2" t="s">
        <v>50</v>
      </c>
      <c r="E58" s="5">
        <v>170</v>
      </c>
      <c r="F58" s="5"/>
      <c r="G58" s="5"/>
    </row>
    <row r="59" spans="1:7" ht="15.75">
      <c r="A59" s="3" t="s">
        <v>146</v>
      </c>
      <c r="B59" s="2"/>
      <c r="C59" s="33" t="s">
        <v>140</v>
      </c>
      <c r="D59" s="2" t="s">
        <v>50</v>
      </c>
      <c r="E59" s="5">
        <v>600</v>
      </c>
      <c r="F59" s="5"/>
      <c r="G59" s="5"/>
    </row>
    <row r="60" spans="1:7" ht="15.75">
      <c r="A60" s="3" t="s">
        <v>147</v>
      </c>
      <c r="B60" s="2"/>
      <c r="C60" s="33" t="s">
        <v>143</v>
      </c>
      <c r="D60" s="2" t="s">
        <v>50</v>
      </c>
      <c r="E60" s="5">
        <v>25</v>
      </c>
      <c r="F60" s="5"/>
      <c r="G60" s="5"/>
    </row>
    <row r="61" spans="1:7" ht="15.75">
      <c r="A61" s="3" t="s">
        <v>193</v>
      </c>
      <c r="B61" s="2"/>
      <c r="C61" s="33" t="s">
        <v>209</v>
      </c>
      <c r="D61" s="2" t="s">
        <v>50</v>
      </c>
      <c r="E61" s="5">
        <v>4350</v>
      </c>
      <c r="F61" s="5"/>
      <c r="G61" s="5"/>
    </row>
    <row r="62" spans="1:7" ht="27">
      <c r="A62" s="10" t="s">
        <v>53</v>
      </c>
      <c r="B62" s="8" t="s">
        <v>91</v>
      </c>
      <c r="C62" s="32" t="s">
        <v>162</v>
      </c>
      <c r="D62" s="8" t="s">
        <v>4</v>
      </c>
      <c r="E62" s="9" t="s">
        <v>4</v>
      </c>
      <c r="F62" s="9" t="s">
        <v>4</v>
      </c>
      <c r="G62" s="9" t="s">
        <v>4</v>
      </c>
    </row>
    <row r="63" spans="1:7" ht="15.75">
      <c r="A63" s="64" t="s">
        <v>116</v>
      </c>
      <c r="B63" s="54"/>
      <c r="C63" s="59" t="s">
        <v>151</v>
      </c>
      <c r="D63" s="54" t="s">
        <v>50</v>
      </c>
      <c r="E63" s="56">
        <v>600</v>
      </c>
      <c r="F63" s="56"/>
      <c r="G63" s="56"/>
    </row>
    <row r="64" spans="1:7" ht="15.75">
      <c r="A64" s="64" t="s">
        <v>82</v>
      </c>
      <c r="B64" s="54"/>
      <c r="C64" s="59" t="s">
        <v>152</v>
      </c>
      <c r="D64" s="54" t="s">
        <v>50</v>
      </c>
      <c r="E64" s="56">
        <v>4350</v>
      </c>
      <c r="F64" s="56"/>
      <c r="G64" s="56"/>
    </row>
    <row r="65" spans="1:7" ht="15.75">
      <c r="A65" s="64" t="s">
        <v>117</v>
      </c>
      <c r="B65" s="54"/>
      <c r="C65" s="59" t="s">
        <v>153</v>
      </c>
      <c r="D65" s="54" t="s">
        <v>50</v>
      </c>
      <c r="E65" s="56">
        <v>25</v>
      </c>
      <c r="F65" s="56"/>
      <c r="G65" s="56"/>
    </row>
    <row r="66" spans="1:7" ht="15.75">
      <c r="A66" s="64" t="s">
        <v>141</v>
      </c>
      <c r="B66" s="54"/>
      <c r="C66" s="59" t="s">
        <v>210</v>
      </c>
      <c r="D66" s="54" t="s">
        <v>50</v>
      </c>
      <c r="E66" s="56">
        <v>9744</v>
      </c>
      <c r="F66" s="56"/>
      <c r="G66" s="56"/>
    </row>
    <row r="67" spans="1:7" ht="15.75">
      <c r="A67" s="64" t="s">
        <v>118</v>
      </c>
      <c r="B67" s="54"/>
      <c r="C67" s="59" t="s">
        <v>211</v>
      </c>
      <c r="D67" s="54" t="s">
        <v>50</v>
      </c>
      <c r="E67" s="56">
        <v>9570</v>
      </c>
      <c r="F67" s="56"/>
      <c r="G67" s="56"/>
    </row>
    <row r="68" spans="1:7" ht="29.25" customHeight="1">
      <c r="A68" s="10" t="s">
        <v>54</v>
      </c>
      <c r="B68" s="8" t="s">
        <v>158</v>
      </c>
      <c r="C68" s="60" t="s">
        <v>154</v>
      </c>
      <c r="D68" s="8" t="s">
        <v>4</v>
      </c>
      <c r="E68" s="9" t="s">
        <v>4</v>
      </c>
      <c r="F68" s="9" t="s">
        <v>4</v>
      </c>
      <c r="G68" s="9" t="s">
        <v>4</v>
      </c>
    </row>
    <row r="69" spans="1:7" ht="15.75">
      <c r="A69" s="3" t="s">
        <v>145</v>
      </c>
      <c r="B69" s="4"/>
      <c r="C69" s="37" t="s">
        <v>160</v>
      </c>
      <c r="D69" s="2" t="s">
        <v>50</v>
      </c>
      <c r="E69" s="5">
        <v>4350</v>
      </c>
      <c r="F69" s="5"/>
      <c r="G69" s="5"/>
    </row>
    <row r="70" spans="1:7" ht="15.75">
      <c r="A70" s="3" t="s">
        <v>150</v>
      </c>
      <c r="B70" s="4"/>
      <c r="C70" s="37" t="s">
        <v>161</v>
      </c>
      <c r="D70" s="2" t="s">
        <v>50</v>
      </c>
      <c r="E70" s="5">
        <v>25</v>
      </c>
      <c r="F70" s="5"/>
      <c r="G70" s="5"/>
    </row>
    <row r="71" spans="1:7" ht="13.5">
      <c r="A71" s="10" t="s">
        <v>155</v>
      </c>
      <c r="B71" s="49" t="s">
        <v>90</v>
      </c>
      <c r="C71" s="60" t="s">
        <v>159</v>
      </c>
      <c r="D71" s="8" t="s">
        <v>4</v>
      </c>
      <c r="E71" s="9" t="s">
        <v>4</v>
      </c>
      <c r="F71" s="9" t="s">
        <v>4</v>
      </c>
      <c r="G71" s="9" t="s">
        <v>4</v>
      </c>
    </row>
    <row r="72" spans="1:7" ht="27">
      <c r="A72" s="3" t="s">
        <v>156</v>
      </c>
      <c r="B72" s="4"/>
      <c r="C72" s="37" t="s">
        <v>212</v>
      </c>
      <c r="D72" s="2" t="s">
        <v>50</v>
      </c>
      <c r="E72" s="5">
        <v>1765</v>
      </c>
      <c r="F72" s="5"/>
      <c r="G72" s="5"/>
    </row>
    <row r="73" spans="1:7" ht="15" customHeight="1">
      <c r="A73" s="89" t="s">
        <v>44</v>
      </c>
      <c r="B73" s="90"/>
      <c r="C73" s="90"/>
      <c r="D73" s="90"/>
      <c r="E73" s="91"/>
      <c r="F73" s="42"/>
      <c r="G73" s="44">
        <f>SUM(G41:G72)</f>
        <v>0</v>
      </c>
    </row>
    <row r="74" spans="1:7" ht="13.5">
      <c r="A74" s="80"/>
      <c r="B74" s="81"/>
      <c r="C74" s="81"/>
      <c r="D74" s="81"/>
      <c r="E74" s="81"/>
      <c r="F74" s="81"/>
      <c r="G74" s="82"/>
    </row>
    <row r="75" spans="1:7" ht="15.75">
      <c r="A75" s="17" t="s">
        <v>184</v>
      </c>
      <c r="B75" s="17" t="s">
        <v>36</v>
      </c>
      <c r="C75" s="35" t="s">
        <v>24</v>
      </c>
      <c r="D75" s="17" t="s">
        <v>4</v>
      </c>
      <c r="E75" s="47" t="s">
        <v>4</v>
      </c>
      <c r="F75" s="47" t="s">
        <v>4</v>
      </c>
      <c r="G75" s="47" t="s">
        <v>4</v>
      </c>
    </row>
    <row r="76" spans="1:7" ht="13.5">
      <c r="A76" s="10" t="s">
        <v>157</v>
      </c>
      <c r="B76" s="8" t="s">
        <v>158</v>
      </c>
      <c r="C76" s="34" t="s">
        <v>164</v>
      </c>
      <c r="D76" s="8" t="s">
        <v>4</v>
      </c>
      <c r="E76" s="9" t="s">
        <v>4</v>
      </c>
      <c r="F76" s="9" t="s">
        <v>4</v>
      </c>
      <c r="G76" s="9" t="s">
        <v>4</v>
      </c>
    </row>
    <row r="77" spans="1:7" ht="15.75">
      <c r="A77" s="3" t="s">
        <v>163</v>
      </c>
      <c r="B77" s="6"/>
      <c r="C77" s="28" t="s">
        <v>213</v>
      </c>
      <c r="D77" s="7" t="s">
        <v>50</v>
      </c>
      <c r="E77" s="5">
        <v>9744</v>
      </c>
      <c r="F77" s="5"/>
      <c r="G77" s="5"/>
    </row>
    <row r="78" spans="1:7" ht="13.5">
      <c r="A78" s="10" t="s">
        <v>167</v>
      </c>
      <c r="B78" s="65" t="s">
        <v>166</v>
      </c>
      <c r="C78" s="34" t="s">
        <v>165</v>
      </c>
      <c r="D78" s="8" t="s">
        <v>4</v>
      </c>
      <c r="E78" s="9" t="s">
        <v>4</v>
      </c>
      <c r="F78" s="9" t="s">
        <v>4</v>
      </c>
      <c r="G78" s="9" t="s">
        <v>4</v>
      </c>
    </row>
    <row r="79" spans="1:7" ht="27">
      <c r="A79" s="3" t="s">
        <v>169</v>
      </c>
      <c r="B79" s="6"/>
      <c r="C79" s="28" t="s">
        <v>168</v>
      </c>
      <c r="D79" s="7" t="s">
        <v>50</v>
      </c>
      <c r="E79" s="5">
        <v>600</v>
      </c>
      <c r="F79" s="5"/>
      <c r="G79" s="5"/>
    </row>
    <row r="80" spans="1:7" ht="13.5">
      <c r="A80" s="10" t="s">
        <v>189</v>
      </c>
      <c r="B80" s="65" t="s">
        <v>170</v>
      </c>
      <c r="C80" s="34" t="s">
        <v>171</v>
      </c>
      <c r="D80" s="8" t="s">
        <v>4</v>
      </c>
      <c r="E80" s="9" t="s">
        <v>4</v>
      </c>
      <c r="F80" s="9" t="s">
        <v>4</v>
      </c>
      <c r="G80" s="9" t="s">
        <v>4</v>
      </c>
    </row>
    <row r="81" spans="1:7" ht="27">
      <c r="A81" s="3" t="s">
        <v>190</v>
      </c>
      <c r="B81" s="6"/>
      <c r="C81" s="28" t="s">
        <v>214</v>
      </c>
      <c r="D81" s="7" t="s">
        <v>50</v>
      </c>
      <c r="E81" s="5">
        <v>9570</v>
      </c>
      <c r="F81" s="5"/>
      <c r="G81" s="5"/>
    </row>
    <row r="82" spans="1:7" ht="13.5">
      <c r="A82" s="10" t="s">
        <v>194</v>
      </c>
      <c r="B82" s="8" t="s">
        <v>78</v>
      </c>
      <c r="C82" s="32" t="s">
        <v>172</v>
      </c>
      <c r="D82" s="8" t="s">
        <v>4</v>
      </c>
      <c r="E82" s="9" t="s">
        <v>4</v>
      </c>
      <c r="F82" s="9" t="s">
        <v>4</v>
      </c>
      <c r="G82" s="9" t="s">
        <v>4</v>
      </c>
    </row>
    <row r="83" spans="1:7" ht="18.75" customHeight="1">
      <c r="A83" s="62" t="s">
        <v>241</v>
      </c>
      <c r="B83" s="54" t="s">
        <v>78</v>
      </c>
      <c r="C83" s="59" t="s">
        <v>215</v>
      </c>
      <c r="D83" s="54" t="s">
        <v>50</v>
      </c>
      <c r="E83" s="56">
        <v>432</v>
      </c>
      <c r="F83" s="56"/>
      <c r="G83" s="56"/>
    </row>
    <row r="84" spans="1:7" ht="17.25" customHeight="1">
      <c r="A84" s="62" t="s">
        <v>242</v>
      </c>
      <c r="B84" s="54" t="s">
        <v>78</v>
      </c>
      <c r="C84" s="59" t="s">
        <v>106</v>
      </c>
      <c r="D84" s="54" t="s">
        <v>50</v>
      </c>
      <c r="E84" s="56">
        <v>170</v>
      </c>
      <c r="F84" s="56"/>
      <c r="G84" s="56"/>
    </row>
    <row r="85" spans="1:7" ht="15" customHeight="1">
      <c r="A85" s="89" t="s">
        <v>45</v>
      </c>
      <c r="B85" s="90"/>
      <c r="C85" s="90"/>
      <c r="D85" s="90"/>
      <c r="E85" s="91"/>
      <c r="F85" s="42"/>
      <c r="G85" s="44">
        <f>SUM(G77:G84)</f>
        <v>0</v>
      </c>
    </row>
    <row r="86" spans="1:7" ht="13.5">
      <c r="A86" s="80"/>
      <c r="B86" s="81"/>
      <c r="C86" s="81"/>
      <c r="D86" s="81"/>
      <c r="E86" s="81"/>
      <c r="F86" s="81"/>
      <c r="G86" s="82"/>
    </row>
    <row r="87" spans="1:7" ht="15.75">
      <c r="A87" s="17" t="s">
        <v>185</v>
      </c>
      <c r="B87" s="17" t="s">
        <v>37</v>
      </c>
      <c r="C87" s="35" t="s">
        <v>25</v>
      </c>
      <c r="D87" s="17" t="s">
        <v>4</v>
      </c>
      <c r="E87" s="47" t="s">
        <v>4</v>
      </c>
      <c r="F87" s="47" t="s">
        <v>4</v>
      </c>
      <c r="G87" s="47" t="s">
        <v>4</v>
      </c>
    </row>
    <row r="88" spans="1:7" ht="30.75" customHeight="1">
      <c r="A88" s="3" t="s">
        <v>243</v>
      </c>
      <c r="B88" s="6" t="s">
        <v>38</v>
      </c>
      <c r="C88" s="28" t="s">
        <v>216</v>
      </c>
      <c r="D88" s="7" t="s">
        <v>50</v>
      </c>
      <c r="E88" s="5">
        <v>6960</v>
      </c>
      <c r="F88" s="5"/>
      <c r="G88" s="5"/>
    </row>
    <row r="89" spans="1:7" ht="30.75" customHeight="1">
      <c r="A89" s="3" t="s">
        <v>244</v>
      </c>
      <c r="B89" s="7" t="s">
        <v>173</v>
      </c>
      <c r="C89" s="66" t="s">
        <v>217</v>
      </c>
      <c r="D89" s="7" t="s">
        <v>50</v>
      </c>
      <c r="E89" s="7">
        <v>3480</v>
      </c>
      <c r="F89" s="5"/>
      <c r="G89" s="5"/>
    </row>
    <row r="90" spans="1:7" ht="27">
      <c r="A90" s="3" t="s">
        <v>245</v>
      </c>
      <c r="B90" s="6" t="s">
        <v>38</v>
      </c>
      <c r="C90" s="28" t="s">
        <v>174</v>
      </c>
      <c r="D90" s="7" t="s">
        <v>13</v>
      </c>
      <c r="E90" s="5">
        <v>20</v>
      </c>
      <c r="F90" s="5"/>
      <c r="G90" s="5"/>
    </row>
    <row r="91" spans="1:7" ht="15" customHeight="1">
      <c r="A91" s="89" t="s">
        <v>46</v>
      </c>
      <c r="B91" s="90"/>
      <c r="C91" s="90"/>
      <c r="D91" s="90"/>
      <c r="E91" s="91"/>
      <c r="F91" s="42"/>
      <c r="G91" s="44">
        <f>SUM(G88:G90)</f>
        <v>0</v>
      </c>
    </row>
    <row r="92" spans="1:7" ht="13.5">
      <c r="A92" s="80"/>
      <c r="B92" s="81"/>
      <c r="C92" s="81"/>
      <c r="D92" s="81"/>
      <c r="E92" s="81"/>
      <c r="F92" s="81"/>
      <c r="G92" s="82"/>
    </row>
    <row r="93" spans="1:7" ht="15.75">
      <c r="A93" s="17" t="s">
        <v>186</v>
      </c>
      <c r="B93" s="17" t="s">
        <v>39</v>
      </c>
      <c r="C93" s="35" t="s">
        <v>94</v>
      </c>
      <c r="D93" s="17" t="s">
        <v>4</v>
      </c>
      <c r="E93" s="47" t="s">
        <v>4</v>
      </c>
      <c r="F93" s="47" t="s">
        <v>4</v>
      </c>
      <c r="G93" s="47" t="s">
        <v>4</v>
      </c>
    </row>
    <row r="94" spans="1:7" ht="13.5">
      <c r="A94" s="10" t="s">
        <v>246</v>
      </c>
      <c r="B94" s="8" t="s">
        <v>40</v>
      </c>
      <c r="C94" s="34" t="s">
        <v>26</v>
      </c>
      <c r="D94" s="8" t="s">
        <v>4</v>
      </c>
      <c r="E94" s="9" t="s">
        <v>4</v>
      </c>
      <c r="F94" s="9" t="s">
        <v>4</v>
      </c>
      <c r="G94" s="9" t="s">
        <v>4</v>
      </c>
    </row>
    <row r="95" spans="1:7" ht="15.75">
      <c r="A95" s="3" t="s">
        <v>191</v>
      </c>
      <c r="B95" s="43"/>
      <c r="C95" s="40" t="s">
        <v>108</v>
      </c>
      <c r="D95" s="7" t="s">
        <v>50</v>
      </c>
      <c r="E95" s="72">
        <v>273.65</v>
      </c>
      <c r="F95" s="5"/>
      <c r="G95" s="5"/>
    </row>
    <row r="96" spans="1:7" ht="13.5">
      <c r="A96" s="10" t="s">
        <v>175</v>
      </c>
      <c r="B96" s="8" t="s">
        <v>41</v>
      </c>
      <c r="C96" s="32" t="s">
        <v>27</v>
      </c>
      <c r="D96" s="8" t="s">
        <v>4</v>
      </c>
      <c r="E96" s="9" t="s">
        <v>4</v>
      </c>
      <c r="F96" s="9" t="s">
        <v>4</v>
      </c>
      <c r="G96" s="9" t="s">
        <v>4</v>
      </c>
    </row>
    <row r="97" spans="1:7" ht="30" customHeight="1">
      <c r="A97" s="3" t="s">
        <v>92</v>
      </c>
      <c r="B97" s="27"/>
      <c r="C97" s="53" t="s">
        <v>109</v>
      </c>
      <c r="D97" s="5" t="s">
        <v>13</v>
      </c>
      <c r="E97" s="56">
        <v>59</v>
      </c>
      <c r="F97" s="5"/>
      <c r="G97" s="5"/>
    </row>
    <row r="98" spans="1:7" ht="30" customHeight="1">
      <c r="A98" s="3" t="s">
        <v>247</v>
      </c>
      <c r="B98" s="27"/>
      <c r="C98" s="53" t="s">
        <v>110</v>
      </c>
      <c r="D98" s="5" t="s">
        <v>13</v>
      </c>
      <c r="E98" s="56">
        <v>73</v>
      </c>
      <c r="F98" s="5"/>
      <c r="G98" s="5"/>
    </row>
    <row r="99" spans="1:7" ht="30" customHeight="1">
      <c r="A99" s="3" t="s">
        <v>248</v>
      </c>
      <c r="B99" s="27"/>
      <c r="C99" s="57" t="s">
        <v>176</v>
      </c>
      <c r="D99" s="5" t="s">
        <v>13</v>
      </c>
      <c r="E99" s="5">
        <v>1</v>
      </c>
      <c r="F99" s="5"/>
      <c r="G99" s="5"/>
    </row>
    <row r="100" spans="1:7" ht="40.5">
      <c r="A100" s="10" t="s">
        <v>103</v>
      </c>
      <c r="B100" s="8" t="s">
        <v>93</v>
      </c>
      <c r="C100" s="32" t="s">
        <v>115</v>
      </c>
      <c r="D100" s="8"/>
      <c r="E100" s="9" t="s">
        <v>4</v>
      </c>
      <c r="F100" s="9" t="s">
        <v>4</v>
      </c>
      <c r="G100" s="9" t="s">
        <v>4</v>
      </c>
    </row>
    <row r="101" spans="1:7" ht="13.5">
      <c r="A101" s="3" t="s">
        <v>192</v>
      </c>
      <c r="B101" s="2"/>
      <c r="C101" s="57" t="s">
        <v>249</v>
      </c>
      <c r="D101" s="5" t="s">
        <v>107</v>
      </c>
      <c r="E101" s="5">
        <v>1</v>
      </c>
      <c r="F101" s="5"/>
      <c r="G101" s="5"/>
    </row>
    <row r="102" spans="1:7" ht="15" customHeight="1">
      <c r="A102" s="106" t="s">
        <v>95</v>
      </c>
      <c r="B102" s="107"/>
      <c r="C102" s="107"/>
      <c r="D102" s="107"/>
      <c r="E102" s="108"/>
      <c r="F102" s="42"/>
      <c r="G102" s="44">
        <f>SUM(G94:G101)</f>
        <v>0</v>
      </c>
    </row>
    <row r="103" spans="1:7" ht="15.75">
      <c r="A103" s="111"/>
      <c r="B103" s="112"/>
      <c r="C103" s="112"/>
      <c r="D103" s="112"/>
      <c r="E103" s="112"/>
      <c r="F103" s="112"/>
      <c r="G103" s="113"/>
    </row>
    <row r="104" spans="1:7" ht="15.75">
      <c r="A104" s="70" t="s">
        <v>187</v>
      </c>
      <c r="B104" s="71" t="s">
        <v>62</v>
      </c>
      <c r="C104" s="35" t="s">
        <v>63</v>
      </c>
      <c r="D104" s="24" t="s">
        <v>4</v>
      </c>
      <c r="E104" s="25" t="s">
        <v>4</v>
      </c>
      <c r="F104" s="25" t="s">
        <v>4</v>
      </c>
      <c r="G104" s="25" t="s">
        <v>4</v>
      </c>
    </row>
    <row r="105" spans="1:7" ht="13.5">
      <c r="A105" s="26" t="s">
        <v>179</v>
      </c>
      <c r="B105" s="24" t="s">
        <v>64</v>
      </c>
      <c r="C105" s="38" t="s">
        <v>65</v>
      </c>
      <c r="D105" s="24" t="s">
        <v>4</v>
      </c>
      <c r="E105" s="25" t="s">
        <v>4</v>
      </c>
      <c r="F105" s="25" t="s">
        <v>4</v>
      </c>
      <c r="G105" s="25" t="s">
        <v>4</v>
      </c>
    </row>
    <row r="106" spans="1:7" ht="27">
      <c r="A106" s="3" t="s">
        <v>177</v>
      </c>
      <c r="B106" s="2" t="s">
        <v>64</v>
      </c>
      <c r="C106" s="33" t="s">
        <v>97</v>
      </c>
      <c r="D106" s="2" t="s">
        <v>18</v>
      </c>
      <c r="E106" s="5">
        <v>240</v>
      </c>
      <c r="F106" s="5"/>
      <c r="G106" s="5"/>
    </row>
    <row r="107" spans="1:7" ht="27">
      <c r="A107" s="3" t="s">
        <v>250</v>
      </c>
      <c r="B107" s="2" t="s">
        <v>64</v>
      </c>
      <c r="C107" s="33" t="s">
        <v>96</v>
      </c>
      <c r="D107" s="2" t="s">
        <v>18</v>
      </c>
      <c r="E107" s="56">
        <v>150</v>
      </c>
      <c r="F107" s="5"/>
      <c r="G107" s="5"/>
    </row>
    <row r="108" spans="1:7" ht="13.5">
      <c r="A108" s="26" t="s">
        <v>178</v>
      </c>
      <c r="B108" s="24" t="s">
        <v>64</v>
      </c>
      <c r="C108" s="38" t="s">
        <v>71</v>
      </c>
      <c r="D108" s="24" t="s">
        <v>4</v>
      </c>
      <c r="E108" s="25" t="s">
        <v>4</v>
      </c>
      <c r="F108" s="25" t="s">
        <v>4</v>
      </c>
      <c r="G108" s="25" t="s">
        <v>4</v>
      </c>
    </row>
    <row r="109" spans="1:7" ht="13.5">
      <c r="A109" s="62" t="s">
        <v>251</v>
      </c>
      <c r="B109" s="2" t="s">
        <v>77</v>
      </c>
      <c r="C109" s="59" t="s">
        <v>218</v>
      </c>
      <c r="D109" s="54" t="s">
        <v>18</v>
      </c>
      <c r="E109" s="56">
        <v>50</v>
      </c>
      <c r="F109" s="56"/>
      <c r="G109" s="56"/>
    </row>
    <row r="110" spans="1:7" ht="13.5">
      <c r="A110" s="3" t="s">
        <v>252</v>
      </c>
      <c r="B110" s="2" t="s">
        <v>77</v>
      </c>
      <c r="C110" s="33" t="s">
        <v>75</v>
      </c>
      <c r="D110" s="2" t="s">
        <v>18</v>
      </c>
      <c r="E110" s="5">
        <v>240</v>
      </c>
      <c r="F110" s="5"/>
      <c r="G110" s="5"/>
    </row>
    <row r="111" spans="1:7" ht="15" customHeight="1">
      <c r="A111" s="89" t="s">
        <v>66</v>
      </c>
      <c r="B111" s="90"/>
      <c r="C111" s="90"/>
      <c r="D111" s="90"/>
      <c r="E111" s="91"/>
      <c r="F111" s="42"/>
      <c r="G111" s="44">
        <f>SUM(G106:G110)</f>
        <v>0</v>
      </c>
    </row>
    <row r="112" spans="1:7" ht="13.5">
      <c r="A112" s="98"/>
      <c r="B112" s="99"/>
      <c r="C112" s="99"/>
      <c r="D112" s="99"/>
      <c r="E112" s="99"/>
      <c r="F112" s="99"/>
      <c r="G112" s="100"/>
    </row>
    <row r="113" spans="1:7" ht="15.75">
      <c r="A113" s="17" t="s">
        <v>188</v>
      </c>
      <c r="B113" s="17" t="s">
        <v>42</v>
      </c>
      <c r="C113" s="35" t="s">
        <v>5</v>
      </c>
      <c r="D113" s="17" t="s">
        <v>4</v>
      </c>
      <c r="E113" s="47" t="s">
        <v>4</v>
      </c>
      <c r="F113" s="47" t="s">
        <v>4</v>
      </c>
      <c r="G113" s="47" t="s">
        <v>4</v>
      </c>
    </row>
    <row r="114" spans="1:7" ht="13.5">
      <c r="A114" s="3" t="s">
        <v>253</v>
      </c>
      <c r="B114" s="2" t="s">
        <v>57</v>
      </c>
      <c r="C114" s="33" t="s">
        <v>56</v>
      </c>
      <c r="D114" s="5" t="s">
        <v>55</v>
      </c>
      <c r="E114" s="5">
        <v>1</v>
      </c>
      <c r="F114" s="5"/>
      <c r="G114" s="5"/>
    </row>
    <row r="115" spans="1:7" ht="13.5">
      <c r="A115" s="3" t="s">
        <v>254</v>
      </c>
      <c r="B115" s="2" t="s">
        <v>76</v>
      </c>
      <c r="C115" s="33" t="s">
        <v>72</v>
      </c>
      <c r="D115" s="5" t="s">
        <v>70</v>
      </c>
      <c r="E115" s="5">
        <v>10</v>
      </c>
      <c r="F115" s="5"/>
      <c r="G115" s="5"/>
    </row>
    <row r="116" spans="1:7" ht="13.5">
      <c r="A116" s="3" t="s">
        <v>255</v>
      </c>
      <c r="B116" s="2" t="s">
        <v>112</v>
      </c>
      <c r="C116" s="33" t="s">
        <v>69</v>
      </c>
      <c r="D116" s="5" t="s">
        <v>67</v>
      </c>
      <c r="E116" s="5">
        <v>24</v>
      </c>
      <c r="F116" s="5"/>
      <c r="G116" s="5"/>
    </row>
    <row r="117" spans="1:7" ht="13.5">
      <c r="A117" s="3" t="s">
        <v>256</v>
      </c>
      <c r="B117" s="2" t="s">
        <v>112</v>
      </c>
      <c r="C117" s="33" t="s">
        <v>98</v>
      </c>
      <c r="D117" s="5" t="s">
        <v>67</v>
      </c>
      <c r="E117" s="5">
        <v>12</v>
      </c>
      <c r="F117" s="5"/>
      <c r="G117" s="5"/>
    </row>
    <row r="118" spans="1:7" ht="13.5">
      <c r="A118" s="3" t="s">
        <v>257</v>
      </c>
      <c r="B118" s="2" t="s">
        <v>195</v>
      </c>
      <c r="C118" s="33" t="s">
        <v>196</v>
      </c>
      <c r="D118" s="5" t="s">
        <v>13</v>
      </c>
      <c r="E118" s="5">
        <v>10</v>
      </c>
      <c r="F118" s="5"/>
      <c r="G118" s="5"/>
    </row>
    <row r="119" spans="1:7" ht="13.5">
      <c r="A119" s="3" t="s">
        <v>258</v>
      </c>
      <c r="B119" s="2" t="s">
        <v>195</v>
      </c>
      <c r="C119" s="33" t="s">
        <v>197</v>
      </c>
      <c r="D119" s="5" t="s">
        <v>13</v>
      </c>
      <c r="E119" s="5">
        <v>5</v>
      </c>
      <c r="F119" s="5"/>
      <c r="G119" s="5"/>
    </row>
    <row r="120" spans="1:7" ht="13.5">
      <c r="A120" s="3" t="s">
        <v>259</v>
      </c>
      <c r="B120" s="2" t="s">
        <v>195</v>
      </c>
      <c r="C120" s="33" t="s">
        <v>198</v>
      </c>
      <c r="D120" s="5" t="s">
        <v>13</v>
      </c>
      <c r="E120" s="5">
        <v>5</v>
      </c>
      <c r="F120" s="5"/>
      <c r="G120" s="5"/>
    </row>
    <row r="121" spans="1:7" ht="15" customHeight="1">
      <c r="A121" s="89" t="s">
        <v>47</v>
      </c>
      <c r="B121" s="90"/>
      <c r="C121" s="90"/>
      <c r="D121" s="90"/>
      <c r="E121" s="91"/>
      <c r="F121" s="42"/>
      <c r="G121" s="44">
        <f>SUM(G114:G120)</f>
        <v>0</v>
      </c>
    </row>
    <row r="122" spans="1:7" ht="13.5">
      <c r="A122" s="80"/>
      <c r="B122" s="81"/>
      <c r="C122" s="81"/>
      <c r="D122" s="81"/>
      <c r="E122" s="81"/>
      <c r="F122" s="81"/>
      <c r="G122" s="82"/>
    </row>
    <row r="123" spans="1:7" ht="15" customHeight="1">
      <c r="A123" s="103" t="s">
        <v>58</v>
      </c>
      <c r="B123" s="104"/>
      <c r="C123" s="104"/>
      <c r="D123" s="104"/>
      <c r="E123" s="105"/>
      <c r="F123" s="101">
        <f>G27+G37+G73+G85+G91+G102+G111+G121</f>
        <v>0</v>
      </c>
      <c r="G123" s="102"/>
    </row>
    <row r="124" spans="1:7" ht="15" customHeight="1">
      <c r="A124" s="103" t="s">
        <v>59</v>
      </c>
      <c r="B124" s="104"/>
      <c r="C124" s="104"/>
      <c r="D124" s="104"/>
      <c r="E124" s="105"/>
      <c r="F124" s="109">
        <f>F125-F123</f>
        <v>0</v>
      </c>
      <c r="G124" s="110"/>
    </row>
    <row r="125" spans="1:7" ht="15" customHeight="1">
      <c r="A125" s="103" t="s">
        <v>60</v>
      </c>
      <c r="B125" s="104"/>
      <c r="C125" s="104"/>
      <c r="D125" s="104"/>
      <c r="E125" s="105"/>
      <c r="F125" s="109">
        <f>F123*1.23</f>
        <v>0</v>
      </c>
      <c r="G125" s="110"/>
    </row>
  </sheetData>
  <sheetProtection/>
  <mergeCells count="29">
    <mergeCell ref="A123:E123"/>
    <mergeCell ref="A102:E102"/>
    <mergeCell ref="A124:E124"/>
    <mergeCell ref="F124:G124"/>
    <mergeCell ref="A125:E125"/>
    <mergeCell ref="F125:G125"/>
    <mergeCell ref="A103:G103"/>
    <mergeCell ref="A111:E111"/>
    <mergeCell ref="A112:G112"/>
    <mergeCell ref="A121:E121"/>
    <mergeCell ref="A122:G122"/>
    <mergeCell ref="A28:G28"/>
    <mergeCell ref="A37:E37"/>
    <mergeCell ref="A38:G38"/>
    <mergeCell ref="A73:E73"/>
    <mergeCell ref="F123:G123"/>
    <mergeCell ref="A74:G74"/>
    <mergeCell ref="A85:E85"/>
    <mergeCell ref="A86:G86"/>
    <mergeCell ref="A91:E91"/>
    <mergeCell ref="A2:G2"/>
    <mergeCell ref="A4:G4"/>
    <mergeCell ref="A92:G92"/>
    <mergeCell ref="A5:A6"/>
    <mergeCell ref="B5:B6"/>
    <mergeCell ref="C5:C6"/>
    <mergeCell ref="D5:E5"/>
    <mergeCell ref="A27:E27"/>
    <mergeCell ref="A3:G3"/>
  </mergeCells>
  <conditionalFormatting sqref="D5:G8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Dariusz Żmich</cp:lastModifiedBy>
  <cp:lastPrinted>2023-07-03T09:13:35Z</cp:lastPrinted>
  <dcterms:created xsi:type="dcterms:W3CDTF">2015-05-26T02:01:54Z</dcterms:created>
  <dcterms:modified xsi:type="dcterms:W3CDTF">2024-01-19T09:20:00Z</dcterms:modified>
  <cp:category/>
  <cp:version/>
  <cp:contentType/>
  <cp:contentStatus/>
</cp:coreProperties>
</file>