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wieczfnia kościelna\swz wysłany\OPZ\"/>
    </mc:Choice>
  </mc:AlternateContent>
  <xr:revisionPtr revIDLastSave="0" documentId="13_ncr:1_{F0F3E311-25E1-432C-9AE8-DA2E560D0E6B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Podsumowanie" sheetId="15" r:id="rId1"/>
    <sheet name="Standardy jakościowe" sheetId="14" r:id="rId2"/>
    <sheet name="JednostkiOrganizacyjnePłatnicy" sheetId="11" r:id="rId3"/>
    <sheet name="Zużycie oświetlenie uliczne" sheetId="12" r:id="rId4"/>
    <sheet name="Zużycie obiekty i budynki" sheetId="2" r:id="rId5"/>
  </sheets>
  <definedNames>
    <definedName name="_xlnm._FilterDatabase" localSheetId="4" hidden="1">'Zużycie obiekty i budynki'!$A$8:$AI$693</definedName>
    <definedName name="_xlnm._FilterDatabase" localSheetId="3" hidden="1">'Zużycie oświetlenie uliczne'!$A$8:$AE$526</definedName>
  </definedNames>
  <calcPr calcId="191029"/>
  <pivotCaches>
    <pivotCache cacheId="27" r:id="rId6"/>
    <pivotCache cacheId="28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2" l="1"/>
  <c r="Q10" i="2"/>
  <c r="R10" i="2"/>
  <c r="P11" i="2"/>
  <c r="Q11" i="2"/>
  <c r="R11" i="2"/>
  <c r="P12" i="2"/>
  <c r="Q12" i="2"/>
  <c r="R12" i="2"/>
  <c r="P13" i="2"/>
  <c r="Q13" i="2"/>
  <c r="R13" i="2"/>
  <c r="P14" i="2"/>
  <c r="Q14" i="2"/>
  <c r="R14" i="2"/>
  <c r="P15" i="2"/>
  <c r="Q15" i="2"/>
  <c r="R15" i="2"/>
  <c r="P16" i="2"/>
  <c r="Q16" i="2"/>
  <c r="R16" i="2"/>
  <c r="P17" i="2"/>
  <c r="Q17" i="2"/>
  <c r="R17" i="2"/>
  <c r="P18" i="2"/>
  <c r="Q18" i="2"/>
  <c r="R18" i="2"/>
  <c r="P19" i="2"/>
  <c r="Q19" i="2"/>
  <c r="R19" i="2"/>
  <c r="P20" i="2"/>
  <c r="Q20" i="2"/>
  <c r="R20" i="2"/>
  <c r="P21" i="2"/>
  <c r="Q21" i="2"/>
  <c r="R21" i="2"/>
  <c r="P22" i="2"/>
  <c r="Q22" i="2"/>
  <c r="R22" i="2"/>
  <c r="P23" i="2"/>
  <c r="Q23" i="2"/>
  <c r="R23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P29" i="2"/>
  <c r="Q29" i="2"/>
  <c r="R29" i="2"/>
  <c r="P30" i="2"/>
  <c r="Q30" i="2"/>
  <c r="R30" i="2"/>
  <c r="P31" i="2"/>
  <c r="Q31" i="2"/>
  <c r="R31" i="2"/>
  <c r="P32" i="2"/>
  <c r="Q32" i="2"/>
  <c r="R32" i="2"/>
  <c r="P33" i="2"/>
  <c r="Q33" i="2"/>
  <c r="R33" i="2"/>
  <c r="P34" i="2"/>
  <c r="Q34" i="2"/>
  <c r="R34" i="2"/>
  <c r="P35" i="2"/>
  <c r="Q35" i="2"/>
  <c r="R35" i="2"/>
  <c r="P36" i="2"/>
  <c r="Q36" i="2"/>
  <c r="R36" i="2"/>
  <c r="P37" i="2"/>
  <c r="Q37" i="2"/>
  <c r="R37" i="2"/>
  <c r="P38" i="2"/>
  <c r="Q38" i="2"/>
  <c r="R38" i="2"/>
  <c r="P39" i="2"/>
  <c r="Q39" i="2"/>
  <c r="R39" i="2"/>
  <c r="P40" i="2"/>
  <c r="Q40" i="2"/>
  <c r="R40" i="2"/>
  <c r="P41" i="2"/>
  <c r="Q41" i="2"/>
  <c r="R41" i="2"/>
  <c r="P42" i="2"/>
  <c r="Q42" i="2"/>
  <c r="R42" i="2"/>
  <c r="P43" i="2"/>
  <c r="Q43" i="2"/>
  <c r="R43" i="2"/>
  <c r="P44" i="2"/>
  <c r="Q44" i="2"/>
  <c r="R44" i="2"/>
  <c r="P45" i="2"/>
  <c r="Q45" i="2"/>
  <c r="R45" i="2"/>
  <c r="P46" i="2"/>
  <c r="Q46" i="2"/>
  <c r="R46" i="2"/>
  <c r="P47" i="2"/>
  <c r="Q47" i="2"/>
  <c r="R47" i="2"/>
  <c r="P48" i="2"/>
  <c r="Q48" i="2"/>
  <c r="R48" i="2"/>
  <c r="P49" i="2"/>
  <c r="Q49" i="2"/>
  <c r="R49" i="2"/>
  <c r="P50" i="2"/>
  <c r="Q50" i="2"/>
  <c r="R50" i="2"/>
  <c r="P51" i="2"/>
  <c r="Q51" i="2"/>
  <c r="R51" i="2"/>
  <c r="P52" i="2"/>
  <c r="Q52" i="2"/>
  <c r="R52" i="2"/>
  <c r="P53" i="2"/>
  <c r="Q53" i="2"/>
  <c r="R53" i="2"/>
  <c r="P54" i="2"/>
  <c r="Q54" i="2"/>
  <c r="R54" i="2"/>
  <c r="P55" i="2"/>
  <c r="Q55" i="2"/>
  <c r="R55" i="2"/>
  <c r="P56" i="2"/>
  <c r="Q56" i="2"/>
  <c r="R56" i="2"/>
  <c r="P57" i="2"/>
  <c r="Q57" i="2"/>
  <c r="R57" i="2"/>
  <c r="P58" i="2"/>
  <c r="Q58" i="2"/>
  <c r="R58" i="2"/>
  <c r="P59" i="2"/>
  <c r="Q59" i="2"/>
  <c r="R59" i="2"/>
  <c r="P60" i="2"/>
  <c r="Q60" i="2"/>
  <c r="R60" i="2"/>
  <c r="P61" i="2"/>
  <c r="Q61" i="2"/>
  <c r="R61" i="2"/>
  <c r="P62" i="2"/>
  <c r="Q62" i="2"/>
  <c r="R62" i="2"/>
  <c r="P63" i="2"/>
  <c r="Q63" i="2"/>
  <c r="R63" i="2"/>
  <c r="P64" i="2"/>
  <c r="Q64" i="2"/>
  <c r="R64" i="2"/>
  <c r="P65" i="2"/>
  <c r="Q65" i="2"/>
  <c r="R65" i="2"/>
  <c r="P66" i="2"/>
  <c r="Q66" i="2"/>
  <c r="R66" i="2"/>
  <c r="P67" i="2"/>
  <c r="Q67" i="2"/>
  <c r="R67" i="2"/>
  <c r="P68" i="2"/>
  <c r="Q68" i="2"/>
  <c r="R68" i="2"/>
  <c r="P69" i="2"/>
  <c r="Q69" i="2"/>
  <c r="R69" i="2"/>
  <c r="P70" i="2"/>
  <c r="Q70" i="2"/>
  <c r="R70" i="2"/>
  <c r="P71" i="2"/>
  <c r="Q71" i="2"/>
  <c r="R71" i="2"/>
  <c r="P72" i="2"/>
  <c r="Q72" i="2"/>
  <c r="R72" i="2"/>
  <c r="P73" i="2"/>
  <c r="Q73" i="2"/>
  <c r="R73" i="2"/>
  <c r="P74" i="2"/>
  <c r="Q74" i="2"/>
  <c r="R74" i="2"/>
  <c r="P75" i="2"/>
  <c r="Q75" i="2"/>
  <c r="R75" i="2"/>
  <c r="P76" i="2"/>
  <c r="Q76" i="2"/>
  <c r="R76" i="2"/>
  <c r="P77" i="2"/>
  <c r="Q77" i="2"/>
  <c r="R77" i="2"/>
  <c r="P78" i="2"/>
  <c r="Q78" i="2"/>
  <c r="R78" i="2"/>
  <c r="P79" i="2"/>
  <c r="Q79" i="2"/>
  <c r="R79" i="2"/>
  <c r="P80" i="2"/>
  <c r="Q80" i="2"/>
  <c r="R80" i="2"/>
  <c r="P81" i="2"/>
  <c r="Q81" i="2"/>
  <c r="R81" i="2"/>
  <c r="P82" i="2"/>
  <c r="Q82" i="2"/>
  <c r="R82" i="2"/>
  <c r="P83" i="2"/>
  <c r="Q83" i="2"/>
  <c r="R83" i="2"/>
  <c r="P84" i="2"/>
  <c r="Q84" i="2"/>
  <c r="R84" i="2"/>
  <c r="P85" i="2"/>
  <c r="Q85" i="2"/>
  <c r="R85" i="2"/>
  <c r="P86" i="2"/>
  <c r="Q86" i="2"/>
  <c r="R86" i="2"/>
  <c r="P87" i="2"/>
  <c r="Q87" i="2"/>
  <c r="R87" i="2"/>
  <c r="P88" i="2"/>
  <c r="Q88" i="2"/>
  <c r="R88" i="2"/>
  <c r="P89" i="2"/>
  <c r="Q89" i="2"/>
  <c r="R89" i="2"/>
  <c r="P90" i="2"/>
  <c r="Q90" i="2"/>
  <c r="R90" i="2"/>
  <c r="P91" i="2"/>
  <c r="Q91" i="2"/>
  <c r="R91" i="2"/>
  <c r="P92" i="2"/>
  <c r="Q92" i="2"/>
  <c r="R92" i="2"/>
  <c r="P93" i="2"/>
  <c r="Q93" i="2"/>
  <c r="R93" i="2"/>
  <c r="P94" i="2"/>
  <c r="Q94" i="2"/>
  <c r="R94" i="2"/>
  <c r="P95" i="2"/>
  <c r="Q95" i="2"/>
  <c r="R95" i="2"/>
  <c r="P96" i="2"/>
  <c r="Q96" i="2"/>
  <c r="R96" i="2"/>
  <c r="P97" i="2"/>
  <c r="Q97" i="2"/>
  <c r="R97" i="2"/>
  <c r="P98" i="2"/>
  <c r="Q98" i="2"/>
  <c r="R98" i="2"/>
  <c r="P99" i="2"/>
  <c r="Q99" i="2"/>
  <c r="R99" i="2"/>
  <c r="P100" i="2"/>
  <c r="Q100" i="2"/>
  <c r="R100" i="2"/>
  <c r="P101" i="2"/>
  <c r="Q101" i="2"/>
  <c r="R101" i="2"/>
  <c r="P102" i="2"/>
  <c r="Q102" i="2"/>
  <c r="R102" i="2"/>
  <c r="P103" i="2"/>
  <c r="Q103" i="2"/>
  <c r="R103" i="2"/>
  <c r="P104" i="2"/>
  <c r="Q104" i="2"/>
  <c r="R104" i="2"/>
  <c r="P105" i="2"/>
  <c r="Q105" i="2"/>
  <c r="R105" i="2"/>
  <c r="P106" i="2"/>
  <c r="Q106" i="2"/>
  <c r="R106" i="2"/>
  <c r="P107" i="2"/>
  <c r="Q107" i="2"/>
  <c r="R107" i="2"/>
  <c r="P108" i="2"/>
  <c r="Q108" i="2"/>
  <c r="R108" i="2"/>
  <c r="P109" i="2"/>
  <c r="Q109" i="2"/>
  <c r="R109" i="2"/>
  <c r="P110" i="2"/>
  <c r="Q110" i="2"/>
  <c r="R110" i="2"/>
  <c r="P111" i="2"/>
  <c r="Q111" i="2"/>
  <c r="R111" i="2"/>
  <c r="P112" i="2"/>
  <c r="Q112" i="2"/>
  <c r="R112" i="2"/>
  <c r="P113" i="2"/>
  <c r="Q113" i="2"/>
  <c r="R113" i="2"/>
  <c r="P114" i="2"/>
  <c r="Q114" i="2"/>
  <c r="R114" i="2"/>
  <c r="P115" i="2"/>
  <c r="Q115" i="2"/>
  <c r="R115" i="2"/>
  <c r="P116" i="2"/>
  <c r="Q116" i="2"/>
  <c r="R116" i="2"/>
  <c r="P117" i="2"/>
  <c r="Q117" i="2"/>
  <c r="R117" i="2"/>
  <c r="P118" i="2"/>
  <c r="Q118" i="2"/>
  <c r="R118" i="2"/>
  <c r="P119" i="2"/>
  <c r="Q119" i="2"/>
  <c r="R119" i="2"/>
  <c r="P120" i="2"/>
  <c r="Q120" i="2"/>
  <c r="R120" i="2"/>
  <c r="P121" i="2"/>
  <c r="Q121" i="2"/>
  <c r="R121" i="2"/>
  <c r="P122" i="2"/>
  <c r="Q122" i="2"/>
  <c r="R122" i="2"/>
  <c r="P123" i="2"/>
  <c r="Q123" i="2"/>
  <c r="R123" i="2"/>
  <c r="P124" i="2"/>
  <c r="Q124" i="2"/>
  <c r="R124" i="2"/>
  <c r="P125" i="2"/>
  <c r="Q125" i="2"/>
  <c r="R125" i="2"/>
  <c r="P126" i="2"/>
  <c r="Q126" i="2"/>
  <c r="R126" i="2"/>
  <c r="P127" i="2"/>
  <c r="Q127" i="2"/>
  <c r="R127" i="2"/>
  <c r="P128" i="2"/>
  <c r="Q128" i="2"/>
  <c r="R128" i="2"/>
  <c r="P129" i="2"/>
  <c r="Q129" i="2"/>
  <c r="R129" i="2"/>
  <c r="P130" i="2"/>
  <c r="Q130" i="2"/>
  <c r="R130" i="2"/>
  <c r="P131" i="2"/>
  <c r="Q131" i="2"/>
  <c r="R131" i="2"/>
  <c r="P132" i="2"/>
  <c r="Q132" i="2"/>
  <c r="R132" i="2"/>
  <c r="P133" i="2"/>
  <c r="Q133" i="2"/>
  <c r="R133" i="2"/>
  <c r="P134" i="2"/>
  <c r="Q134" i="2"/>
  <c r="R134" i="2"/>
  <c r="P135" i="2"/>
  <c r="Q135" i="2"/>
  <c r="R135" i="2"/>
  <c r="P136" i="2"/>
  <c r="Q136" i="2"/>
  <c r="R136" i="2"/>
  <c r="P137" i="2"/>
  <c r="Q137" i="2"/>
  <c r="R137" i="2"/>
  <c r="P138" i="2"/>
  <c r="Q138" i="2"/>
  <c r="R138" i="2"/>
  <c r="P139" i="2"/>
  <c r="Q139" i="2"/>
  <c r="R139" i="2"/>
  <c r="P140" i="2"/>
  <c r="Q140" i="2"/>
  <c r="R140" i="2"/>
  <c r="P141" i="2"/>
  <c r="Q141" i="2"/>
  <c r="R141" i="2"/>
  <c r="P142" i="2"/>
  <c r="Q142" i="2"/>
  <c r="R142" i="2"/>
  <c r="P143" i="2"/>
  <c r="Q143" i="2"/>
  <c r="R143" i="2"/>
  <c r="P144" i="2"/>
  <c r="Q144" i="2"/>
  <c r="R144" i="2"/>
  <c r="P145" i="2"/>
  <c r="Q145" i="2"/>
  <c r="R145" i="2"/>
  <c r="P146" i="2"/>
  <c r="Q146" i="2"/>
  <c r="R146" i="2"/>
  <c r="P147" i="2"/>
  <c r="Q147" i="2"/>
  <c r="R147" i="2"/>
  <c r="P148" i="2"/>
  <c r="Q148" i="2"/>
  <c r="R148" i="2"/>
  <c r="P149" i="2"/>
  <c r="Q149" i="2"/>
  <c r="R149" i="2"/>
  <c r="P150" i="2"/>
  <c r="Q150" i="2"/>
  <c r="R150" i="2"/>
  <c r="P151" i="2"/>
  <c r="Q151" i="2"/>
  <c r="R151" i="2"/>
  <c r="P152" i="2"/>
  <c r="Q152" i="2"/>
  <c r="R152" i="2"/>
  <c r="P153" i="2"/>
  <c r="Q153" i="2"/>
  <c r="R153" i="2"/>
  <c r="P154" i="2"/>
  <c r="Q154" i="2"/>
  <c r="R154" i="2"/>
  <c r="P155" i="2"/>
  <c r="Q155" i="2"/>
  <c r="R155" i="2"/>
  <c r="P156" i="2"/>
  <c r="Q156" i="2"/>
  <c r="R156" i="2"/>
  <c r="P157" i="2"/>
  <c r="Q157" i="2"/>
  <c r="R157" i="2"/>
  <c r="P158" i="2"/>
  <c r="Q158" i="2"/>
  <c r="R158" i="2"/>
  <c r="P159" i="2"/>
  <c r="Q159" i="2"/>
  <c r="R159" i="2"/>
  <c r="P160" i="2"/>
  <c r="Q160" i="2"/>
  <c r="R160" i="2"/>
  <c r="P161" i="2"/>
  <c r="Q161" i="2"/>
  <c r="R161" i="2"/>
  <c r="P162" i="2"/>
  <c r="Q162" i="2"/>
  <c r="R162" i="2"/>
  <c r="P163" i="2"/>
  <c r="Q163" i="2"/>
  <c r="R163" i="2"/>
  <c r="P164" i="2"/>
  <c r="Q164" i="2"/>
  <c r="R164" i="2"/>
  <c r="P165" i="2"/>
  <c r="Q165" i="2"/>
  <c r="R165" i="2"/>
  <c r="P166" i="2"/>
  <c r="Q166" i="2"/>
  <c r="R166" i="2"/>
  <c r="P167" i="2"/>
  <c r="Q167" i="2"/>
  <c r="R167" i="2"/>
  <c r="P168" i="2"/>
  <c r="Q168" i="2"/>
  <c r="R168" i="2"/>
  <c r="P169" i="2"/>
  <c r="Q169" i="2"/>
  <c r="R169" i="2"/>
  <c r="P170" i="2"/>
  <c r="Q170" i="2"/>
  <c r="R170" i="2"/>
  <c r="P171" i="2"/>
  <c r="Q171" i="2"/>
  <c r="R171" i="2"/>
  <c r="P172" i="2"/>
  <c r="Q172" i="2"/>
  <c r="R172" i="2"/>
  <c r="P173" i="2"/>
  <c r="Q173" i="2"/>
  <c r="R173" i="2"/>
  <c r="P174" i="2"/>
  <c r="Q174" i="2"/>
  <c r="R174" i="2"/>
  <c r="P175" i="2"/>
  <c r="Q175" i="2"/>
  <c r="R175" i="2"/>
  <c r="P176" i="2"/>
  <c r="Q176" i="2"/>
  <c r="R176" i="2"/>
  <c r="P177" i="2"/>
  <c r="Q177" i="2"/>
  <c r="R177" i="2"/>
  <c r="P178" i="2"/>
  <c r="Q178" i="2"/>
  <c r="R178" i="2"/>
  <c r="P179" i="2"/>
  <c r="Q179" i="2"/>
  <c r="R179" i="2"/>
  <c r="P180" i="2"/>
  <c r="Q180" i="2"/>
  <c r="R180" i="2"/>
  <c r="P181" i="2"/>
  <c r="Q181" i="2"/>
  <c r="R181" i="2"/>
  <c r="P182" i="2"/>
  <c r="Q182" i="2"/>
  <c r="R182" i="2"/>
  <c r="P183" i="2"/>
  <c r="Q183" i="2"/>
  <c r="R183" i="2"/>
  <c r="P184" i="2"/>
  <c r="Q184" i="2"/>
  <c r="R184" i="2"/>
  <c r="P185" i="2"/>
  <c r="Q185" i="2"/>
  <c r="R185" i="2"/>
  <c r="P186" i="2"/>
  <c r="Q186" i="2"/>
  <c r="R186" i="2"/>
  <c r="P187" i="2"/>
  <c r="Q187" i="2"/>
  <c r="R187" i="2"/>
  <c r="P188" i="2"/>
  <c r="Q188" i="2"/>
  <c r="R188" i="2"/>
  <c r="P189" i="2"/>
  <c r="Q189" i="2"/>
  <c r="R189" i="2"/>
  <c r="P190" i="2"/>
  <c r="Q190" i="2"/>
  <c r="R190" i="2"/>
  <c r="P191" i="2"/>
  <c r="Q191" i="2"/>
  <c r="R191" i="2"/>
  <c r="P192" i="2"/>
  <c r="Q192" i="2"/>
  <c r="R192" i="2"/>
  <c r="P193" i="2"/>
  <c r="Q193" i="2"/>
  <c r="R193" i="2"/>
  <c r="P194" i="2"/>
  <c r="Q194" i="2"/>
  <c r="R194" i="2"/>
  <c r="P195" i="2"/>
  <c r="Q195" i="2"/>
  <c r="R195" i="2"/>
  <c r="P196" i="2"/>
  <c r="Q196" i="2"/>
  <c r="R196" i="2"/>
  <c r="P197" i="2"/>
  <c r="Q197" i="2"/>
  <c r="R197" i="2"/>
  <c r="P198" i="2"/>
  <c r="Q198" i="2"/>
  <c r="R198" i="2"/>
  <c r="P199" i="2"/>
  <c r="Q199" i="2"/>
  <c r="R199" i="2"/>
  <c r="P200" i="2"/>
  <c r="Q200" i="2"/>
  <c r="R200" i="2"/>
  <c r="P201" i="2"/>
  <c r="Q201" i="2"/>
  <c r="R201" i="2"/>
  <c r="P202" i="2"/>
  <c r="Q202" i="2"/>
  <c r="R202" i="2"/>
  <c r="P203" i="2"/>
  <c r="Q203" i="2"/>
  <c r="R203" i="2"/>
  <c r="P204" i="2"/>
  <c r="Q204" i="2"/>
  <c r="R204" i="2"/>
  <c r="P205" i="2"/>
  <c r="Q205" i="2"/>
  <c r="R205" i="2"/>
  <c r="P206" i="2"/>
  <c r="Q206" i="2"/>
  <c r="R206" i="2"/>
  <c r="P207" i="2"/>
  <c r="Q207" i="2"/>
  <c r="R207" i="2"/>
  <c r="P208" i="2"/>
  <c r="Q208" i="2"/>
  <c r="R208" i="2"/>
  <c r="P209" i="2"/>
  <c r="Q209" i="2"/>
  <c r="R209" i="2"/>
  <c r="P210" i="2"/>
  <c r="Q210" i="2"/>
  <c r="R210" i="2"/>
  <c r="P211" i="2"/>
  <c r="Q211" i="2"/>
  <c r="R211" i="2"/>
  <c r="P212" i="2"/>
  <c r="Q212" i="2"/>
  <c r="R212" i="2"/>
  <c r="P213" i="2"/>
  <c r="Q213" i="2"/>
  <c r="R213" i="2"/>
  <c r="P214" i="2"/>
  <c r="Q214" i="2"/>
  <c r="R214" i="2"/>
  <c r="P215" i="2"/>
  <c r="Q215" i="2"/>
  <c r="R215" i="2"/>
  <c r="P216" i="2"/>
  <c r="Q216" i="2"/>
  <c r="R216" i="2"/>
  <c r="P217" i="2"/>
  <c r="Q217" i="2"/>
  <c r="R217" i="2"/>
  <c r="P218" i="2"/>
  <c r="Q218" i="2"/>
  <c r="R218" i="2"/>
  <c r="P219" i="2"/>
  <c r="Q219" i="2"/>
  <c r="R219" i="2"/>
  <c r="P220" i="2"/>
  <c r="Q220" i="2"/>
  <c r="R220" i="2"/>
  <c r="P221" i="2"/>
  <c r="Q221" i="2"/>
  <c r="R221" i="2"/>
  <c r="P222" i="2"/>
  <c r="Q222" i="2"/>
  <c r="R222" i="2"/>
  <c r="P223" i="2"/>
  <c r="Q223" i="2"/>
  <c r="R223" i="2"/>
  <c r="P224" i="2"/>
  <c r="Q224" i="2"/>
  <c r="R224" i="2"/>
  <c r="P225" i="2"/>
  <c r="Q225" i="2"/>
  <c r="R225" i="2"/>
  <c r="P226" i="2"/>
  <c r="Q226" i="2"/>
  <c r="R226" i="2"/>
  <c r="P227" i="2"/>
  <c r="Q227" i="2"/>
  <c r="R227" i="2"/>
  <c r="P228" i="2"/>
  <c r="Q228" i="2"/>
  <c r="R228" i="2"/>
  <c r="P229" i="2"/>
  <c r="Q229" i="2"/>
  <c r="R229" i="2"/>
  <c r="P230" i="2"/>
  <c r="Q230" i="2"/>
  <c r="R230" i="2"/>
  <c r="P231" i="2"/>
  <c r="Q231" i="2"/>
  <c r="R231" i="2"/>
  <c r="P232" i="2"/>
  <c r="Q232" i="2"/>
  <c r="R232" i="2"/>
  <c r="P233" i="2"/>
  <c r="Q233" i="2"/>
  <c r="R233" i="2"/>
  <c r="P234" i="2"/>
  <c r="Q234" i="2"/>
  <c r="R234" i="2"/>
  <c r="P235" i="2"/>
  <c r="Q235" i="2"/>
  <c r="R235" i="2"/>
  <c r="P236" i="2"/>
  <c r="Q236" i="2"/>
  <c r="R236" i="2"/>
  <c r="P237" i="2"/>
  <c r="Q237" i="2"/>
  <c r="R237" i="2"/>
  <c r="P238" i="2"/>
  <c r="Q238" i="2"/>
  <c r="R238" i="2"/>
  <c r="P239" i="2"/>
  <c r="Q239" i="2"/>
  <c r="R239" i="2"/>
  <c r="P240" i="2"/>
  <c r="Q240" i="2"/>
  <c r="R240" i="2"/>
  <c r="P241" i="2"/>
  <c r="Q241" i="2"/>
  <c r="R241" i="2"/>
  <c r="P242" i="2"/>
  <c r="Q242" i="2"/>
  <c r="R242" i="2"/>
  <c r="P243" i="2"/>
  <c r="Q243" i="2"/>
  <c r="R243" i="2"/>
  <c r="P244" i="2"/>
  <c r="Q244" i="2"/>
  <c r="R244" i="2"/>
  <c r="P245" i="2"/>
  <c r="Q245" i="2"/>
  <c r="R245" i="2"/>
  <c r="P246" i="2"/>
  <c r="Q246" i="2"/>
  <c r="R246" i="2"/>
  <c r="P247" i="2"/>
  <c r="Q247" i="2"/>
  <c r="R247" i="2"/>
  <c r="P248" i="2"/>
  <c r="Q248" i="2"/>
  <c r="R248" i="2"/>
  <c r="P249" i="2"/>
  <c r="Q249" i="2"/>
  <c r="R249" i="2"/>
  <c r="P250" i="2"/>
  <c r="Q250" i="2"/>
  <c r="R250" i="2"/>
  <c r="P251" i="2"/>
  <c r="Q251" i="2"/>
  <c r="R251" i="2"/>
  <c r="P252" i="2"/>
  <c r="Q252" i="2"/>
  <c r="R252" i="2"/>
  <c r="P253" i="2"/>
  <c r="Q253" i="2"/>
  <c r="R253" i="2"/>
  <c r="P254" i="2"/>
  <c r="Q254" i="2"/>
  <c r="R254" i="2"/>
  <c r="P255" i="2"/>
  <c r="Q255" i="2"/>
  <c r="R255" i="2"/>
  <c r="P256" i="2"/>
  <c r="Q256" i="2"/>
  <c r="R256" i="2"/>
  <c r="P257" i="2"/>
  <c r="Q257" i="2"/>
  <c r="R257" i="2"/>
  <c r="P258" i="2"/>
  <c r="Q258" i="2"/>
  <c r="R258" i="2"/>
  <c r="P259" i="2"/>
  <c r="Q259" i="2"/>
  <c r="R259" i="2"/>
  <c r="P260" i="2"/>
  <c r="Q260" i="2"/>
  <c r="R260" i="2"/>
  <c r="P261" i="2"/>
  <c r="Q261" i="2"/>
  <c r="R261" i="2"/>
  <c r="P262" i="2"/>
  <c r="Q262" i="2"/>
  <c r="R262" i="2"/>
  <c r="P263" i="2"/>
  <c r="Q263" i="2"/>
  <c r="R263" i="2"/>
  <c r="P264" i="2"/>
  <c r="Q264" i="2"/>
  <c r="R264" i="2"/>
  <c r="P265" i="2"/>
  <c r="Q265" i="2"/>
  <c r="R265" i="2"/>
  <c r="P266" i="2"/>
  <c r="Q266" i="2"/>
  <c r="R266" i="2"/>
  <c r="P267" i="2"/>
  <c r="Q267" i="2"/>
  <c r="R267" i="2"/>
  <c r="P268" i="2"/>
  <c r="Q268" i="2"/>
  <c r="R268" i="2"/>
  <c r="P269" i="2"/>
  <c r="Q269" i="2"/>
  <c r="R269" i="2"/>
  <c r="P270" i="2"/>
  <c r="Q270" i="2"/>
  <c r="R270" i="2"/>
  <c r="P271" i="2"/>
  <c r="Q271" i="2"/>
  <c r="R271" i="2"/>
  <c r="P272" i="2"/>
  <c r="Q272" i="2"/>
  <c r="R272" i="2"/>
  <c r="P273" i="2"/>
  <c r="Q273" i="2"/>
  <c r="R273" i="2"/>
  <c r="P274" i="2"/>
  <c r="Q274" i="2"/>
  <c r="R274" i="2"/>
  <c r="P275" i="2"/>
  <c r="Q275" i="2"/>
  <c r="R275" i="2"/>
  <c r="P276" i="2"/>
  <c r="Q276" i="2"/>
  <c r="R276" i="2"/>
  <c r="P277" i="2"/>
  <c r="Q277" i="2"/>
  <c r="R277" i="2"/>
  <c r="P278" i="2"/>
  <c r="Q278" i="2"/>
  <c r="R278" i="2"/>
  <c r="P279" i="2"/>
  <c r="Q279" i="2"/>
  <c r="R279" i="2"/>
  <c r="P280" i="2"/>
  <c r="Q280" i="2"/>
  <c r="R280" i="2"/>
  <c r="P281" i="2"/>
  <c r="Q281" i="2"/>
  <c r="R281" i="2"/>
  <c r="P282" i="2"/>
  <c r="Q282" i="2"/>
  <c r="R282" i="2"/>
  <c r="P283" i="2"/>
  <c r="Q283" i="2"/>
  <c r="R283" i="2"/>
  <c r="P284" i="2"/>
  <c r="Q284" i="2"/>
  <c r="R284" i="2"/>
  <c r="P285" i="2"/>
  <c r="Q285" i="2"/>
  <c r="R285" i="2"/>
  <c r="P286" i="2"/>
  <c r="Q286" i="2"/>
  <c r="R286" i="2"/>
  <c r="P287" i="2"/>
  <c r="Q287" i="2"/>
  <c r="R287" i="2"/>
  <c r="P288" i="2"/>
  <c r="Q288" i="2"/>
  <c r="R288" i="2"/>
  <c r="P289" i="2"/>
  <c r="Q289" i="2"/>
  <c r="R289" i="2"/>
  <c r="P290" i="2"/>
  <c r="Q290" i="2"/>
  <c r="R290" i="2"/>
  <c r="P291" i="2"/>
  <c r="Q291" i="2"/>
  <c r="R291" i="2"/>
  <c r="P292" i="2"/>
  <c r="Q292" i="2"/>
  <c r="R292" i="2"/>
  <c r="P293" i="2"/>
  <c r="Q293" i="2"/>
  <c r="R293" i="2"/>
  <c r="P294" i="2"/>
  <c r="Q294" i="2"/>
  <c r="R294" i="2"/>
  <c r="P295" i="2"/>
  <c r="Q295" i="2"/>
  <c r="R295" i="2"/>
  <c r="P296" i="2"/>
  <c r="Q296" i="2"/>
  <c r="R296" i="2"/>
  <c r="P297" i="2"/>
  <c r="Q297" i="2"/>
  <c r="R297" i="2"/>
  <c r="P298" i="2"/>
  <c r="Q298" i="2"/>
  <c r="R298" i="2"/>
  <c r="P299" i="2"/>
  <c r="Q299" i="2"/>
  <c r="R299" i="2"/>
  <c r="P300" i="2"/>
  <c r="Q300" i="2"/>
  <c r="R300" i="2"/>
  <c r="P301" i="2"/>
  <c r="Q301" i="2"/>
  <c r="R301" i="2"/>
  <c r="P302" i="2"/>
  <c r="Q302" i="2"/>
  <c r="R302" i="2"/>
  <c r="P303" i="2"/>
  <c r="Q303" i="2"/>
  <c r="R303" i="2"/>
  <c r="P304" i="2"/>
  <c r="Q304" i="2"/>
  <c r="R304" i="2"/>
  <c r="P305" i="2"/>
  <c r="Q305" i="2"/>
  <c r="R305" i="2"/>
  <c r="P306" i="2"/>
  <c r="Q306" i="2"/>
  <c r="R306" i="2"/>
  <c r="P307" i="2"/>
  <c r="Q307" i="2"/>
  <c r="R307" i="2"/>
  <c r="P308" i="2"/>
  <c r="Q308" i="2"/>
  <c r="R308" i="2"/>
  <c r="P309" i="2"/>
  <c r="Q309" i="2"/>
  <c r="R309" i="2"/>
  <c r="P310" i="2"/>
  <c r="Q310" i="2"/>
  <c r="R310" i="2"/>
  <c r="P311" i="2"/>
  <c r="Q311" i="2"/>
  <c r="R311" i="2"/>
  <c r="P312" i="2"/>
  <c r="Q312" i="2"/>
  <c r="R312" i="2"/>
  <c r="P313" i="2"/>
  <c r="Q313" i="2"/>
  <c r="R313" i="2"/>
  <c r="P314" i="2"/>
  <c r="Q314" i="2"/>
  <c r="R314" i="2"/>
  <c r="P315" i="2"/>
  <c r="Q315" i="2"/>
  <c r="R315" i="2"/>
  <c r="P316" i="2"/>
  <c r="Q316" i="2"/>
  <c r="R316" i="2"/>
  <c r="P317" i="2"/>
  <c r="Q317" i="2"/>
  <c r="R317" i="2"/>
  <c r="P318" i="2"/>
  <c r="Q318" i="2"/>
  <c r="R318" i="2"/>
  <c r="P319" i="2"/>
  <c r="Q319" i="2"/>
  <c r="R319" i="2"/>
  <c r="P320" i="2"/>
  <c r="Q320" i="2"/>
  <c r="R320" i="2"/>
  <c r="P321" i="2"/>
  <c r="Q321" i="2"/>
  <c r="R321" i="2"/>
  <c r="P322" i="2"/>
  <c r="Q322" i="2"/>
  <c r="R322" i="2"/>
  <c r="P323" i="2"/>
  <c r="Q323" i="2"/>
  <c r="R323" i="2"/>
  <c r="P324" i="2"/>
  <c r="Q324" i="2"/>
  <c r="R324" i="2"/>
  <c r="P325" i="2"/>
  <c r="Q325" i="2"/>
  <c r="R325" i="2"/>
  <c r="P326" i="2"/>
  <c r="Q326" i="2"/>
  <c r="R326" i="2"/>
  <c r="P327" i="2"/>
  <c r="Q327" i="2"/>
  <c r="R327" i="2"/>
  <c r="P328" i="2"/>
  <c r="Q328" i="2"/>
  <c r="R328" i="2"/>
  <c r="P329" i="2"/>
  <c r="Q329" i="2"/>
  <c r="R329" i="2"/>
  <c r="P330" i="2"/>
  <c r="Q330" i="2"/>
  <c r="R330" i="2"/>
  <c r="P331" i="2"/>
  <c r="Q331" i="2"/>
  <c r="R331" i="2"/>
  <c r="P332" i="2"/>
  <c r="Q332" i="2"/>
  <c r="R332" i="2"/>
  <c r="P333" i="2"/>
  <c r="Q333" i="2"/>
  <c r="R333" i="2"/>
  <c r="P334" i="2"/>
  <c r="Q334" i="2"/>
  <c r="R334" i="2"/>
  <c r="P335" i="2"/>
  <c r="Q335" i="2"/>
  <c r="R335" i="2"/>
  <c r="P336" i="2"/>
  <c r="Q336" i="2"/>
  <c r="R336" i="2"/>
  <c r="P337" i="2"/>
  <c r="Q337" i="2"/>
  <c r="R337" i="2"/>
  <c r="P338" i="2"/>
  <c r="Q338" i="2"/>
  <c r="R338" i="2"/>
  <c r="P339" i="2"/>
  <c r="Q339" i="2"/>
  <c r="R339" i="2"/>
  <c r="P340" i="2"/>
  <c r="Q340" i="2"/>
  <c r="R340" i="2"/>
  <c r="P341" i="2"/>
  <c r="Q341" i="2"/>
  <c r="R341" i="2"/>
  <c r="P342" i="2"/>
  <c r="Q342" i="2"/>
  <c r="R342" i="2"/>
  <c r="P343" i="2"/>
  <c r="Q343" i="2"/>
  <c r="R343" i="2"/>
  <c r="P344" i="2"/>
  <c r="Q344" i="2"/>
  <c r="R344" i="2"/>
  <c r="P345" i="2"/>
  <c r="Q345" i="2"/>
  <c r="R345" i="2"/>
  <c r="P346" i="2"/>
  <c r="Q346" i="2"/>
  <c r="R346" i="2"/>
  <c r="P347" i="2"/>
  <c r="Q347" i="2"/>
  <c r="R347" i="2"/>
  <c r="P348" i="2"/>
  <c r="Q348" i="2"/>
  <c r="R348" i="2"/>
  <c r="P349" i="2"/>
  <c r="Q349" i="2"/>
  <c r="R349" i="2"/>
  <c r="P350" i="2"/>
  <c r="Q350" i="2"/>
  <c r="R350" i="2"/>
  <c r="P351" i="2"/>
  <c r="Q351" i="2"/>
  <c r="R351" i="2"/>
  <c r="P352" i="2"/>
  <c r="Q352" i="2"/>
  <c r="R352" i="2"/>
  <c r="P353" i="2"/>
  <c r="Q353" i="2"/>
  <c r="R353" i="2"/>
  <c r="P354" i="2"/>
  <c r="Q354" i="2"/>
  <c r="R354" i="2"/>
  <c r="P355" i="2"/>
  <c r="Q355" i="2"/>
  <c r="R355" i="2"/>
  <c r="P356" i="2"/>
  <c r="Q356" i="2"/>
  <c r="R356" i="2"/>
  <c r="P357" i="2"/>
  <c r="Q357" i="2"/>
  <c r="R357" i="2"/>
  <c r="P358" i="2"/>
  <c r="Q358" i="2"/>
  <c r="R358" i="2"/>
  <c r="P359" i="2"/>
  <c r="Q359" i="2"/>
  <c r="R359" i="2"/>
  <c r="P360" i="2"/>
  <c r="Q360" i="2"/>
  <c r="R360" i="2"/>
  <c r="P361" i="2"/>
  <c r="Q361" i="2"/>
  <c r="R361" i="2"/>
  <c r="P362" i="2"/>
  <c r="Q362" i="2"/>
  <c r="R362" i="2"/>
  <c r="P363" i="2"/>
  <c r="Q363" i="2"/>
  <c r="R363" i="2"/>
  <c r="P364" i="2"/>
  <c r="Q364" i="2"/>
  <c r="R364" i="2"/>
  <c r="P365" i="2"/>
  <c r="Q365" i="2"/>
  <c r="R365" i="2"/>
  <c r="P366" i="2"/>
  <c r="Q366" i="2"/>
  <c r="R366" i="2"/>
  <c r="P367" i="2"/>
  <c r="Q367" i="2"/>
  <c r="R367" i="2"/>
  <c r="P368" i="2"/>
  <c r="Q368" i="2"/>
  <c r="R368" i="2"/>
  <c r="P369" i="2"/>
  <c r="Q369" i="2"/>
  <c r="R369" i="2"/>
  <c r="P370" i="2"/>
  <c r="Q370" i="2"/>
  <c r="R370" i="2"/>
  <c r="P371" i="2"/>
  <c r="Q371" i="2"/>
  <c r="R371" i="2"/>
  <c r="P372" i="2"/>
  <c r="Q372" i="2"/>
  <c r="R372" i="2"/>
  <c r="P373" i="2"/>
  <c r="Q373" i="2"/>
  <c r="R373" i="2"/>
  <c r="P374" i="2"/>
  <c r="Q374" i="2"/>
  <c r="R374" i="2"/>
  <c r="P375" i="2"/>
  <c r="Q375" i="2"/>
  <c r="R375" i="2"/>
  <c r="P376" i="2"/>
  <c r="Q376" i="2"/>
  <c r="R376" i="2"/>
  <c r="P377" i="2"/>
  <c r="Q377" i="2"/>
  <c r="R377" i="2"/>
  <c r="P378" i="2"/>
  <c r="Q378" i="2"/>
  <c r="R378" i="2"/>
  <c r="P379" i="2"/>
  <c r="Q379" i="2"/>
  <c r="R379" i="2"/>
  <c r="P380" i="2"/>
  <c r="Q380" i="2"/>
  <c r="R380" i="2"/>
  <c r="P381" i="2"/>
  <c r="Q381" i="2"/>
  <c r="R381" i="2"/>
  <c r="P382" i="2"/>
  <c r="Q382" i="2"/>
  <c r="R382" i="2"/>
  <c r="P383" i="2"/>
  <c r="Q383" i="2"/>
  <c r="R383" i="2"/>
  <c r="P384" i="2"/>
  <c r="Q384" i="2"/>
  <c r="R384" i="2"/>
  <c r="P385" i="2"/>
  <c r="Q385" i="2"/>
  <c r="R385" i="2"/>
  <c r="P386" i="2"/>
  <c r="Q386" i="2"/>
  <c r="R386" i="2"/>
  <c r="P387" i="2"/>
  <c r="Q387" i="2"/>
  <c r="R387" i="2"/>
  <c r="P388" i="2"/>
  <c r="Q388" i="2"/>
  <c r="R388" i="2"/>
  <c r="P389" i="2"/>
  <c r="Q389" i="2"/>
  <c r="R389" i="2"/>
  <c r="P390" i="2"/>
  <c r="Q390" i="2"/>
  <c r="R390" i="2"/>
  <c r="P391" i="2"/>
  <c r="Q391" i="2"/>
  <c r="R391" i="2"/>
  <c r="P392" i="2"/>
  <c r="Q392" i="2"/>
  <c r="R392" i="2"/>
  <c r="P393" i="2"/>
  <c r="Q393" i="2"/>
  <c r="R393" i="2"/>
  <c r="P394" i="2"/>
  <c r="Q394" i="2"/>
  <c r="R394" i="2"/>
  <c r="P395" i="2"/>
  <c r="Q395" i="2"/>
  <c r="R395" i="2"/>
  <c r="P396" i="2"/>
  <c r="Q396" i="2"/>
  <c r="R396" i="2"/>
  <c r="P397" i="2"/>
  <c r="Q397" i="2"/>
  <c r="R397" i="2"/>
  <c r="P398" i="2"/>
  <c r="Q398" i="2"/>
  <c r="R398" i="2"/>
  <c r="P399" i="2"/>
  <c r="Q399" i="2"/>
  <c r="R399" i="2"/>
  <c r="P400" i="2"/>
  <c r="Q400" i="2"/>
  <c r="R400" i="2"/>
  <c r="P401" i="2"/>
  <c r="Q401" i="2"/>
  <c r="R401" i="2"/>
  <c r="P402" i="2"/>
  <c r="Q402" i="2"/>
  <c r="R402" i="2"/>
  <c r="P403" i="2"/>
  <c r="Q403" i="2"/>
  <c r="R403" i="2"/>
  <c r="P404" i="2"/>
  <c r="Q404" i="2"/>
  <c r="R404" i="2"/>
  <c r="P405" i="2"/>
  <c r="Q405" i="2"/>
  <c r="R405" i="2"/>
  <c r="P406" i="2"/>
  <c r="Q406" i="2"/>
  <c r="R406" i="2"/>
  <c r="P407" i="2"/>
  <c r="Q407" i="2"/>
  <c r="R407" i="2"/>
  <c r="P408" i="2"/>
  <c r="Q408" i="2"/>
  <c r="R408" i="2"/>
  <c r="P409" i="2"/>
  <c r="Q409" i="2"/>
  <c r="R409" i="2"/>
  <c r="P410" i="2"/>
  <c r="Q410" i="2"/>
  <c r="R410" i="2"/>
  <c r="P411" i="2"/>
  <c r="Q411" i="2"/>
  <c r="R411" i="2"/>
  <c r="P412" i="2"/>
  <c r="Q412" i="2"/>
  <c r="R412" i="2"/>
  <c r="P413" i="2"/>
  <c r="Q413" i="2"/>
  <c r="R413" i="2"/>
  <c r="P414" i="2"/>
  <c r="Q414" i="2"/>
  <c r="R414" i="2"/>
  <c r="P415" i="2"/>
  <c r="Q415" i="2"/>
  <c r="R415" i="2"/>
  <c r="P416" i="2"/>
  <c r="Q416" i="2"/>
  <c r="R416" i="2"/>
  <c r="P417" i="2"/>
  <c r="Q417" i="2"/>
  <c r="R417" i="2"/>
  <c r="P418" i="2"/>
  <c r="Q418" i="2"/>
  <c r="R418" i="2"/>
  <c r="P419" i="2"/>
  <c r="Q419" i="2"/>
  <c r="R419" i="2"/>
  <c r="P420" i="2"/>
  <c r="Q420" i="2"/>
  <c r="R420" i="2"/>
  <c r="P421" i="2"/>
  <c r="Q421" i="2"/>
  <c r="R421" i="2"/>
  <c r="P422" i="2"/>
  <c r="Q422" i="2"/>
  <c r="R422" i="2"/>
  <c r="P423" i="2"/>
  <c r="Q423" i="2"/>
  <c r="R423" i="2"/>
  <c r="P424" i="2"/>
  <c r="Q424" i="2"/>
  <c r="R424" i="2"/>
  <c r="P425" i="2"/>
  <c r="Q425" i="2"/>
  <c r="R425" i="2"/>
  <c r="P426" i="2"/>
  <c r="Q426" i="2"/>
  <c r="R426" i="2"/>
  <c r="P427" i="2"/>
  <c r="Q427" i="2"/>
  <c r="R427" i="2"/>
  <c r="P428" i="2"/>
  <c r="Q428" i="2"/>
  <c r="R428" i="2"/>
  <c r="P429" i="2"/>
  <c r="Q429" i="2"/>
  <c r="R429" i="2"/>
  <c r="P430" i="2"/>
  <c r="Q430" i="2"/>
  <c r="R430" i="2"/>
  <c r="P431" i="2"/>
  <c r="Q431" i="2"/>
  <c r="R431" i="2"/>
  <c r="P432" i="2"/>
  <c r="Q432" i="2"/>
  <c r="R432" i="2"/>
  <c r="P433" i="2"/>
  <c r="Q433" i="2"/>
  <c r="R433" i="2"/>
  <c r="P434" i="2"/>
  <c r="Q434" i="2"/>
  <c r="R434" i="2"/>
  <c r="P435" i="2"/>
  <c r="Q435" i="2"/>
  <c r="R435" i="2"/>
  <c r="P436" i="2"/>
  <c r="Q436" i="2"/>
  <c r="R436" i="2"/>
  <c r="P437" i="2"/>
  <c r="Q437" i="2"/>
  <c r="R437" i="2"/>
  <c r="P438" i="2"/>
  <c r="Q438" i="2"/>
  <c r="R438" i="2"/>
  <c r="P439" i="2"/>
  <c r="Q439" i="2"/>
  <c r="R439" i="2"/>
  <c r="P440" i="2"/>
  <c r="Q440" i="2"/>
  <c r="R440" i="2"/>
  <c r="P441" i="2"/>
  <c r="Q441" i="2"/>
  <c r="R441" i="2"/>
  <c r="P442" i="2"/>
  <c r="Q442" i="2"/>
  <c r="R442" i="2"/>
  <c r="P443" i="2"/>
  <c r="Q443" i="2"/>
  <c r="R443" i="2"/>
  <c r="P444" i="2"/>
  <c r="Q444" i="2"/>
  <c r="R444" i="2"/>
  <c r="P445" i="2"/>
  <c r="Q445" i="2"/>
  <c r="R445" i="2"/>
  <c r="P446" i="2"/>
  <c r="Q446" i="2"/>
  <c r="R446" i="2"/>
  <c r="P447" i="2"/>
  <c r="Q447" i="2"/>
  <c r="R447" i="2"/>
  <c r="P448" i="2"/>
  <c r="Q448" i="2"/>
  <c r="R448" i="2"/>
  <c r="P449" i="2"/>
  <c r="Q449" i="2"/>
  <c r="R449" i="2"/>
  <c r="P450" i="2"/>
  <c r="Q450" i="2"/>
  <c r="R450" i="2"/>
  <c r="P451" i="2"/>
  <c r="Q451" i="2"/>
  <c r="R451" i="2"/>
  <c r="P452" i="2"/>
  <c r="Q452" i="2"/>
  <c r="R452" i="2"/>
  <c r="P453" i="2"/>
  <c r="Q453" i="2"/>
  <c r="R453" i="2"/>
  <c r="P454" i="2"/>
  <c r="Q454" i="2"/>
  <c r="R454" i="2"/>
  <c r="P455" i="2"/>
  <c r="Q455" i="2"/>
  <c r="R455" i="2"/>
  <c r="P456" i="2"/>
  <c r="Q456" i="2"/>
  <c r="R456" i="2"/>
  <c r="P457" i="2"/>
  <c r="Q457" i="2"/>
  <c r="R457" i="2"/>
  <c r="P458" i="2"/>
  <c r="Q458" i="2"/>
  <c r="R458" i="2"/>
  <c r="P459" i="2"/>
  <c r="Q459" i="2"/>
  <c r="R459" i="2"/>
  <c r="P460" i="2"/>
  <c r="Q460" i="2"/>
  <c r="R460" i="2"/>
  <c r="P461" i="2"/>
  <c r="Q461" i="2"/>
  <c r="R461" i="2"/>
  <c r="P462" i="2"/>
  <c r="Q462" i="2"/>
  <c r="R462" i="2"/>
  <c r="P463" i="2"/>
  <c r="Q463" i="2"/>
  <c r="R463" i="2"/>
  <c r="P464" i="2"/>
  <c r="Q464" i="2"/>
  <c r="R464" i="2"/>
  <c r="P465" i="2"/>
  <c r="Q465" i="2"/>
  <c r="R465" i="2"/>
  <c r="P466" i="2"/>
  <c r="Q466" i="2"/>
  <c r="R466" i="2"/>
  <c r="P467" i="2"/>
  <c r="Q467" i="2"/>
  <c r="R467" i="2"/>
  <c r="P468" i="2"/>
  <c r="Q468" i="2"/>
  <c r="R468" i="2"/>
  <c r="P469" i="2"/>
  <c r="Q469" i="2"/>
  <c r="R469" i="2"/>
  <c r="P470" i="2"/>
  <c r="Q470" i="2"/>
  <c r="R470" i="2"/>
  <c r="P471" i="2"/>
  <c r="Q471" i="2"/>
  <c r="R471" i="2"/>
  <c r="P472" i="2"/>
  <c r="Q472" i="2"/>
  <c r="R472" i="2"/>
  <c r="P473" i="2"/>
  <c r="Q473" i="2"/>
  <c r="R473" i="2"/>
  <c r="P474" i="2"/>
  <c r="Q474" i="2"/>
  <c r="R474" i="2"/>
  <c r="P475" i="2"/>
  <c r="Q475" i="2"/>
  <c r="R475" i="2"/>
  <c r="P476" i="2"/>
  <c r="Q476" i="2"/>
  <c r="R476" i="2"/>
  <c r="P477" i="2"/>
  <c r="Q477" i="2"/>
  <c r="R477" i="2"/>
  <c r="P478" i="2"/>
  <c r="Q478" i="2"/>
  <c r="R478" i="2"/>
  <c r="P479" i="2"/>
  <c r="Q479" i="2"/>
  <c r="R479" i="2"/>
  <c r="P480" i="2"/>
  <c r="Q480" i="2"/>
  <c r="R480" i="2"/>
  <c r="P481" i="2"/>
  <c r="Q481" i="2"/>
  <c r="R481" i="2"/>
  <c r="P482" i="2"/>
  <c r="Q482" i="2"/>
  <c r="R482" i="2"/>
  <c r="P483" i="2"/>
  <c r="Q483" i="2"/>
  <c r="R483" i="2"/>
  <c r="P484" i="2"/>
  <c r="Q484" i="2"/>
  <c r="R484" i="2"/>
  <c r="P485" i="2"/>
  <c r="Q485" i="2"/>
  <c r="R485" i="2"/>
  <c r="P486" i="2"/>
  <c r="Q486" i="2"/>
  <c r="R486" i="2"/>
  <c r="P487" i="2"/>
  <c r="Q487" i="2"/>
  <c r="R487" i="2"/>
  <c r="P488" i="2"/>
  <c r="Q488" i="2"/>
  <c r="R488" i="2"/>
  <c r="P489" i="2"/>
  <c r="Q489" i="2"/>
  <c r="R489" i="2"/>
  <c r="P490" i="2"/>
  <c r="Q490" i="2"/>
  <c r="R490" i="2"/>
  <c r="P491" i="2"/>
  <c r="Q491" i="2"/>
  <c r="R491" i="2"/>
  <c r="P492" i="2"/>
  <c r="Q492" i="2"/>
  <c r="R492" i="2"/>
  <c r="P493" i="2"/>
  <c r="Q493" i="2"/>
  <c r="R493" i="2"/>
  <c r="P494" i="2"/>
  <c r="Q494" i="2"/>
  <c r="R494" i="2"/>
  <c r="P495" i="2"/>
  <c r="Q495" i="2"/>
  <c r="R495" i="2"/>
  <c r="P496" i="2"/>
  <c r="Q496" i="2"/>
  <c r="R496" i="2"/>
  <c r="P497" i="2"/>
  <c r="Q497" i="2"/>
  <c r="R497" i="2"/>
  <c r="P498" i="2"/>
  <c r="Q498" i="2"/>
  <c r="R498" i="2"/>
  <c r="P499" i="2"/>
  <c r="Q499" i="2"/>
  <c r="R499" i="2"/>
  <c r="P500" i="2"/>
  <c r="Q500" i="2"/>
  <c r="R500" i="2"/>
  <c r="P501" i="2"/>
  <c r="Q501" i="2"/>
  <c r="R501" i="2"/>
  <c r="P502" i="2"/>
  <c r="Q502" i="2"/>
  <c r="R502" i="2"/>
  <c r="P503" i="2"/>
  <c r="Q503" i="2"/>
  <c r="R503" i="2"/>
  <c r="P504" i="2"/>
  <c r="Q504" i="2"/>
  <c r="R504" i="2"/>
  <c r="P505" i="2"/>
  <c r="Q505" i="2"/>
  <c r="R505" i="2"/>
  <c r="P506" i="2"/>
  <c r="Q506" i="2"/>
  <c r="R506" i="2"/>
  <c r="P507" i="2"/>
  <c r="Q507" i="2"/>
  <c r="R507" i="2"/>
  <c r="P508" i="2"/>
  <c r="Q508" i="2"/>
  <c r="R508" i="2"/>
  <c r="P509" i="2"/>
  <c r="Q509" i="2"/>
  <c r="R509" i="2"/>
  <c r="P510" i="2"/>
  <c r="Q510" i="2"/>
  <c r="R510" i="2"/>
  <c r="P511" i="2"/>
  <c r="Q511" i="2"/>
  <c r="R511" i="2"/>
  <c r="P512" i="2"/>
  <c r="Q512" i="2"/>
  <c r="R512" i="2"/>
  <c r="P513" i="2"/>
  <c r="Q513" i="2"/>
  <c r="R513" i="2"/>
  <c r="P514" i="2"/>
  <c r="Q514" i="2"/>
  <c r="R514" i="2"/>
  <c r="P515" i="2"/>
  <c r="Q515" i="2"/>
  <c r="R515" i="2"/>
  <c r="P516" i="2"/>
  <c r="Q516" i="2"/>
  <c r="R516" i="2"/>
  <c r="P517" i="2"/>
  <c r="Q517" i="2"/>
  <c r="R517" i="2"/>
  <c r="P518" i="2"/>
  <c r="Q518" i="2"/>
  <c r="R518" i="2"/>
  <c r="P519" i="2"/>
  <c r="Q519" i="2"/>
  <c r="R519" i="2"/>
  <c r="P520" i="2"/>
  <c r="Q520" i="2"/>
  <c r="R520" i="2"/>
  <c r="P521" i="2"/>
  <c r="Q521" i="2"/>
  <c r="R521" i="2"/>
  <c r="P522" i="2"/>
  <c r="Q522" i="2"/>
  <c r="R522" i="2"/>
  <c r="P523" i="2"/>
  <c r="Q523" i="2"/>
  <c r="R523" i="2"/>
  <c r="P524" i="2"/>
  <c r="Q524" i="2"/>
  <c r="R524" i="2"/>
  <c r="P525" i="2"/>
  <c r="Q525" i="2"/>
  <c r="R525" i="2"/>
  <c r="P526" i="2"/>
  <c r="Q526" i="2"/>
  <c r="R526" i="2"/>
  <c r="P527" i="2"/>
  <c r="Q527" i="2"/>
  <c r="R527" i="2"/>
  <c r="P528" i="2"/>
  <c r="Q528" i="2"/>
  <c r="R528" i="2"/>
  <c r="P529" i="2"/>
  <c r="Q529" i="2"/>
  <c r="R529" i="2"/>
  <c r="P530" i="2"/>
  <c r="Q530" i="2"/>
  <c r="R530" i="2"/>
  <c r="P531" i="2"/>
  <c r="Q531" i="2"/>
  <c r="R531" i="2"/>
  <c r="P532" i="2"/>
  <c r="Q532" i="2"/>
  <c r="R532" i="2"/>
  <c r="P533" i="2"/>
  <c r="Q533" i="2"/>
  <c r="R533" i="2"/>
  <c r="P534" i="2"/>
  <c r="Q534" i="2"/>
  <c r="R534" i="2"/>
  <c r="P535" i="2"/>
  <c r="Q535" i="2"/>
  <c r="R535" i="2"/>
  <c r="P536" i="2"/>
  <c r="Q536" i="2"/>
  <c r="R536" i="2"/>
  <c r="P537" i="2"/>
  <c r="Q537" i="2"/>
  <c r="R537" i="2"/>
  <c r="P538" i="2"/>
  <c r="Q538" i="2"/>
  <c r="R538" i="2"/>
  <c r="P539" i="2"/>
  <c r="Q539" i="2"/>
  <c r="R539" i="2"/>
  <c r="P540" i="2"/>
  <c r="Q540" i="2"/>
  <c r="R540" i="2"/>
  <c r="P541" i="2"/>
  <c r="Q541" i="2"/>
  <c r="R541" i="2"/>
  <c r="P542" i="2"/>
  <c r="Q542" i="2"/>
  <c r="R542" i="2"/>
  <c r="P543" i="2"/>
  <c r="Q543" i="2"/>
  <c r="R543" i="2"/>
  <c r="P544" i="2"/>
  <c r="Q544" i="2"/>
  <c r="R544" i="2"/>
  <c r="P545" i="2"/>
  <c r="Q545" i="2"/>
  <c r="R545" i="2"/>
  <c r="P546" i="2"/>
  <c r="Q546" i="2"/>
  <c r="R546" i="2"/>
  <c r="P547" i="2"/>
  <c r="Q547" i="2"/>
  <c r="R547" i="2"/>
  <c r="P548" i="2"/>
  <c r="Q548" i="2"/>
  <c r="R548" i="2"/>
  <c r="P549" i="2"/>
  <c r="Q549" i="2"/>
  <c r="R549" i="2"/>
  <c r="P550" i="2"/>
  <c r="Q550" i="2"/>
  <c r="R550" i="2"/>
  <c r="P551" i="2"/>
  <c r="Q551" i="2"/>
  <c r="R551" i="2"/>
  <c r="P552" i="2"/>
  <c r="Q552" i="2"/>
  <c r="R552" i="2"/>
  <c r="P553" i="2"/>
  <c r="Q553" i="2"/>
  <c r="R553" i="2"/>
  <c r="P554" i="2"/>
  <c r="Q554" i="2"/>
  <c r="R554" i="2"/>
  <c r="P555" i="2"/>
  <c r="Q555" i="2"/>
  <c r="R555" i="2"/>
  <c r="P556" i="2"/>
  <c r="Q556" i="2"/>
  <c r="R556" i="2"/>
  <c r="P557" i="2"/>
  <c r="Q557" i="2"/>
  <c r="R557" i="2"/>
  <c r="P558" i="2"/>
  <c r="Q558" i="2"/>
  <c r="R558" i="2"/>
  <c r="P559" i="2"/>
  <c r="Q559" i="2"/>
  <c r="R559" i="2"/>
  <c r="P560" i="2"/>
  <c r="Q560" i="2"/>
  <c r="R560" i="2"/>
  <c r="P561" i="2"/>
  <c r="Q561" i="2"/>
  <c r="R561" i="2"/>
  <c r="P562" i="2"/>
  <c r="Q562" i="2"/>
  <c r="R562" i="2"/>
  <c r="P563" i="2"/>
  <c r="Q563" i="2"/>
  <c r="R563" i="2"/>
  <c r="P564" i="2"/>
  <c r="Q564" i="2"/>
  <c r="R564" i="2"/>
  <c r="P565" i="2"/>
  <c r="Q565" i="2"/>
  <c r="R565" i="2"/>
  <c r="P566" i="2"/>
  <c r="Q566" i="2"/>
  <c r="R566" i="2"/>
  <c r="P567" i="2"/>
  <c r="Q567" i="2"/>
  <c r="R567" i="2"/>
  <c r="P568" i="2"/>
  <c r="Q568" i="2"/>
  <c r="R568" i="2"/>
  <c r="P569" i="2"/>
  <c r="Q569" i="2"/>
  <c r="R569" i="2"/>
  <c r="P570" i="2"/>
  <c r="Q570" i="2"/>
  <c r="R570" i="2"/>
  <c r="P571" i="2"/>
  <c r="Q571" i="2"/>
  <c r="R571" i="2"/>
  <c r="P572" i="2"/>
  <c r="Q572" i="2"/>
  <c r="R572" i="2"/>
  <c r="P573" i="2"/>
  <c r="Q573" i="2"/>
  <c r="R573" i="2"/>
  <c r="P574" i="2"/>
  <c r="Q574" i="2"/>
  <c r="R574" i="2"/>
  <c r="P575" i="2"/>
  <c r="Q575" i="2"/>
  <c r="R575" i="2"/>
  <c r="P576" i="2"/>
  <c r="Q576" i="2"/>
  <c r="R576" i="2"/>
  <c r="P577" i="2"/>
  <c r="Q577" i="2"/>
  <c r="R577" i="2"/>
  <c r="P578" i="2"/>
  <c r="Q578" i="2"/>
  <c r="R578" i="2"/>
  <c r="P579" i="2"/>
  <c r="Q579" i="2"/>
  <c r="R579" i="2"/>
  <c r="P580" i="2"/>
  <c r="Q580" i="2"/>
  <c r="R580" i="2"/>
  <c r="P581" i="2"/>
  <c r="Q581" i="2"/>
  <c r="R581" i="2"/>
  <c r="P582" i="2"/>
  <c r="Q582" i="2"/>
  <c r="R582" i="2"/>
  <c r="P583" i="2"/>
  <c r="Q583" i="2"/>
  <c r="R583" i="2"/>
  <c r="P584" i="2"/>
  <c r="Q584" i="2"/>
  <c r="R584" i="2"/>
  <c r="P585" i="2"/>
  <c r="Q585" i="2"/>
  <c r="R585" i="2"/>
  <c r="P586" i="2"/>
  <c r="Q586" i="2"/>
  <c r="R586" i="2"/>
  <c r="P587" i="2"/>
  <c r="Q587" i="2"/>
  <c r="R587" i="2"/>
  <c r="P588" i="2"/>
  <c r="Q588" i="2"/>
  <c r="R588" i="2"/>
  <c r="P589" i="2"/>
  <c r="Q589" i="2"/>
  <c r="R589" i="2"/>
  <c r="P590" i="2"/>
  <c r="Q590" i="2"/>
  <c r="R590" i="2"/>
  <c r="P591" i="2"/>
  <c r="Q591" i="2"/>
  <c r="R591" i="2"/>
  <c r="P592" i="2"/>
  <c r="Q592" i="2"/>
  <c r="R592" i="2"/>
  <c r="P593" i="2"/>
  <c r="Q593" i="2"/>
  <c r="R593" i="2"/>
  <c r="P594" i="2"/>
  <c r="Q594" i="2"/>
  <c r="R594" i="2"/>
  <c r="P595" i="2"/>
  <c r="Q595" i="2"/>
  <c r="R595" i="2"/>
  <c r="P596" i="2"/>
  <c r="Q596" i="2"/>
  <c r="R596" i="2"/>
  <c r="P597" i="2"/>
  <c r="Q597" i="2"/>
  <c r="R597" i="2"/>
  <c r="P598" i="2"/>
  <c r="Q598" i="2"/>
  <c r="R598" i="2"/>
  <c r="P599" i="2"/>
  <c r="Q599" i="2"/>
  <c r="R599" i="2"/>
  <c r="P600" i="2"/>
  <c r="Q600" i="2"/>
  <c r="R600" i="2"/>
  <c r="P601" i="2"/>
  <c r="Q601" i="2"/>
  <c r="R601" i="2"/>
  <c r="P602" i="2"/>
  <c r="Q602" i="2"/>
  <c r="R602" i="2"/>
  <c r="P603" i="2"/>
  <c r="Q603" i="2"/>
  <c r="R603" i="2"/>
  <c r="P604" i="2"/>
  <c r="Q604" i="2"/>
  <c r="R604" i="2"/>
  <c r="P605" i="2"/>
  <c r="Q605" i="2"/>
  <c r="R605" i="2"/>
  <c r="P606" i="2"/>
  <c r="Q606" i="2"/>
  <c r="R606" i="2"/>
  <c r="P607" i="2"/>
  <c r="Q607" i="2"/>
  <c r="R607" i="2"/>
  <c r="P608" i="2"/>
  <c r="Q608" i="2"/>
  <c r="R608" i="2"/>
  <c r="P609" i="2"/>
  <c r="Q609" i="2"/>
  <c r="R609" i="2"/>
  <c r="P610" i="2"/>
  <c r="Q610" i="2"/>
  <c r="R610" i="2"/>
  <c r="P611" i="2"/>
  <c r="Q611" i="2"/>
  <c r="R611" i="2"/>
  <c r="P612" i="2"/>
  <c r="Q612" i="2"/>
  <c r="R612" i="2"/>
  <c r="P613" i="2"/>
  <c r="Q613" i="2"/>
  <c r="R613" i="2"/>
  <c r="P614" i="2"/>
  <c r="Q614" i="2"/>
  <c r="R614" i="2"/>
  <c r="P615" i="2"/>
  <c r="Q615" i="2"/>
  <c r="R615" i="2"/>
  <c r="P616" i="2"/>
  <c r="Q616" i="2"/>
  <c r="R616" i="2"/>
  <c r="P617" i="2"/>
  <c r="Q617" i="2"/>
  <c r="R617" i="2"/>
  <c r="P618" i="2"/>
  <c r="Q618" i="2"/>
  <c r="R618" i="2"/>
  <c r="P619" i="2"/>
  <c r="Q619" i="2"/>
  <c r="R619" i="2"/>
  <c r="P620" i="2"/>
  <c r="Q620" i="2"/>
  <c r="R620" i="2"/>
  <c r="P621" i="2"/>
  <c r="Q621" i="2"/>
  <c r="R621" i="2"/>
  <c r="P622" i="2"/>
  <c r="Q622" i="2"/>
  <c r="R622" i="2"/>
  <c r="P623" i="2"/>
  <c r="Q623" i="2"/>
  <c r="R623" i="2"/>
  <c r="P624" i="2"/>
  <c r="Q624" i="2"/>
  <c r="R624" i="2"/>
  <c r="P625" i="2"/>
  <c r="Q625" i="2"/>
  <c r="R625" i="2"/>
  <c r="P626" i="2"/>
  <c r="Q626" i="2"/>
  <c r="R626" i="2"/>
  <c r="P627" i="2"/>
  <c r="Q627" i="2"/>
  <c r="R627" i="2"/>
  <c r="P628" i="2"/>
  <c r="Q628" i="2"/>
  <c r="R628" i="2"/>
  <c r="P629" i="2"/>
  <c r="Q629" i="2"/>
  <c r="R629" i="2"/>
  <c r="P630" i="2"/>
  <c r="Q630" i="2"/>
  <c r="R630" i="2"/>
  <c r="P631" i="2"/>
  <c r="Q631" i="2"/>
  <c r="R631" i="2"/>
  <c r="P632" i="2"/>
  <c r="Q632" i="2"/>
  <c r="R632" i="2"/>
  <c r="P633" i="2"/>
  <c r="Q633" i="2"/>
  <c r="R633" i="2"/>
  <c r="P634" i="2"/>
  <c r="Q634" i="2"/>
  <c r="R634" i="2"/>
  <c r="P635" i="2"/>
  <c r="Q635" i="2"/>
  <c r="R635" i="2"/>
  <c r="P636" i="2"/>
  <c r="Q636" i="2"/>
  <c r="R636" i="2"/>
  <c r="P637" i="2"/>
  <c r="Q637" i="2"/>
  <c r="R637" i="2"/>
  <c r="P638" i="2"/>
  <c r="Q638" i="2"/>
  <c r="R638" i="2"/>
  <c r="P639" i="2"/>
  <c r="Q639" i="2"/>
  <c r="R639" i="2"/>
  <c r="P640" i="2"/>
  <c r="Q640" i="2"/>
  <c r="R640" i="2"/>
  <c r="P641" i="2"/>
  <c r="Q641" i="2"/>
  <c r="R641" i="2"/>
  <c r="P642" i="2"/>
  <c r="Q642" i="2"/>
  <c r="R642" i="2"/>
  <c r="P643" i="2"/>
  <c r="Q643" i="2"/>
  <c r="R643" i="2"/>
  <c r="P644" i="2"/>
  <c r="Q644" i="2"/>
  <c r="R644" i="2"/>
  <c r="P645" i="2"/>
  <c r="Q645" i="2"/>
  <c r="R645" i="2"/>
  <c r="P646" i="2"/>
  <c r="Q646" i="2"/>
  <c r="R646" i="2"/>
  <c r="P647" i="2"/>
  <c r="Q647" i="2"/>
  <c r="R647" i="2"/>
  <c r="P648" i="2"/>
  <c r="Q648" i="2"/>
  <c r="R648" i="2"/>
  <c r="P649" i="2"/>
  <c r="Q649" i="2"/>
  <c r="R649" i="2"/>
  <c r="P650" i="2"/>
  <c r="Q650" i="2"/>
  <c r="R650" i="2"/>
  <c r="P651" i="2"/>
  <c r="Q651" i="2"/>
  <c r="R651" i="2"/>
  <c r="P652" i="2"/>
  <c r="Q652" i="2"/>
  <c r="R652" i="2"/>
  <c r="P653" i="2"/>
  <c r="Q653" i="2"/>
  <c r="R653" i="2"/>
  <c r="P654" i="2"/>
  <c r="Q654" i="2"/>
  <c r="R654" i="2"/>
  <c r="P655" i="2"/>
  <c r="Q655" i="2"/>
  <c r="R655" i="2"/>
  <c r="P656" i="2"/>
  <c r="Q656" i="2"/>
  <c r="R656" i="2"/>
  <c r="P657" i="2"/>
  <c r="Q657" i="2"/>
  <c r="R657" i="2"/>
  <c r="P658" i="2"/>
  <c r="Q658" i="2"/>
  <c r="R658" i="2"/>
  <c r="P659" i="2"/>
  <c r="Q659" i="2"/>
  <c r="R659" i="2"/>
  <c r="P660" i="2"/>
  <c r="Q660" i="2"/>
  <c r="R660" i="2"/>
  <c r="P661" i="2"/>
  <c r="Q661" i="2"/>
  <c r="R661" i="2"/>
  <c r="P662" i="2"/>
  <c r="Q662" i="2"/>
  <c r="R662" i="2"/>
  <c r="P663" i="2"/>
  <c r="Q663" i="2"/>
  <c r="R663" i="2"/>
  <c r="P664" i="2"/>
  <c r="Q664" i="2"/>
  <c r="R664" i="2"/>
  <c r="P665" i="2"/>
  <c r="Q665" i="2"/>
  <c r="R665" i="2"/>
  <c r="P666" i="2"/>
  <c r="Q666" i="2"/>
  <c r="R666" i="2"/>
  <c r="P667" i="2"/>
  <c r="Q667" i="2"/>
  <c r="R667" i="2"/>
  <c r="P668" i="2"/>
  <c r="Q668" i="2"/>
  <c r="R668" i="2"/>
  <c r="P669" i="2"/>
  <c r="Q669" i="2"/>
  <c r="R669" i="2"/>
  <c r="P670" i="2"/>
  <c r="Q670" i="2"/>
  <c r="R670" i="2"/>
  <c r="P671" i="2"/>
  <c r="Q671" i="2"/>
  <c r="R671" i="2"/>
  <c r="P672" i="2"/>
  <c r="Q672" i="2"/>
  <c r="R672" i="2"/>
  <c r="P673" i="2"/>
  <c r="Q673" i="2"/>
  <c r="R673" i="2"/>
  <c r="P674" i="2"/>
  <c r="Q674" i="2"/>
  <c r="R674" i="2"/>
  <c r="P675" i="2"/>
  <c r="Q675" i="2"/>
  <c r="R675" i="2"/>
  <c r="P676" i="2"/>
  <c r="Q676" i="2"/>
  <c r="R676" i="2"/>
  <c r="P677" i="2"/>
  <c r="Q677" i="2"/>
  <c r="R677" i="2"/>
  <c r="P678" i="2"/>
  <c r="Q678" i="2"/>
  <c r="R678" i="2"/>
  <c r="P679" i="2"/>
  <c r="Q679" i="2"/>
  <c r="R679" i="2"/>
  <c r="P680" i="2"/>
  <c r="Q680" i="2"/>
  <c r="R680" i="2"/>
  <c r="P681" i="2"/>
  <c r="Q681" i="2"/>
  <c r="R681" i="2"/>
  <c r="P682" i="2"/>
  <c r="Q682" i="2"/>
  <c r="R682" i="2"/>
  <c r="P683" i="2"/>
  <c r="Q683" i="2"/>
  <c r="R683" i="2"/>
  <c r="P684" i="2"/>
  <c r="Q684" i="2"/>
  <c r="R684" i="2"/>
  <c r="P685" i="2"/>
  <c r="Q685" i="2"/>
  <c r="R685" i="2"/>
  <c r="P686" i="2"/>
  <c r="Q686" i="2"/>
  <c r="R686" i="2"/>
  <c r="P687" i="2"/>
  <c r="Q687" i="2"/>
  <c r="R687" i="2"/>
  <c r="P688" i="2"/>
  <c r="Q688" i="2"/>
  <c r="R688" i="2"/>
  <c r="P689" i="2"/>
  <c r="Q689" i="2"/>
  <c r="R689" i="2"/>
  <c r="P690" i="2"/>
  <c r="Q690" i="2"/>
  <c r="R690" i="2"/>
  <c r="P691" i="2"/>
  <c r="Q691" i="2"/>
  <c r="R691" i="2"/>
  <c r="P692" i="2"/>
  <c r="Q692" i="2"/>
  <c r="R692" i="2"/>
  <c r="P693" i="2"/>
  <c r="Q693" i="2"/>
  <c r="R693" i="2"/>
  <c r="R9" i="2"/>
  <c r="Q9" i="2"/>
  <c r="P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9" i="2"/>
  <c r="P10" i="12"/>
  <c r="Q10" i="12"/>
  <c r="P11" i="12"/>
  <c r="Q11" i="12"/>
  <c r="P12" i="12"/>
  <c r="Q12" i="12"/>
  <c r="P13" i="12"/>
  <c r="Q13" i="12"/>
  <c r="P14" i="12"/>
  <c r="Q14" i="12"/>
  <c r="P15" i="12"/>
  <c r="Q15" i="12"/>
  <c r="P16" i="12"/>
  <c r="Q16" i="12"/>
  <c r="P17" i="12"/>
  <c r="Q17" i="12"/>
  <c r="P18" i="12"/>
  <c r="Q18" i="12"/>
  <c r="P19" i="12"/>
  <c r="Q19" i="12"/>
  <c r="P20" i="12"/>
  <c r="Q20" i="12"/>
  <c r="P21" i="12"/>
  <c r="Q21" i="12"/>
  <c r="O21" i="12" s="1"/>
  <c r="P22" i="12"/>
  <c r="Q22" i="12"/>
  <c r="P23" i="12"/>
  <c r="Q23" i="12"/>
  <c r="P24" i="12"/>
  <c r="Q24" i="12"/>
  <c r="P25" i="12"/>
  <c r="Q25" i="12"/>
  <c r="P26" i="12"/>
  <c r="Q26" i="12"/>
  <c r="P27" i="12"/>
  <c r="Q27" i="12"/>
  <c r="P28" i="12"/>
  <c r="O28" i="12" s="1"/>
  <c r="Q28" i="12"/>
  <c r="P29" i="12"/>
  <c r="Q29" i="12"/>
  <c r="P30" i="12"/>
  <c r="Q30" i="12"/>
  <c r="P31" i="12"/>
  <c r="Q31" i="12"/>
  <c r="P32" i="12"/>
  <c r="Q32" i="12"/>
  <c r="P33" i="12"/>
  <c r="Q33" i="12"/>
  <c r="P34" i="12"/>
  <c r="Q34" i="12"/>
  <c r="P35" i="12"/>
  <c r="Q35" i="12"/>
  <c r="P36" i="12"/>
  <c r="Q36" i="12"/>
  <c r="P37" i="12"/>
  <c r="Q37" i="12"/>
  <c r="P38" i="12"/>
  <c r="Q38" i="12"/>
  <c r="P39" i="12"/>
  <c r="Q39" i="12"/>
  <c r="P40" i="12"/>
  <c r="Q40" i="12"/>
  <c r="P41" i="12"/>
  <c r="Q41" i="12"/>
  <c r="P42" i="12"/>
  <c r="Q42" i="12"/>
  <c r="P43" i="12"/>
  <c r="Q43" i="12"/>
  <c r="P44" i="12"/>
  <c r="Q44" i="12"/>
  <c r="P45" i="12"/>
  <c r="Q45" i="12"/>
  <c r="P46" i="12"/>
  <c r="Q46" i="12"/>
  <c r="P47" i="12"/>
  <c r="Q47" i="12"/>
  <c r="P48" i="12"/>
  <c r="Q48" i="12"/>
  <c r="P49" i="12"/>
  <c r="Q49" i="12"/>
  <c r="P50" i="12"/>
  <c r="Q50" i="12"/>
  <c r="P51" i="12"/>
  <c r="Q51" i="12"/>
  <c r="P52" i="12"/>
  <c r="Q52" i="12"/>
  <c r="P53" i="12"/>
  <c r="Q53" i="12"/>
  <c r="P54" i="12"/>
  <c r="Q54" i="12"/>
  <c r="P55" i="12"/>
  <c r="Q55" i="12"/>
  <c r="P56" i="12"/>
  <c r="O56" i="12" s="1"/>
  <c r="Q56" i="12"/>
  <c r="P57" i="12"/>
  <c r="Q57" i="12"/>
  <c r="P58" i="12"/>
  <c r="O58" i="12" s="1"/>
  <c r="Q58" i="12"/>
  <c r="P59" i="12"/>
  <c r="Q59" i="12"/>
  <c r="P60" i="12"/>
  <c r="Q60" i="12"/>
  <c r="P61" i="12"/>
  <c r="Q61" i="12"/>
  <c r="P62" i="12"/>
  <c r="Q62" i="12"/>
  <c r="P63" i="12"/>
  <c r="Q63" i="12"/>
  <c r="P64" i="12"/>
  <c r="Q64" i="12"/>
  <c r="O64" i="12" s="1"/>
  <c r="P65" i="12"/>
  <c r="Q65" i="12"/>
  <c r="P66" i="12"/>
  <c r="Q66" i="12"/>
  <c r="P67" i="12"/>
  <c r="Q67" i="12"/>
  <c r="P68" i="12"/>
  <c r="Q68" i="12"/>
  <c r="P69" i="12"/>
  <c r="Q69" i="12"/>
  <c r="P70" i="12"/>
  <c r="Q70" i="12"/>
  <c r="P71" i="12"/>
  <c r="Q71" i="12"/>
  <c r="P72" i="12"/>
  <c r="Q72" i="12"/>
  <c r="P73" i="12"/>
  <c r="Q73" i="12"/>
  <c r="P74" i="12"/>
  <c r="Q74" i="12"/>
  <c r="P75" i="12"/>
  <c r="Q75" i="12"/>
  <c r="P76" i="12"/>
  <c r="Q76" i="12"/>
  <c r="P77" i="12"/>
  <c r="Q77" i="12"/>
  <c r="P78" i="12"/>
  <c r="Q78" i="12"/>
  <c r="P79" i="12"/>
  <c r="Q79" i="12"/>
  <c r="P80" i="12"/>
  <c r="Q80" i="12"/>
  <c r="P81" i="12"/>
  <c r="Q81" i="12"/>
  <c r="P82" i="12"/>
  <c r="Q82" i="12"/>
  <c r="O82" i="12" s="1"/>
  <c r="P83" i="12"/>
  <c r="Q83" i="12"/>
  <c r="P84" i="12"/>
  <c r="Q84" i="12"/>
  <c r="P85" i="12"/>
  <c r="Q85" i="12"/>
  <c r="P86" i="12"/>
  <c r="Q86" i="12"/>
  <c r="P87" i="12"/>
  <c r="Q87" i="12"/>
  <c r="P88" i="12"/>
  <c r="Q88" i="12"/>
  <c r="P89" i="12"/>
  <c r="Q89" i="12"/>
  <c r="P90" i="12"/>
  <c r="Q90" i="12"/>
  <c r="P91" i="12"/>
  <c r="Q91" i="12"/>
  <c r="P92" i="12"/>
  <c r="Q92" i="12"/>
  <c r="P93" i="12"/>
  <c r="Q93" i="12"/>
  <c r="P94" i="12"/>
  <c r="Q94" i="12"/>
  <c r="P95" i="12"/>
  <c r="Q95" i="12"/>
  <c r="P96" i="12"/>
  <c r="O96" i="12" s="1"/>
  <c r="Q96" i="12"/>
  <c r="P97" i="12"/>
  <c r="Q97" i="12"/>
  <c r="P98" i="12"/>
  <c r="Q98" i="12"/>
  <c r="O98" i="12" s="1"/>
  <c r="P99" i="12"/>
  <c r="Q99" i="12"/>
  <c r="P100" i="12"/>
  <c r="Q100" i="12"/>
  <c r="P101" i="12"/>
  <c r="Q101" i="12"/>
  <c r="P102" i="12"/>
  <c r="Q102" i="12"/>
  <c r="P103" i="12"/>
  <c r="Q103" i="12"/>
  <c r="P104" i="12"/>
  <c r="Q104" i="12"/>
  <c r="P105" i="12"/>
  <c r="Q105" i="12"/>
  <c r="P106" i="12"/>
  <c r="Q106" i="12"/>
  <c r="P107" i="12"/>
  <c r="Q107" i="12"/>
  <c r="P108" i="12"/>
  <c r="Q108" i="12"/>
  <c r="P109" i="12"/>
  <c r="Q109" i="12"/>
  <c r="P110" i="12"/>
  <c r="Q110" i="12"/>
  <c r="P111" i="12"/>
  <c r="Q111" i="12"/>
  <c r="P112" i="12"/>
  <c r="O112" i="12" s="1"/>
  <c r="Q112" i="12"/>
  <c r="P113" i="12"/>
  <c r="Q113" i="12"/>
  <c r="P114" i="12"/>
  <c r="Q114" i="12"/>
  <c r="O114" i="12" s="1"/>
  <c r="P115" i="12"/>
  <c r="Q115" i="12"/>
  <c r="P116" i="12"/>
  <c r="Q116" i="12"/>
  <c r="P117" i="12"/>
  <c r="Q117" i="12"/>
  <c r="P118" i="12"/>
  <c r="Q118" i="12"/>
  <c r="P119" i="12"/>
  <c r="Q119" i="12"/>
  <c r="P120" i="12"/>
  <c r="Q120" i="12"/>
  <c r="P121" i="12"/>
  <c r="Q121" i="12"/>
  <c r="O121" i="12" s="1"/>
  <c r="P122" i="12"/>
  <c r="Q122" i="12"/>
  <c r="P123" i="12"/>
  <c r="Q123" i="12"/>
  <c r="P124" i="12"/>
  <c r="Q124" i="12"/>
  <c r="P125" i="12"/>
  <c r="Q125" i="12"/>
  <c r="P126" i="12"/>
  <c r="Q126" i="12"/>
  <c r="P127" i="12"/>
  <c r="Q127" i="12"/>
  <c r="P128" i="12"/>
  <c r="Q128" i="12"/>
  <c r="P129" i="12"/>
  <c r="Q129" i="12"/>
  <c r="P130" i="12"/>
  <c r="Q130" i="12"/>
  <c r="P131" i="12"/>
  <c r="Q131" i="12"/>
  <c r="P132" i="12"/>
  <c r="Q132" i="12"/>
  <c r="P133" i="12"/>
  <c r="Q133" i="12"/>
  <c r="P134" i="12"/>
  <c r="Q134" i="12"/>
  <c r="P135" i="12"/>
  <c r="Q135" i="12"/>
  <c r="P136" i="12"/>
  <c r="Q136" i="12"/>
  <c r="P137" i="12"/>
  <c r="Q137" i="12"/>
  <c r="P138" i="12"/>
  <c r="Q138" i="12"/>
  <c r="P139" i="12"/>
  <c r="Q139" i="12"/>
  <c r="P140" i="12"/>
  <c r="Q140" i="12"/>
  <c r="P141" i="12"/>
  <c r="Q141" i="12"/>
  <c r="P142" i="12"/>
  <c r="Q142" i="12"/>
  <c r="P143" i="12"/>
  <c r="Q143" i="12"/>
  <c r="P144" i="12"/>
  <c r="Q144" i="12"/>
  <c r="P145" i="12"/>
  <c r="Q145" i="12"/>
  <c r="P146" i="12"/>
  <c r="Q146" i="12"/>
  <c r="P147" i="12"/>
  <c r="Q147" i="12"/>
  <c r="P148" i="12"/>
  <c r="Q148" i="12"/>
  <c r="P149" i="12"/>
  <c r="Q149" i="12"/>
  <c r="P150" i="12"/>
  <c r="Q150" i="12"/>
  <c r="P151" i="12"/>
  <c r="Q151" i="12"/>
  <c r="P152" i="12"/>
  <c r="O152" i="12" s="1"/>
  <c r="Q152" i="12"/>
  <c r="P153" i="12"/>
  <c r="Q153" i="12"/>
  <c r="P154" i="12"/>
  <c r="Q154" i="12"/>
  <c r="P155" i="12"/>
  <c r="Q155" i="12"/>
  <c r="P156" i="12"/>
  <c r="Q156" i="12"/>
  <c r="P157" i="12"/>
  <c r="Q157" i="12"/>
  <c r="P158" i="12"/>
  <c r="O158" i="12" s="1"/>
  <c r="Q158" i="12"/>
  <c r="P159" i="12"/>
  <c r="Q159" i="12"/>
  <c r="P160" i="12"/>
  <c r="O160" i="12" s="1"/>
  <c r="Q160" i="12"/>
  <c r="P161" i="12"/>
  <c r="Q161" i="12"/>
  <c r="P162" i="12"/>
  <c r="O162" i="12" s="1"/>
  <c r="Q162" i="12"/>
  <c r="P163" i="12"/>
  <c r="Q163" i="12"/>
  <c r="P164" i="12"/>
  <c r="Q164" i="12"/>
  <c r="P165" i="12"/>
  <c r="Q165" i="12"/>
  <c r="P166" i="12"/>
  <c r="Q166" i="12"/>
  <c r="P167" i="12"/>
  <c r="Q167" i="12"/>
  <c r="P168" i="12"/>
  <c r="Q168" i="12"/>
  <c r="P169" i="12"/>
  <c r="Q169" i="12"/>
  <c r="P170" i="12"/>
  <c r="O170" i="12" s="1"/>
  <c r="Q170" i="12"/>
  <c r="P171" i="12"/>
  <c r="Q171" i="12"/>
  <c r="P172" i="12"/>
  <c r="Q172" i="12"/>
  <c r="P173" i="12"/>
  <c r="Q173" i="12"/>
  <c r="P174" i="12"/>
  <c r="Q174" i="12"/>
  <c r="P175" i="12"/>
  <c r="Q175" i="12"/>
  <c r="P176" i="12"/>
  <c r="O176" i="12" s="1"/>
  <c r="Q176" i="12"/>
  <c r="P177" i="12"/>
  <c r="Q177" i="12"/>
  <c r="O177" i="12" s="1"/>
  <c r="P178" i="12"/>
  <c r="O178" i="12" s="1"/>
  <c r="Q178" i="12"/>
  <c r="P179" i="12"/>
  <c r="Q179" i="12"/>
  <c r="P180" i="12"/>
  <c r="O180" i="12" s="1"/>
  <c r="Q180" i="12"/>
  <c r="P181" i="12"/>
  <c r="Q181" i="12"/>
  <c r="P182" i="12"/>
  <c r="Q182" i="12"/>
  <c r="P183" i="12"/>
  <c r="Q183" i="12"/>
  <c r="P184" i="12"/>
  <c r="Q184" i="12"/>
  <c r="P185" i="12"/>
  <c r="Q185" i="12"/>
  <c r="O185" i="12" s="1"/>
  <c r="P186" i="12"/>
  <c r="Q186" i="12"/>
  <c r="P187" i="12"/>
  <c r="Q187" i="12"/>
  <c r="P188" i="12"/>
  <c r="Q188" i="12"/>
  <c r="P189" i="12"/>
  <c r="Q189" i="12"/>
  <c r="P190" i="12"/>
  <c r="Q190" i="12"/>
  <c r="P191" i="12"/>
  <c r="Q191" i="12"/>
  <c r="P192" i="12"/>
  <c r="Q192" i="12"/>
  <c r="P193" i="12"/>
  <c r="Q193" i="12"/>
  <c r="P194" i="12"/>
  <c r="O194" i="12" s="1"/>
  <c r="Q194" i="12"/>
  <c r="P195" i="12"/>
  <c r="Q195" i="12"/>
  <c r="P196" i="12"/>
  <c r="Q196" i="12"/>
  <c r="P197" i="12"/>
  <c r="Q197" i="12"/>
  <c r="O197" i="12" s="1"/>
  <c r="P198" i="12"/>
  <c r="O198" i="12" s="1"/>
  <c r="Q198" i="12"/>
  <c r="P199" i="12"/>
  <c r="Q199" i="12"/>
  <c r="P200" i="12"/>
  <c r="O200" i="12" s="1"/>
  <c r="Q200" i="12"/>
  <c r="P201" i="12"/>
  <c r="Q201" i="12"/>
  <c r="P202" i="12"/>
  <c r="Q202" i="12"/>
  <c r="P203" i="12"/>
  <c r="Q203" i="12"/>
  <c r="P204" i="12"/>
  <c r="Q204" i="12"/>
  <c r="P205" i="12"/>
  <c r="Q205" i="12"/>
  <c r="P206" i="12"/>
  <c r="Q206" i="12"/>
  <c r="P207" i="12"/>
  <c r="Q207" i="12"/>
  <c r="P208" i="12"/>
  <c r="Q208" i="12"/>
  <c r="P209" i="12"/>
  <c r="Q209" i="12"/>
  <c r="P210" i="12"/>
  <c r="Q210" i="12"/>
  <c r="P211" i="12"/>
  <c r="Q211" i="12"/>
  <c r="P212" i="12"/>
  <c r="Q212" i="12"/>
  <c r="P213" i="12"/>
  <c r="Q213" i="12"/>
  <c r="P214" i="12"/>
  <c r="Q214" i="12"/>
  <c r="P215" i="12"/>
  <c r="Q215" i="12"/>
  <c r="P216" i="12"/>
  <c r="Q216" i="12"/>
  <c r="O216" i="12" s="1"/>
  <c r="P217" i="12"/>
  <c r="Q217" i="12"/>
  <c r="O217" i="12" s="1"/>
  <c r="P218" i="12"/>
  <c r="Q218" i="12"/>
  <c r="P219" i="12"/>
  <c r="Q219" i="12"/>
  <c r="P220" i="12"/>
  <c r="Q220" i="12"/>
  <c r="P221" i="12"/>
  <c r="Q221" i="12"/>
  <c r="P222" i="12"/>
  <c r="Q222" i="12"/>
  <c r="P223" i="12"/>
  <c r="Q223" i="12"/>
  <c r="P224" i="12"/>
  <c r="Q224" i="12"/>
  <c r="P225" i="12"/>
  <c r="Q225" i="12"/>
  <c r="P226" i="12"/>
  <c r="Q226" i="12"/>
  <c r="P227" i="12"/>
  <c r="Q227" i="12"/>
  <c r="P228" i="12"/>
  <c r="Q228" i="12"/>
  <c r="P229" i="12"/>
  <c r="Q229" i="12"/>
  <c r="P230" i="12"/>
  <c r="O230" i="12" s="1"/>
  <c r="Q230" i="12"/>
  <c r="P231" i="12"/>
  <c r="Q231" i="12"/>
  <c r="P232" i="12"/>
  <c r="Q232" i="12"/>
  <c r="P233" i="12"/>
  <c r="Q233" i="12"/>
  <c r="P234" i="12"/>
  <c r="Q234" i="12"/>
  <c r="P235" i="12"/>
  <c r="Q235" i="12"/>
  <c r="P236" i="12"/>
  <c r="Q236" i="12"/>
  <c r="P237" i="12"/>
  <c r="Q237" i="12"/>
  <c r="P238" i="12"/>
  <c r="Q238" i="12"/>
  <c r="P239" i="12"/>
  <c r="Q239" i="12"/>
  <c r="O239" i="12" s="1"/>
  <c r="P240" i="12"/>
  <c r="Q240" i="12"/>
  <c r="O240" i="12" s="1"/>
  <c r="P241" i="12"/>
  <c r="Q241" i="12"/>
  <c r="P242" i="12"/>
  <c r="Q242" i="12"/>
  <c r="P243" i="12"/>
  <c r="Q243" i="12"/>
  <c r="P244" i="12"/>
  <c r="Q244" i="12"/>
  <c r="P245" i="12"/>
  <c r="Q245" i="12"/>
  <c r="P246" i="12"/>
  <c r="Q246" i="12"/>
  <c r="P247" i="12"/>
  <c r="Q247" i="12"/>
  <c r="P248" i="12"/>
  <c r="Q248" i="12"/>
  <c r="P249" i="12"/>
  <c r="Q249" i="12"/>
  <c r="P250" i="12"/>
  <c r="Q250" i="12"/>
  <c r="P251" i="12"/>
  <c r="Q251" i="12"/>
  <c r="P252" i="12"/>
  <c r="Q252" i="12"/>
  <c r="P253" i="12"/>
  <c r="Q253" i="12"/>
  <c r="P254" i="12"/>
  <c r="O254" i="12" s="1"/>
  <c r="Q254" i="12"/>
  <c r="P255" i="12"/>
  <c r="Q255" i="12"/>
  <c r="P256" i="12"/>
  <c r="Q256" i="12"/>
  <c r="P257" i="12"/>
  <c r="Q257" i="12"/>
  <c r="P258" i="12"/>
  <c r="O258" i="12" s="1"/>
  <c r="Q258" i="12"/>
  <c r="P259" i="12"/>
  <c r="Q259" i="12"/>
  <c r="P260" i="12"/>
  <c r="Q260" i="12"/>
  <c r="P261" i="12"/>
  <c r="Q261" i="12"/>
  <c r="P262" i="12"/>
  <c r="Q262" i="12"/>
  <c r="P263" i="12"/>
  <c r="Q263" i="12"/>
  <c r="P264" i="12"/>
  <c r="Q264" i="12"/>
  <c r="P265" i="12"/>
  <c r="Q265" i="12"/>
  <c r="P266" i="12"/>
  <c r="Q266" i="12"/>
  <c r="P267" i="12"/>
  <c r="Q267" i="12"/>
  <c r="P268" i="12"/>
  <c r="Q268" i="12"/>
  <c r="P269" i="12"/>
  <c r="Q269" i="12"/>
  <c r="P270" i="12"/>
  <c r="Q270" i="12"/>
  <c r="P271" i="12"/>
  <c r="Q271" i="12"/>
  <c r="P272" i="12"/>
  <c r="O272" i="12" s="1"/>
  <c r="Q272" i="12"/>
  <c r="P273" i="12"/>
  <c r="Q273" i="12"/>
  <c r="P274" i="12"/>
  <c r="Q274" i="12"/>
  <c r="P275" i="12"/>
  <c r="Q275" i="12"/>
  <c r="P276" i="12"/>
  <c r="Q276" i="12"/>
  <c r="P277" i="12"/>
  <c r="Q277" i="12"/>
  <c r="P278" i="12"/>
  <c r="Q278" i="12"/>
  <c r="P279" i="12"/>
  <c r="Q279" i="12"/>
  <c r="P280" i="12"/>
  <c r="Q280" i="12"/>
  <c r="P281" i="12"/>
  <c r="Q281" i="12"/>
  <c r="O281" i="12" s="1"/>
  <c r="P282" i="12"/>
  <c r="O282" i="12" s="1"/>
  <c r="Q282" i="12"/>
  <c r="P283" i="12"/>
  <c r="Q283" i="12"/>
  <c r="P284" i="12"/>
  <c r="Q284" i="12"/>
  <c r="P285" i="12"/>
  <c r="Q285" i="12"/>
  <c r="P286" i="12"/>
  <c r="O286" i="12" s="1"/>
  <c r="Q286" i="12"/>
  <c r="P287" i="12"/>
  <c r="Q287" i="12"/>
  <c r="P288" i="12"/>
  <c r="Q288" i="12"/>
  <c r="P289" i="12"/>
  <c r="Q289" i="12"/>
  <c r="O289" i="12" s="1"/>
  <c r="P290" i="12"/>
  <c r="Q290" i="12"/>
  <c r="P291" i="12"/>
  <c r="Q291" i="12"/>
  <c r="P292" i="12"/>
  <c r="Q292" i="12"/>
  <c r="P293" i="12"/>
  <c r="Q293" i="12"/>
  <c r="P294" i="12"/>
  <c r="O294" i="12" s="1"/>
  <c r="Q294" i="12"/>
  <c r="P295" i="12"/>
  <c r="Q295" i="12"/>
  <c r="P296" i="12"/>
  <c r="Q296" i="12"/>
  <c r="P297" i="12"/>
  <c r="Q297" i="12"/>
  <c r="P298" i="12"/>
  <c r="Q298" i="12"/>
  <c r="P299" i="12"/>
  <c r="Q299" i="12"/>
  <c r="P300" i="12"/>
  <c r="Q300" i="12"/>
  <c r="P301" i="12"/>
  <c r="Q301" i="12"/>
  <c r="P302" i="12"/>
  <c r="Q302" i="12"/>
  <c r="P303" i="12"/>
  <c r="Q303" i="12"/>
  <c r="P304" i="12"/>
  <c r="Q304" i="12"/>
  <c r="P305" i="12"/>
  <c r="Q305" i="12"/>
  <c r="P306" i="12"/>
  <c r="Q306" i="12"/>
  <c r="P307" i="12"/>
  <c r="Q307" i="12"/>
  <c r="P308" i="12"/>
  <c r="Q308" i="12"/>
  <c r="P309" i="12"/>
  <c r="Q309" i="12"/>
  <c r="P310" i="12"/>
  <c r="Q310" i="12"/>
  <c r="P311" i="12"/>
  <c r="Q311" i="12"/>
  <c r="P312" i="12"/>
  <c r="Q312" i="12"/>
  <c r="P313" i="12"/>
  <c r="Q313" i="12"/>
  <c r="P314" i="12"/>
  <c r="Q314" i="12"/>
  <c r="P315" i="12"/>
  <c r="Q315" i="12"/>
  <c r="P316" i="12"/>
  <c r="Q316" i="12"/>
  <c r="P317" i="12"/>
  <c r="Q317" i="12"/>
  <c r="P318" i="12"/>
  <c r="Q318" i="12"/>
  <c r="P319" i="12"/>
  <c r="Q319" i="12"/>
  <c r="P320" i="12"/>
  <c r="Q320" i="12"/>
  <c r="O320" i="12" s="1"/>
  <c r="P321" i="12"/>
  <c r="Q321" i="12"/>
  <c r="P322" i="12"/>
  <c r="O322" i="12" s="1"/>
  <c r="Q322" i="12"/>
  <c r="P323" i="12"/>
  <c r="Q323" i="12"/>
  <c r="P324" i="12"/>
  <c r="Q324" i="12"/>
  <c r="P325" i="12"/>
  <c r="Q325" i="12"/>
  <c r="O325" i="12" s="1"/>
  <c r="P326" i="12"/>
  <c r="Q326" i="12"/>
  <c r="P327" i="12"/>
  <c r="Q327" i="12"/>
  <c r="P328" i="12"/>
  <c r="Q328" i="12"/>
  <c r="P329" i="12"/>
  <c r="Q329" i="12"/>
  <c r="P330" i="12"/>
  <c r="Q330" i="12"/>
  <c r="P331" i="12"/>
  <c r="Q331" i="12"/>
  <c r="P332" i="12"/>
  <c r="Q332" i="12"/>
  <c r="P333" i="12"/>
  <c r="Q333" i="12"/>
  <c r="P334" i="12"/>
  <c r="Q334" i="12"/>
  <c r="P335" i="12"/>
  <c r="Q335" i="12"/>
  <c r="P336" i="12"/>
  <c r="Q336" i="12"/>
  <c r="P337" i="12"/>
  <c r="Q337" i="12"/>
  <c r="O337" i="12" s="1"/>
  <c r="P338" i="12"/>
  <c r="Q338" i="12"/>
  <c r="P339" i="12"/>
  <c r="Q339" i="12"/>
  <c r="P340" i="12"/>
  <c r="Q340" i="12"/>
  <c r="P341" i="12"/>
  <c r="Q341" i="12"/>
  <c r="P342" i="12"/>
  <c r="Q342" i="12"/>
  <c r="P343" i="12"/>
  <c r="Q343" i="12"/>
  <c r="P344" i="12"/>
  <c r="Q344" i="12"/>
  <c r="P345" i="12"/>
  <c r="Q345" i="12"/>
  <c r="P346" i="12"/>
  <c r="O346" i="12" s="1"/>
  <c r="Q346" i="12"/>
  <c r="P347" i="12"/>
  <c r="Q347" i="12"/>
  <c r="P348" i="12"/>
  <c r="Q348" i="12"/>
  <c r="P349" i="12"/>
  <c r="Q349" i="12"/>
  <c r="P350" i="12"/>
  <c r="O350" i="12" s="1"/>
  <c r="Q350" i="12"/>
  <c r="P351" i="12"/>
  <c r="Q351" i="12"/>
  <c r="O351" i="12" s="1"/>
  <c r="P352" i="12"/>
  <c r="Q352" i="12"/>
  <c r="P353" i="12"/>
  <c r="Q353" i="12"/>
  <c r="P354" i="12"/>
  <c r="Q354" i="12"/>
  <c r="P355" i="12"/>
  <c r="Q355" i="12"/>
  <c r="P356" i="12"/>
  <c r="Q356" i="12"/>
  <c r="P357" i="12"/>
  <c r="Q357" i="12"/>
  <c r="P358" i="12"/>
  <c r="Q358" i="12"/>
  <c r="P359" i="12"/>
  <c r="Q359" i="12"/>
  <c r="P360" i="12"/>
  <c r="O360" i="12" s="1"/>
  <c r="Q360" i="12"/>
  <c r="P361" i="12"/>
  <c r="Q361" i="12"/>
  <c r="P362" i="12"/>
  <c r="Q362" i="12"/>
  <c r="P363" i="12"/>
  <c r="Q363" i="12"/>
  <c r="P364" i="12"/>
  <c r="Q364" i="12"/>
  <c r="P365" i="12"/>
  <c r="Q365" i="12"/>
  <c r="P366" i="12"/>
  <c r="Q366" i="12"/>
  <c r="P367" i="12"/>
  <c r="Q367" i="12"/>
  <c r="P368" i="12"/>
  <c r="O368" i="12" s="1"/>
  <c r="Q368" i="12"/>
  <c r="P369" i="12"/>
  <c r="Q369" i="12"/>
  <c r="P370" i="12"/>
  <c r="Q370" i="12"/>
  <c r="P371" i="12"/>
  <c r="Q371" i="12"/>
  <c r="P372" i="12"/>
  <c r="O372" i="12" s="1"/>
  <c r="Q372" i="12"/>
  <c r="P373" i="12"/>
  <c r="Q373" i="12"/>
  <c r="P374" i="12"/>
  <c r="Q374" i="12"/>
  <c r="P375" i="12"/>
  <c r="Q375" i="12"/>
  <c r="P376" i="12"/>
  <c r="Q376" i="12"/>
  <c r="P377" i="12"/>
  <c r="Q377" i="12"/>
  <c r="P378" i="12"/>
  <c r="Q378" i="12"/>
  <c r="O378" i="12" s="1"/>
  <c r="P379" i="12"/>
  <c r="Q379" i="12"/>
  <c r="P380" i="12"/>
  <c r="O380" i="12" s="1"/>
  <c r="Q380" i="12"/>
  <c r="P381" i="12"/>
  <c r="Q381" i="12"/>
  <c r="P382" i="12"/>
  <c r="Q382" i="12"/>
  <c r="P383" i="12"/>
  <c r="Q383" i="12"/>
  <c r="P384" i="12"/>
  <c r="O384" i="12" s="1"/>
  <c r="Q384" i="12"/>
  <c r="P385" i="12"/>
  <c r="Q385" i="12"/>
  <c r="P386" i="12"/>
  <c r="Q386" i="12"/>
  <c r="O386" i="12" s="1"/>
  <c r="P387" i="12"/>
  <c r="Q387" i="12"/>
  <c r="P388" i="12"/>
  <c r="Q388" i="12"/>
  <c r="P389" i="12"/>
  <c r="Q389" i="12"/>
  <c r="P390" i="12"/>
  <c r="Q390" i="12"/>
  <c r="P391" i="12"/>
  <c r="Q391" i="12"/>
  <c r="P392" i="12"/>
  <c r="O392" i="12" s="1"/>
  <c r="Q392" i="12"/>
  <c r="P393" i="12"/>
  <c r="Q393" i="12"/>
  <c r="P394" i="12"/>
  <c r="O394" i="12" s="1"/>
  <c r="Q394" i="12"/>
  <c r="P395" i="12"/>
  <c r="Q395" i="12"/>
  <c r="P396" i="12"/>
  <c r="Q396" i="12"/>
  <c r="P397" i="12"/>
  <c r="Q397" i="12"/>
  <c r="P398" i="12"/>
  <c r="O398" i="12" s="1"/>
  <c r="Q398" i="12"/>
  <c r="P399" i="12"/>
  <c r="Q399" i="12"/>
  <c r="P400" i="12"/>
  <c r="Q400" i="12"/>
  <c r="P401" i="12"/>
  <c r="Q401" i="12"/>
  <c r="P402" i="12"/>
  <c r="Q402" i="12"/>
  <c r="P403" i="12"/>
  <c r="Q403" i="12"/>
  <c r="P404" i="12"/>
  <c r="O404" i="12" s="1"/>
  <c r="Q404" i="12"/>
  <c r="P405" i="12"/>
  <c r="Q405" i="12"/>
  <c r="P406" i="12"/>
  <c r="Q406" i="12"/>
  <c r="P407" i="12"/>
  <c r="Q407" i="12"/>
  <c r="P408" i="12"/>
  <c r="Q408" i="12"/>
  <c r="O408" i="12" s="1"/>
  <c r="P409" i="12"/>
  <c r="Q409" i="12"/>
  <c r="P410" i="12"/>
  <c r="Q410" i="12"/>
  <c r="P411" i="12"/>
  <c r="Q411" i="12"/>
  <c r="P412" i="12"/>
  <c r="Q412" i="12"/>
  <c r="P413" i="12"/>
  <c r="Q413" i="12"/>
  <c r="P414" i="12"/>
  <c r="Q414" i="12"/>
  <c r="P415" i="12"/>
  <c r="Q415" i="12"/>
  <c r="P416" i="12"/>
  <c r="Q416" i="12"/>
  <c r="P417" i="12"/>
  <c r="Q417" i="12"/>
  <c r="P418" i="12"/>
  <c r="Q418" i="12"/>
  <c r="P419" i="12"/>
  <c r="Q419" i="12"/>
  <c r="P420" i="12"/>
  <c r="Q420" i="12"/>
  <c r="P421" i="12"/>
  <c r="Q421" i="12"/>
  <c r="P422" i="12"/>
  <c r="Q422" i="12"/>
  <c r="P423" i="12"/>
  <c r="O423" i="12" s="1"/>
  <c r="Q423" i="12"/>
  <c r="P424" i="12"/>
  <c r="Q424" i="12"/>
  <c r="P425" i="12"/>
  <c r="O425" i="12" s="1"/>
  <c r="Q425" i="12"/>
  <c r="P426" i="12"/>
  <c r="Q426" i="12"/>
  <c r="P427" i="12"/>
  <c r="Q427" i="12"/>
  <c r="P428" i="12"/>
  <c r="Q428" i="12"/>
  <c r="P429" i="12"/>
  <c r="O429" i="12" s="1"/>
  <c r="Q429" i="12"/>
  <c r="P430" i="12"/>
  <c r="Q430" i="12"/>
  <c r="P431" i="12"/>
  <c r="Q431" i="12"/>
  <c r="P432" i="12"/>
  <c r="Q432" i="12"/>
  <c r="O432" i="12" s="1"/>
  <c r="P433" i="12"/>
  <c r="Q433" i="12"/>
  <c r="P434" i="12"/>
  <c r="Q434" i="12"/>
  <c r="P435" i="12"/>
  <c r="Q435" i="12"/>
  <c r="P436" i="12"/>
  <c r="Q436" i="12"/>
  <c r="P437" i="12"/>
  <c r="Q437" i="12"/>
  <c r="P438" i="12"/>
  <c r="Q438" i="12"/>
  <c r="P439" i="12"/>
  <c r="O439" i="12" s="1"/>
  <c r="Q439" i="12"/>
  <c r="P440" i="12"/>
  <c r="Q440" i="12"/>
  <c r="P441" i="12"/>
  <c r="Q441" i="12"/>
  <c r="P442" i="12"/>
  <c r="Q442" i="12"/>
  <c r="P443" i="12"/>
  <c r="Q443" i="12"/>
  <c r="P444" i="12"/>
  <c r="Q444" i="12"/>
  <c r="P445" i="12"/>
  <c r="Q445" i="12"/>
  <c r="P446" i="12"/>
  <c r="Q446" i="12"/>
  <c r="P447" i="12"/>
  <c r="Q447" i="12"/>
  <c r="P448" i="12"/>
  <c r="Q448" i="12"/>
  <c r="P449" i="12"/>
  <c r="O449" i="12" s="1"/>
  <c r="Q449" i="12"/>
  <c r="P450" i="12"/>
  <c r="Q450" i="12"/>
  <c r="P451" i="12"/>
  <c r="Q451" i="12"/>
  <c r="P452" i="12"/>
  <c r="O452" i="12" s="1"/>
  <c r="Q452" i="12"/>
  <c r="P453" i="12"/>
  <c r="O453" i="12" s="1"/>
  <c r="Q453" i="12"/>
  <c r="P454" i="12"/>
  <c r="Q454" i="12"/>
  <c r="P455" i="12"/>
  <c r="O455" i="12" s="1"/>
  <c r="Q455" i="12"/>
  <c r="P456" i="12"/>
  <c r="Q456" i="12"/>
  <c r="P457" i="12"/>
  <c r="O457" i="12" s="1"/>
  <c r="Q457" i="12"/>
  <c r="P458" i="12"/>
  <c r="Q458" i="12"/>
  <c r="P459" i="12"/>
  <c r="Q459" i="12"/>
  <c r="P460" i="12"/>
  <c r="Q460" i="12"/>
  <c r="P461" i="12"/>
  <c r="Q461" i="12"/>
  <c r="P462" i="12"/>
  <c r="Q462" i="12"/>
  <c r="P463" i="12"/>
  <c r="Q463" i="12"/>
  <c r="P464" i="12"/>
  <c r="Q464" i="12"/>
  <c r="P465" i="12"/>
  <c r="Q465" i="12"/>
  <c r="P466" i="12"/>
  <c r="Q466" i="12"/>
  <c r="O466" i="12" s="1"/>
  <c r="P467" i="12"/>
  <c r="Q467" i="12"/>
  <c r="P468" i="12"/>
  <c r="Q468" i="12"/>
  <c r="P469" i="12"/>
  <c r="Q469" i="12"/>
  <c r="P470" i="12"/>
  <c r="Q470" i="12"/>
  <c r="P471" i="12"/>
  <c r="Q471" i="12"/>
  <c r="P472" i="12"/>
  <c r="Q472" i="12"/>
  <c r="P473" i="12"/>
  <c r="Q473" i="12"/>
  <c r="P474" i="12"/>
  <c r="Q474" i="12"/>
  <c r="P475" i="12"/>
  <c r="Q475" i="12"/>
  <c r="P476" i="12"/>
  <c r="Q476" i="12"/>
  <c r="P477" i="12"/>
  <c r="Q477" i="12"/>
  <c r="P478" i="12"/>
  <c r="Q478" i="12"/>
  <c r="P479" i="12"/>
  <c r="Q479" i="12"/>
  <c r="P480" i="12"/>
  <c r="Q480" i="12"/>
  <c r="P481" i="12"/>
  <c r="Q481" i="12"/>
  <c r="P482" i="12"/>
  <c r="Q482" i="12"/>
  <c r="P483" i="12"/>
  <c r="Q483" i="12"/>
  <c r="P484" i="12"/>
  <c r="O484" i="12" s="1"/>
  <c r="Q484" i="12"/>
  <c r="P485" i="12"/>
  <c r="Q485" i="12"/>
  <c r="P486" i="12"/>
  <c r="Q486" i="12"/>
  <c r="P487" i="12"/>
  <c r="Q487" i="12"/>
  <c r="P488" i="12"/>
  <c r="Q488" i="12"/>
  <c r="P489" i="12"/>
  <c r="Q489" i="12"/>
  <c r="P490" i="12"/>
  <c r="Q490" i="12"/>
  <c r="P491" i="12"/>
  <c r="Q491" i="12"/>
  <c r="P492" i="12"/>
  <c r="O492" i="12" s="1"/>
  <c r="Q492" i="12"/>
  <c r="P493" i="12"/>
  <c r="Q493" i="12"/>
  <c r="P494" i="12"/>
  <c r="Q494" i="12"/>
  <c r="P495" i="12"/>
  <c r="Q495" i="12"/>
  <c r="P496" i="12"/>
  <c r="Q496" i="12"/>
  <c r="P497" i="12"/>
  <c r="Q497" i="12"/>
  <c r="P498" i="12"/>
  <c r="Q498" i="12"/>
  <c r="P499" i="12"/>
  <c r="Q499" i="12"/>
  <c r="P500" i="12"/>
  <c r="Q500" i="12"/>
  <c r="P501" i="12"/>
  <c r="Q501" i="12"/>
  <c r="P502" i="12"/>
  <c r="Q502" i="12"/>
  <c r="P503" i="12"/>
  <c r="Q503" i="12"/>
  <c r="P504" i="12"/>
  <c r="Q504" i="12"/>
  <c r="O504" i="12" s="1"/>
  <c r="P505" i="12"/>
  <c r="Q505" i="12"/>
  <c r="P506" i="12"/>
  <c r="Q506" i="12"/>
  <c r="P507" i="12"/>
  <c r="Q507" i="12"/>
  <c r="P508" i="12"/>
  <c r="Q508" i="12"/>
  <c r="P509" i="12"/>
  <c r="Q509" i="12"/>
  <c r="P510" i="12"/>
  <c r="Q510" i="12"/>
  <c r="P511" i="12"/>
  <c r="Q511" i="12"/>
  <c r="P512" i="12"/>
  <c r="Q512" i="12"/>
  <c r="O512" i="12" s="1"/>
  <c r="P513" i="12"/>
  <c r="Q513" i="12"/>
  <c r="P514" i="12"/>
  <c r="Q514" i="12"/>
  <c r="P515" i="12"/>
  <c r="Q515" i="12"/>
  <c r="P516" i="12"/>
  <c r="Q516" i="12"/>
  <c r="P517" i="12"/>
  <c r="Q517" i="12"/>
  <c r="P518" i="12"/>
  <c r="Q518" i="12"/>
  <c r="P519" i="12"/>
  <c r="O519" i="12" s="1"/>
  <c r="Q519" i="12"/>
  <c r="P520" i="12"/>
  <c r="Q520" i="12"/>
  <c r="P521" i="12"/>
  <c r="Q521" i="12"/>
  <c r="P522" i="12"/>
  <c r="Q522" i="12"/>
  <c r="P523" i="12"/>
  <c r="Q523" i="12"/>
  <c r="P524" i="12"/>
  <c r="O524" i="12" s="1"/>
  <c r="Q524" i="12"/>
  <c r="P525" i="12"/>
  <c r="Q525" i="12"/>
  <c r="P526" i="12"/>
  <c r="Q526" i="12"/>
  <c r="Q9" i="12"/>
  <c r="P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221" i="12"/>
  <c r="R222" i="12"/>
  <c r="R223" i="12"/>
  <c r="R224" i="12"/>
  <c r="R225" i="12"/>
  <c r="R226" i="12"/>
  <c r="R227" i="12"/>
  <c r="R228" i="12"/>
  <c r="R229" i="12"/>
  <c r="R230" i="12"/>
  <c r="R231" i="12"/>
  <c r="R232" i="12"/>
  <c r="R233" i="12"/>
  <c r="R234" i="12"/>
  <c r="R235" i="12"/>
  <c r="R236" i="12"/>
  <c r="R237" i="12"/>
  <c r="R238" i="12"/>
  <c r="R239" i="12"/>
  <c r="R240" i="12"/>
  <c r="R241" i="12"/>
  <c r="R242" i="12"/>
  <c r="R243" i="12"/>
  <c r="R244" i="12"/>
  <c r="R245" i="12"/>
  <c r="R246" i="12"/>
  <c r="R247" i="12"/>
  <c r="R248" i="12"/>
  <c r="R249" i="12"/>
  <c r="R250" i="12"/>
  <c r="R251" i="12"/>
  <c r="R252" i="12"/>
  <c r="R253" i="12"/>
  <c r="R254" i="12"/>
  <c r="R255" i="12"/>
  <c r="R256" i="12"/>
  <c r="R257" i="12"/>
  <c r="R258" i="12"/>
  <c r="R259" i="12"/>
  <c r="R260" i="12"/>
  <c r="R261" i="12"/>
  <c r="R262" i="12"/>
  <c r="R263" i="12"/>
  <c r="R264" i="12"/>
  <c r="R265" i="12"/>
  <c r="R266" i="12"/>
  <c r="R267" i="12"/>
  <c r="R268" i="12"/>
  <c r="R269" i="12"/>
  <c r="R270" i="12"/>
  <c r="R271" i="12"/>
  <c r="R272" i="12"/>
  <c r="R273" i="12"/>
  <c r="R274" i="12"/>
  <c r="R275" i="12"/>
  <c r="R276" i="12"/>
  <c r="R277" i="12"/>
  <c r="R278" i="12"/>
  <c r="R279" i="12"/>
  <c r="R280" i="12"/>
  <c r="R281" i="12"/>
  <c r="R282" i="12"/>
  <c r="R283" i="12"/>
  <c r="R284" i="12"/>
  <c r="R285" i="12"/>
  <c r="R286" i="12"/>
  <c r="R287" i="12"/>
  <c r="R288" i="12"/>
  <c r="R289" i="12"/>
  <c r="R290" i="12"/>
  <c r="R291" i="12"/>
  <c r="R292" i="12"/>
  <c r="R293" i="12"/>
  <c r="R294" i="12"/>
  <c r="R295" i="12"/>
  <c r="R296" i="12"/>
  <c r="R297" i="12"/>
  <c r="R298" i="12"/>
  <c r="R299" i="12"/>
  <c r="R300" i="12"/>
  <c r="R301" i="12"/>
  <c r="R302" i="12"/>
  <c r="R303" i="12"/>
  <c r="R304" i="12"/>
  <c r="R305" i="12"/>
  <c r="R306" i="12"/>
  <c r="R307" i="12"/>
  <c r="R308" i="12"/>
  <c r="R309" i="12"/>
  <c r="R310" i="12"/>
  <c r="R311" i="12"/>
  <c r="R312" i="12"/>
  <c r="R313" i="12"/>
  <c r="R314" i="12"/>
  <c r="R315" i="12"/>
  <c r="R316" i="12"/>
  <c r="R317" i="12"/>
  <c r="R318" i="12"/>
  <c r="R319" i="12"/>
  <c r="R320" i="12"/>
  <c r="R321" i="12"/>
  <c r="R322" i="12"/>
  <c r="R323" i="12"/>
  <c r="R324" i="12"/>
  <c r="R325" i="12"/>
  <c r="R326" i="12"/>
  <c r="R327" i="12"/>
  <c r="R328" i="12"/>
  <c r="R329" i="12"/>
  <c r="R330" i="12"/>
  <c r="R331" i="12"/>
  <c r="R332" i="12"/>
  <c r="R333" i="12"/>
  <c r="R334" i="12"/>
  <c r="R335" i="12"/>
  <c r="R336" i="12"/>
  <c r="R337" i="12"/>
  <c r="R338" i="12"/>
  <c r="R339" i="12"/>
  <c r="R340" i="12"/>
  <c r="R341" i="12"/>
  <c r="R342" i="12"/>
  <c r="R343" i="12"/>
  <c r="R344" i="12"/>
  <c r="R345" i="12"/>
  <c r="R346" i="12"/>
  <c r="R347" i="12"/>
  <c r="R348" i="12"/>
  <c r="R349" i="12"/>
  <c r="R350" i="12"/>
  <c r="R351" i="12"/>
  <c r="R352" i="12"/>
  <c r="R353" i="12"/>
  <c r="R354" i="12"/>
  <c r="R355" i="12"/>
  <c r="R356" i="12"/>
  <c r="R357" i="12"/>
  <c r="R358" i="12"/>
  <c r="R359" i="12"/>
  <c r="R360" i="12"/>
  <c r="R361" i="12"/>
  <c r="R362" i="12"/>
  <c r="R363" i="12"/>
  <c r="R364" i="12"/>
  <c r="R365" i="12"/>
  <c r="R366" i="12"/>
  <c r="R367" i="12"/>
  <c r="R368" i="12"/>
  <c r="R369" i="12"/>
  <c r="R370" i="12"/>
  <c r="R371" i="12"/>
  <c r="R372" i="12"/>
  <c r="R373" i="12"/>
  <c r="R374" i="12"/>
  <c r="R375" i="12"/>
  <c r="R376" i="12"/>
  <c r="R377" i="12"/>
  <c r="R378" i="12"/>
  <c r="R379" i="12"/>
  <c r="R380" i="12"/>
  <c r="R381" i="12"/>
  <c r="R382" i="12"/>
  <c r="R383" i="12"/>
  <c r="R384" i="12"/>
  <c r="R385" i="12"/>
  <c r="R386" i="12"/>
  <c r="R387" i="12"/>
  <c r="R388" i="12"/>
  <c r="R389" i="12"/>
  <c r="R390" i="12"/>
  <c r="R391" i="12"/>
  <c r="R392" i="12"/>
  <c r="R393" i="12"/>
  <c r="R394" i="12"/>
  <c r="R395" i="12"/>
  <c r="R396" i="12"/>
  <c r="R397" i="12"/>
  <c r="R398" i="12"/>
  <c r="R399" i="12"/>
  <c r="R400" i="12"/>
  <c r="R401" i="12"/>
  <c r="R402" i="12"/>
  <c r="R403" i="12"/>
  <c r="R404" i="12"/>
  <c r="R405" i="12"/>
  <c r="R406" i="12"/>
  <c r="R407" i="12"/>
  <c r="R408" i="12"/>
  <c r="R409" i="12"/>
  <c r="R410" i="12"/>
  <c r="R411" i="12"/>
  <c r="R412" i="12"/>
  <c r="R413" i="12"/>
  <c r="R414" i="12"/>
  <c r="R415" i="12"/>
  <c r="R416" i="12"/>
  <c r="R417" i="12"/>
  <c r="R418" i="12"/>
  <c r="R419" i="12"/>
  <c r="R420" i="12"/>
  <c r="R421" i="12"/>
  <c r="R422" i="12"/>
  <c r="R423" i="12"/>
  <c r="R424" i="12"/>
  <c r="R425" i="12"/>
  <c r="R426" i="12"/>
  <c r="R427" i="12"/>
  <c r="R428" i="12"/>
  <c r="R429" i="12"/>
  <c r="R430" i="12"/>
  <c r="R431" i="12"/>
  <c r="R432" i="12"/>
  <c r="R433" i="12"/>
  <c r="R434" i="12"/>
  <c r="R435" i="12"/>
  <c r="R436" i="12"/>
  <c r="R437" i="12"/>
  <c r="R438" i="12"/>
  <c r="R439" i="12"/>
  <c r="R440" i="12"/>
  <c r="R441" i="12"/>
  <c r="R442" i="12"/>
  <c r="R443" i="12"/>
  <c r="R444" i="12"/>
  <c r="R445" i="12"/>
  <c r="R446" i="12"/>
  <c r="R447" i="12"/>
  <c r="R448" i="12"/>
  <c r="R449" i="12"/>
  <c r="R450" i="12"/>
  <c r="R451" i="12"/>
  <c r="R452" i="12"/>
  <c r="R453" i="12"/>
  <c r="R454" i="12"/>
  <c r="R455" i="12"/>
  <c r="R456" i="12"/>
  <c r="R457" i="12"/>
  <c r="R458" i="12"/>
  <c r="R459" i="12"/>
  <c r="R460" i="12"/>
  <c r="R461" i="12"/>
  <c r="R462" i="12"/>
  <c r="R463" i="12"/>
  <c r="R464" i="12"/>
  <c r="R465" i="12"/>
  <c r="R466" i="12"/>
  <c r="R467" i="12"/>
  <c r="R468" i="12"/>
  <c r="R469" i="12"/>
  <c r="R470" i="12"/>
  <c r="R471" i="12"/>
  <c r="R472" i="12"/>
  <c r="R473" i="12"/>
  <c r="R474" i="12"/>
  <c r="R475" i="12"/>
  <c r="R476" i="12"/>
  <c r="R477" i="12"/>
  <c r="R478" i="12"/>
  <c r="R479" i="12"/>
  <c r="R480" i="12"/>
  <c r="R481" i="12"/>
  <c r="R482" i="12"/>
  <c r="R483" i="12"/>
  <c r="R484" i="12"/>
  <c r="R485" i="12"/>
  <c r="R486" i="12"/>
  <c r="R487" i="12"/>
  <c r="R488" i="12"/>
  <c r="R489" i="12"/>
  <c r="R490" i="12"/>
  <c r="R491" i="12"/>
  <c r="R492" i="12"/>
  <c r="R493" i="12"/>
  <c r="R494" i="12"/>
  <c r="R495" i="12"/>
  <c r="R496" i="12"/>
  <c r="R497" i="12"/>
  <c r="R498" i="12"/>
  <c r="R499" i="12"/>
  <c r="R500" i="12"/>
  <c r="R501" i="12"/>
  <c r="R502" i="12"/>
  <c r="R503" i="12"/>
  <c r="R504" i="12"/>
  <c r="R505" i="12"/>
  <c r="R506" i="12"/>
  <c r="R507" i="12"/>
  <c r="R508" i="12"/>
  <c r="R509" i="12"/>
  <c r="R510" i="12"/>
  <c r="R511" i="12"/>
  <c r="R512" i="12"/>
  <c r="R513" i="12"/>
  <c r="R514" i="12"/>
  <c r="R515" i="12"/>
  <c r="R516" i="12"/>
  <c r="R517" i="12"/>
  <c r="R518" i="12"/>
  <c r="R519" i="12"/>
  <c r="R520" i="12"/>
  <c r="R521" i="12"/>
  <c r="R522" i="12"/>
  <c r="R523" i="12"/>
  <c r="R524" i="12"/>
  <c r="R525" i="12"/>
  <c r="R526" i="12"/>
  <c r="R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U124" i="12"/>
  <c r="U125" i="12"/>
  <c r="U126" i="12"/>
  <c r="U127" i="12"/>
  <c r="U128" i="12"/>
  <c r="U129" i="12"/>
  <c r="U130" i="12"/>
  <c r="U131" i="12"/>
  <c r="U132" i="12"/>
  <c r="U133" i="12"/>
  <c r="U134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U148" i="12"/>
  <c r="U149" i="12"/>
  <c r="U150" i="12"/>
  <c r="U151" i="12"/>
  <c r="U152" i="12"/>
  <c r="U153" i="12"/>
  <c r="U154" i="12"/>
  <c r="U155" i="12"/>
  <c r="U156" i="12"/>
  <c r="U157" i="12"/>
  <c r="U158" i="12"/>
  <c r="U159" i="12"/>
  <c r="U160" i="12"/>
  <c r="U161" i="12"/>
  <c r="U162" i="12"/>
  <c r="U163" i="12"/>
  <c r="U164" i="12"/>
  <c r="U165" i="12"/>
  <c r="U166" i="12"/>
  <c r="U167" i="12"/>
  <c r="U168" i="12"/>
  <c r="U169" i="12"/>
  <c r="U170" i="12"/>
  <c r="U171" i="12"/>
  <c r="U172" i="12"/>
  <c r="U173" i="12"/>
  <c r="U174" i="12"/>
  <c r="U175" i="12"/>
  <c r="U176" i="12"/>
  <c r="U177" i="12"/>
  <c r="U178" i="12"/>
  <c r="U179" i="12"/>
  <c r="U180" i="12"/>
  <c r="U181" i="12"/>
  <c r="U182" i="12"/>
  <c r="U183" i="12"/>
  <c r="U184" i="12"/>
  <c r="U185" i="12"/>
  <c r="U186" i="12"/>
  <c r="U187" i="12"/>
  <c r="U188" i="12"/>
  <c r="U189" i="12"/>
  <c r="U190" i="12"/>
  <c r="U191" i="12"/>
  <c r="U192" i="12"/>
  <c r="U193" i="12"/>
  <c r="U194" i="12"/>
  <c r="U195" i="12"/>
  <c r="U196" i="12"/>
  <c r="U197" i="12"/>
  <c r="U198" i="12"/>
  <c r="U199" i="12"/>
  <c r="U200" i="12"/>
  <c r="U201" i="12"/>
  <c r="U202" i="12"/>
  <c r="U203" i="12"/>
  <c r="U204" i="12"/>
  <c r="U205" i="12"/>
  <c r="U206" i="12"/>
  <c r="U207" i="12"/>
  <c r="U208" i="12"/>
  <c r="U209" i="12"/>
  <c r="U210" i="12"/>
  <c r="U211" i="12"/>
  <c r="U212" i="12"/>
  <c r="U213" i="12"/>
  <c r="U214" i="12"/>
  <c r="U215" i="12"/>
  <c r="U216" i="12"/>
  <c r="U217" i="12"/>
  <c r="U218" i="12"/>
  <c r="U219" i="12"/>
  <c r="U220" i="12"/>
  <c r="U221" i="12"/>
  <c r="U222" i="12"/>
  <c r="U223" i="12"/>
  <c r="U224" i="12"/>
  <c r="U225" i="12"/>
  <c r="U226" i="12"/>
  <c r="U227" i="12"/>
  <c r="U228" i="12"/>
  <c r="U229" i="12"/>
  <c r="U230" i="12"/>
  <c r="U231" i="12"/>
  <c r="U232" i="12"/>
  <c r="U233" i="12"/>
  <c r="U234" i="12"/>
  <c r="U235" i="12"/>
  <c r="U236" i="12"/>
  <c r="U237" i="12"/>
  <c r="U238" i="12"/>
  <c r="U239" i="12"/>
  <c r="U240" i="12"/>
  <c r="U241" i="12"/>
  <c r="U242" i="12"/>
  <c r="U243" i="12"/>
  <c r="U244" i="12"/>
  <c r="U245" i="12"/>
  <c r="U246" i="12"/>
  <c r="U247" i="12"/>
  <c r="U248" i="12"/>
  <c r="U249" i="12"/>
  <c r="U250" i="12"/>
  <c r="U251" i="12"/>
  <c r="U252" i="12"/>
  <c r="U253" i="12"/>
  <c r="U254" i="12"/>
  <c r="U255" i="12"/>
  <c r="U256" i="12"/>
  <c r="U257" i="12"/>
  <c r="U258" i="12"/>
  <c r="U259" i="12"/>
  <c r="U260" i="12"/>
  <c r="U261" i="12"/>
  <c r="U262" i="12"/>
  <c r="U263" i="12"/>
  <c r="U264" i="12"/>
  <c r="U265" i="12"/>
  <c r="U266" i="12"/>
  <c r="U267" i="12"/>
  <c r="U268" i="12"/>
  <c r="U269" i="12"/>
  <c r="U270" i="12"/>
  <c r="U271" i="12"/>
  <c r="U272" i="12"/>
  <c r="U273" i="12"/>
  <c r="U274" i="12"/>
  <c r="U275" i="12"/>
  <c r="U276" i="12"/>
  <c r="U277" i="12"/>
  <c r="U278" i="12"/>
  <c r="U279" i="12"/>
  <c r="U280" i="12"/>
  <c r="U281" i="12"/>
  <c r="U282" i="12"/>
  <c r="U283" i="12"/>
  <c r="U284" i="12"/>
  <c r="U285" i="12"/>
  <c r="U286" i="12"/>
  <c r="U287" i="12"/>
  <c r="U288" i="12"/>
  <c r="U289" i="12"/>
  <c r="U290" i="12"/>
  <c r="U291" i="12"/>
  <c r="U292" i="12"/>
  <c r="U293" i="12"/>
  <c r="U294" i="12"/>
  <c r="U295" i="12"/>
  <c r="U296" i="12"/>
  <c r="U297" i="12"/>
  <c r="U298" i="12"/>
  <c r="U299" i="12"/>
  <c r="U300" i="12"/>
  <c r="U301" i="12"/>
  <c r="U302" i="12"/>
  <c r="U303" i="12"/>
  <c r="U304" i="12"/>
  <c r="U305" i="12"/>
  <c r="U306" i="12"/>
  <c r="U307" i="12"/>
  <c r="U308" i="12"/>
  <c r="U309" i="12"/>
  <c r="U310" i="12"/>
  <c r="U311" i="12"/>
  <c r="U312" i="12"/>
  <c r="U313" i="12"/>
  <c r="U314" i="12"/>
  <c r="U315" i="12"/>
  <c r="U316" i="12"/>
  <c r="U317" i="12"/>
  <c r="U318" i="12"/>
  <c r="U319" i="12"/>
  <c r="U320" i="12"/>
  <c r="U321" i="12"/>
  <c r="U322" i="12"/>
  <c r="U323" i="12"/>
  <c r="U324" i="12"/>
  <c r="U325" i="12"/>
  <c r="U326" i="12"/>
  <c r="U327" i="12"/>
  <c r="U328" i="12"/>
  <c r="U329" i="12"/>
  <c r="U330" i="12"/>
  <c r="U331" i="12"/>
  <c r="U332" i="12"/>
  <c r="U333" i="12"/>
  <c r="U334" i="12"/>
  <c r="U335" i="12"/>
  <c r="U336" i="12"/>
  <c r="U337" i="12"/>
  <c r="U338" i="12"/>
  <c r="U339" i="12"/>
  <c r="U340" i="12"/>
  <c r="U341" i="12"/>
  <c r="U342" i="12"/>
  <c r="U343" i="12"/>
  <c r="U344" i="12"/>
  <c r="U345" i="12"/>
  <c r="U346" i="12"/>
  <c r="U347" i="12"/>
  <c r="U348" i="12"/>
  <c r="U349" i="12"/>
  <c r="U350" i="12"/>
  <c r="U351" i="12"/>
  <c r="U352" i="12"/>
  <c r="U353" i="12"/>
  <c r="U354" i="12"/>
  <c r="U355" i="12"/>
  <c r="U356" i="12"/>
  <c r="U357" i="12"/>
  <c r="U358" i="12"/>
  <c r="U359" i="12"/>
  <c r="U360" i="12"/>
  <c r="U361" i="12"/>
  <c r="U362" i="12"/>
  <c r="U363" i="12"/>
  <c r="U364" i="12"/>
  <c r="U365" i="12"/>
  <c r="U366" i="12"/>
  <c r="U367" i="12"/>
  <c r="U368" i="12"/>
  <c r="U369" i="12"/>
  <c r="U370" i="12"/>
  <c r="U371" i="12"/>
  <c r="U372" i="12"/>
  <c r="U373" i="12"/>
  <c r="U374" i="12"/>
  <c r="U375" i="12"/>
  <c r="U376" i="12"/>
  <c r="U377" i="12"/>
  <c r="U378" i="12"/>
  <c r="U379" i="12"/>
  <c r="U380" i="12"/>
  <c r="U381" i="12"/>
  <c r="U382" i="12"/>
  <c r="U383" i="12"/>
  <c r="U384" i="12"/>
  <c r="U385" i="12"/>
  <c r="U386" i="12"/>
  <c r="U387" i="12"/>
  <c r="U388" i="12"/>
  <c r="U389" i="12"/>
  <c r="U390" i="12"/>
  <c r="U391" i="12"/>
  <c r="U392" i="12"/>
  <c r="U393" i="12"/>
  <c r="U394" i="12"/>
  <c r="U395" i="12"/>
  <c r="U396" i="12"/>
  <c r="U397" i="12"/>
  <c r="U398" i="12"/>
  <c r="U399" i="12"/>
  <c r="U400" i="12"/>
  <c r="U401" i="12"/>
  <c r="U402" i="12"/>
  <c r="U403" i="12"/>
  <c r="U404" i="12"/>
  <c r="U405" i="12"/>
  <c r="U406" i="12"/>
  <c r="U407" i="12"/>
  <c r="U408" i="12"/>
  <c r="U409" i="12"/>
  <c r="U410" i="12"/>
  <c r="U411" i="12"/>
  <c r="U412" i="12"/>
  <c r="U413" i="12"/>
  <c r="U414" i="12"/>
  <c r="U415" i="12"/>
  <c r="U416" i="12"/>
  <c r="U417" i="12"/>
  <c r="U418" i="12"/>
  <c r="U419" i="12"/>
  <c r="U420" i="12"/>
  <c r="U421" i="12"/>
  <c r="U422" i="12"/>
  <c r="U423" i="12"/>
  <c r="U424" i="12"/>
  <c r="U425" i="12"/>
  <c r="U426" i="12"/>
  <c r="U427" i="12"/>
  <c r="U428" i="12"/>
  <c r="U429" i="12"/>
  <c r="U430" i="12"/>
  <c r="U431" i="12"/>
  <c r="U432" i="12"/>
  <c r="U433" i="12"/>
  <c r="U434" i="12"/>
  <c r="U435" i="12"/>
  <c r="U436" i="12"/>
  <c r="U437" i="12"/>
  <c r="U438" i="12"/>
  <c r="U439" i="12"/>
  <c r="U440" i="12"/>
  <c r="U441" i="12"/>
  <c r="U442" i="12"/>
  <c r="U443" i="12"/>
  <c r="U444" i="12"/>
  <c r="U445" i="12"/>
  <c r="U446" i="12"/>
  <c r="U447" i="12"/>
  <c r="U448" i="12"/>
  <c r="U449" i="12"/>
  <c r="U450" i="12"/>
  <c r="U451" i="12"/>
  <c r="U452" i="12"/>
  <c r="U453" i="12"/>
  <c r="U454" i="12"/>
  <c r="U455" i="12"/>
  <c r="U456" i="12"/>
  <c r="U457" i="12"/>
  <c r="U458" i="12"/>
  <c r="U459" i="12"/>
  <c r="U460" i="12"/>
  <c r="U461" i="12"/>
  <c r="U462" i="12"/>
  <c r="U463" i="12"/>
  <c r="U464" i="12"/>
  <c r="U465" i="12"/>
  <c r="U466" i="12"/>
  <c r="U467" i="12"/>
  <c r="U468" i="12"/>
  <c r="U469" i="12"/>
  <c r="U470" i="12"/>
  <c r="U471" i="12"/>
  <c r="U472" i="12"/>
  <c r="U473" i="12"/>
  <c r="U474" i="12"/>
  <c r="U475" i="12"/>
  <c r="U476" i="12"/>
  <c r="U477" i="12"/>
  <c r="U478" i="12"/>
  <c r="U479" i="12"/>
  <c r="U480" i="12"/>
  <c r="U481" i="12"/>
  <c r="U482" i="12"/>
  <c r="U483" i="12"/>
  <c r="U484" i="12"/>
  <c r="U485" i="12"/>
  <c r="U486" i="12"/>
  <c r="U487" i="12"/>
  <c r="U488" i="12"/>
  <c r="U489" i="12"/>
  <c r="U490" i="12"/>
  <c r="U491" i="12"/>
  <c r="U492" i="12"/>
  <c r="U493" i="12"/>
  <c r="U494" i="12"/>
  <c r="U495" i="12"/>
  <c r="U496" i="12"/>
  <c r="U497" i="12"/>
  <c r="U498" i="12"/>
  <c r="U499" i="12"/>
  <c r="U500" i="12"/>
  <c r="U501" i="12"/>
  <c r="U502" i="12"/>
  <c r="U503" i="12"/>
  <c r="U504" i="12"/>
  <c r="U505" i="12"/>
  <c r="U506" i="12"/>
  <c r="U507" i="12"/>
  <c r="U508" i="12"/>
  <c r="U509" i="12"/>
  <c r="U510" i="12"/>
  <c r="U511" i="12"/>
  <c r="U512" i="12"/>
  <c r="U513" i="12"/>
  <c r="U514" i="12"/>
  <c r="U515" i="12"/>
  <c r="U516" i="12"/>
  <c r="U517" i="12"/>
  <c r="U518" i="12"/>
  <c r="U519" i="12"/>
  <c r="U520" i="12"/>
  <c r="U521" i="12"/>
  <c r="U522" i="12"/>
  <c r="U523" i="12"/>
  <c r="U524" i="12"/>
  <c r="U525" i="12"/>
  <c r="U526" i="12"/>
  <c r="U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X97" i="12"/>
  <c r="X98" i="12"/>
  <c r="X99" i="12"/>
  <c r="X100" i="12"/>
  <c r="X101" i="12"/>
  <c r="X102" i="12"/>
  <c r="X103" i="12"/>
  <c r="X104" i="12"/>
  <c r="X105" i="12"/>
  <c r="X106" i="12"/>
  <c r="X107" i="12"/>
  <c r="X108" i="12"/>
  <c r="X109" i="12"/>
  <c r="X110" i="12"/>
  <c r="X111" i="12"/>
  <c r="X112" i="12"/>
  <c r="X113" i="12"/>
  <c r="X114" i="12"/>
  <c r="X115" i="12"/>
  <c r="X116" i="12"/>
  <c r="X117" i="12"/>
  <c r="X118" i="12"/>
  <c r="X119" i="12"/>
  <c r="X120" i="12"/>
  <c r="X121" i="12"/>
  <c r="X122" i="12"/>
  <c r="X123" i="12"/>
  <c r="X124" i="12"/>
  <c r="X125" i="12"/>
  <c r="X126" i="12"/>
  <c r="X127" i="12"/>
  <c r="X128" i="12"/>
  <c r="X129" i="12"/>
  <c r="X130" i="12"/>
  <c r="X131" i="12"/>
  <c r="X132" i="12"/>
  <c r="X133" i="12"/>
  <c r="X134" i="12"/>
  <c r="X135" i="12"/>
  <c r="X136" i="12"/>
  <c r="X137" i="12"/>
  <c r="X138" i="12"/>
  <c r="X139" i="12"/>
  <c r="X140" i="12"/>
  <c r="X141" i="12"/>
  <c r="X142" i="12"/>
  <c r="X143" i="12"/>
  <c r="X144" i="12"/>
  <c r="X145" i="12"/>
  <c r="X146" i="12"/>
  <c r="X147" i="12"/>
  <c r="X148" i="12"/>
  <c r="X149" i="12"/>
  <c r="X150" i="12"/>
  <c r="X151" i="12"/>
  <c r="X152" i="12"/>
  <c r="X153" i="12"/>
  <c r="X154" i="12"/>
  <c r="X155" i="12"/>
  <c r="X156" i="12"/>
  <c r="X157" i="12"/>
  <c r="X158" i="12"/>
  <c r="X159" i="12"/>
  <c r="X160" i="12"/>
  <c r="X161" i="12"/>
  <c r="X162" i="12"/>
  <c r="X163" i="12"/>
  <c r="X164" i="12"/>
  <c r="X165" i="12"/>
  <c r="X166" i="12"/>
  <c r="X167" i="12"/>
  <c r="X168" i="12"/>
  <c r="X169" i="12"/>
  <c r="X170" i="12"/>
  <c r="X171" i="12"/>
  <c r="X172" i="12"/>
  <c r="X173" i="12"/>
  <c r="X174" i="12"/>
  <c r="X175" i="12"/>
  <c r="X176" i="12"/>
  <c r="X177" i="12"/>
  <c r="X178" i="12"/>
  <c r="X179" i="12"/>
  <c r="X180" i="12"/>
  <c r="X181" i="12"/>
  <c r="X182" i="12"/>
  <c r="X183" i="12"/>
  <c r="X184" i="12"/>
  <c r="X185" i="12"/>
  <c r="X186" i="12"/>
  <c r="X187" i="12"/>
  <c r="X188" i="12"/>
  <c r="X189" i="12"/>
  <c r="X190" i="12"/>
  <c r="X191" i="12"/>
  <c r="X192" i="12"/>
  <c r="X193" i="12"/>
  <c r="X194" i="12"/>
  <c r="X195" i="12"/>
  <c r="X196" i="12"/>
  <c r="X197" i="12"/>
  <c r="X198" i="12"/>
  <c r="X199" i="12"/>
  <c r="X200" i="12"/>
  <c r="X201" i="12"/>
  <c r="X202" i="12"/>
  <c r="X203" i="12"/>
  <c r="X204" i="12"/>
  <c r="X205" i="12"/>
  <c r="X206" i="12"/>
  <c r="X207" i="12"/>
  <c r="X208" i="12"/>
  <c r="X209" i="12"/>
  <c r="X210" i="12"/>
  <c r="X211" i="12"/>
  <c r="X212" i="12"/>
  <c r="X213" i="12"/>
  <c r="X214" i="12"/>
  <c r="X215" i="12"/>
  <c r="X216" i="12"/>
  <c r="X217" i="12"/>
  <c r="X218" i="12"/>
  <c r="X219" i="12"/>
  <c r="X220" i="12"/>
  <c r="X221" i="12"/>
  <c r="X222" i="12"/>
  <c r="X223" i="12"/>
  <c r="X224" i="12"/>
  <c r="X225" i="12"/>
  <c r="X226" i="12"/>
  <c r="X227" i="12"/>
  <c r="X228" i="12"/>
  <c r="X229" i="12"/>
  <c r="X230" i="12"/>
  <c r="X231" i="12"/>
  <c r="X232" i="12"/>
  <c r="X233" i="12"/>
  <c r="X234" i="12"/>
  <c r="X235" i="12"/>
  <c r="X236" i="12"/>
  <c r="X237" i="12"/>
  <c r="X238" i="12"/>
  <c r="X239" i="12"/>
  <c r="X240" i="12"/>
  <c r="X241" i="12"/>
  <c r="X242" i="12"/>
  <c r="X243" i="12"/>
  <c r="X244" i="12"/>
  <c r="X245" i="12"/>
  <c r="X246" i="12"/>
  <c r="X247" i="12"/>
  <c r="X248" i="12"/>
  <c r="X249" i="12"/>
  <c r="X250" i="12"/>
  <c r="X251" i="12"/>
  <c r="X252" i="12"/>
  <c r="X253" i="12"/>
  <c r="X254" i="12"/>
  <c r="X255" i="12"/>
  <c r="X256" i="12"/>
  <c r="X257" i="12"/>
  <c r="X258" i="12"/>
  <c r="X259" i="12"/>
  <c r="X260" i="12"/>
  <c r="X261" i="12"/>
  <c r="X262" i="12"/>
  <c r="X263" i="12"/>
  <c r="X264" i="12"/>
  <c r="X265" i="12"/>
  <c r="X266" i="12"/>
  <c r="X267" i="12"/>
  <c r="X268" i="12"/>
  <c r="X269" i="12"/>
  <c r="X270" i="12"/>
  <c r="X271" i="12"/>
  <c r="X272" i="12"/>
  <c r="X273" i="12"/>
  <c r="X274" i="12"/>
  <c r="X275" i="12"/>
  <c r="X276" i="12"/>
  <c r="X277" i="12"/>
  <c r="X278" i="12"/>
  <c r="X279" i="12"/>
  <c r="X280" i="12"/>
  <c r="X281" i="12"/>
  <c r="X282" i="12"/>
  <c r="X283" i="12"/>
  <c r="X284" i="12"/>
  <c r="X285" i="12"/>
  <c r="X286" i="12"/>
  <c r="X287" i="12"/>
  <c r="X288" i="12"/>
  <c r="X289" i="12"/>
  <c r="X290" i="12"/>
  <c r="X291" i="12"/>
  <c r="X292" i="12"/>
  <c r="X293" i="12"/>
  <c r="X294" i="12"/>
  <c r="X295" i="12"/>
  <c r="X296" i="12"/>
  <c r="X297" i="12"/>
  <c r="X298" i="12"/>
  <c r="X299" i="12"/>
  <c r="X300" i="12"/>
  <c r="X301" i="12"/>
  <c r="X302" i="12"/>
  <c r="X303" i="12"/>
  <c r="X304" i="12"/>
  <c r="X305" i="12"/>
  <c r="X306" i="12"/>
  <c r="X307" i="12"/>
  <c r="X308" i="12"/>
  <c r="X309" i="12"/>
  <c r="X310" i="12"/>
  <c r="X311" i="12"/>
  <c r="X312" i="12"/>
  <c r="X313" i="12"/>
  <c r="X314" i="12"/>
  <c r="X315" i="12"/>
  <c r="X316" i="12"/>
  <c r="X317" i="12"/>
  <c r="X318" i="12"/>
  <c r="X319" i="12"/>
  <c r="X320" i="12"/>
  <c r="X321" i="12"/>
  <c r="X322" i="12"/>
  <c r="X323" i="12"/>
  <c r="X324" i="12"/>
  <c r="X325" i="12"/>
  <c r="X326" i="12"/>
  <c r="X327" i="12"/>
  <c r="X328" i="12"/>
  <c r="X329" i="12"/>
  <c r="X330" i="12"/>
  <c r="X331" i="12"/>
  <c r="X332" i="12"/>
  <c r="X333" i="12"/>
  <c r="X334" i="12"/>
  <c r="X335" i="12"/>
  <c r="X336" i="12"/>
  <c r="X337" i="12"/>
  <c r="X338" i="12"/>
  <c r="X339" i="12"/>
  <c r="X340" i="12"/>
  <c r="X341" i="12"/>
  <c r="X342" i="12"/>
  <c r="X343" i="12"/>
  <c r="X344" i="12"/>
  <c r="X345" i="12"/>
  <c r="X346" i="12"/>
  <c r="X347" i="12"/>
  <c r="X348" i="12"/>
  <c r="X349" i="12"/>
  <c r="X350" i="12"/>
  <c r="X351" i="12"/>
  <c r="X352" i="12"/>
  <c r="X353" i="12"/>
  <c r="X354" i="12"/>
  <c r="X355" i="12"/>
  <c r="X356" i="12"/>
  <c r="X357" i="12"/>
  <c r="X358" i="12"/>
  <c r="X359" i="12"/>
  <c r="X360" i="12"/>
  <c r="X361" i="12"/>
  <c r="X362" i="12"/>
  <c r="X363" i="12"/>
  <c r="X364" i="12"/>
  <c r="X365" i="12"/>
  <c r="X366" i="12"/>
  <c r="X367" i="12"/>
  <c r="X368" i="12"/>
  <c r="X369" i="12"/>
  <c r="X370" i="12"/>
  <c r="X371" i="12"/>
  <c r="X372" i="12"/>
  <c r="X373" i="12"/>
  <c r="X374" i="12"/>
  <c r="X375" i="12"/>
  <c r="X376" i="12"/>
  <c r="X377" i="12"/>
  <c r="X378" i="12"/>
  <c r="X379" i="12"/>
  <c r="X380" i="12"/>
  <c r="X381" i="12"/>
  <c r="X382" i="12"/>
  <c r="X383" i="12"/>
  <c r="X384" i="12"/>
  <c r="X385" i="12"/>
  <c r="X386" i="12"/>
  <c r="X387" i="12"/>
  <c r="X388" i="12"/>
  <c r="X389" i="12"/>
  <c r="X390" i="12"/>
  <c r="X391" i="12"/>
  <c r="X392" i="12"/>
  <c r="X393" i="12"/>
  <c r="X394" i="12"/>
  <c r="X395" i="12"/>
  <c r="X396" i="12"/>
  <c r="X397" i="12"/>
  <c r="X398" i="12"/>
  <c r="X399" i="12"/>
  <c r="X400" i="12"/>
  <c r="X401" i="12"/>
  <c r="X402" i="12"/>
  <c r="X403" i="12"/>
  <c r="X404" i="12"/>
  <c r="X405" i="12"/>
  <c r="X406" i="12"/>
  <c r="X407" i="12"/>
  <c r="X408" i="12"/>
  <c r="X409" i="12"/>
  <c r="X410" i="12"/>
  <c r="X411" i="12"/>
  <c r="X412" i="12"/>
  <c r="X413" i="12"/>
  <c r="X414" i="12"/>
  <c r="X415" i="12"/>
  <c r="X416" i="12"/>
  <c r="X417" i="12"/>
  <c r="X418" i="12"/>
  <c r="X419" i="12"/>
  <c r="X420" i="12"/>
  <c r="X421" i="12"/>
  <c r="X422" i="12"/>
  <c r="X423" i="12"/>
  <c r="X424" i="12"/>
  <c r="X425" i="12"/>
  <c r="X426" i="12"/>
  <c r="X427" i="12"/>
  <c r="X428" i="12"/>
  <c r="X429" i="12"/>
  <c r="X430" i="12"/>
  <c r="X431" i="12"/>
  <c r="X432" i="12"/>
  <c r="X433" i="12"/>
  <c r="X434" i="12"/>
  <c r="X435" i="12"/>
  <c r="X436" i="12"/>
  <c r="X437" i="12"/>
  <c r="X438" i="12"/>
  <c r="X439" i="12"/>
  <c r="X440" i="12"/>
  <c r="X441" i="12"/>
  <c r="X442" i="12"/>
  <c r="X443" i="12"/>
  <c r="X444" i="12"/>
  <c r="X445" i="12"/>
  <c r="X446" i="12"/>
  <c r="X447" i="12"/>
  <c r="X448" i="12"/>
  <c r="X449" i="12"/>
  <c r="X450" i="12"/>
  <c r="X451" i="12"/>
  <c r="X452" i="12"/>
  <c r="X453" i="12"/>
  <c r="X454" i="12"/>
  <c r="X455" i="12"/>
  <c r="X456" i="12"/>
  <c r="X457" i="12"/>
  <c r="X458" i="12"/>
  <c r="X459" i="12"/>
  <c r="X460" i="12"/>
  <c r="X461" i="12"/>
  <c r="X462" i="12"/>
  <c r="X463" i="12"/>
  <c r="X464" i="12"/>
  <c r="X465" i="12"/>
  <c r="X466" i="12"/>
  <c r="X467" i="12"/>
  <c r="X468" i="12"/>
  <c r="X469" i="12"/>
  <c r="X470" i="12"/>
  <c r="X471" i="12"/>
  <c r="X472" i="12"/>
  <c r="X473" i="12"/>
  <c r="X474" i="12"/>
  <c r="X475" i="12"/>
  <c r="X476" i="12"/>
  <c r="X477" i="12"/>
  <c r="X478" i="12"/>
  <c r="X479" i="12"/>
  <c r="X480" i="12"/>
  <c r="X481" i="12"/>
  <c r="X482" i="12"/>
  <c r="X483" i="12"/>
  <c r="X484" i="12"/>
  <c r="X485" i="12"/>
  <c r="X486" i="12"/>
  <c r="X487" i="12"/>
  <c r="X488" i="12"/>
  <c r="X489" i="12"/>
  <c r="X490" i="12"/>
  <c r="X491" i="12"/>
  <c r="X492" i="12"/>
  <c r="X493" i="12"/>
  <c r="X494" i="12"/>
  <c r="X495" i="12"/>
  <c r="X496" i="12"/>
  <c r="X497" i="12"/>
  <c r="X498" i="12"/>
  <c r="X499" i="12"/>
  <c r="X500" i="12"/>
  <c r="X501" i="12"/>
  <c r="X502" i="12"/>
  <c r="X503" i="12"/>
  <c r="X504" i="12"/>
  <c r="X505" i="12"/>
  <c r="X506" i="12"/>
  <c r="X507" i="12"/>
  <c r="X508" i="12"/>
  <c r="X509" i="12"/>
  <c r="X510" i="12"/>
  <c r="X511" i="12"/>
  <c r="X512" i="12"/>
  <c r="X513" i="12"/>
  <c r="X514" i="12"/>
  <c r="X515" i="12"/>
  <c r="X516" i="12"/>
  <c r="X517" i="12"/>
  <c r="X518" i="12"/>
  <c r="X519" i="12"/>
  <c r="X520" i="12"/>
  <c r="X521" i="12"/>
  <c r="X522" i="12"/>
  <c r="X523" i="12"/>
  <c r="X524" i="12"/>
  <c r="X525" i="12"/>
  <c r="X526" i="12"/>
  <c r="X9" i="12"/>
  <c r="O627" i="2" l="1"/>
  <c r="O318" i="2"/>
  <c r="O310" i="2"/>
  <c r="O302" i="2"/>
  <c r="O270" i="2"/>
  <c r="O482" i="12"/>
  <c r="O271" i="12"/>
  <c r="O267" i="12"/>
  <c r="O255" i="12"/>
  <c r="O247" i="12"/>
  <c r="O231" i="12"/>
  <c r="O199" i="12"/>
  <c r="O143" i="12"/>
  <c r="O525" i="12"/>
  <c r="O497" i="12"/>
  <c r="O465" i="12"/>
  <c r="O461" i="12"/>
  <c r="O417" i="12"/>
  <c r="O409" i="12"/>
  <c r="O405" i="12"/>
  <c r="O401" i="12"/>
  <c r="O397" i="12"/>
  <c r="O393" i="12"/>
  <c r="O389" i="12"/>
  <c r="O381" i="12"/>
  <c r="O377" i="12"/>
  <c r="O361" i="12"/>
  <c r="O357" i="12"/>
  <c r="O297" i="12"/>
  <c r="O273" i="12"/>
  <c r="O269" i="12"/>
  <c r="O265" i="12"/>
  <c r="O261" i="12"/>
  <c r="O249" i="12"/>
  <c r="O153" i="12"/>
  <c r="O89" i="12"/>
  <c r="O57" i="12"/>
  <c r="O29" i="12"/>
  <c r="O17" i="12"/>
  <c r="O13" i="12"/>
  <c r="O440" i="12"/>
  <c r="O416" i="12"/>
  <c r="O352" i="12"/>
  <c r="O296" i="12"/>
  <c r="O229" i="12"/>
  <c r="O106" i="12"/>
  <c r="O27" i="12"/>
  <c r="O446" i="12"/>
  <c r="O430" i="12"/>
  <c r="O193" i="12"/>
  <c r="O78" i="12"/>
  <c r="O62" i="12"/>
  <c r="O493" i="12"/>
  <c r="O489" i="12"/>
  <c r="O485" i="12"/>
  <c r="O481" i="12"/>
  <c r="O422" i="12"/>
  <c r="O343" i="12"/>
  <c r="O323" i="12"/>
  <c r="O319" i="12"/>
  <c r="O295" i="12"/>
  <c r="O224" i="12"/>
  <c r="O109" i="12"/>
  <c r="O105" i="12"/>
  <c r="O93" i="12"/>
  <c r="O46" i="12"/>
  <c r="O42" i="12"/>
  <c r="O26" i="12"/>
  <c r="O304" i="12"/>
  <c r="O288" i="12"/>
  <c r="O146" i="12"/>
  <c r="O55" i="12"/>
  <c r="O434" i="12"/>
  <c r="O496" i="12"/>
  <c r="O128" i="12"/>
  <c r="O49" i="12"/>
  <c r="O522" i="12"/>
  <c r="O478" i="12"/>
  <c r="O454" i="12"/>
  <c r="O367" i="12"/>
  <c r="O252" i="12"/>
  <c r="O266" i="12"/>
  <c r="O25" i="12"/>
  <c r="O526" i="12"/>
  <c r="O280" i="12"/>
  <c r="O438" i="12"/>
  <c r="O407" i="12"/>
  <c r="O391" i="12"/>
  <c r="O248" i="12"/>
  <c r="O169" i="12"/>
  <c r="O161" i="12"/>
  <c r="O66" i="12"/>
  <c r="O495" i="12"/>
  <c r="O373" i="12"/>
  <c r="O88" i="12"/>
  <c r="O241" i="12"/>
  <c r="O233" i="12"/>
  <c r="O111" i="12"/>
  <c r="O377" i="2"/>
  <c r="O300" i="2"/>
  <c r="O276" i="2"/>
  <c r="O252" i="2"/>
  <c r="O58" i="2"/>
  <c r="O389" i="2"/>
  <c r="O373" i="2"/>
  <c r="O70" i="2"/>
  <c r="O54" i="2"/>
  <c r="O14" i="2"/>
  <c r="O507" i="12"/>
  <c r="O487" i="12"/>
  <c r="O472" i="12"/>
  <c r="O456" i="12"/>
  <c r="O448" i="12"/>
  <c r="O445" i="12"/>
  <c r="O441" i="12"/>
  <c r="O433" i="12"/>
  <c r="O383" i="12"/>
  <c r="O329" i="12"/>
  <c r="O321" i="12"/>
  <c r="O313" i="12"/>
  <c r="O305" i="12"/>
  <c r="O302" i="12"/>
  <c r="O279" i="12"/>
  <c r="O275" i="12"/>
  <c r="O256" i="12"/>
  <c r="O245" i="12"/>
  <c r="O237" i="12"/>
  <c r="O225" i="12"/>
  <c r="O218" i="12"/>
  <c r="O214" i="12"/>
  <c r="O210" i="12"/>
  <c r="O206" i="12"/>
  <c r="O186" i="12"/>
  <c r="O163" i="12"/>
  <c r="O145" i="12"/>
  <c r="O141" i="12"/>
  <c r="O137" i="12"/>
  <c r="O129" i="12"/>
  <c r="O125" i="12"/>
  <c r="O113" i="12"/>
  <c r="O95" i="12"/>
  <c r="O80" i="12"/>
  <c r="O76" i="12"/>
  <c r="O72" i="12"/>
  <c r="O38" i="12"/>
  <c r="O34" i="12"/>
  <c r="O19" i="12"/>
  <c r="O518" i="12"/>
  <c r="O510" i="12"/>
  <c r="O506" i="12"/>
  <c r="O502" i="12"/>
  <c r="O498" i="12"/>
  <c r="O471" i="12"/>
  <c r="O463" i="12"/>
  <c r="O414" i="12"/>
  <c r="O410" i="12"/>
  <c r="O359" i="12"/>
  <c r="O344" i="12"/>
  <c r="O336" i="12"/>
  <c r="O328" i="12"/>
  <c r="O301" i="12"/>
  <c r="O278" i="12"/>
  <c r="O274" i="12"/>
  <c r="O232" i="12"/>
  <c r="O221" i="12"/>
  <c r="O213" i="12"/>
  <c r="O209" i="12"/>
  <c r="O205" i="12"/>
  <c r="O201" i="12"/>
  <c r="O159" i="12"/>
  <c r="O144" i="12"/>
  <c r="O136" i="12"/>
  <c r="O120" i="12"/>
  <c r="O94" i="12"/>
  <c r="O79" i="12"/>
  <c r="O52" i="12"/>
  <c r="O41" i="12"/>
  <c r="O37" i="12"/>
  <c r="O33" i="12"/>
  <c r="O18" i="12"/>
  <c r="O521" i="12"/>
  <c r="O494" i="12"/>
  <c r="O490" i="12"/>
  <c r="O421" i="12"/>
  <c r="O390" i="12"/>
  <c r="O374" i="12"/>
  <c r="O370" i="12"/>
  <c r="O362" i="12"/>
  <c r="O355" i="12"/>
  <c r="O312" i="12"/>
  <c r="O293" i="12"/>
  <c r="O285" i="12"/>
  <c r="O262" i="12"/>
  <c r="O181" i="12"/>
  <c r="O173" i="12"/>
  <c r="O97" i="12"/>
  <c r="O86" i="12"/>
  <c r="O48" i="12"/>
  <c r="O520" i="12"/>
  <c r="O517" i="12"/>
  <c r="O513" i="12"/>
  <c r="O509" i="12"/>
  <c r="O505" i="12"/>
  <c r="O501" i="12"/>
  <c r="O474" i="12"/>
  <c r="O470" i="12"/>
  <c r="O462" i="12"/>
  <c r="O443" i="12"/>
  <c r="O424" i="12"/>
  <c r="O385" i="12"/>
  <c r="O365" i="12"/>
  <c r="O212" i="12"/>
  <c r="O208" i="12"/>
  <c r="O192" i="12"/>
  <c r="O184" i="12"/>
  <c r="O104" i="12"/>
  <c r="O51" i="12"/>
  <c r="O40" i="12"/>
  <c r="O32" i="12"/>
  <c r="O9" i="12"/>
  <c r="O516" i="12"/>
  <c r="O488" i="12"/>
  <c r="O480" i="12"/>
  <c r="O477" i="12"/>
  <c r="O473" i="12"/>
  <c r="O469" i="12"/>
  <c r="O442" i="12"/>
  <c r="O400" i="12"/>
  <c r="O376" i="12"/>
  <c r="O314" i="12"/>
  <c r="O303" i="12"/>
  <c r="O276" i="12"/>
  <c r="O264" i="12"/>
  <c r="O238" i="12"/>
  <c r="O207" i="12"/>
  <c r="O203" i="12"/>
  <c r="O191" i="12"/>
  <c r="O175" i="12"/>
  <c r="O168" i="12"/>
  <c r="O157" i="12"/>
  <c r="O142" i="12"/>
  <c r="O130" i="12"/>
  <c r="O126" i="12"/>
  <c r="O99" i="12"/>
  <c r="O81" i="12"/>
  <c r="O77" i="12"/>
  <c r="O73" i="12"/>
  <c r="O69" i="12"/>
  <c r="O65" i="12"/>
  <c r="O61" i="12"/>
  <c r="O54" i="12"/>
  <c r="O50" i="12"/>
  <c r="O39" i="12"/>
  <c r="O35" i="12"/>
  <c r="O24" i="12"/>
  <c r="O16" i="12"/>
  <c r="O514" i="12"/>
  <c r="O511" i="12"/>
  <c r="O431" i="12"/>
  <c r="O418" i="12"/>
  <c r="O341" i="12"/>
  <c r="O334" i="12"/>
  <c r="O330" i="12"/>
  <c r="O327" i="12"/>
  <c r="O317" i="12"/>
  <c r="O310" i="12"/>
  <c r="O306" i="12"/>
  <c r="O257" i="12"/>
  <c r="O250" i="12"/>
  <c r="O244" i="12"/>
  <c r="O227" i="12"/>
  <c r="O223" i="12"/>
  <c r="O195" i="12"/>
  <c r="O189" i="12"/>
  <c r="O182" i="12"/>
  <c r="O165" i="12"/>
  <c r="O138" i="12"/>
  <c r="O131" i="12"/>
  <c r="O118" i="12"/>
  <c r="O101" i="12"/>
  <c r="O74" i="12"/>
  <c r="O67" i="12"/>
  <c r="O44" i="12"/>
  <c r="O31" i="12"/>
  <c r="O15" i="12"/>
  <c r="O11" i="12"/>
  <c r="O479" i="12"/>
  <c r="O358" i="12"/>
  <c r="O340" i="12"/>
  <c r="O333" i="12"/>
  <c r="O326" i="12"/>
  <c r="O316" i="12"/>
  <c r="O309" i="12"/>
  <c r="O298" i="12"/>
  <c r="O260" i="12"/>
  <c r="O226" i="12"/>
  <c r="O188" i="12"/>
  <c r="O154" i="12"/>
  <c r="O147" i="12"/>
  <c r="O134" i="12"/>
  <c r="O117" i="12"/>
  <c r="O90" i="12"/>
  <c r="O83" i="12"/>
  <c r="O70" i="12"/>
  <c r="O60" i="12"/>
  <c r="O47" i="12"/>
  <c r="O43" i="12"/>
  <c r="O30" i="12"/>
  <c r="O14" i="12"/>
  <c r="O10" i="12"/>
  <c r="O503" i="12"/>
  <c r="O486" i="12"/>
  <c r="O475" i="12"/>
  <c r="O458" i="12"/>
  <c r="O437" i="12"/>
  <c r="O413" i="12"/>
  <c r="O406" i="12"/>
  <c r="O402" i="12"/>
  <c r="O399" i="12"/>
  <c r="O395" i="12"/>
  <c r="O382" i="12"/>
  <c r="O375" i="12"/>
  <c r="O354" i="12"/>
  <c r="O277" i="12"/>
  <c r="O270" i="12"/>
  <c r="O263" i="12"/>
  <c r="O253" i="12"/>
  <c r="O246" i="12"/>
  <c r="O222" i="12"/>
  <c r="O215" i="12"/>
  <c r="O211" i="12"/>
  <c r="O174" i="12"/>
  <c r="O127" i="12"/>
  <c r="O110" i="12"/>
  <c r="O63" i="12"/>
  <c r="O53" i="12"/>
  <c r="O36" i="12"/>
  <c r="O20" i="12"/>
  <c r="O464" i="12"/>
  <c r="O450" i="12"/>
  <c r="O447" i="12"/>
  <c r="O426" i="12"/>
  <c r="O353" i="12"/>
  <c r="O308" i="12"/>
  <c r="O291" i="12"/>
  <c r="O287" i="12"/>
  <c r="O259" i="12"/>
  <c r="O242" i="12"/>
  <c r="O150" i="12"/>
  <c r="O133" i="12"/>
  <c r="O23" i="12"/>
  <c r="O419" i="12"/>
  <c r="O415" i="12"/>
  <c r="O387" i="12"/>
  <c r="O369" i="12"/>
  <c r="O366" i="12"/>
  <c r="O349" i="12"/>
  <c r="O345" i="12"/>
  <c r="O342" i="12"/>
  <c r="O338" i="12"/>
  <c r="O335" i="12"/>
  <c r="O331" i="12"/>
  <c r="O318" i="12"/>
  <c r="O311" i="12"/>
  <c r="O290" i="12"/>
  <c r="O234" i="12"/>
  <c r="O202" i="12"/>
  <c r="O196" i="12"/>
  <c r="O190" i="12"/>
  <c r="O183" i="12"/>
  <c r="O166" i="12"/>
  <c r="O149" i="12"/>
  <c r="O122" i="12"/>
  <c r="O115" i="12"/>
  <c r="O102" i="12"/>
  <c r="O92" i="12"/>
  <c r="O85" i="12"/>
  <c r="O45" i="12"/>
  <c r="O22" i="12"/>
  <c r="O12" i="12"/>
  <c r="O336" i="2"/>
  <c r="O651" i="2"/>
  <c r="O351" i="2"/>
  <c r="O687" i="2"/>
  <c r="O484" i="2"/>
  <c r="O476" i="2"/>
  <c r="O468" i="2"/>
  <c r="O460" i="2"/>
  <c r="O452" i="2"/>
  <c r="O188" i="2"/>
  <c r="O9" i="2"/>
  <c r="O598" i="2"/>
  <c r="O590" i="2"/>
  <c r="O582" i="2"/>
  <c r="O574" i="2"/>
  <c r="O566" i="2"/>
  <c r="O558" i="2"/>
  <c r="O550" i="2"/>
  <c r="O542" i="2"/>
  <c r="O534" i="2"/>
  <c r="O526" i="2"/>
  <c r="O510" i="2"/>
  <c r="O502" i="2"/>
  <c r="O494" i="2"/>
  <c r="O478" i="2"/>
  <c r="O470" i="2"/>
  <c r="O462" i="2"/>
  <c r="O454" i="2"/>
  <c r="O446" i="2"/>
  <c r="O438" i="2"/>
  <c r="O111" i="2"/>
  <c r="O95" i="2"/>
  <c r="O15" i="2"/>
  <c r="O608" i="2"/>
  <c r="O600" i="2"/>
  <c r="O592" i="2"/>
  <c r="O584" i="2"/>
  <c r="O576" i="2"/>
  <c r="O568" i="2"/>
  <c r="O560" i="2"/>
  <c r="O552" i="2"/>
  <c r="O685" i="2"/>
  <c r="O669" i="2"/>
  <c r="O621" i="2"/>
  <c r="O602" i="2"/>
  <c r="O482" i="2"/>
  <c r="O474" i="2"/>
  <c r="O466" i="2"/>
  <c r="O458" i="2"/>
  <c r="O450" i="2"/>
  <c r="O405" i="2"/>
  <c r="O134" i="2"/>
  <c r="O631" i="2"/>
  <c r="O655" i="2"/>
  <c r="O639" i="2"/>
  <c r="O623" i="2"/>
  <c r="O444" i="2"/>
  <c r="O345" i="2"/>
  <c r="O518" i="2"/>
  <c r="O397" i="2"/>
  <c r="O349" i="2"/>
  <c r="O341" i="2"/>
  <c r="O176" i="2"/>
  <c r="O60" i="2"/>
  <c r="O691" i="2"/>
  <c r="O686" i="2"/>
  <c r="O665" i="2"/>
  <c r="O657" i="2"/>
  <c r="O654" i="2"/>
  <c r="O607" i="2"/>
  <c r="O423" i="2"/>
  <c r="O322" i="2"/>
  <c r="O284" i="2"/>
  <c r="O274" i="2"/>
  <c r="O229" i="2"/>
  <c r="O17" i="2"/>
  <c r="O683" i="2"/>
  <c r="O659" i="2"/>
  <c r="O643" i="2"/>
  <c r="O638" i="2"/>
  <c r="O409" i="2"/>
  <c r="O393" i="2"/>
  <c r="O375" i="2"/>
  <c r="O367" i="2"/>
  <c r="O316" i="2"/>
  <c r="O126" i="2"/>
  <c r="O118" i="2"/>
  <c r="O102" i="2"/>
  <c r="O86" i="2"/>
  <c r="O62" i="2"/>
  <c r="O667" i="2"/>
  <c r="O693" i="2"/>
  <c r="O635" i="2"/>
  <c r="O329" i="2"/>
  <c r="O236" i="2"/>
  <c r="O220" i="2"/>
  <c r="O204" i="2"/>
  <c r="O88" i="2"/>
  <c r="O56" i="2"/>
  <c r="O48" i="2"/>
  <c r="O40" i="2"/>
  <c r="O421" i="2"/>
  <c r="O171" i="2"/>
  <c r="O679" i="2"/>
  <c r="O671" i="2"/>
  <c r="O663" i="2"/>
  <c r="O629" i="2"/>
  <c r="O387" i="2"/>
  <c r="O320" i="2"/>
  <c r="O256" i="2"/>
  <c r="O84" i="2"/>
  <c r="O689" i="2"/>
  <c r="O666" i="2"/>
  <c r="O661" i="2"/>
  <c r="O658" i="2"/>
  <c r="O633" i="2"/>
  <c r="O630" i="2"/>
  <c r="O625" i="2"/>
  <c r="O609" i="2"/>
  <c r="O407" i="2"/>
  <c r="O399" i="2"/>
  <c r="O384" i="2"/>
  <c r="O371" i="2"/>
  <c r="O327" i="2"/>
  <c r="O308" i="2"/>
  <c r="O254" i="2"/>
  <c r="O238" i="2"/>
  <c r="O196" i="2"/>
  <c r="O177" i="2"/>
  <c r="O151" i="2"/>
  <c r="O120" i="2"/>
  <c r="O104" i="2"/>
  <c r="O78" i="2"/>
  <c r="O12" i="2"/>
  <c r="O324" i="2"/>
  <c r="O681" i="2"/>
  <c r="O678" i="2"/>
  <c r="O673" i="2"/>
  <c r="O650" i="2"/>
  <c r="O645" i="2"/>
  <c r="O642" i="2"/>
  <c r="O419" i="2"/>
  <c r="O417" i="2"/>
  <c r="O391" i="2"/>
  <c r="O386" i="2"/>
  <c r="O383" i="2"/>
  <c r="O357" i="2"/>
  <c r="O219" i="2"/>
  <c r="O208" i="2"/>
  <c r="O190" i="2"/>
  <c r="O169" i="2"/>
  <c r="O153" i="2"/>
  <c r="O138" i="2"/>
  <c r="O46" i="2"/>
  <c r="O38" i="2"/>
  <c r="O22" i="2"/>
  <c r="O433" i="2"/>
  <c r="O381" i="2"/>
  <c r="O355" i="2"/>
  <c r="O267" i="2"/>
  <c r="O33" i="2"/>
  <c r="O675" i="2"/>
  <c r="O670" i="2"/>
  <c r="O647" i="2"/>
  <c r="O637" i="2"/>
  <c r="O597" i="2"/>
  <c r="O589" i="2"/>
  <c r="O581" i="2"/>
  <c r="O573" i="2"/>
  <c r="O565" i="2"/>
  <c r="O557" i="2"/>
  <c r="O549" i="2"/>
  <c r="O544" i="2"/>
  <c r="O541" i="2"/>
  <c r="O536" i="2"/>
  <c r="O533" i="2"/>
  <c r="O528" i="2"/>
  <c r="O525" i="2"/>
  <c r="O520" i="2"/>
  <c r="O517" i="2"/>
  <c r="O512" i="2"/>
  <c r="O509" i="2"/>
  <c r="O504" i="2"/>
  <c r="O501" i="2"/>
  <c r="O496" i="2"/>
  <c r="O493" i="2"/>
  <c r="O488" i="2"/>
  <c r="O485" i="2"/>
  <c r="O480" i="2"/>
  <c r="O477" i="2"/>
  <c r="O472" i="2"/>
  <c r="O469" i="2"/>
  <c r="O464" i="2"/>
  <c r="O461" i="2"/>
  <c r="O456" i="2"/>
  <c r="O453" i="2"/>
  <c r="O448" i="2"/>
  <c r="O445" i="2"/>
  <c r="O440" i="2"/>
  <c r="O437" i="2"/>
  <c r="O429" i="2"/>
  <c r="O427" i="2"/>
  <c r="O370" i="2"/>
  <c r="O365" i="2"/>
  <c r="O339" i="2"/>
  <c r="O240" i="2"/>
  <c r="O226" i="2"/>
  <c r="O192" i="2"/>
  <c r="O166" i="2"/>
  <c r="O90" i="2"/>
  <c r="O24" i="2"/>
  <c r="O690" i="2"/>
  <c r="O662" i="2"/>
  <c r="O634" i="2"/>
  <c r="O626" i="2"/>
  <c r="O605" i="2"/>
  <c r="O653" i="2"/>
  <c r="O599" i="2"/>
  <c r="O591" i="2"/>
  <c r="O583" i="2"/>
  <c r="O575" i="2"/>
  <c r="O567" i="2"/>
  <c r="O559" i="2"/>
  <c r="O551" i="2"/>
  <c r="O543" i="2"/>
  <c r="O535" i="2"/>
  <c r="O527" i="2"/>
  <c r="O519" i="2"/>
  <c r="O511" i="2"/>
  <c r="O503" i="2"/>
  <c r="O495" i="2"/>
  <c r="O487" i="2"/>
  <c r="O479" i="2"/>
  <c r="O471" i="2"/>
  <c r="O463" i="2"/>
  <c r="O455" i="2"/>
  <c r="O447" i="2"/>
  <c r="O442" i="2"/>
  <c r="O439" i="2"/>
  <c r="O431" i="2"/>
  <c r="O403" i="2"/>
  <c r="O359" i="2"/>
  <c r="O333" i="2"/>
  <c r="O286" i="2"/>
  <c r="O260" i="2"/>
  <c r="O250" i="2"/>
  <c r="O242" i="2"/>
  <c r="O165" i="2"/>
  <c r="O149" i="2"/>
  <c r="O124" i="2"/>
  <c r="O45" i="2"/>
  <c r="O42" i="2"/>
  <c r="O10" i="2"/>
  <c r="O425" i="2"/>
  <c r="O272" i="2"/>
  <c r="O222" i="2"/>
  <c r="O128" i="2"/>
  <c r="O682" i="2"/>
  <c r="O677" i="2"/>
  <c r="O674" i="2"/>
  <c r="O649" i="2"/>
  <c r="O646" i="2"/>
  <c r="O641" i="2"/>
  <c r="O413" i="2"/>
  <c r="O400" i="2"/>
  <c r="O361" i="2"/>
  <c r="O343" i="2"/>
  <c r="O335" i="2"/>
  <c r="O304" i="2"/>
  <c r="O268" i="2"/>
  <c r="O228" i="2"/>
  <c r="O194" i="2"/>
  <c r="O186" i="2"/>
  <c r="O180" i="2"/>
  <c r="O113" i="2"/>
  <c r="O110" i="2"/>
  <c r="O94" i="2"/>
  <c r="O52" i="2"/>
  <c r="O684" i="2"/>
  <c r="O668" i="2"/>
  <c r="O652" i="2"/>
  <c r="O636" i="2"/>
  <c r="O617" i="2"/>
  <c r="O432" i="2"/>
  <c r="O414" i="2"/>
  <c r="O395" i="2"/>
  <c r="O376" i="2"/>
  <c r="O369" i="2"/>
  <c r="O350" i="2"/>
  <c r="O331" i="2"/>
  <c r="O309" i="2"/>
  <c r="O306" i="2"/>
  <c r="O281" i="2"/>
  <c r="O269" i="2"/>
  <c r="O264" i="2"/>
  <c r="O221" i="2"/>
  <c r="O216" i="2"/>
  <c r="O210" i="2"/>
  <c r="O203" i="2"/>
  <c r="O183" i="2"/>
  <c r="O160" i="2"/>
  <c r="O142" i="2"/>
  <c r="O133" i="2"/>
  <c r="O125" i="2"/>
  <c r="O92" i="2"/>
  <c r="O72" i="2"/>
  <c r="O47" i="2"/>
  <c r="O32" i="2"/>
  <c r="O424" i="2"/>
  <c r="O402" i="2"/>
  <c r="O352" i="2"/>
  <c r="O338" i="2"/>
  <c r="O314" i="2"/>
  <c r="O301" i="2"/>
  <c r="O296" i="2"/>
  <c r="O288" i="2"/>
  <c r="O261" i="2"/>
  <c r="O246" i="2"/>
  <c r="O231" i="2"/>
  <c r="O213" i="2"/>
  <c r="O172" i="2"/>
  <c r="O157" i="2"/>
  <c r="O147" i="2"/>
  <c r="O140" i="2"/>
  <c r="O97" i="2"/>
  <c r="O87" i="2"/>
  <c r="O82" i="2"/>
  <c r="O77" i="2"/>
  <c r="O37" i="2"/>
  <c r="O29" i="2"/>
  <c r="O19" i="2"/>
  <c r="O688" i="2"/>
  <c r="O672" i="2"/>
  <c r="O656" i="2"/>
  <c r="O640" i="2"/>
  <c r="O624" i="2"/>
  <c r="O619" i="2"/>
  <c r="O614" i="2"/>
  <c r="O611" i="2"/>
  <c r="O434" i="2"/>
  <c r="O416" i="2"/>
  <c r="O411" i="2"/>
  <c r="O392" i="2"/>
  <c r="O385" i="2"/>
  <c r="O366" i="2"/>
  <c r="O347" i="2"/>
  <c r="O328" i="2"/>
  <c r="O293" i="2"/>
  <c r="O290" i="2"/>
  <c r="O258" i="2"/>
  <c r="O197" i="2"/>
  <c r="O185" i="2"/>
  <c r="O167" i="2"/>
  <c r="O144" i="2"/>
  <c r="O127" i="2"/>
  <c r="O122" i="2"/>
  <c r="O79" i="2"/>
  <c r="O74" i="2"/>
  <c r="O61" i="2"/>
  <c r="O49" i="2"/>
  <c r="O44" i="2"/>
  <c r="O39" i="2"/>
  <c r="O36" i="2"/>
  <c r="O26" i="2"/>
  <c r="O601" i="2"/>
  <c r="O593" i="2"/>
  <c r="O585" i="2"/>
  <c r="O577" i="2"/>
  <c r="O569" i="2"/>
  <c r="O561" i="2"/>
  <c r="O553" i="2"/>
  <c r="O545" i="2"/>
  <c r="O537" i="2"/>
  <c r="O529" i="2"/>
  <c r="O521" i="2"/>
  <c r="O513" i="2"/>
  <c r="O505" i="2"/>
  <c r="O497" i="2"/>
  <c r="O489" i="2"/>
  <c r="O481" i="2"/>
  <c r="O473" i="2"/>
  <c r="O465" i="2"/>
  <c r="O457" i="2"/>
  <c r="O449" i="2"/>
  <c r="O441" i="2"/>
  <c r="O415" i="2"/>
  <c r="O368" i="2"/>
  <c r="O354" i="2"/>
  <c r="O298" i="2"/>
  <c r="O292" i="2"/>
  <c r="O285" i="2"/>
  <c r="O280" i="2"/>
  <c r="O263" i="2"/>
  <c r="O233" i="2"/>
  <c r="O215" i="2"/>
  <c r="O202" i="2"/>
  <c r="O182" i="2"/>
  <c r="O174" i="2"/>
  <c r="O159" i="2"/>
  <c r="O117" i="2"/>
  <c r="O109" i="2"/>
  <c r="O99" i="2"/>
  <c r="O71" i="2"/>
  <c r="O68" i="2"/>
  <c r="O66" i="2"/>
  <c r="O31" i="2"/>
  <c r="O692" i="2"/>
  <c r="O676" i="2"/>
  <c r="O660" i="2"/>
  <c r="O644" i="2"/>
  <c r="O628" i="2"/>
  <c r="O616" i="2"/>
  <c r="O613" i="2"/>
  <c r="O418" i="2"/>
  <c r="O408" i="2"/>
  <c r="O401" i="2"/>
  <c r="O382" i="2"/>
  <c r="O363" i="2"/>
  <c r="O344" i="2"/>
  <c r="O337" i="2"/>
  <c r="O325" i="2"/>
  <c r="O313" i="2"/>
  <c r="O277" i="2"/>
  <c r="O245" i="2"/>
  <c r="O230" i="2"/>
  <c r="O212" i="2"/>
  <c r="O199" i="2"/>
  <c r="O187" i="2"/>
  <c r="O184" i="2"/>
  <c r="O164" i="2"/>
  <c r="O156" i="2"/>
  <c r="O129" i="2"/>
  <c r="O119" i="2"/>
  <c r="O116" i="2"/>
  <c r="O106" i="2"/>
  <c r="O81" i="2"/>
  <c r="O63" i="2"/>
  <c r="O51" i="2"/>
  <c r="O20" i="2"/>
  <c r="O603" i="2"/>
  <c r="O595" i="2"/>
  <c r="O587" i="2"/>
  <c r="O579" i="2"/>
  <c r="O571" i="2"/>
  <c r="O563" i="2"/>
  <c r="O555" i="2"/>
  <c r="O547" i="2"/>
  <c r="O539" i="2"/>
  <c r="O531" i="2"/>
  <c r="O523" i="2"/>
  <c r="O515" i="2"/>
  <c r="O507" i="2"/>
  <c r="O499" i="2"/>
  <c r="O491" i="2"/>
  <c r="O483" i="2"/>
  <c r="O475" i="2"/>
  <c r="O467" i="2"/>
  <c r="O459" i="2"/>
  <c r="O451" i="2"/>
  <c r="O443" i="2"/>
  <c r="O435" i="2"/>
  <c r="O680" i="2"/>
  <c r="O664" i="2"/>
  <c r="O648" i="2"/>
  <c r="O632" i="2"/>
  <c r="O618" i="2"/>
  <c r="O615" i="2"/>
  <c r="O430" i="2"/>
  <c r="O398" i="2"/>
  <c r="O379" i="2"/>
  <c r="O360" i="2"/>
  <c r="O353" i="2"/>
  <c r="O334" i="2"/>
  <c r="O315" i="2"/>
  <c r="O297" i="2"/>
  <c r="O279" i="2"/>
  <c r="O262" i="2"/>
  <c r="O247" i="2"/>
  <c r="O244" i="2"/>
  <c r="O224" i="2"/>
  <c r="O206" i="2"/>
  <c r="O181" i="2"/>
  <c r="O173" i="2"/>
  <c r="O158" i="2"/>
  <c r="O141" i="2"/>
  <c r="O136" i="2"/>
  <c r="O131" i="2"/>
  <c r="O108" i="2"/>
  <c r="O100" i="2"/>
  <c r="O93" i="2"/>
  <c r="O83" i="2"/>
  <c r="O65" i="2"/>
  <c r="O53" i="2"/>
  <c r="O30" i="2"/>
  <c r="O620" i="2"/>
  <c r="O604" i="2"/>
  <c r="O622" i="2"/>
  <c r="O606" i="2"/>
  <c r="O594" i="2"/>
  <c r="O586" i="2"/>
  <c r="O578" i="2"/>
  <c r="O570" i="2"/>
  <c r="O562" i="2"/>
  <c r="O554" i="2"/>
  <c r="O546" i="2"/>
  <c r="O538" i="2"/>
  <c r="O530" i="2"/>
  <c r="O522" i="2"/>
  <c r="O514" i="2"/>
  <c r="O506" i="2"/>
  <c r="O498" i="2"/>
  <c r="O490" i="2"/>
  <c r="O610" i="2"/>
  <c r="O596" i="2"/>
  <c r="O588" i="2"/>
  <c r="O580" i="2"/>
  <c r="O572" i="2"/>
  <c r="O564" i="2"/>
  <c r="O556" i="2"/>
  <c r="O548" i="2"/>
  <c r="O540" i="2"/>
  <c r="O532" i="2"/>
  <c r="O524" i="2"/>
  <c r="O516" i="2"/>
  <c r="O508" i="2"/>
  <c r="O500" i="2"/>
  <c r="O492" i="2"/>
  <c r="O612" i="2"/>
  <c r="O486" i="2"/>
  <c r="O436" i="2"/>
  <c r="O420" i="2"/>
  <c r="O404" i="2"/>
  <c r="O388" i="2"/>
  <c r="O372" i="2"/>
  <c r="O356" i="2"/>
  <c r="O340" i="2"/>
  <c r="O317" i="2"/>
  <c r="O312" i="2"/>
  <c r="O295" i="2"/>
  <c r="O278" i="2"/>
  <c r="O235" i="2"/>
  <c r="O218" i="2"/>
  <c r="O201" i="2"/>
  <c r="O189" i="2"/>
  <c r="O135" i="2"/>
  <c r="O130" i="2"/>
  <c r="O422" i="2"/>
  <c r="O406" i="2"/>
  <c r="O390" i="2"/>
  <c r="O374" i="2"/>
  <c r="O358" i="2"/>
  <c r="O342" i="2"/>
  <c r="O326" i="2"/>
  <c r="O283" i="2"/>
  <c r="O266" i="2"/>
  <c r="O249" i="2"/>
  <c r="O237" i="2"/>
  <c r="O232" i="2"/>
  <c r="O198" i="2"/>
  <c r="O146" i="2"/>
  <c r="O426" i="2"/>
  <c r="O410" i="2"/>
  <c r="O394" i="2"/>
  <c r="O378" i="2"/>
  <c r="O362" i="2"/>
  <c r="O346" i="2"/>
  <c r="O330" i="2"/>
  <c r="O311" i="2"/>
  <c r="O294" i="2"/>
  <c r="O251" i="2"/>
  <c r="O234" i="2"/>
  <c r="O217" i="2"/>
  <c r="O205" i="2"/>
  <c r="O200" i="2"/>
  <c r="O178" i="2"/>
  <c r="O428" i="2"/>
  <c r="O412" i="2"/>
  <c r="O396" i="2"/>
  <c r="O380" i="2"/>
  <c r="O364" i="2"/>
  <c r="O348" i="2"/>
  <c r="O332" i="2"/>
  <c r="O299" i="2"/>
  <c r="O282" i="2"/>
  <c r="O265" i="2"/>
  <c r="O253" i="2"/>
  <c r="O248" i="2"/>
  <c r="O214" i="2"/>
  <c r="O175" i="2"/>
  <c r="O163" i="2"/>
  <c r="O155" i="2"/>
  <c r="O96" i="2"/>
  <c r="O76" i="2"/>
  <c r="O28" i="2"/>
  <c r="O319" i="2"/>
  <c r="O303" i="2"/>
  <c r="O287" i="2"/>
  <c r="O271" i="2"/>
  <c r="O255" i="2"/>
  <c r="O239" i="2"/>
  <c r="O223" i="2"/>
  <c r="O207" i="2"/>
  <c r="O191" i="2"/>
  <c r="O143" i="2"/>
  <c r="O101" i="2"/>
  <c r="O67" i="2"/>
  <c r="O55" i="2"/>
  <c r="O50" i="2"/>
  <c r="O16" i="2"/>
  <c r="O321" i="2"/>
  <c r="O305" i="2"/>
  <c r="O289" i="2"/>
  <c r="O273" i="2"/>
  <c r="O257" i="2"/>
  <c r="O241" i="2"/>
  <c r="O225" i="2"/>
  <c r="O209" i="2"/>
  <c r="O193" i="2"/>
  <c r="O148" i="2"/>
  <c r="O145" i="2"/>
  <c r="O132" i="2"/>
  <c r="O115" i="2"/>
  <c r="O103" i="2"/>
  <c r="O98" i="2"/>
  <c r="O64" i="2"/>
  <c r="O21" i="2"/>
  <c r="O323" i="2"/>
  <c r="O307" i="2"/>
  <c r="O291" i="2"/>
  <c r="O275" i="2"/>
  <c r="O259" i="2"/>
  <c r="O243" i="2"/>
  <c r="O227" i="2"/>
  <c r="O211" i="2"/>
  <c r="O195" i="2"/>
  <c r="O179" i="2"/>
  <c r="O162" i="2"/>
  <c r="O150" i="2"/>
  <c r="O112" i="2"/>
  <c r="O69" i="2"/>
  <c r="O35" i="2"/>
  <c r="O23" i="2"/>
  <c r="O18" i="2"/>
  <c r="O161" i="2"/>
  <c r="O114" i="2"/>
  <c r="O80" i="2"/>
  <c r="O85" i="2"/>
  <c r="O34" i="2"/>
  <c r="O168" i="2"/>
  <c r="O152" i="2"/>
  <c r="O137" i="2"/>
  <c r="O121" i="2"/>
  <c r="O105" i="2"/>
  <c r="O89" i="2"/>
  <c r="O73" i="2"/>
  <c r="O57" i="2"/>
  <c r="O41" i="2"/>
  <c r="O25" i="2"/>
  <c r="O170" i="2"/>
  <c r="O154" i="2"/>
  <c r="O139" i="2"/>
  <c r="O123" i="2"/>
  <c r="O107" i="2"/>
  <c r="O91" i="2"/>
  <c r="O75" i="2"/>
  <c r="O59" i="2"/>
  <c r="O43" i="2"/>
  <c r="O27" i="2"/>
  <c r="O11" i="2"/>
  <c r="O13" i="2"/>
  <c r="O403" i="12"/>
  <c r="O388" i="12"/>
  <c r="O339" i="12"/>
  <c r="O324" i="12"/>
  <c r="O523" i="12"/>
  <c r="O500" i="12"/>
  <c r="O491" i="12"/>
  <c r="O468" i="12"/>
  <c r="O459" i="12"/>
  <c r="O436" i="12"/>
  <c r="O427" i="12"/>
  <c r="O412" i="12"/>
  <c r="O363" i="12"/>
  <c r="O348" i="12"/>
  <c r="O299" i="12"/>
  <c r="O284" i="12"/>
  <c r="O235" i="12"/>
  <c r="O220" i="12"/>
  <c r="O171" i="12"/>
  <c r="O155" i="12"/>
  <c r="O139" i="12"/>
  <c r="O123" i="12"/>
  <c r="O107" i="12"/>
  <c r="O91" i="12"/>
  <c r="O75" i="12"/>
  <c r="O59" i="12"/>
  <c r="O508" i="12"/>
  <c r="O499" i="12"/>
  <c r="O476" i="12"/>
  <c r="O467" i="12"/>
  <c r="O444" i="12"/>
  <c r="O435" i="12"/>
  <c r="O411" i="12"/>
  <c r="O396" i="12"/>
  <c r="O347" i="12"/>
  <c r="O332" i="12"/>
  <c r="O283" i="12"/>
  <c r="O268" i="12"/>
  <c r="O219" i="12"/>
  <c r="O204" i="12"/>
  <c r="O164" i="12"/>
  <c r="O148" i="12"/>
  <c r="O132" i="12"/>
  <c r="O116" i="12"/>
  <c r="O100" i="12"/>
  <c r="O84" i="12"/>
  <c r="O68" i="12"/>
  <c r="O420" i="12"/>
  <c r="O371" i="12"/>
  <c r="O356" i="12"/>
  <c r="O307" i="12"/>
  <c r="O292" i="12"/>
  <c r="O243" i="12"/>
  <c r="O228" i="12"/>
  <c r="O179" i="12"/>
  <c r="O167" i="12"/>
  <c r="O151" i="12"/>
  <c r="O135" i="12"/>
  <c r="O119" i="12"/>
  <c r="O103" i="12"/>
  <c r="O87" i="12"/>
  <c r="O71" i="12"/>
  <c r="O515" i="12"/>
  <c r="O483" i="12"/>
  <c r="O460" i="12"/>
  <c r="O451" i="12"/>
  <c r="O428" i="12"/>
  <c r="O379" i="12"/>
  <c r="O364" i="12"/>
  <c r="O315" i="12"/>
  <c r="O300" i="12"/>
  <c r="O251" i="12"/>
  <c r="O236" i="12"/>
  <c r="O187" i="12"/>
  <c r="O172" i="12"/>
  <c r="O156" i="12"/>
  <c r="O140" i="12"/>
  <c r="O124" i="12"/>
  <c r="O108" i="12"/>
</calcChain>
</file>

<file path=xl/sharedStrings.xml><?xml version="1.0" encoding="utf-8"?>
<sst xmlns="http://schemas.openxmlformats.org/spreadsheetml/2006/main" count="20645" uniqueCount="4465">
  <si>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</si>
  <si>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</si>
  <si>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</si>
  <si>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</si>
  <si>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</si>
  <si>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</si>
  <si>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</si>
  <si>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</si>
  <si>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</si>
  <si>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</si>
  <si>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NIP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</si>
  <si>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</si>
  <si>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</si>
  <si>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</si>
  <si>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</si>
  <si>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</si>
  <si>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</si>
  <si>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</si>
  <si>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</si>
  <si>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C12b</t>
  </si>
  <si>
    <t>Oświetlenie uliczne</t>
  </si>
  <si>
    <t>2</t>
  </si>
  <si>
    <t>6</t>
  </si>
  <si>
    <t>Zielona</t>
  </si>
  <si>
    <t>Lp.</t>
  </si>
  <si>
    <t>Nazwa punktu poboru energii elektrycznej</t>
  </si>
  <si>
    <t>OSD</t>
  </si>
  <si>
    <t>Termin rozpoczęcia dostawy</t>
  </si>
  <si>
    <t>Zmiana sprzedawcy</t>
  </si>
  <si>
    <t>13</t>
  </si>
  <si>
    <t>5</t>
  </si>
  <si>
    <t>C21</t>
  </si>
  <si>
    <t>C23</t>
  </si>
  <si>
    <t>1 Maja</t>
  </si>
  <si>
    <t>7</t>
  </si>
  <si>
    <t>b) Standardy jakościowe obsługi odbiorcy końcowego (Zamawiającego)</t>
  </si>
  <si>
    <t>WYKAZ PUNKTÓW POBORU ENERGII ELEKTRYCZNEJ: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</si>
  <si>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</si>
  <si>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</si>
  <si>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</si>
  <si>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Łączne zużycie energii elektrycznej [MWh] w okresie obowiązywania umowy - III strefa</t>
  </si>
  <si>
    <t xml:space="preserve">a) Wymagania (parametry) jakościowe energii elektrycznej dostarczanej do odbiorcy końcowego (Zamawiającego)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</si>
  <si>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</si>
  <si>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</si>
  <si>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</si>
  <si>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</si>
  <si>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</si>
  <si>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</si>
  <si>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</si>
  <si>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</si>
  <si>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</si>
  <si>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</si>
  <si>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</si>
  <si>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</si>
  <si>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</si>
  <si>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</si>
  <si>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</si>
  <si>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 końcowa</t>
  </si>
  <si>
    <t>Taryfa</t>
  </si>
  <si>
    <t>Ilość PPE</t>
  </si>
  <si>
    <t>b) Obiekty i budynki</t>
  </si>
  <si>
    <t>a) Oświetlenie uliczne</t>
  </si>
  <si>
    <t>Polna</t>
  </si>
  <si>
    <t>Kolejowa</t>
  </si>
  <si>
    <t>pierwsza</t>
  </si>
  <si>
    <t>10</t>
  </si>
  <si>
    <t>Świetlica</t>
  </si>
  <si>
    <t>Adama Mickiewicza</t>
  </si>
  <si>
    <t>9</t>
  </si>
  <si>
    <t>Hydrofornia</t>
  </si>
  <si>
    <t>Remiza OSP</t>
  </si>
  <si>
    <t>G12</t>
  </si>
  <si>
    <t>Szkolna</t>
  </si>
  <si>
    <t>Rynek</t>
  </si>
  <si>
    <t>Remiza</t>
  </si>
  <si>
    <t>Szkoła Podstawowa</t>
  </si>
  <si>
    <t>Ogrodowa</t>
  </si>
  <si>
    <t>28</t>
  </si>
  <si>
    <t>18</t>
  </si>
  <si>
    <t>Parkowa</t>
  </si>
  <si>
    <t>3 Maja</t>
  </si>
  <si>
    <t>Leśna</t>
  </si>
  <si>
    <t>Mickiewicza</t>
  </si>
  <si>
    <t>Zalesie</t>
  </si>
  <si>
    <t>Piaskowa</t>
  </si>
  <si>
    <t>Przepompownia</t>
  </si>
  <si>
    <t>C22b</t>
  </si>
  <si>
    <t>Świetlica wiejska</t>
  </si>
  <si>
    <t>DLA POTRZEB PODMIOTÓW NALEŻĄCYCH DO GRUPY ZAKUPOWEJ</t>
  </si>
  <si>
    <t>zgodnie z przepisami ustawy z dnia 10 kwietnia 1997 r. Prawo energetyczne (t.j. Dz. U. z 2022 r. poz. 1385 z późn. zm.)</t>
  </si>
  <si>
    <t>OPIS PRZEDMIOTU ZAMÓWIENIA</t>
  </si>
  <si>
    <t>Załącznik nr 1 do SWZ</t>
  </si>
  <si>
    <t>Łączne zużycie energii elektrycznej [MWh] w 2024 r.</t>
  </si>
  <si>
    <t>Łączne zużycie energii elektrycznej [MWh] w 2024 r. - I strefa</t>
  </si>
  <si>
    <t>Łączne zużycie energii elektrycznej [MWh] w 2024 r. - II strefa</t>
  </si>
  <si>
    <t>Łączne zużycie energii elektrycznej [MWh] w 2024 r. - III strefa</t>
  </si>
  <si>
    <t>Łączne zużycie energii elektrycznej [MWh] w 2025 r.</t>
  </si>
  <si>
    <t>Łączne zużycie energii elektrycznej [MWh] w 2025 r. - I strefa</t>
  </si>
  <si>
    <t>Łączne zużycie energii elektrycznej [MWh] w 2025 r. - II strefa</t>
  </si>
  <si>
    <t>Łączne zużycie energii elektrycznej [MWh] w 2025 r. - III strefa</t>
  </si>
  <si>
    <t>Uwagi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</si>
  <si>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</si>
  <si>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</si>
  <si>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</si>
  <si>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</si>
  <si>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</si>
  <si>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</si>
  <si>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</si>
  <si>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</si>
  <si>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</si>
  <si>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</si>
  <si>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Oświetlenie drogowe</t>
  </si>
  <si>
    <t>Kościuszki</t>
  </si>
  <si>
    <t>Dworcowa</t>
  </si>
  <si>
    <t>2024 r.</t>
  </si>
  <si>
    <t>2025 r.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</si>
  <si>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zm.).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</si>
  <si>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</si>
  <si>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Nr budynku</t>
  </si>
  <si>
    <t>Numer ewidencyjny</t>
  </si>
  <si>
    <t>Łączne zużycie energii elektrycznej [MWh] w 2026 r.</t>
  </si>
  <si>
    <t>Łączne zużycie energii elektrycznej [MWh] w 2026 r. - I strefa</t>
  </si>
  <si>
    <t>Łączne zużycie energii elektrycznej [MWh] w 2026 r. - II strefa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</si>
  <si>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</si>
  <si>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</si>
  <si>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</si>
  <si>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</si>
  <si>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</si>
  <si>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</si>
  <si>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</si>
  <si>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</si>
  <si>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</si>
  <si>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</si>
  <si>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</si>
  <si>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</si>
  <si>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</si>
  <si>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</si>
  <si>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</si>
  <si>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</si>
  <si>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</si>
  <si>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Łączne zużycie energii elektrycznej [MWh] w 2026 r. - III strefa</t>
  </si>
  <si>
    <t>01.01.2024 r.</t>
  </si>
  <si>
    <t>20</t>
  </si>
  <si>
    <t>43.</t>
  </si>
  <si>
    <t>44.</t>
  </si>
  <si>
    <t>45.</t>
  </si>
  <si>
    <t>46.</t>
  </si>
  <si>
    <t>47.</t>
  </si>
  <si>
    <t>48.</t>
  </si>
  <si>
    <t>49.</t>
  </si>
  <si>
    <t>1</t>
  </si>
  <si>
    <t>PGE Obrót S.A.</t>
  </si>
  <si>
    <t>3</t>
  </si>
  <si>
    <t>Nowa</t>
  </si>
  <si>
    <t>21A</t>
  </si>
  <si>
    <t>Bagno</t>
  </si>
  <si>
    <t>Zabiele</t>
  </si>
  <si>
    <t>Brzozowa</t>
  </si>
  <si>
    <t>Gminny Ośrodek Kultury</t>
  </si>
  <si>
    <t>Kościelna</t>
  </si>
  <si>
    <t>Grądy</t>
  </si>
  <si>
    <t>11</t>
  </si>
  <si>
    <t>8</t>
  </si>
  <si>
    <t>12</t>
  </si>
  <si>
    <t>Główna</t>
  </si>
  <si>
    <t>37</t>
  </si>
  <si>
    <t>Lipowa</t>
  </si>
  <si>
    <t>17</t>
  </si>
  <si>
    <t>Nadrzeczna</t>
  </si>
  <si>
    <t>29A</t>
  </si>
  <si>
    <t>ENTRADE Sp. z o.o.</t>
  </si>
  <si>
    <t>Ośrodek Zdrowia</t>
  </si>
  <si>
    <t>Ochotnicza Straż Pożarna</t>
  </si>
  <si>
    <t>Dom Kultury</t>
  </si>
  <si>
    <t>Mikołaja Reja</t>
  </si>
  <si>
    <t>50.</t>
  </si>
  <si>
    <t>51.</t>
  </si>
  <si>
    <t>Mikołaja Kopernika</t>
  </si>
  <si>
    <t>52.</t>
  </si>
  <si>
    <t>53.</t>
  </si>
  <si>
    <t>2A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</si>
  <si>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</si>
  <si>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</si>
  <si>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</si>
  <si>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</si>
  <si>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</si>
  <si>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</si>
  <si>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</si>
  <si>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</si>
  <si>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</si>
  <si>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</si>
  <si>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</si>
  <si>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Wyzwolenia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</si>
  <si>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</si>
  <si>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</si>
  <si>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</si>
  <si>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</si>
  <si>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</si>
  <si>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</si>
  <si>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</si>
  <si>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</si>
  <si>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</si>
  <si>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</si>
  <si>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</si>
  <si>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</si>
  <si>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</si>
  <si>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Marii Konopnickiej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</si>
  <si>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</si>
  <si>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</si>
  <si>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</si>
  <si>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</si>
  <si>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</si>
  <si>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</si>
  <si>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</si>
  <si>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</si>
  <si>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</si>
  <si>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</si>
  <si>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</si>
  <si>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</si>
  <si>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</si>
  <si>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4</t>
  </si>
  <si>
    <t>Słoneczna</t>
  </si>
  <si>
    <t>Spokojna</t>
  </si>
  <si>
    <t>Mazowiecka</t>
  </si>
  <si>
    <t>Warszawska</t>
  </si>
  <si>
    <t>Przemysłowa</t>
  </si>
  <si>
    <t>Jana Pawła II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</si>
  <si>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</si>
  <si>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</si>
  <si>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</si>
  <si>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</si>
  <si>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</si>
  <si>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</si>
  <si>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</si>
  <si>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</si>
  <si>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</si>
  <si>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</si>
  <si>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</si>
  <si>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</si>
  <si>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</si>
  <si>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</si>
  <si>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</si>
  <si>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</si>
  <si>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</si>
  <si>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</si>
  <si>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</si>
  <si>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</si>
  <si>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</si>
  <si>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</si>
  <si>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</si>
  <si>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</si>
  <si>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</si>
  <si>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</si>
  <si>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</si>
  <si>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</si>
  <si>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</si>
  <si>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</si>
  <si>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</si>
  <si>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</si>
  <si>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</si>
  <si>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</si>
  <si>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</si>
  <si>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</si>
  <si>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</si>
  <si>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</si>
  <si>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</si>
  <si>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</si>
  <si>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</si>
  <si>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</si>
  <si>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15</t>
  </si>
  <si>
    <t>C22B</t>
  </si>
  <si>
    <t>C12w</t>
  </si>
  <si>
    <t>Biblioteka Publiczna</t>
  </si>
  <si>
    <t>Olszanka</t>
  </si>
  <si>
    <t>Wólka</t>
  </si>
  <si>
    <t>14</t>
  </si>
  <si>
    <t>Szkoła</t>
  </si>
  <si>
    <t>Świetlica Wiejska</t>
  </si>
  <si>
    <t>11 Listopada</t>
  </si>
  <si>
    <t>35</t>
  </si>
  <si>
    <t>16</t>
  </si>
  <si>
    <t>Michałki</t>
  </si>
  <si>
    <t>10A</t>
  </si>
  <si>
    <t>34A</t>
  </si>
  <si>
    <t>Oświetlenie Uliczne</t>
  </si>
  <si>
    <t>Sienkiewicza</t>
  </si>
  <si>
    <t>Plac Wolności</t>
  </si>
  <si>
    <t xml:space="preserve"> Szkolna</t>
  </si>
  <si>
    <t>Niepodległości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</si>
  <si>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</si>
  <si>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</si>
  <si>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</si>
  <si>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</si>
  <si>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</si>
  <si>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</si>
  <si>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</si>
  <si>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</si>
  <si>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</si>
  <si>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</si>
  <si>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</si>
  <si>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</si>
  <si>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</si>
  <si>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</si>
  <si>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</si>
  <si>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</si>
  <si>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</si>
  <si>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</si>
  <si>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</si>
  <si>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</si>
  <si>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</si>
  <si>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</si>
  <si>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</si>
  <si>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</si>
  <si>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</si>
  <si>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</si>
  <si>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</si>
  <si>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</si>
  <si>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</si>
  <si>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</si>
  <si>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</si>
  <si>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</si>
  <si>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</si>
  <si>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</si>
  <si>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</si>
  <si>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</si>
  <si>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</si>
  <si>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</si>
  <si>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</si>
  <si>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</si>
  <si>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</si>
  <si>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</si>
  <si>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</si>
  <si>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</si>
  <si>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</si>
  <si>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</si>
  <si>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</si>
  <si>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</si>
  <si>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</si>
  <si>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</si>
  <si>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</si>
  <si>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</si>
  <si>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</si>
  <si>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</si>
  <si>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</si>
  <si>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</si>
  <si>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</si>
  <si>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</si>
  <si>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</si>
  <si>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</si>
  <si>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</si>
  <si>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</si>
  <si>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</si>
  <si>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</si>
  <si>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</si>
  <si>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</si>
  <si>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</si>
  <si>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</si>
  <si>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</si>
  <si>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</si>
  <si>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</si>
  <si>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</si>
  <si>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</si>
  <si>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</si>
  <si>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</si>
  <si>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</si>
  <si>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</si>
  <si>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</si>
  <si>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</si>
  <si>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</si>
  <si>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</si>
  <si>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</si>
  <si>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</si>
  <si>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</si>
  <si>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</si>
  <si>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</si>
  <si>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</si>
  <si>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</si>
  <si>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</si>
  <si>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</si>
  <si>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</si>
  <si>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</si>
  <si>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</si>
  <si>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</si>
  <si>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</si>
  <si>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</si>
  <si>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</si>
  <si>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</si>
  <si>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</si>
  <si>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</si>
  <si>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</si>
  <si>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</si>
  <si>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</si>
  <si>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</si>
  <si>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</si>
  <si>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</si>
  <si>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</si>
  <si>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</si>
  <si>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</si>
  <si>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</si>
  <si>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</si>
  <si>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</si>
  <si>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</si>
  <si>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</si>
  <si>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</si>
  <si>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</si>
  <si>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</si>
  <si>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</si>
  <si>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</si>
  <si>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</si>
  <si>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</si>
  <si>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</si>
  <si>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</si>
  <si>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</si>
  <si>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</si>
  <si>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</si>
  <si>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</si>
  <si>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</si>
  <si>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</si>
  <si>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</si>
  <si>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</si>
  <si>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</si>
  <si>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</si>
  <si>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</si>
  <si>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</si>
  <si>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</si>
  <si>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</si>
  <si>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</si>
  <si>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</si>
  <si>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</si>
  <si>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</si>
  <si>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</si>
  <si>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</si>
  <si>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</si>
  <si>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</si>
  <si>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</si>
  <si>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</si>
  <si>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</si>
  <si>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</si>
  <si>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</si>
  <si>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</si>
  <si>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</si>
  <si>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</si>
  <si>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</si>
  <si>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</si>
  <si>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</si>
  <si>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</si>
  <si>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</si>
  <si>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</si>
  <si>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</si>
  <si>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</si>
  <si>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</si>
  <si>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</si>
  <si>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</si>
  <si>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</si>
  <si>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</si>
  <si>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</si>
  <si>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</si>
  <si>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</si>
  <si>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</si>
  <si>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</si>
  <si>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</si>
  <si>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</si>
  <si>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</si>
  <si>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</si>
  <si>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</si>
  <si>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</si>
  <si>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</si>
  <si>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</si>
  <si>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</si>
  <si>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</si>
  <si>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</si>
  <si>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</si>
  <si>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</si>
  <si>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</si>
  <si>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</si>
  <si>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</si>
  <si>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</si>
  <si>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</si>
  <si>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</si>
  <si>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</si>
  <si>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</si>
  <si>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</si>
  <si>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</si>
  <si>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</si>
  <si>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</si>
  <si>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</si>
  <si>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</si>
  <si>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</si>
  <si>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</si>
  <si>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</si>
  <si>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</si>
  <si>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</si>
  <si>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</si>
  <si>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</si>
  <si>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</si>
  <si>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</si>
  <si>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</si>
  <si>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</si>
  <si>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</si>
  <si>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</si>
  <si>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</si>
  <si>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</si>
  <si>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</si>
  <si>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</si>
  <si>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</si>
  <si>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</si>
  <si>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</si>
  <si>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</si>
  <si>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</si>
  <si>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</si>
  <si>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</si>
  <si>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</si>
  <si>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</si>
  <si>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</si>
  <si>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</si>
  <si>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</si>
  <si>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</si>
  <si>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</si>
  <si>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</si>
  <si>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</si>
  <si>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</si>
  <si>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</si>
  <si>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</si>
  <si>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</si>
  <si>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</si>
  <si>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</si>
  <si>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</si>
  <si>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</si>
  <si>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</si>
  <si>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</si>
  <si>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</si>
  <si>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</si>
  <si>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</si>
  <si>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</si>
  <si>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</si>
  <si>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</si>
  <si>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</si>
  <si>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</si>
  <si>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</si>
  <si>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</si>
  <si>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</si>
  <si>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</si>
  <si>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</si>
  <si>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</si>
  <si>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</si>
  <si>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</si>
  <si>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</si>
  <si>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</si>
  <si>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</si>
  <si>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</si>
  <si>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</si>
  <si>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</si>
  <si>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</si>
  <si>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</si>
  <si>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</si>
  <si>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</si>
  <si>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</si>
  <si>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</si>
  <si>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</si>
  <si>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</si>
  <si>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</si>
  <si>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</si>
  <si>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</si>
  <si>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</si>
  <si>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</si>
  <si>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</si>
  <si>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</si>
  <si>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</si>
  <si>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</si>
  <si>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</si>
  <si>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</si>
  <si>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</si>
  <si>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</si>
  <si>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</si>
  <si>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</si>
  <si>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</si>
  <si>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</si>
  <si>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</si>
  <si>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</si>
  <si>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</si>
  <si>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</si>
  <si>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</si>
  <si>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</si>
  <si>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</si>
  <si>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</si>
  <si>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</si>
  <si>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</si>
  <si>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</si>
  <si>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</si>
  <si>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</si>
  <si>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</si>
  <si>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</si>
  <si>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</si>
  <si>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</si>
  <si>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</si>
  <si>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</si>
  <si>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</si>
  <si>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</si>
  <si>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</si>
  <si>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</si>
  <si>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</si>
  <si>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</si>
  <si>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</si>
  <si>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</si>
  <si>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</si>
  <si>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</si>
  <si>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</si>
  <si>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</si>
  <si>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</si>
  <si>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</si>
  <si>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</si>
  <si>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</si>
  <si>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</si>
  <si>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</si>
  <si>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</si>
  <si>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</si>
  <si>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</si>
  <si>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</si>
  <si>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</si>
  <si>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</si>
  <si>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</si>
  <si>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</si>
  <si>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</si>
  <si>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</si>
  <si>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</si>
  <si>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</si>
  <si>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</si>
  <si>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</si>
  <si>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</si>
  <si>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</si>
  <si>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</si>
  <si>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</si>
  <si>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</si>
  <si>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</si>
  <si>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</si>
  <si>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</si>
  <si>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</si>
  <si>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</si>
  <si>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</si>
  <si>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</si>
  <si>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</si>
  <si>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</si>
  <si>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</si>
  <si>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</si>
  <si>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</si>
  <si>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</si>
  <si>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</si>
  <si>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</si>
  <si>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</si>
  <si>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</si>
  <si>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</si>
  <si>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</si>
  <si>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</si>
  <si>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</si>
  <si>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</si>
  <si>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</si>
  <si>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</si>
  <si>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</si>
  <si>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</si>
  <si>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</si>
  <si>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</si>
  <si>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</si>
  <si>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</si>
  <si>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</si>
  <si>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</si>
  <si>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</si>
  <si>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</si>
  <si>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</si>
  <si>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</si>
  <si>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</si>
  <si>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</si>
  <si>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</si>
  <si>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</si>
  <si>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</si>
  <si>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</si>
  <si>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</si>
  <si>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</si>
  <si>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</si>
  <si>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</si>
  <si>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</si>
  <si>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</si>
  <si>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</si>
  <si>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</si>
  <si>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</si>
  <si>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</si>
  <si>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</si>
  <si>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</si>
  <si>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</si>
  <si>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</si>
  <si>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</si>
  <si>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</si>
  <si>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</si>
  <si>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</si>
  <si>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</si>
  <si>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</si>
  <si>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</si>
  <si>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</si>
  <si>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</si>
  <si>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</si>
  <si>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</si>
  <si>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</si>
  <si>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</si>
  <si>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</si>
  <si>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</si>
  <si>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</si>
  <si>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</si>
  <si>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</si>
  <si>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</si>
  <si>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</si>
  <si>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</si>
  <si>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</si>
  <si>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</si>
  <si>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</si>
  <si>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</si>
  <si>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</si>
  <si>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</si>
  <si>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</si>
  <si>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</si>
  <si>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</si>
  <si>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</si>
  <si>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</si>
  <si>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</si>
  <si>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</si>
  <si>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</si>
  <si>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</si>
  <si>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</si>
  <si>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</si>
  <si>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</si>
  <si>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</si>
  <si>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</si>
  <si>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</si>
  <si>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</si>
  <si>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</si>
  <si>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</si>
  <si>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</si>
  <si>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</si>
  <si>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</si>
  <si>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</si>
  <si>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</si>
  <si>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</si>
  <si>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</si>
  <si>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</si>
  <si>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</si>
  <si>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</si>
  <si>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</si>
  <si>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</si>
  <si>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</si>
  <si>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</si>
  <si>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</si>
  <si>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</si>
  <si>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</si>
  <si>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</si>
  <si>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</si>
  <si>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</si>
  <si>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</si>
  <si>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</si>
  <si>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</si>
  <si>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</si>
  <si>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</si>
  <si>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</si>
  <si>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</si>
  <si>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</si>
  <si>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</si>
  <si>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</si>
  <si>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</si>
  <si>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</si>
  <si>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</si>
  <si>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</si>
  <si>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</si>
  <si>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</si>
  <si>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</si>
  <si>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</si>
  <si>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</si>
  <si>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</si>
  <si>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</si>
  <si>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</si>
  <si>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</si>
  <si>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</si>
  <si>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</si>
  <si>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</si>
  <si>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</si>
  <si>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</si>
  <si>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</si>
  <si>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</si>
  <si>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</si>
  <si>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</si>
  <si>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</si>
  <si>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</si>
  <si>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</si>
  <si>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</si>
  <si>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</si>
  <si>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</si>
  <si>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</si>
  <si>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</si>
  <si>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</si>
  <si>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</si>
  <si>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</si>
  <si>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</si>
  <si>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</si>
  <si>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</si>
  <si>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</si>
  <si>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</si>
  <si>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</si>
  <si>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</si>
  <si>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</si>
  <si>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</si>
  <si>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</si>
  <si>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</si>
  <si>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</si>
  <si>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</si>
  <si>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</si>
  <si>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</si>
  <si>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</si>
  <si>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</si>
  <si>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</si>
  <si>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</si>
  <si>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</si>
  <si>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</si>
  <si>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</si>
  <si>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</si>
  <si>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</si>
  <si>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</si>
  <si>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</si>
  <si>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</si>
  <si>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</si>
  <si>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</si>
  <si>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</si>
  <si>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</si>
  <si>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</si>
  <si>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</si>
  <si>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</si>
  <si>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</si>
  <si>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</si>
  <si>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</si>
  <si>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</si>
  <si>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</si>
  <si>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</si>
  <si>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</si>
  <si>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</si>
  <si>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</si>
  <si>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</si>
  <si>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</si>
  <si>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Przedmiotem zamówienia jest dostawa energii elektrycznej w okresie od 01.01.2024 r. do 31.12.2026 r.</t>
  </si>
  <si>
    <t>2026 r.</t>
  </si>
  <si>
    <t>Łączne zużycie energii elektrycznej  [MWh] w 2024 r.</t>
  </si>
  <si>
    <t>Łączne zużycie energii elektrycznej  [MWh] w 2024 r. - I strefa</t>
  </si>
  <si>
    <t>Łączne zużycie energii elektrycznej  [MWh] w 2024 r. - II strefa</t>
  </si>
  <si>
    <t>Łączne zużycie energii elektrycznej  [MWh] w 2024 r. - III strefa</t>
  </si>
  <si>
    <t>Łączne zużycie energii elektrycznej  [MWh] w 2025 r.</t>
  </si>
  <si>
    <t>Łączne zużycie energii elektrycznej  [MWh] w 2025 r. - I strefa</t>
  </si>
  <si>
    <t>Łączne zużycie energii elektrycznej  [MWh] w 2025 r. - II strefa</t>
  </si>
  <si>
    <t>Łączne zużycie energii elektrycznej  [MWh] w 2025 r. - III strefa</t>
  </si>
  <si>
    <t>Łączne zużycie energii elektrycznej  [MWh] w 2026 r.</t>
  </si>
  <si>
    <t>Łączne zużycie energii elektrycznej  [MWh] w 2026 r. - I strefa</t>
  </si>
  <si>
    <t>Łączne zużycie energii elektrycznej  [MWh] w 2026 r. - II strefa</t>
  </si>
  <si>
    <t>Łączne zużycie energii elektrycznej  [MWh] w 2026 r. - III strefa</t>
  </si>
  <si>
    <t>Wymagania jakościowe odnoszące się do co najmniej głównych elementów składających się na przedmiot zamówienia - art. 246 ust. 2 ustawy z dnia 11 września 2019 r. Prawo zamówień publicznych (t.j. Dz.U. 2023 poz. 1605)</t>
  </si>
  <si>
    <t>Gmina Wieczfnia Kościelna</t>
  </si>
  <si>
    <t>Gmina Wieczfnia Kościelna, Wieczfnia Kościelna 48, 06-513 Wieczfnia Kościelna</t>
  </si>
  <si>
    <t>Szkoła Podstawowa im. Marszałka Józefa Piłsudskiego w Wieczfni Kościelnej, Wieczfnia Kościelna 56C, 06-153 Wieczfnia Kościelna</t>
  </si>
  <si>
    <t>Szkoła Podstawowa w Windykach, Windyki 20, 06-513 Wieczfnia Kościelna</t>
  </si>
  <si>
    <t>Szkoła Podstawowa im. Króla Władysława Łokietka w Uniszkach Zawadzkich, Uniszki Zawadzkie 24, 06-513 Wieczfnia Kościelna</t>
  </si>
  <si>
    <t>Gminna Biblioteka Publiczna w Wieczfni Kościelnej, Wieczfnia Kościelna 96, 06-513 Wieczfnia Kościelna</t>
  </si>
  <si>
    <t xml:space="preserve">Gmina Wieczfnia Kościelna </t>
  </si>
  <si>
    <t xml:space="preserve"> -</t>
  </si>
  <si>
    <t>Wieczfnia Kościelna</t>
  </si>
  <si>
    <t>06-513</t>
  </si>
  <si>
    <t>590243876030620681</t>
  </si>
  <si>
    <t>11636777</t>
  </si>
  <si>
    <t>Energa Operator S.A.</t>
  </si>
  <si>
    <t>Gmina Wieczfnia Kościelna (OSP)</t>
  </si>
  <si>
    <t>Grzebsk</t>
  </si>
  <si>
    <t>590243876030396364</t>
  </si>
  <si>
    <t>30428584</t>
  </si>
  <si>
    <t>Gmina Wieczfnia Kościelna ( OSP)</t>
  </si>
  <si>
    <t>590243876030603790</t>
  </si>
  <si>
    <t>11636786</t>
  </si>
  <si>
    <t>Gmina Wieczfnia Kościelna (świetlica wiejska)</t>
  </si>
  <si>
    <t>Kulany</t>
  </si>
  <si>
    <t>590243876030620698</t>
  </si>
  <si>
    <t>30040621</t>
  </si>
  <si>
    <t>Gmina Wieczfnia Kościelna (Ośrodek Zdrowia)</t>
  </si>
  <si>
    <t>590243876030777378</t>
  </si>
  <si>
    <t>30522598</t>
  </si>
  <si>
    <t>590243876030711303</t>
  </si>
  <si>
    <t>30428588</t>
  </si>
  <si>
    <t>Grzybowo</t>
  </si>
  <si>
    <t>590243876031089104</t>
  </si>
  <si>
    <t>30429118</t>
  </si>
  <si>
    <t>Uniszki Zawadzkie</t>
  </si>
  <si>
    <t>590243876030603806</t>
  </si>
  <si>
    <t>30039690</t>
  </si>
  <si>
    <t>Chmielewo Małe</t>
  </si>
  <si>
    <t>590243876031144339</t>
  </si>
  <si>
    <t>11618512</t>
  </si>
  <si>
    <t>Windyki</t>
  </si>
  <si>
    <t>590243876030985964</t>
  </si>
  <si>
    <t>30606907</t>
  </si>
  <si>
    <t>Kobiałki</t>
  </si>
  <si>
    <t>590243876030835412</t>
  </si>
  <si>
    <t>10450462</t>
  </si>
  <si>
    <t>Gmina Wieczfnia Kościelna (świetlica)</t>
  </si>
  <si>
    <t>Kuklin</t>
  </si>
  <si>
    <t>590243876031133807</t>
  </si>
  <si>
    <t>11558816</t>
  </si>
  <si>
    <t>Długokąty - świetlica</t>
  </si>
  <si>
    <t>4/3</t>
  </si>
  <si>
    <t>Długokąty</t>
  </si>
  <si>
    <t>590243876030859623</t>
  </si>
  <si>
    <t>10450463</t>
  </si>
  <si>
    <t>Gmina Wieczfnia Kościelna - świetlica wiejska</t>
  </si>
  <si>
    <t>Pepłowo</t>
  </si>
  <si>
    <t>590243876030674561</t>
  </si>
  <si>
    <t>10426780</t>
  </si>
  <si>
    <t>Uniszki Gumowskie</t>
  </si>
  <si>
    <t>590243876030761056</t>
  </si>
  <si>
    <t>30063794</t>
  </si>
  <si>
    <t>Gmina Wieczfnia Kościelna (plac zabaw)</t>
  </si>
  <si>
    <t>125</t>
  </si>
  <si>
    <t>590243876030906839</t>
  </si>
  <si>
    <t>10450317</t>
  </si>
  <si>
    <t>Michalinowo</t>
  </si>
  <si>
    <t>590243876030886070</t>
  </si>
  <si>
    <t>11055366</t>
  </si>
  <si>
    <t>590243876030580237</t>
  </si>
  <si>
    <t>97419128</t>
  </si>
  <si>
    <t>83791774</t>
  </si>
  <si>
    <t>56 / 2</t>
  </si>
  <si>
    <t>590243876030493032</t>
  </si>
  <si>
    <t>11136765</t>
  </si>
  <si>
    <t>Plac Zabaw z zapleczem gospodarczym</t>
  </si>
  <si>
    <t>73/1</t>
  </si>
  <si>
    <t>Wieczfnia-Kolonia</t>
  </si>
  <si>
    <t>590243876030963542</t>
  </si>
  <si>
    <t>10450349</t>
  </si>
  <si>
    <t>120</t>
  </si>
  <si>
    <t>Chmielewko</t>
  </si>
  <si>
    <t>590243876031155410</t>
  </si>
  <si>
    <t>10450452</t>
  </si>
  <si>
    <t>590243876030569645</t>
  </si>
  <si>
    <t>10619148</t>
  </si>
  <si>
    <t>Szkoła Podstawowa im. Marszałka Józefa Piłsudskiego w Wieczfni Kościelnej Szkoła Filialna w Grzebsku</t>
  </si>
  <si>
    <t>590243876030806672</t>
  </si>
  <si>
    <t>10450412</t>
  </si>
  <si>
    <t>Mieszkanie</t>
  </si>
  <si>
    <t>48 m.1</t>
  </si>
  <si>
    <t>590243876030873582</t>
  </si>
  <si>
    <t>10619157</t>
  </si>
  <si>
    <t>Obiekt użyteczności publicznej</t>
  </si>
  <si>
    <t xml:space="preserve"> Dz 5/2,5/3</t>
  </si>
  <si>
    <t>590243876031184663</t>
  </si>
  <si>
    <t>56418521</t>
  </si>
  <si>
    <t>226/11</t>
  </si>
  <si>
    <t>590243876042751618</t>
  </si>
  <si>
    <t>30615331</t>
  </si>
  <si>
    <t>60/3</t>
  </si>
  <si>
    <t>Łęg</t>
  </si>
  <si>
    <t>590243876042577126</t>
  </si>
  <si>
    <t>30608238</t>
  </si>
  <si>
    <t>Przepompownia ścieków P2D</t>
  </si>
  <si>
    <t>284/1</t>
  </si>
  <si>
    <t>590243876042743118</t>
  </si>
  <si>
    <t>30616050</t>
  </si>
  <si>
    <t>dz. 184</t>
  </si>
  <si>
    <t>590243876042743477</t>
  </si>
  <si>
    <t>30616048</t>
  </si>
  <si>
    <t>590243876031034852</t>
  </si>
  <si>
    <t>10426268</t>
  </si>
  <si>
    <t>dz. 163/5</t>
  </si>
  <si>
    <t>590243876042636410</t>
  </si>
  <si>
    <t>30608323</t>
  </si>
  <si>
    <t>dz. 24</t>
  </si>
  <si>
    <t>Załężę</t>
  </si>
  <si>
    <t>590243876030920576</t>
  </si>
  <si>
    <t>98001546</t>
  </si>
  <si>
    <t>Szkoła Podstawowa im. Marszałka Józefa Piłsudskiego w Wieczfni Kościelnej</t>
  </si>
  <si>
    <t>56/C</t>
  </si>
  <si>
    <t>590243876030861855</t>
  </si>
  <si>
    <t>11717340</t>
  </si>
  <si>
    <t>Szkoła Podstawowa w Windykach</t>
  </si>
  <si>
    <t>590243876030684140</t>
  </si>
  <si>
    <t>11636778</t>
  </si>
  <si>
    <t>590243876030596351</t>
  </si>
  <si>
    <t>11072624</t>
  </si>
  <si>
    <t>Szkoła Podstawowa w  Uniszkach Zawadzkich</t>
  </si>
  <si>
    <t>590243876030613324</t>
  </si>
  <si>
    <t>30063723</t>
  </si>
  <si>
    <t>Szkoła Podstawowa im. Króla Władysława Łokietka w Uniszkach Zawadzkich</t>
  </si>
  <si>
    <t>Gminna Biblioteka Publiczna w Wieczfni Kościelnej</t>
  </si>
  <si>
    <t>590243876030646100</t>
  </si>
  <si>
    <t>11115578</t>
  </si>
  <si>
    <t>Gmina Dźwierzuty</t>
  </si>
  <si>
    <t>Gmina Dźwierzuty, ul. Niepodległości 6, 12-120 Dźwierzuty</t>
  </si>
  <si>
    <t>Zespół Szkolno-Przedszkolny im. Ziemi Mazurskiej w Orzynach, Orzyny 34, 12-120 Orzyny</t>
  </si>
  <si>
    <t>Szkoła Podstawowa w Rumach, Rumy 19, 12-120 Rumy</t>
  </si>
  <si>
    <t>Zespół Szkolno-Przedszkolny w Dźwierzutach, ul. Sienkiewicza 2A, 12-120 Dźwierzuty</t>
  </si>
  <si>
    <t>Gminny Ośrodek Kultury, ul. Pasymska 2, 12-120 Dźwierzuty</t>
  </si>
  <si>
    <t>Gminna Biblioteka Publiczna, ul. Niepodległości 1, 12-120 Dźwierzuty</t>
  </si>
  <si>
    <t>Oświetlenie</t>
  </si>
  <si>
    <t>Grunwaldzka</t>
  </si>
  <si>
    <t>Dźwierzuty</t>
  </si>
  <si>
    <t>12-120</t>
  </si>
  <si>
    <t>590243865001893582</t>
  </si>
  <si>
    <t>10001399</t>
  </si>
  <si>
    <t>Pasymska</t>
  </si>
  <si>
    <t>590243865001934384</t>
  </si>
  <si>
    <t>10001389</t>
  </si>
  <si>
    <t>Szczycieńska</t>
  </si>
  <si>
    <t>590243865002305879</t>
  </si>
  <si>
    <t>10001381</t>
  </si>
  <si>
    <t>590243865002253156</t>
  </si>
  <si>
    <t>30021998</t>
  </si>
  <si>
    <t xml:space="preserve"> SO/Dźwierzuty słup 01</t>
  </si>
  <si>
    <t>590243865002242938</t>
  </si>
  <si>
    <t>10001374</t>
  </si>
  <si>
    <t>Augustowo</t>
  </si>
  <si>
    <t>590243865002054364</t>
  </si>
  <si>
    <t>10095070</t>
  </si>
  <si>
    <t>Rańsk</t>
  </si>
  <si>
    <t>590243865002306050</t>
  </si>
  <si>
    <t>10094210</t>
  </si>
  <si>
    <t>Orzyny</t>
  </si>
  <si>
    <t>590243865002306043</t>
  </si>
  <si>
    <t>10094228</t>
  </si>
  <si>
    <t>590243865002160195</t>
  </si>
  <si>
    <t>10094218</t>
  </si>
  <si>
    <t>POCZTA</t>
  </si>
  <si>
    <t>590243865001889714</t>
  </si>
  <si>
    <t>10094226</t>
  </si>
  <si>
    <t>Jeleniewo</t>
  </si>
  <si>
    <t>590243865001940828</t>
  </si>
  <si>
    <t>10074997</t>
  </si>
  <si>
    <t>590243865002004055</t>
  </si>
  <si>
    <t>10075036</t>
  </si>
  <si>
    <t>Rumy</t>
  </si>
  <si>
    <t>590243865001904059</t>
  </si>
  <si>
    <t>10094417</t>
  </si>
  <si>
    <t>590243865001869389</t>
  </si>
  <si>
    <t>10094415</t>
  </si>
  <si>
    <t>Młyn</t>
  </si>
  <si>
    <t>Nowe Kiejkuty</t>
  </si>
  <si>
    <t>590243865001921841</t>
  </si>
  <si>
    <t>10094207</t>
  </si>
  <si>
    <t>590243865002172006</t>
  </si>
  <si>
    <t>10094236</t>
  </si>
  <si>
    <t>63</t>
  </si>
  <si>
    <t>Miętkie</t>
  </si>
  <si>
    <t>590243865001832628</t>
  </si>
  <si>
    <t>10075041</t>
  </si>
  <si>
    <t>Sąpłaty</t>
  </si>
  <si>
    <t>590243865001850134</t>
  </si>
  <si>
    <t>10114140</t>
  </si>
  <si>
    <t>.</t>
  </si>
  <si>
    <t>Olszewki</t>
  </si>
  <si>
    <t>590243865002038708</t>
  </si>
  <si>
    <t>10094221</t>
  </si>
  <si>
    <t>Stankowo</t>
  </si>
  <si>
    <t>590243865002038715</t>
  </si>
  <si>
    <t>10075051</t>
  </si>
  <si>
    <t>590243865002188175</t>
  </si>
  <si>
    <t>10114123</t>
  </si>
  <si>
    <t>Grodziska</t>
  </si>
  <si>
    <t>590243865002146595</t>
  </si>
  <si>
    <t>10114116</t>
  </si>
  <si>
    <t>Linowo</t>
  </si>
  <si>
    <t>590243865001831812</t>
  </si>
  <si>
    <t>10075055</t>
  </si>
  <si>
    <t>0</t>
  </si>
  <si>
    <t>590243865002252791</t>
  </si>
  <si>
    <t>10094211</t>
  </si>
  <si>
    <t>Gisiel</t>
  </si>
  <si>
    <t>590243865002224347</t>
  </si>
  <si>
    <t>10094827</t>
  </si>
  <si>
    <t>oświetlenie drogowe</t>
  </si>
  <si>
    <t>Targowo</t>
  </si>
  <si>
    <t>590243865002196965</t>
  </si>
  <si>
    <t>10094225</t>
  </si>
  <si>
    <t>590243865002203618</t>
  </si>
  <si>
    <t>10094217</t>
  </si>
  <si>
    <t>590243865002115058</t>
  </si>
  <si>
    <t>10094231</t>
  </si>
  <si>
    <t>Targowska Wola</t>
  </si>
  <si>
    <t>590243865002284846</t>
  </si>
  <si>
    <t>10095101</t>
  </si>
  <si>
    <t>Targowska Wólka</t>
  </si>
  <si>
    <t>590243865001936463</t>
  </si>
  <si>
    <t>10094209</t>
  </si>
  <si>
    <t>Kałęczyn</t>
  </si>
  <si>
    <t>590243865001855030</t>
  </si>
  <si>
    <t>10094229</t>
  </si>
  <si>
    <t>Dąbrowa</t>
  </si>
  <si>
    <t>590243865002063366</t>
  </si>
  <si>
    <t>10075035</t>
  </si>
  <si>
    <t>Szczepankowo</t>
  </si>
  <si>
    <t>590243865002108890</t>
  </si>
  <si>
    <t>10115214</t>
  </si>
  <si>
    <t>Rogale</t>
  </si>
  <si>
    <t>590243865001993107</t>
  </si>
  <si>
    <t>10114117</t>
  </si>
  <si>
    <t>590243865001850790</t>
  </si>
  <si>
    <t>10074999</t>
  </si>
  <si>
    <t>Małszewko</t>
  </si>
  <si>
    <t>590243865002212214</t>
  </si>
  <si>
    <t>10066757</t>
  </si>
  <si>
    <t>Julianowo</t>
  </si>
  <si>
    <t>590243865001923289</t>
  </si>
  <si>
    <t>10075054</t>
  </si>
  <si>
    <t>Jabłonka wieś</t>
  </si>
  <si>
    <t>Jabłonka</t>
  </si>
  <si>
    <t>590243865002231031</t>
  </si>
  <si>
    <t>10114307</t>
  </si>
  <si>
    <t>Popowa Wola</t>
  </si>
  <si>
    <t>590243865002218155</t>
  </si>
  <si>
    <t>10114142</t>
  </si>
  <si>
    <t>Rutkowo PKP</t>
  </si>
  <si>
    <t>Rutkowo</t>
  </si>
  <si>
    <t>590243865002262073</t>
  </si>
  <si>
    <t>10095085</t>
  </si>
  <si>
    <t>590243865001858604</t>
  </si>
  <si>
    <t>10094785</t>
  </si>
  <si>
    <t>Łupowo</t>
  </si>
  <si>
    <t>590243865001848087</t>
  </si>
  <si>
    <t>10114306</t>
  </si>
  <si>
    <t>ośw.drogowe</t>
  </si>
  <si>
    <t>Rusek Mały</t>
  </si>
  <si>
    <t>590243865002292568</t>
  </si>
  <si>
    <t>10075052</t>
  </si>
  <si>
    <t>oświetlenie drogi</t>
  </si>
  <si>
    <t>590243865002267108</t>
  </si>
  <si>
    <t>10115208</t>
  </si>
  <si>
    <t>DZ.128/22</t>
  </si>
  <si>
    <t>Mycielin</t>
  </si>
  <si>
    <t>590243865002285928</t>
  </si>
  <si>
    <t>10076264</t>
  </si>
  <si>
    <t>16-44/3,44/4,44/6</t>
  </si>
  <si>
    <t>590243865002282071</t>
  </si>
  <si>
    <t>10094227</t>
  </si>
  <si>
    <t>10-17/22</t>
  </si>
  <si>
    <t>590243865002282088</t>
  </si>
  <si>
    <t>10076262</t>
  </si>
  <si>
    <t xml:space="preserve"> 12-74</t>
  </si>
  <si>
    <t>590243865002264411</t>
  </si>
  <si>
    <t>10115239</t>
  </si>
  <si>
    <t>1-92(GPO)</t>
  </si>
  <si>
    <t>590243865002264978</t>
  </si>
  <si>
    <t>10075000</t>
  </si>
  <si>
    <t>16-350 [GPO]</t>
  </si>
  <si>
    <t>590243865002383266</t>
  </si>
  <si>
    <t>30019954</t>
  </si>
  <si>
    <t>oświetlenie uliczne - zasilanie czasowe</t>
  </si>
  <si>
    <t>dz./dz 6</t>
  </si>
  <si>
    <t>590243865041521063</t>
  </si>
  <si>
    <t>10015345</t>
  </si>
  <si>
    <t>Energa Obrót S.A.</t>
  </si>
  <si>
    <t>590243865041521070</t>
  </si>
  <si>
    <t>10066756</t>
  </si>
  <si>
    <t>Budynek UG</t>
  </si>
  <si>
    <t>590243865002218124</t>
  </si>
  <si>
    <t>30048988</t>
  </si>
  <si>
    <t>590243865001900075</t>
  </si>
  <si>
    <t>10015333</t>
  </si>
  <si>
    <t>Jeleniowo</t>
  </si>
  <si>
    <t>590243865001834226</t>
  </si>
  <si>
    <t>30162088</t>
  </si>
  <si>
    <t>590243865002003720</t>
  </si>
  <si>
    <t>10114129</t>
  </si>
  <si>
    <t>590243865002189752</t>
  </si>
  <si>
    <t>30162067</t>
  </si>
  <si>
    <t>590243865002016720</t>
  </si>
  <si>
    <t>30162078</t>
  </si>
  <si>
    <t>12-114/2B</t>
  </si>
  <si>
    <t>590243865002240835</t>
  </si>
  <si>
    <t>94983864</t>
  </si>
  <si>
    <t>dz.nr504/2</t>
  </si>
  <si>
    <t>590243865002238306</t>
  </si>
  <si>
    <t>30020306</t>
  </si>
  <si>
    <t>590243865002152947</t>
  </si>
  <si>
    <t>30020321</t>
  </si>
  <si>
    <t>590243865002300348</t>
  </si>
  <si>
    <t>10075072</t>
  </si>
  <si>
    <t>590243865002160249</t>
  </si>
  <si>
    <t>30019953</t>
  </si>
  <si>
    <t>590243865002250988</t>
  </si>
  <si>
    <t>92969992</t>
  </si>
  <si>
    <t>26a</t>
  </si>
  <si>
    <t>590243865002282965</t>
  </si>
  <si>
    <t>30665654</t>
  </si>
  <si>
    <t>Strażacka</t>
  </si>
  <si>
    <t>590243865002227904</t>
  </si>
  <si>
    <t>30048971</t>
  </si>
  <si>
    <t>590243865001934155</t>
  </si>
  <si>
    <t>30026784</t>
  </si>
  <si>
    <t>590243865002153173</t>
  </si>
  <si>
    <t>30162023</t>
  </si>
  <si>
    <t>590243865001940613</t>
  </si>
  <si>
    <t>30019997</t>
  </si>
  <si>
    <t>590243865001850103</t>
  </si>
  <si>
    <t>30162077</t>
  </si>
  <si>
    <t>590243865002369130</t>
  </si>
  <si>
    <t>30073353</t>
  </si>
  <si>
    <t>590243865002199164</t>
  </si>
  <si>
    <t>30022038</t>
  </si>
  <si>
    <t>67A</t>
  </si>
  <si>
    <t>590243865001830235</t>
  </si>
  <si>
    <t>30029950</t>
  </si>
  <si>
    <t>Budynek mieszkalny-klatka schodowa</t>
  </si>
  <si>
    <t>590243865002025906</t>
  </si>
  <si>
    <t>11567692</t>
  </si>
  <si>
    <t>590243865002160379</t>
  </si>
  <si>
    <t>97237315</t>
  </si>
  <si>
    <t>Budynek socjalno-gospodarczy, stadion</t>
  </si>
  <si>
    <t>Henryka Sienkiewicza</t>
  </si>
  <si>
    <t>dz 348</t>
  </si>
  <si>
    <t>590243865002228949</t>
  </si>
  <si>
    <t>30075076</t>
  </si>
  <si>
    <t>świetlica</t>
  </si>
  <si>
    <t>19/1</t>
  </si>
  <si>
    <t>590243865002276933</t>
  </si>
  <si>
    <t>10075093</t>
  </si>
  <si>
    <t>Przepompownia P1</t>
  </si>
  <si>
    <t>6-265</t>
  </si>
  <si>
    <t>590243865002275271</t>
  </si>
  <si>
    <t>30162007</t>
  </si>
  <si>
    <t>Przepompownia P2</t>
  </si>
  <si>
    <t>6-76</t>
  </si>
  <si>
    <t>590243865002275257</t>
  </si>
  <si>
    <t>30162026</t>
  </si>
  <si>
    <t>Przepompownia P3</t>
  </si>
  <si>
    <t>6-152/55</t>
  </si>
  <si>
    <t>590243865002275240</t>
  </si>
  <si>
    <t>30162089</t>
  </si>
  <si>
    <t>Przepompownia P4</t>
  </si>
  <si>
    <t>6-155/4</t>
  </si>
  <si>
    <t>590243865002275233</t>
  </si>
  <si>
    <t>30162085</t>
  </si>
  <si>
    <t>Przepompownia P5</t>
  </si>
  <si>
    <t>6-157/79</t>
  </si>
  <si>
    <t>590243865002275226</t>
  </si>
  <si>
    <t>30162091</t>
  </si>
  <si>
    <t>Przepompownia P6</t>
  </si>
  <si>
    <t>6/180/37</t>
  </si>
  <si>
    <t>590243865002275219</t>
  </si>
  <si>
    <t>30162079</t>
  </si>
  <si>
    <t>Przepompownia P7</t>
  </si>
  <si>
    <t>6-299/1</t>
  </si>
  <si>
    <t>590243865002275202</t>
  </si>
  <si>
    <t>30162020</t>
  </si>
  <si>
    <t>Przepompownia P8</t>
  </si>
  <si>
    <t>6-291/14</t>
  </si>
  <si>
    <t>590243865002275196</t>
  </si>
  <si>
    <t>30162094</t>
  </si>
  <si>
    <t>Przepompownia P9</t>
  </si>
  <si>
    <t>DZ. 1-160/45</t>
  </si>
  <si>
    <t>590243865002275295</t>
  </si>
  <si>
    <t>30162018</t>
  </si>
  <si>
    <t>Przepompownia P10</t>
  </si>
  <si>
    <t>1-151/10</t>
  </si>
  <si>
    <t>590243865002275004</t>
  </si>
  <si>
    <t>30162016</t>
  </si>
  <si>
    <t>Przepompownia P11</t>
  </si>
  <si>
    <t>1-118/34</t>
  </si>
  <si>
    <t>590243865002275622</t>
  </si>
  <si>
    <t>30037926</t>
  </si>
  <si>
    <t>Przepompownia P12</t>
  </si>
  <si>
    <t>1-123/24</t>
  </si>
  <si>
    <t>590243865002275035</t>
  </si>
  <si>
    <t>30037921</t>
  </si>
  <si>
    <t>Przepompownia P14</t>
  </si>
  <si>
    <t>1-104/2</t>
  </si>
  <si>
    <t>590243865002275042</t>
  </si>
  <si>
    <t>30162087</t>
  </si>
  <si>
    <t>Przepompownia P15</t>
  </si>
  <si>
    <t>1-45</t>
  </si>
  <si>
    <t>590243865002275059</t>
  </si>
  <si>
    <t>30162076</t>
  </si>
  <si>
    <t>Przepompownia P16</t>
  </si>
  <si>
    <t>1-98</t>
  </si>
  <si>
    <t>590243865002275066</t>
  </si>
  <si>
    <t>30048191</t>
  </si>
  <si>
    <t>Przepompownia P17</t>
  </si>
  <si>
    <t>1-146,127</t>
  </si>
  <si>
    <t>590243865002275073</t>
  </si>
  <si>
    <t>30029972</t>
  </si>
  <si>
    <t>Przepompownia P18</t>
  </si>
  <si>
    <t>1-3/20</t>
  </si>
  <si>
    <t>590243865002275080</t>
  </si>
  <si>
    <t>30162084</t>
  </si>
  <si>
    <t>Przepompownia P19</t>
  </si>
  <si>
    <t>1-3/22</t>
  </si>
  <si>
    <t>590243865002275189</t>
  </si>
  <si>
    <t>30161648</t>
  </si>
  <si>
    <t>Przepompownia P1 (II)</t>
  </si>
  <si>
    <t>13-228/48</t>
  </si>
  <si>
    <t>590243865002282408</t>
  </si>
  <si>
    <t>30026261</t>
  </si>
  <si>
    <t>Przepompownia P2 (II)</t>
  </si>
  <si>
    <t>13-151</t>
  </si>
  <si>
    <t>590243865002282415</t>
  </si>
  <si>
    <t>30132962</t>
  </si>
  <si>
    <t>Przepompownia P3 (II)</t>
  </si>
  <si>
    <t>13-128/9, 128/9</t>
  </si>
  <si>
    <t>590243865002282866</t>
  </si>
  <si>
    <t>30132957</t>
  </si>
  <si>
    <t>Przepompownia P4 (II)</t>
  </si>
  <si>
    <t>13-82/100</t>
  </si>
  <si>
    <t>Kałeczyn</t>
  </si>
  <si>
    <t>590243865002282422</t>
  </si>
  <si>
    <t>30162057</t>
  </si>
  <si>
    <t>Przepompownia P5 (II)</t>
  </si>
  <si>
    <t>13-66/54</t>
  </si>
  <si>
    <t>590243865002282453</t>
  </si>
  <si>
    <t>30031374</t>
  </si>
  <si>
    <t>Przepompownia P6 (II)</t>
  </si>
  <si>
    <t>16-268</t>
  </si>
  <si>
    <t>590243865002282477</t>
  </si>
  <si>
    <t>30031028</t>
  </si>
  <si>
    <t>Przepompownia P7 (II)</t>
  </si>
  <si>
    <t>16-343</t>
  </si>
  <si>
    <t>590243865002282484</t>
  </si>
  <si>
    <t>30029920</t>
  </si>
  <si>
    <t>Przepompownia P8 (II)</t>
  </si>
  <si>
    <t>16-403</t>
  </si>
  <si>
    <t>590243865002282491</t>
  </si>
  <si>
    <t>30029930</t>
  </si>
  <si>
    <t>Przepompownia P9 (II)</t>
  </si>
  <si>
    <t>16-347/13</t>
  </si>
  <si>
    <t>590243865002283078</t>
  </si>
  <si>
    <t>30162039</t>
  </si>
  <si>
    <t>Przepompownia P10 (II)</t>
  </si>
  <si>
    <t>16-292</t>
  </si>
  <si>
    <t>590243865002282507</t>
  </si>
  <si>
    <t>30029915</t>
  </si>
  <si>
    <t>Przepompownia P11 (II)</t>
  </si>
  <si>
    <t>16-257/5</t>
  </si>
  <si>
    <t>590243865002283801</t>
  </si>
  <si>
    <t>30029760</t>
  </si>
  <si>
    <t>Przepompownia P12 (II)</t>
  </si>
  <si>
    <t>16-212/2</t>
  </si>
  <si>
    <t>590243865002282514</t>
  </si>
  <si>
    <t>30068688</t>
  </si>
  <si>
    <t>Przepompownia P3 (III)</t>
  </si>
  <si>
    <t>5-3144/3</t>
  </si>
  <si>
    <t>590243865002285591</t>
  </si>
  <si>
    <t>30153136</t>
  </si>
  <si>
    <t>Przepompownia P5 (III)</t>
  </si>
  <si>
    <t>8-32/2</t>
  </si>
  <si>
    <t>590243865002285553</t>
  </si>
  <si>
    <t>30031029</t>
  </si>
  <si>
    <t>Przepompownia P6 (III)</t>
  </si>
  <si>
    <t>8-157/6</t>
  </si>
  <si>
    <t>590243865002285577</t>
  </si>
  <si>
    <t>30029695</t>
  </si>
  <si>
    <t>Przepompownia P7 (III)</t>
  </si>
  <si>
    <t>11-222</t>
  </si>
  <si>
    <t>590243865002285607</t>
  </si>
  <si>
    <t>30132960</t>
  </si>
  <si>
    <t>Przepompownia P8 (III)</t>
  </si>
  <si>
    <t>11-198/40</t>
  </si>
  <si>
    <t>590243865002285614</t>
  </si>
  <si>
    <t>30026719</t>
  </si>
  <si>
    <t>Przepompownia P9 (III)</t>
  </si>
  <si>
    <t>11-44/42</t>
  </si>
  <si>
    <t>590243865002285621</t>
  </si>
  <si>
    <t>30132967</t>
  </si>
  <si>
    <t>Przepompownia P11 (III)</t>
  </si>
  <si>
    <t>11-189/1</t>
  </si>
  <si>
    <t>590243865002285638</t>
  </si>
  <si>
    <t>30026242</t>
  </si>
  <si>
    <t>Przepompownia P12 (III)</t>
  </si>
  <si>
    <t>DZ.13-39</t>
  </si>
  <si>
    <t>590243865002285584</t>
  </si>
  <si>
    <t>30073327</t>
  </si>
  <si>
    <t>Przepompownia P13 (III)</t>
  </si>
  <si>
    <t>13-20/5</t>
  </si>
  <si>
    <t>590243865002285263</t>
  </si>
  <si>
    <t>30019986</t>
  </si>
  <si>
    <t>Przepompownia P1 (III)</t>
  </si>
  <si>
    <t>5-135</t>
  </si>
  <si>
    <t>590243865002283870</t>
  </si>
  <si>
    <t>30162066</t>
  </si>
  <si>
    <t>Przepompownia P2 (III)</t>
  </si>
  <si>
    <t>5-63</t>
  </si>
  <si>
    <t>590243865002283887</t>
  </si>
  <si>
    <t>30073364</t>
  </si>
  <si>
    <t>Przepompownia P10 (III)</t>
  </si>
  <si>
    <t>11-72/31</t>
  </si>
  <si>
    <t>590243865002306036</t>
  </si>
  <si>
    <t>30073340</t>
  </si>
  <si>
    <t>Przepompownia P4 (III)</t>
  </si>
  <si>
    <t>6-217</t>
  </si>
  <si>
    <t>590243865002283894</t>
  </si>
  <si>
    <t>30019975</t>
  </si>
  <si>
    <t>oczyszczalnia ścieków w Stankowie</t>
  </si>
  <si>
    <t>DZ. 10-17/38</t>
  </si>
  <si>
    <t>590243865002255198</t>
  </si>
  <si>
    <t>30037924</t>
  </si>
  <si>
    <t>Park Dźwierzuty</t>
  </si>
  <si>
    <t>2-679/3,2-684/2</t>
  </si>
  <si>
    <t>590243865002386007</t>
  </si>
  <si>
    <t>30063268</t>
  </si>
  <si>
    <t>Sala sportowa</t>
  </si>
  <si>
    <t>dz.11-166/4</t>
  </si>
  <si>
    <t>590243865002242365</t>
  </si>
  <si>
    <t xml:space="preserve">świetlica  </t>
  </si>
  <si>
    <t>DZ. 13-20/5</t>
  </si>
  <si>
    <t>590243865002252258</t>
  </si>
  <si>
    <t>10094274</t>
  </si>
  <si>
    <t>13-30/37</t>
  </si>
  <si>
    <t>590243865002388377</t>
  </si>
  <si>
    <t>10114148</t>
  </si>
  <si>
    <t>2-21</t>
  </si>
  <si>
    <t>590243865002389381</t>
  </si>
  <si>
    <t>10075077</t>
  </si>
  <si>
    <t>11-171/85</t>
  </si>
  <si>
    <t>590243865002388131</t>
  </si>
  <si>
    <t>10075024</t>
  </si>
  <si>
    <t>1-141/1</t>
  </si>
  <si>
    <t>590243865002381880</t>
  </si>
  <si>
    <t>10075028</t>
  </si>
  <si>
    <t>Budynek szkoły</t>
  </si>
  <si>
    <t>590243865002146878</t>
  </si>
  <si>
    <t>30162043</t>
  </si>
  <si>
    <t>sala gimnastyczna</t>
  </si>
  <si>
    <t>590243865001868016</t>
  </si>
  <si>
    <t>10075103</t>
  </si>
  <si>
    <t>klatka schodowa</t>
  </si>
  <si>
    <t>590243865002247995</t>
  </si>
  <si>
    <t>10449655</t>
  </si>
  <si>
    <t>34/2</t>
  </si>
  <si>
    <t>590243865002300508</t>
  </si>
  <si>
    <t>97211211</t>
  </si>
  <si>
    <t>590243865002218131</t>
  </si>
  <si>
    <t>30019965</t>
  </si>
  <si>
    <t>Zespół Szkolno-Przedszkolny im. Ziemi Mazurskiej w Orzynach</t>
  </si>
  <si>
    <t>590243865001874468</t>
  </si>
  <si>
    <t>10074806</t>
  </si>
  <si>
    <t>Budynek przedszkola</t>
  </si>
  <si>
    <t>590243865002239945</t>
  </si>
  <si>
    <t>30029960</t>
  </si>
  <si>
    <t>5902438650019119411</t>
  </si>
  <si>
    <t>10114105</t>
  </si>
  <si>
    <t>Szkoła Podstawowa w Rumach</t>
  </si>
  <si>
    <t>590243865001866326</t>
  </si>
  <si>
    <t>30073343</t>
  </si>
  <si>
    <t>Zespół Szkolno-Przedszkolny w Dźwierzutach</t>
  </si>
  <si>
    <t>590243865002196972</t>
  </si>
  <si>
    <t>58008256</t>
  </si>
  <si>
    <t>Budynek GOK</t>
  </si>
  <si>
    <t>590243865002164773</t>
  </si>
  <si>
    <t>30049156</t>
  </si>
  <si>
    <t>Budynek biblioteki</t>
  </si>
  <si>
    <t>590243865002164742</t>
  </si>
  <si>
    <t>30036855</t>
  </si>
  <si>
    <t>Gminna Biblioteka Publiczna</t>
  </si>
  <si>
    <t>Gmina Łukta</t>
  </si>
  <si>
    <t>Gmina Grunwald, Gierzwałd 33, 14-107 Gierzwałd</t>
  </si>
  <si>
    <t>Gminny Ośrodek Kultury, Gierzwałd 7, 14-107 Gierzwałd</t>
  </si>
  <si>
    <t>Gmina Grunwald</t>
  </si>
  <si>
    <t>14-107</t>
  </si>
  <si>
    <t xml:space="preserve">Gierzwałd </t>
  </si>
  <si>
    <t>590243864001557425</t>
  </si>
  <si>
    <t xml:space="preserve">Mielno </t>
  </si>
  <si>
    <t>590243864001755531</t>
  </si>
  <si>
    <t>590243864001420118</t>
  </si>
  <si>
    <t>Frygnowo</t>
  </si>
  <si>
    <t>590243864001292944</t>
  </si>
  <si>
    <t>Stębark</t>
  </si>
  <si>
    <t>590243864001351061</t>
  </si>
  <si>
    <t xml:space="preserve">Kiersztanowo </t>
  </si>
  <si>
    <t>590243864001370307</t>
  </si>
  <si>
    <t>Kitnowo</t>
  </si>
  <si>
    <t>590243864001359838</t>
  </si>
  <si>
    <t>590243864001424031</t>
  </si>
  <si>
    <t xml:space="preserve">Marcinkowo </t>
  </si>
  <si>
    <t>590243864001280125</t>
  </si>
  <si>
    <t>11-27</t>
  </si>
  <si>
    <t>Łodwigowo</t>
  </si>
  <si>
    <t>590243864001791584</t>
  </si>
  <si>
    <t>Dylewo</t>
  </si>
  <si>
    <t>590243864001264378</t>
  </si>
  <si>
    <t xml:space="preserve">Rychnowo </t>
  </si>
  <si>
    <t>590243864001359883</t>
  </si>
  <si>
    <t xml:space="preserve">Gierzwałd  </t>
  </si>
  <si>
    <t>590243864001723448</t>
  </si>
  <si>
    <t>Gierzwałd</t>
  </si>
  <si>
    <t>590243864001615149</t>
  </si>
  <si>
    <t>Pacółtowo</t>
  </si>
  <si>
    <t>590243864001498414</t>
  </si>
  <si>
    <t>Grunwald</t>
  </si>
  <si>
    <t>590243864001291398</t>
  </si>
  <si>
    <t>Kiersztanowo</t>
  </si>
  <si>
    <t>590243864001610557</t>
  </si>
  <si>
    <t>Zybułtowo</t>
  </si>
  <si>
    <t>590243864001262947</t>
  </si>
  <si>
    <t>38/11</t>
  </si>
  <si>
    <t>Pacółtówko</t>
  </si>
  <si>
    <t>590243864001696469</t>
  </si>
  <si>
    <t>19/5</t>
  </si>
  <si>
    <t>590243864001696476</t>
  </si>
  <si>
    <t>590243864001755463</t>
  </si>
  <si>
    <t>Rychnowska Wola</t>
  </si>
  <si>
    <t>590243864001262084</t>
  </si>
  <si>
    <t>590243864001723455</t>
  </si>
  <si>
    <t>590243864001220565</t>
  </si>
  <si>
    <t>78/2</t>
  </si>
  <si>
    <t>590243864001404545</t>
  </si>
  <si>
    <t>590243864001350002</t>
  </si>
  <si>
    <t>20A</t>
  </si>
  <si>
    <t xml:space="preserve">Grunwald </t>
  </si>
  <si>
    <t>590243864001630654</t>
  </si>
  <si>
    <t>55</t>
  </si>
  <si>
    <t>590243864001409137</t>
  </si>
  <si>
    <t>7A</t>
  </si>
  <si>
    <t xml:space="preserve">Dylewo </t>
  </si>
  <si>
    <t>590243864001230151</t>
  </si>
  <si>
    <t>13-50/29</t>
  </si>
  <si>
    <t>Mielno</t>
  </si>
  <si>
    <t>590243864001698166</t>
  </si>
  <si>
    <t>590243864001764106</t>
  </si>
  <si>
    <t xml:space="preserve">Dylewo   </t>
  </si>
  <si>
    <t>590243864001683810</t>
  </si>
  <si>
    <t>590243864001307198</t>
  </si>
  <si>
    <t>Domkowo</t>
  </si>
  <si>
    <t>590243864001233145</t>
  </si>
  <si>
    <t>Lubianek</t>
  </si>
  <si>
    <t>590243864001262091</t>
  </si>
  <si>
    <t>191/21</t>
  </si>
  <si>
    <t>590243864001754091</t>
  </si>
  <si>
    <t xml:space="preserve">Pacółtówko </t>
  </si>
  <si>
    <t>590243864001646273</t>
  </si>
  <si>
    <t>3447/2</t>
  </si>
  <si>
    <t xml:space="preserve">Tymawa  </t>
  </si>
  <si>
    <t>590243864001691716</t>
  </si>
  <si>
    <t>590243864001385462</t>
  </si>
  <si>
    <t>590243864001216179</t>
  </si>
  <si>
    <t>42</t>
  </si>
  <si>
    <t>590243864001216124</t>
  </si>
  <si>
    <t>590243864001337225</t>
  </si>
  <si>
    <t>590243864001624219</t>
  </si>
  <si>
    <t>13-288/1</t>
  </si>
  <si>
    <t>590243864001698142</t>
  </si>
  <si>
    <t>13-79/139</t>
  </si>
  <si>
    <t>590243864001698975</t>
  </si>
  <si>
    <t>13-28/26</t>
  </si>
  <si>
    <t>590243864001698210</t>
  </si>
  <si>
    <t>Przepompownia ścieków</t>
  </si>
  <si>
    <t>17-291/69</t>
  </si>
  <si>
    <t>590243864001748137</t>
  </si>
  <si>
    <t>Przepompownia ścieków PS2</t>
  </si>
  <si>
    <t>18-112/45</t>
  </si>
  <si>
    <t>590243864001748403</t>
  </si>
  <si>
    <t>Przepompownia ścieków PD</t>
  </si>
  <si>
    <t>2-11/17</t>
  </si>
  <si>
    <t>590243864001754022</t>
  </si>
  <si>
    <t>Przepompownia ścieków PS1</t>
  </si>
  <si>
    <t>590243864001754688</t>
  </si>
  <si>
    <t>14-1/8</t>
  </si>
  <si>
    <t>590243864001682158</t>
  </si>
  <si>
    <t>Przepompownia ściekówP3</t>
  </si>
  <si>
    <t>13-50/19</t>
  </si>
  <si>
    <t>590243864001698173</t>
  </si>
  <si>
    <t>Przepompownia ściekówP2</t>
  </si>
  <si>
    <t>P-2</t>
  </si>
  <si>
    <t>590243864001698159</t>
  </si>
  <si>
    <t>Urząd Gminy Grunwald</t>
  </si>
  <si>
    <t>144/3</t>
  </si>
  <si>
    <t>590243864001260080</t>
  </si>
  <si>
    <t>590243864001220572</t>
  </si>
  <si>
    <t>Stacja Podnoszenia Ciśnienia</t>
  </si>
  <si>
    <t>590243864001799160</t>
  </si>
  <si>
    <t>Wiata</t>
  </si>
  <si>
    <t>17-255/16</t>
  </si>
  <si>
    <t>590243864041348007</t>
  </si>
  <si>
    <t>Kotłownia</t>
  </si>
  <si>
    <t>590243864001819929</t>
  </si>
  <si>
    <t xml:space="preserve">Przepompownia  </t>
  </si>
  <si>
    <t>7-8/2</t>
  </si>
  <si>
    <t>590243864001821854</t>
  </si>
  <si>
    <t>590243864001566526</t>
  </si>
  <si>
    <t>590243864001266426</t>
  </si>
  <si>
    <t>590243864001401858</t>
  </si>
  <si>
    <t>Gmina Kolno</t>
  </si>
  <si>
    <t>Gmina Kolno, Kolno 33, 11-311 Kolno</t>
  </si>
  <si>
    <t>Szkoła Podstawowa im. Jana Pawła II w Kolnie, Kolno 27, 11-311 Kolno</t>
  </si>
  <si>
    <t>Przedszkole Samorządowe w Kolnie, Kolno 42A, 11-311 Kolno</t>
  </si>
  <si>
    <t>Biblioteka Publiczna Gminy Kolno z siedzibą w Lutrach, Lutry 12, 11-311 Kolno</t>
  </si>
  <si>
    <t>Gminny Ośrodek Kultury, Kolno 25, 11-311 Kolno</t>
  </si>
  <si>
    <t>Bęsia</t>
  </si>
  <si>
    <t>11-311</t>
  </si>
  <si>
    <t>Kolno</t>
  </si>
  <si>
    <t>590243861004770714</t>
  </si>
  <si>
    <t>00144414</t>
  </si>
  <si>
    <t>Samławki</t>
  </si>
  <si>
    <t>590243861004926623</t>
  </si>
  <si>
    <t>00176482</t>
  </si>
  <si>
    <t>Górowo</t>
  </si>
  <si>
    <t>590243861004998927</t>
  </si>
  <si>
    <t>00177955</t>
  </si>
  <si>
    <t>590243861004808417</t>
  </si>
  <si>
    <t>00177431</t>
  </si>
  <si>
    <t>Kabiny</t>
  </si>
  <si>
    <t>590243861004952783</t>
  </si>
  <si>
    <t>00175856</t>
  </si>
  <si>
    <t>590243861004861801</t>
  </si>
  <si>
    <t>00089365</t>
  </si>
  <si>
    <t>590243861004976109</t>
  </si>
  <si>
    <t>00177953</t>
  </si>
  <si>
    <t>Kominki</t>
  </si>
  <si>
    <t>590243861004639394</t>
  </si>
  <si>
    <t>00176484</t>
  </si>
  <si>
    <t>Kruzy</t>
  </si>
  <si>
    <t>590243861004569479</t>
  </si>
  <si>
    <t>00159528</t>
  </si>
  <si>
    <t>Lutry</t>
  </si>
  <si>
    <t>590243861005007727</t>
  </si>
  <si>
    <t>00089412</t>
  </si>
  <si>
    <t>Oterki</t>
  </si>
  <si>
    <t>590243861004584380</t>
  </si>
  <si>
    <t>00158397</t>
  </si>
  <si>
    <t>Otry</t>
  </si>
  <si>
    <t>590243861004864604</t>
  </si>
  <si>
    <t>00290682</t>
  </si>
  <si>
    <t>Ryn Reszelski</t>
  </si>
  <si>
    <t>590243861004674111</t>
  </si>
  <si>
    <t>00176481</t>
  </si>
  <si>
    <t>590243861004639370</t>
  </si>
  <si>
    <t>00158924</t>
  </si>
  <si>
    <t>590243861005031104</t>
  </si>
  <si>
    <t>00175860</t>
  </si>
  <si>
    <t>Tejstymy</t>
  </si>
  <si>
    <t>590243861005110977</t>
  </si>
  <si>
    <t>00158303</t>
  </si>
  <si>
    <t>Tarniny</t>
  </si>
  <si>
    <t>11-230</t>
  </si>
  <si>
    <t>Bisztynek</t>
  </si>
  <si>
    <t>590243861004674067</t>
  </si>
  <si>
    <t>00174435</t>
  </si>
  <si>
    <t>Wągsty</t>
  </si>
  <si>
    <t>590243861004725660</t>
  </si>
  <si>
    <t>00176483</t>
  </si>
  <si>
    <t>Wójtowo</t>
  </si>
  <si>
    <t>590243861004842640</t>
  </si>
  <si>
    <t>00175993</t>
  </si>
  <si>
    <t>590243861004817853</t>
  </si>
  <si>
    <t>00159526</t>
  </si>
  <si>
    <t>Wysoka Dąbrowa</t>
  </si>
  <si>
    <t>590243861004875204</t>
  </si>
  <si>
    <t>00175858</t>
  </si>
  <si>
    <t>Przychodnia</t>
  </si>
  <si>
    <t>590243861004756633</t>
  </si>
  <si>
    <t>00103523</t>
  </si>
  <si>
    <t>Urząd Gminy Kolno</t>
  </si>
  <si>
    <t>590243861004841520</t>
  </si>
  <si>
    <t>00103593</t>
  </si>
  <si>
    <t>Zasilanie czasowe imprez</t>
  </si>
  <si>
    <t>dz. nr</t>
  </si>
  <si>
    <t>590243861004830432</t>
  </si>
  <si>
    <t>00103149</t>
  </si>
  <si>
    <t>590243861004587794</t>
  </si>
  <si>
    <t>00103594</t>
  </si>
  <si>
    <t>Remiza - świetlica</t>
  </si>
  <si>
    <t>590243861004613127</t>
  </si>
  <si>
    <t>00103616</t>
  </si>
  <si>
    <t>590243861004915733</t>
  </si>
  <si>
    <t>00079461</t>
  </si>
  <si>
    <t>590243861004629678</t>
  </si>
  <si>
    <t>00087997</t>
  </si>
  <si>
    <t>590243861004679574</t>
  </si>
  <si>
    <t>00078841</t>
  </si>
  <si>
    <t>590243861004722775</t>
  </si>
  <si>
    <t>00178078</t>
  </si>
  <si>
    <t>590243861004768797</t>
  </si>
  <si>
    <t>00088758</t>
  </si>
  <si>
    <t>590243861004587749</t>
  </si>
  <si>
    <t>00177053</t>
  </si>
  <si>
    <t>590243861004667373</t>
  </si>
  <si>
    <t>00158642</t>
  </si>
  <si>
    <t>590243861005031159</t>
  </si>
  <si>
    <t>00175101</t>
  </si>
  <si>
    <t>590243861004917317</t>
  </si>
  <si>
    <t>00175819</t>
  </si>
  <si>
    <t>Remiza Ochotniczej Straży Pożarnej</t>
  </si>
  <si>
    <t>5-292/3(GPO), 5-292(GPO)</t>
  </si>
  <si>
    <t>590243861005103580</t>
  </si>
  <si>
    <t>00047830</t>
  </si>
  <si>
    <t>Sala Gimnastyczna</t>
  </si>
  <si>
    <t>590243861005005389</t>
  </si>
  <si>
    <t>00103154</t>
  </si>
  <si>
    <t>Warsztat Urzędu Gminy</t>
  </si>
  <si>
    <t>27</t>
  </si>
  <si>
    <t>590243861004640390</t>
  </si>
  <si>
    <t>00103645</t>
  </si>
  <si>
    <t>Archiwum Urzędu Gminy</t>
  </si>
  <si>
    <t>590243861004811912</t>
  </si>
  <si>
    <t>00103644</t>
  </si>
  <si>
    <t>Remiza Kolno  pom. gosp.</t>
  </si>
  <si>
    <t>590243861004581365</t>
  </si>
  <si>
    <t>00174003</t>
  </si>
  <si>
    <t>Szkoła Podstawowa w Kolnie</t>
  </si>
  <si>
    <t>25</t>
  </si>
  <si>
    <t>590243861004927385</t>
  </si>
  <si>
    <t>00124635</t>
  </si>
  <si>
    <t>Szkoła Podstawowa im. Jana Pawła II w Kolnie</t>
  </si>
  <si>
    <t>Szkoła Podstawowa im. Jana Pawła II</t>
  </si>
  <si>
    <t>590243861005002227</t>
  </si>
  <si>
    <t>96639651</t>
  </si>
  <si>
    <t>Przedszkole Samorządowe w Kolnie</t>
  </si>
  <si>
    <t>590243861005031050</t>
  </si>
  <si>
    <t>00177678</t>
  </si>
  <si>
    <t>Przedszkole Samorządowe w Kolnie z Filią w Bęsi</t>
  </si>
  <si>
    <t>00079496</t>
  </si>
  <si>
    <t>Biblioteka Publiczna Gminy Kolno z siedzibą w Lutrach</t>
  </si>
  <si>
    <t>00079462</t>
  </si>
  <si>
    <t>Centrum Kultury</t>
  </si>
  <si>
    <t>00124634</t>
  </si>
  <si>
    <t>Gmina Krzczonów</t>
  </si>
  <si>
    <t>Gmina Krzczonów, ul. Spokojna 7, 23-110 Krzczonów</t>
  </si>
  <si>
    <t>Urząd Gminy Krzczonów, ul. Spokojna 7, 23-110 Krzczonów</t>
  </si>
  <si>
    <t>Gminny Zespół Ekonomiczno - Administracyjny Szkół w Krzczonowie, ul. Leśna 1, 23-110 Krzczonów</t>
  </si>
  <si>
    <t>Zespół Szkolno-Przedszkolny w Krzczonowie, ul. Leśna 1, 23-110 Krzczonów</t>
  </si>
  <si>
    <t>Regionalny Ośrodek Kultury i Sportu w Krzczonowie, ul. Stefana Żeromskiego 11, 23-110 Krzczonów</t>
  </si>
  <si>
    <t>Krzczonów Sołtysy I</t>
  </si>
  <si>
    <t>23-110</t>
  </si>
  <si>
    <t>Krzczonów</t>
  </si>
  <si>
    <t>102200360</t>
  </si>
  <si>
    <t>PL_LUBD_0609001500_01</t>
  </si>
  <si>
    <t>PGE Dystrybucja S.A. Oddział Lublin</t>
  </si>
  <si>
    <t>Krzczonów Osada</t>
  </si>
  <si>
    <t>102200361</t>
  </si>
  <si>
    <t>PL_LUBD_0609001483_01</t>
  </si>
  <si>
    <t>91431014</t>
  </si>
  <si>
    <t>Krzczonów Polar</t>
  </si>
  <si>
    <t>102200362</t>
  </si>
  <si>
    <t>PL_LUBD_0609001482_09</t>
  </si>
  <si>
    <t>89098959</t>
  </si>
  <si>
    <t>Piotrkówek</t>
  </si>
  <si>
    <t>102200364</t>
  </si>
  <si>
    <t>PL_LUBD_0609001488_01</t>
  </si>
  <si>
    <t>13461059</t>
  </si>
  <si>
    <t>102200365</t>
  </si>
  <si>
    <t>PL_LUBD_0609001495_04</t>
  </si>
  <si>
    <t>Kosarzew</t>
  </si>
  <si>
    <t>102200366</t>
  </si>
  <si>
    <t>PL_LUBD_0609001501_03</t>
  </si>
  <si>
    <t>102200367</t>
  </si>
  <si>
    <t>PL_LUBD_0609001493_00</t>
  </si>
  <si>
    <t>102200368</t>
  </si>
  <si>
    <t>PL_LUBD_0609001497_08</t>
  </si>
  <si>
    <t>23-102</t>
  </si>
  <si>
    <t>Kosarzew Górny</t>
  </si>
  <si>
    <t>102200369</t>
  </si>
  <si>
    <t>PL_LUBD_0609001505_01</t>
  </si>
  <si>
    <t>Krzczonów Wójtostwo</t>
  </si>
  <si>
    <t>102200370</t>
  </si>
  <si>
    <t>PL_LUBD_0609001507_05</t>
  </si>
  <si>
    <t>Lewandowszczyzna</t>
  </si>
  <si>
    <t>102200371</t>
  </si>
  <si>
    <t>PL_LUBD_0609001496_06</t>
  </si>
  <si>
    <t>13461063</t>
  </si>
  <si>
    <t>Kosarzew Stróża</t>
  </si>
  <si>
    <t>102200372</t>
  </si>
  <si>
    <t>PL_LUBD_0609001510_00</t>
  </si>
  <si>
    <t>83616453</t>
  </si>
  <si>
    <t>Krzczonów Sołtysy</t>
  </si>
  <si>
    <t>102200373</t>
  </si>
  <si>
    <t>PL_LUBD_0609001503_07</t>
  </si>
  <si>
    <t>02671029</t>
  </si>
  <si>
    <t>Krzczonów Skałka</t>
  </si>
  <si>
    <t>102200374</t>
  </si>
  <si>
    <t>PL_LUBD_0609001511_02</t>
  </si>
  <si>
    <t>102200375</t>
  </si>
  <si>
    <t>PL_LUBD_0609001494_02</t>
  </si>
  <si>
    <t>Lipniak</t>
  </si>
  <si>
    <t>102200376</t>
  </si>
  <si>
    <t>PL_LUBD_0609001489_03</t>
  </si>
  <si>
    <t>89247498</t>
  </si>
  <si>
    <t>Oświetlenie uliczne ST GIERNIAK 2</t>
  </si>
  <si>
    <t>Krzczonów Pierwszy</t>
  </si>
  <si>
    <t>102200377</t>
  </si>
  <si>
    <t>PL_LUBD_0609001508_07</t>
  </si>
  <si>
    <t>102200378</t>
  </si>
  <si>
    <t>PL_LUBD_0609001506_03</t>
  </si>
  <si>
    <t>2B</t>
  </si>
  <si>
    <t>102200379</t>
  </si>
  <si>
    <t>PL_LUBD_0609001509_09</t>
  </si>
  <si>
    <t>Teklin</t>
  </si>
  <si>
    <t>102200381</t>
  </si>
  <si>
    <t>PL_LUBD_0609001476_08</t>
  </si>
  <si>
    <t>Oświetlenie uliczne ST</t>
  </si>
  <si>
    <t>Krzczonów Trzeci - Borzęcin</t>
  </si>
  <si>
    <t>102200382</t>
  </si>
  <si>
    <t>PL_LUBD_0609001473_02</t>
  </si>
  <si>
    <t>13460877</t>
  </si>
  <si>
    <t>102200383</t>
  </si>
  <si>
    <t>PL_LUBD_0609001475_06</t>
  </si>
  <si>
    <t>95396266</t>
  </si>
  <si>
    <t>Oświetlenie uliczne ST KR sł. nr 10</t>
  </si>
  <si>
    <t>102200384</t>
  </si>
  <si>
    <t>PL_LUBD_0609001480_05</t>
  </si>
  <si>
    <t>13460867</t>
  </si>
  <si>
    <t>Oświetlenie uliczne Borzęcin KR sł. 24</t>
  </si>
  <si>
    <t>102200385</t>
  </si>
  <si>
    <t>PL_LUBD_0609001469_05</t>
  </si>
  <si>
    <t>Krzczonów Dom Kult.</t>
  </si>
  <si>
    <t>102200397</t>
  </si>
  <si>
    <t>PL_LUBD_0609001485_05</t>
  </si>
  <si>
    <t>92625365</t>
  </si>
  <si>
    <t>Krzczonów Folwark</t>
  </si>
  <si>
    <t>102200398</t>
  </si>
  <si>
    <t>PL_LUBD_0609001470_06</t>
  </si>
  <si>
    <t>56331501</t>
  </si>
  <si>
    <t xml:space="preserve">Oświetlenie uliczne ST 5 </t>
  </si>
  <si>
    <t>102200399</t>
  </si>
  <si>
    <t>PL_LUBD_0609001478_02</t>
  </si>
  <si>
    <t>102220403</t>
  </si>
  <si>
    <t>PL_LUBD_0609002372_09</t>
  </si>
  <si>
    <t>15423406</t>
  </si>
  <si>
    <t>Oświetlenie uliczne Zk 3/1/3</t>
  </si>
  <si>
    <t>Piotrkówek  Kol.Piotr3</t>
  </si>
  <si>
    <t>PL_LUBD_0609055797_00</t>
  </si>
  <si>
    <t>Oświetlenie uliczne - Droga Wojewódzka</t>
  </si>
  <si>
    <t>PL_LUBD_0609055799_04</t>
  </si>
  <si>
    <t>56331506</t>
  </si>
  <si>
    <t>Gierniak Gierk. 1</t>
  </si>
  <si>
    <t>PL_LUBD_0609055798_02</t>
  </si>
  <si>
    <t>93163097</t>
  </si>
  <si>
    <t>Oświetlenie uliczne – Droga Wojewódzka</t>
  </si>
  <si>
    <t>PL_LUBD_0609056233_05</t>
  </si>
  <si>
    <t>72252787</t>
  </si>
  <si>
    <t>Żeromskiego</t>
  </si>
  <si>
    <t>Kiosk</t>
  </si>
  <si>
    <t>PL_LUBD_0609012171_07</t>
  </si>
  <si>
    <t>30138620</t>
  </si>
  <si>
    <t>Policzyzna</t>
  </si>
  <si>
    <t>102200400</t>
  </si>
  <si>
    <t>PL_LUBD_0609001512_04</t>
  </si>
  <si>
    <t>92622011</t>
  </si>
  <si>
    <t>Sobieska Wola</t>
  </si>
  <si>
    <t>102200401</t>
  </si>
  <si>
    <t>PL_LUBD_0609001513_06</t>
  </si>
  <si>
    <t>89098854</t>
  </si>
  <si>
    <t>102200402</t>
  </si>
  <si>
    <t>PL_LUBD_0609001498_00</t>
  </si>
  <si>
    <t>Żuków</t>
  </si>
  <si>
    <t>102200363</t>
  </si>
  <si>
    <t>PL_LUBD_0609001504_09</t>
  </si>
  <si>
    <t>Nowiny Żukowskie</t>
  </si>
  <si>
    <t>102200380</t>
  </si>
  <si>
    <t>PL_LUBD_0609001472_00</t>
  </si>
  <si>
    <t>89247472</t>
  </si>
  <si>
    <t>Walentynów</t>
  </si>
  <si>
    <t>102200386</t>
  </si>
  <si>
    <t>PL_LUBD_0609001471_08</t>
  </si>
  <si>
    <t>13322407</t>
  </si>
  <si>
    <t>102200387</t>
  </si>
  <si>
    <t>PL_LUBD_0609001499_02</t>
  </si>
  <si>
    <t>Pustelnik</t>
  </si>
  <si>
    <t>102200388</t>
  </si>
  <si>
    <t>PL_LUBD_0609001484_03</t>
  </si>
  <si>
    <t>Antoniówka</t>
  </si>
  <si>
    <t>102200389</t>
  </si>
  <si>
    <t>PL_LUBD_0609001492_08</t>
  </si>
  <si>
    <t>13322409</t>
  </si>
  <si>
    <t>102200390</t>
  </si>
  <si>
    <t>PL_LUBD_0609001486_07</t>
  </si>
  <si>
    <t>13322401</t>
  </si>
  <si>
    <t>102200391</t>
  </si>
  <si>
    <t>PL_LUBD_0609001491_06</t>
  </si>
  <si>
    <t>Nowiny Żukowskie  - Marysin</t>
  </si>
  <si>
    <t>102200392</t>
  </si>
  <si>
    <t>590543520200241134</t>
  </si>
  <si>
    <t>13937004</t>
  </si>
  <si>
    <t>Oświetlenie uliczne ST 3</t>
  </si>
  <si>
    <t>Żuków III</t>
  </si>
  <si>
    <t>102200393</t>
  </si>
  <si>
    <t>PL_LUBD_0609001479_04</t>
  </si>
  <si>
    <t>Oświetlenie uliczne ST 4</t>
  </si>
  <si>
    <t>102200394</t>
  </si>
  <si>
    <t>PL_LUBD_0609001487_09</t>
  </si>
  <si>
    <t>Żuków  Kolonia</t>
  </si>
  <si>
    <t>102200395</t>
  </si>
  <si>
    <t>PL_LUBD_0609001477_00</t>
  </si>
  <si>
    <t>102200396</t>
  </si>
  <si>
    <t>PL_LUBD_0609001481_07</t>
  </si>
  <si>
    <t>89098925</t>
  </si>
  <si>
    <t>Sobieska Wola Pierwsza</t>
  </si>
  <si>
    <t>102220404</t>
  </si>
  <si>
    <t>PL_LUBD_0609002371_07</t>
  </si>
  <si>
    <t>83187694</t>
  </si>
  <si>
    <t>Oświetlenie Drogowe</t>
  </si>
  <si>
    <t xml:space="preserve">Słoneczna </t>
  </si>
  <si>
    <t>Dz. 232</t>
  </si>
  <si>
    <t>PL_LUBD_0609064416_01</t>
  </si>
  <si>
    <t>03075775</t>
  </si>
  <si>
    <t>Dz. 551</t>
  </si>
  <si>
    <t>PL_LUBD_0609064464_02</t>
  </si>
  <si>
    <t>03075781</t>
  </si>
  <si>
    <t>Dz. 231/1</t>
  </si>
  <si>
    <t>PL_LUBD_0609064418_05</t>
  </si>
  <si>
    <t>03075777</t>
  </si>
  <si>
    <t>PL_LUBD_0609064417_03</t>
  </si>
  <si>
    <t>03075779</t>
  </si>
  <si>
    <t>PL_LUBD_0609061732_04</t>
  </si>
  <si>
    <t>29387860</t>
  </si>
  <si>
    <t>Oświetlenie Drogowe K-ów Wójtowstwo 2 ZK nr 2/3/2</t>
  </si>
  <si>
    <t>Dz. 273</t>
  </si>
  <si>
    <t>PL_LUBD_0609063800_05</t>
  </si>
  <si>
    <t>03075397</t>
  </si>
  <si>
    <t xml:space="preserve">Oświetlenie Drogowe </t>
  </si>
  <si>
    <t>dz. 171</t>
  </si>
  <si>
    <t>PL_LUBD_0609063801_07</t>
  </si>
  <si>
    <t>03075398</t>
  </si>
  <si>
    <t>Kosarzew Dolny</t>
  </si>
  <si>
    <t>PL_LUBD_0609063799_06</t>
  </si>
  <si>
    <t>13460993</t>
  </si>
  <si>
    <t>Dz. 205</t>
  </si>
  <si>
    <t>PL_LUBD_0609064060_02</t>
  </si>
  <si>
    <t>03075392</t>
  </si>
  <si>
    <t>Oświetlenie Drogowe tr.K-ów DK ZK 1/2/1</t>
  </si>
  <si>
    <t>dz. 402</t>
  </si>
  <si>
    <t>PL_LUBD_0609064549_02</t>
  </si>
  <si>
    <t>03075708</t>
  </si>
  <si>
    <t>Stacja wodociągowa</t>
  </si>
  <si>
    <t>102101183</t>
  </si>
  <si>
    <t>PL_LUBD_0609001463_03</t>
  </si>
  <si>
    <t>04148883</t>
  </si>
  <si>
    <t>102101184</t>
  </si>
  <si>
    <t>PL_LUBD_0609001468_03</t>
  </si>
  <si>
    <t>04148790</t>
  </si>
  <si>
    <t>102101185</t>
  </si>
  <si>
    <t>PL_LUBD_0609001459_06</t>
  </si>
  <si>
    <t>56298231</t>
  </si>
  <si>
    <t>Stacja wodociągowa WO-2-648</t>
  </si>
  <si>
    <t>Skałka</t>
  </si>
  <si>
    <t>102101187</t>
  </si>
  <si>
    <t>PL_LUBD_0609000117_05</t>
  </si>
  <si>
    <t>94055865</t>
  </si>
  <si>
    <t>C22a</t>
  </si>
  <si>
    <t xml:space="preserve">Stacja wodociągowa </t>
  </si>
  <si>
    <t>102101188</t>
  </si>
  <si>
    <t>PL_LUBD_0609000598_01</t>
  </si>
  <si>
    <t>01662612</t>
  </si>
  <si>
    <t>Stacja wodociągowa WO-2-651</t>
  </si>
  <si>
    <t>Krzczonów III</t>
  </si>
  <si>
    <t>102101186</t>
  </si>
  <si>
    <t>PL_LUBD_0609000926_06</t>
  </si>
  <si>
    <t>50064383</t>
  </si>
  <si>
    <t>Gmina Krzczonów Oświetlenie Administracji</t>
  </si>
  <si>
    <t>102200404</t>
  </si>
  <si>
    <t>PL_LUBD_0609001456_00</t>
  </si>
  <si>
    <t>56298211</t>
  </si>
  <si>
    <t>102200407</t>
  </si>
  <si>
    <t>PL_LUBD_0609001467_01</t>
  </si>
  <si>
    <t>56331670</t>
  </si>
  <si>
    <t>Gmina Krzczonów OSP</t>
  </si>
  <si>
    <t>102200410</t>
  </si>
  <si>
    <t>PL_LUBD_0609001464_05</t>
  </si>
  <si>
    <t>02703498</t>
  </si>
  <si>
    <t xml:space="preserve"> Gmina Krzczonów Ujęcie wody</t>
  </si>
  <si>
    <t>102200359</t>
  </si>
  <si>
    <t>PL_LUBD_0609001451_00</t>
  </si>
  <si>
    <t>02608154</t>
  </si>
  <si>
    <t>102200409</t>
  </si>
  <si>
    <t>PL_LUBD_0609001457_02</t>
  </si>
  <si>
    <t>71880174</t>
  </si>
  <si>
    <t>Ochotnicza Straż Pożarna Remiza</t>
  </si>
  <si>
    <t>102200414</t>
  </si>
  <si>
    <t>PL_LUBD_0609001461_09</t>
  </si>
  <si>
    <t>14897847</t>
  </si>
  <si>
    <t>102200420</t>
  </si>
  <si>
    <t>PL_LUBD_0609001458_04</t>
  </si>
  <si>
    <t>02499224</t>
  </si>
  <si>
    <t>102200415</t>
  </si>
  <si>
    <t>PL_LUBD_0609001450_08</t>
  </si>
  <si>
    <t>14736985</t>
  </si>
  <si>
    <t>102200416</t>
  </si>
  <si>
    <t>PL_LUBD_0609001514_08</t>
  </si>
  <si>
    <t>56298243</t>
  </si>
  <si>
    <t>102200418</t>
  </si>
  <si>
    <t>PL_LUBD_0609001448_05</t>
  </si>
  <si>
    <t>56333379</t>
  </si>
  <si>
    <t>Oczyszczalnia ścieków</t>
  </si>
  <si>
    <t>102101181</t>
  </si>
  <si>
    <t>PL_LUBD_0609001465_07</t>
  </si>
  <si>
    <t>01862469</t>
  </si>
  <si>
    <t>Budynek Garażowy</t>
  </si>
  <si>
    <t>102200403</t>
  </si>
  <si>
    <t>PL_LUBD_0609001474_04</t>
  </si>
  <si>
    <t>14735083</t>
  </si>
  <si>
    <t>102200408</t>
  </si>
  <si>
    <t>PL_LUBD_0609001502_05</t>
  </si>
  <si>
    <t>14819189</t>
  </si>
  <si>
    <t>102200411</t>
  </si>
  <si>
    <t>PL_LUBD_0609001462_01</t>
  </si>
  <si>
    <t>14047044</t>
  </si>
  <si>
    <t>Krzczonów Drugi</t>
  </si>
  <si>
    <t>102200412</t>
  </si>
  <si>
    <t>PL_LUBD_0609001460_07</t>
  </si>
  <si>
    <t>15011956</t>
  </si>
  <si>
    <t>Urząd Gminy</t>
  </si>
  <si>
    <t>Krzczonów Trzeci</t>
  </si>
  <si>
    <t>102200413</t>
  </si>
  <si>
    <t>PL_LUBD_0609001455_08</t>
  </si>
  <si>
    <t>56298444</t>
  </si>
  <si>
    <t>Ochotnicza Straż Pożarna - Remiza</t>
  </si>
  <si>
    <t>102200417</t>
  </si>
  <si>
    <t>PL_LUBD_0609001453_04</t>
  </si>
  <si>
    <t>56331669</t>
  </si>
  <si>
    <t>Stadion</t>
  </si>
  <si>
    <t>102220396</t>
  </si>
  <si>
    <t>PL_LUBD_609002368_02</t>
  </si>
  <si>
    <t>15350112</t>
  </si>
  <si>
    <t>102220401</t>
  </si>
  <si>
    <t>Pl_LUBD_0609002367_00</t>
  </si>
  <si>
    <t>56331523</t>
  </si>
  <si>
    <t>102200296</t>
  </si>
  <si>
    <t>PL_LUBD_0609001418_08</t>
  </si>
  <si>
    <t>91221026</t>
  </si>
  <si>
    <t>Urząd Gminy Krzczonów</t>
  </si>
  <si>
    <t>Szkoła Podstawowa im. S. Staszica</t>
  </si>
  <si>
    <t>102200294</t>
  </si>
  <si>
    <t>PL_LUBD_0609001360_09</t>
  </si>
  <si>
    <t>04148775</t>
  </si>
  <si>
    <t>Gminny Zespół Ekonomiczno - Administracyjny Szkół w Krzczonowie</t>
  </si>
  <si>
    <t>102200304</t>
  </si>
  <si>
    <t>5905435220200149799</t>
  </si>
  <si>
    <t>56331509</t>
  </si>
  <si>
    <t>Przedszkole</t>
  </si>
  <si>
    <t>PL_LUBD_0609012169_04</t>
  </si>
  <si>
    <t>04148851</t>
  </si>
  <si>
    <t>Zespół Szkolno-Przedszkolny w Krzczonowie</t>
  </si>
  <si>
    <t>ROKIS -Biblioteka i Dom Kultury</t>
  </si>
  <si>
    <t>Żuków II</t>
  </si>
  <si>
    <t>102220399</t>
  </si>
  <si>
    <t>590543520200221792</t>
  </si>
  <si>
    <t>96396527</t>
  </si>
  <si>
    <t>Regionalny Ośrodek Kultury i Sportu w Krzczonowie</t>
  </si>
  <si>
    <t>102220397</t>
  </si>
  <si>
    <t>590543520200180501</t>
  </si>
  <si>
    <t>56298251</t>
  </si>
  <si>
    <t>Gmina Łukta, ul. Mazurska 2, 14-105 Łukta</t>
  </si>
  <si>
    <t>Urząd Gminy Łukta, ul. Mazurska 2, 14-105 Łukta</t>
  </si>
  <si>
    <t>Zespół Szkolno-Przedszkolny w Łukcie, ul. Warszawska 17, 14-105 Łukta</t>
  </si>
  <si>
    <t>Gminny Ośrodek Pomocy Społecznej w Łukcie, ul. Mazurska 10, 14-105 łukta</t>
  </si>
  <si>
    <t>Gminny Ośrodek Kultury, ul. Kościelna 2B, 14-105 Łukta</t>
  </si>
  <si>
    <t>Pelnik</t>
  </si>
  <si>
    <t>14-105</t>
  </si>
  <si>
    <t>Łukta</t>
  </si>
  <si>
    <t>590243864001400837</t>
  </si>
  <si>
    <t>30071337</t>
  </si>
  <si>
    <t>Urząd Gminy Łukta</t>
  </si>
  <si>
    <t>Worliny</t>
  </si>
  <si>
    <t>590243864001547815</t>
  </si>
  <si>
    <t>10050696</t>
  </si>
  <si>
    <t>Kojdy</t>
  </si>
  <si>
    <t>590243864001721529</t>
  </si>
  <si>
    <t>10059487</t>
  </si>
  <si>
    <t>Sobno</t>
  </si>
  <si>
    <t>590243864001220510</t>
  </si>
  <si>
    <t>10076879</t>
  </si>
  <si>
    <t>Mostkowo</t>
  </si>
  <si>
    <t>590243864001452461</t>
  </si>
  <si>
    <t>10076818</t>
  </si>
  <si>
    <t>590243864001449089</t>
  </si>
  <si>
    <t>10035174</t>
  </si>
  <si>
    <t>Ględy</t>
  </si>
  <si>
    <t>590243864001500216</t>
  </si>
  <si>
    <t>10076684</t>
  </si>
  <si>
    <t>Kozia Góra</t>
  </si>
  <si>
    <t>590243864001449102</t>
  </si>
  <si>
    <t>10076873</t>
  </si>
  <si>
    <t>Zajączkowo</t>
  </si>
  <si>
    <t>590243864001220503</t>
  </si>
  <si>
    <t>10050817</t>
  </si>
  <si>
    <t>Tabórz</t>
  </si>
  <si>
    <t>590243864001679820</t>
  </si>
  <si>
    <t>10036382</t>
  </si>
  <si>
    <t>Plichta</t>
  </si>
  <si>
    <t>590243864001338956</t>
  </si>
  <si>
    <t>10076852</t>
  </si>
  <si>
    <t>Dąg</t>
  </si>
  <si>
    <t>590243864001371014</t>
  </si>
  <si>
    <t>10076862</t>
  </si>
  <si>
    <t>Wynki</t>
  </si>
  <si>
    <t>590243864001385424</t>
  </si>
  <si>
    <t>10051056</t>
  </si>
  <si>
    <t>590243864001354581</t>
  </si>
  <si>
    <t>10012296</t>
  </si>
  <si>
    <t>Komorowo</t>
  </si>
  <si>
    <t>590243864001443421</t>
  </si>
  <si>
    <t>10076707</t>
  </si>
  <si>
    <t>Ramoty</t>
  </si>
  <si>
    <t>590243864001569657</t>
  </si>
  <si>
    <t>10076887</t>
  </si>
  <si>
    <t>527 /530</t>
  </si>
  <si>
    <t>590243864001557319</t>
  </si>
  <si>
    <t>30124006</t>
  </si>
  <si>
    <t>Strzałkowo</t>
  </si>
  <si>
    <t>590243864001452294</t>
  </si>
  <si>
    <t>10076865</t>
  </si>
  <si>
    <t>Molza</t>
  </si>
  <si>
    <t>590243864001542377</t>
  </si>
  <si>
    <t>10076714</t>
  </si>
  <si>
    <t>590243864001722076</t>
  </si>
  <si>
    <t>10050719</t>
  </si>
  <si>
    <t>590243864001674665</t>
  </si>
  <si>
    <t>30124004</t>
  </si>
  <si>
    <t>Ostródzka</t>
  </si>
  <si>
    <t>590243864001472537</t>
  </si>
  <si>
    <t>10012326</t>
  </si>
  <si>
    <t>Florczaki</t>
  </si>
  <si>
    <t>590243864001260103</t>
  </si>
  <si>
    <t>10042416</t>
  </si>
  <si>
    <t>Swojki</t>
  </si>
  <si>
    <t>590243864001338963</t>
  </si>
  <si>
    <t>10042681</t>
  </si>
  <si>
    <t>Kotkowo</t>
  </si>
  <si>
    <t>590243864001630586</t>
  </si>
  <si>
    <t>10019516</t>
  </si>
  <si>
    <t>590243864001500292</t>
  </si>
  <si>
    <t>10012293</t>
  </si>
  <si>
    <t>Topolowa</t>
  </si>
  <si>
    <t>590243864001512844</t>
  </si>
  <si>
    <t>10012126</t>
  </si>
  <si>
    <t>590243864001339021</t>
  </si>
  <si>
    <t>10025915</t>
  </si>
  <si>
    <t>Nowe Ramoty</t>
  </si>
  <si>
    <t>590243864001569640</t>
  </si>
  <si>
    <t>10076902</t>
  </si>
  <si>
    <t>7-257/31</t>
  </si>
  <si>
    <t>590243864001789864</t>
  </si>
  <si>
    <t>10012119</t>
  </si>
  <si>
    <t>Gucin</t>
  </si>
  <si>
    <t>590243864001790846</t>
  </si>
  <si>
    <t>10076851</t>
  </si>
  <si>
    <t>Jabłoniowa</t>
  </si>
  <si>
    <t>7-632/8</t>
  </si>
  <si>
    <t>590243864001800484</t>
  </si>
  <si>
    <t>10018926</t>
  </si>
  <si>
    <t>Orzechowa</t>
  </si>
  <si>
    <t>7-257/81</t>
  </si>
  <si>
    <t>590243864001808275</t>
  </si>
  <si>
    <t>10012122</t>
  </si>
  <si>
    <t>10-209/1</t>
  </si>
  <si>
    <t>590243864042427565</t>
  </si>
  <si>
    <t>11688443</t>
  </si>
  <si>
    <t>Urząd Gminy Łukta - kąpielisko</t>
  </si>
  <si>
    <t>DZ. 196/5</t>
  </si>
  <si>
    <t>590243864001338987</t>
  </si>
  <si>
    <t>Urząd Gminy Łukta - świetlica</t>
  </si>
  <si>
    <t>590243864001400844</t>
  </si>
  <si>
    <t>Urząd Gminy Łukta – szkoła</t>
  </si>
  <si>
    <t>25/1</t>
  </si>
  <si>
    <t>590243864001339038</t>
  </si>
  <si>
    <t>Urząd Gminy Łukta- Świetlica + OSP</t>
  </si>
  <si>
    <t>590243864001719601</t>
  </si>
  <si>
    <t>Urząd Gminy Łukta - Świetlica</t>
  </si>
  <si>
    <t>590243864001452249</t>
  </si>
  <si>
    <t>Urząd Gminy Łukta – GOPS Dz. 70</t>
  </si>
  <si>
    <t>590243864001389606</t>
  </si>
  <si>
    <t>Urząd Gminy Łukta boisko</t>
  </si>
  <si>
    <t>Mazurska</t>
  </si>
  <si>
    <t>5/3</t>
  </si>
  <si>
    <t>590243864001548911</t>
  </si>
  <si>
    <t>Strażnica OSP</t>
  </si>
  <si>
    <t>590243864001230113</t>
  </si>
  <si>
    <t>Urząd Gminy Łukta świetlica</t>
  </si>
  <si>
    <t>590243864001280712</t>
  </si>
  <si>
    <t>Urząd Gminy Łukta ORLIK</t>
  </si>
  <si>
    <t>256/7</t>
  </si>
  <si>
    <t>590243864001370536</t>
  </si>
  <si>
    <t>590243864001443452</t>
  </si>
  <si>
    <t>Remiza osp</t>
  </si>
  <si>
    <t>590243864001646242</t>
  </si>
  <si>
    <t>Remiza dz. 177/13</t>
  </si>
  <si>
    <t>590243864001569633</t>
  </si>
  <si>
    <t>Budynek Urzędu Gminy dz. 81</t>
  </si>
  <si>
    <t>590243864001492405</t>
  </si>
  <si>
    <t>Urząd Gminy Łukta – Świetlica</t>
  </si>
  <si>
    <t>132/42</t>
  </si>
  <si>
    <t>590243864001695424</t>
  </si>
  <si>
    <t>7/46</t>
  </si>
  <si>
    <t>590243864001695431</t>
  </si>
  <si>
    <t>74</t>
  </si>
  <si>
    <t>590243864001724339</t>
  </si>
  <si>
    <t>Urząd Gminy garaże</t>
  </si>
  <si>
    <t>590243864001263135</t>
  </si>
  <si>
    <t>Urząd Gminy Łukta budynek gospodarczy</t>
  </si>
  <si>
    <t>590243864001459873</t>
  </si>
  <si>
    <t>Budynek administracyjny i gospodarczy</t>
  </si>
  <si>
    <t>Warmińska</t>
  </si>
  <si>
    <t>590243864001347446</t>
  </si>
  <si>
    <t>Budynek -  garaż</t>
  </si>
  <si>
    <t>590243864001401445</t>
  </si>
  <si>
    <t>Szatnie w Ględach</t>
  </si>
  <si>
    <t>3-63</t>
  </si>
  <si>
    <t xml:space="preserve">14-105 </t>
  </si>
  <si>
    <t>590243864001799245</t>
  </si>
  <si>
    <t>Szkoła Podstawowa w Mostkowie</t>
  </si>
  <si>
    <t>590243864001771548</t>
  </si>
  <si>
    <t>Zespół Szkolno-Przedszkolny w Łukcie</t>
  </si>
  <si>
    <t>Gminny Ośrodek Pomocy Społecznej</t>
  </si>
  <si>
    <t>590243864001337928</t>
  </si>
  <si>
    <t>Gminny Ośrodek Pomocy Społecznej w Łukcie</t>
  </si>
  <si>
    <t>590243864001700982</t>
  </si>
  <si>
    <t>Zakład Gospodarki Komunalnej w Łukcie Spółka z Ograniczoną Odpowiedzialnością, ul. Zagrodowa 1, 14-105 Łukta</t>
  </si>
  <si>
    <t>Zakład Gospodarki Komunalnej</t>
  </si>
  <si>
    <t>590243864001644743</t>
  </si>
  <si>
    <t>30107899</t>
  </si>
  <si>
    <t>Zakład Gospodarki Komunalnej w Łukcie Spółka z Ograniczoną Odpowiedzialnością</t>
  </si>
  <si>
    <t>590243854001618072</t>
  </si>
  <si>
    <t>30070741</t>
  </si>
  <si>
    <t>68</t>
  </si>
  <si>
    <t>590243864001258971</t>
  </si>
  <si>
    <t>30138531</t>
  </si>
  <si>
    <t>DZ.174/1</t>
  </si>
  <si>
    <t>590243864001725299</t>
  </si>
  <si>
    <t>30138494</t>
  </si>
  <si>
    <t>DZ.152/1</t>
  </si>
  <si>
    <t>590243864001508175</t>
  </si>
  <si>
    <t>30139019</t>
  </si>
  <si>
    <t>26/1</t>
  </si>
  <si>
    <t>590243864001340317</t>
  </si>
  <si>
    <t>30138613</t>
  </si>
  <si>
    <t>DZ.3077/6</t>
  </si>
  <si>
    <t>5590243864001405122</t>
  </si>
  <si>
    <t>30138630</t>
  </si>
  <si>
    <t>DZ.3091/8</t>
  </si>
  <si>
    <t>590243864001236047</t>
  </si>
  <si>
    <t>30138633</t>
  </si>
  <si>
    <t>DZ.3091/21</t>
  </si>
  <si>
    <t>590243864001543428</t>
  </si>
  <si>
    <t>30048581</t>
  </si>
  <si>
    <t>DZ.3077/1</t>
  </si>
  <si>
    <t>590243864001386513</t>
  </si>
  <si>
    <t>30138622</t>
  </si>
  <si>
    <t>DZ.3092/12</t>
  </si>
  <si>
    <t>590243864001584599</t>
  </si>
  <si>
    <t>30138623</t>
  </si>
  <si>
    <t>590243864001644736</t>
  </si>
  <si>
    <t>30139018</t>
  </si>
  <si>
    <t>dz.112/1</t>
  </si>
  <si>
    <t>590243864001419747</t>
  </si>
  <si>
    <t>30178029</t>
  </si>
  <si>
    <t>590243864001405139</t>
  </si>
  <si>
    <t>30138676</t>
  </si>
  <si>
    <t>590243864001281122</t>
  </si>
  <si>
    <t>30070578</t>
  </si>
  <si>
    <t>590243864001373186</t>
  </si>
  <si>
    <t>30071353</t>
  </si>
  <si>
    <t>590243864001424222</t>
  </si>
  <si>
    <t>30178044</t>
  </si>
  <si>
    <t>590243864001498681</t>
  </si>
  <si>
    <t>30048242</t>
  </si>
  <si>
    <t>590243864001268611</t>
  </si>
  <si>
    <t>30123968</t>
  </si>
  <si>
    <t>361/1</t>
  </si>
  <si>
    <t>590243864001583738</t>
  </si>
  <si>
    <t>30123983</t>
  </si>
  <si>
    <t>64/2</t>
  </si>
  <si>
    <t>590243864001378402</t>
  </si>
  <si>
    <t>30020945</t>
  </si>
  <si>
    <t>590243864001434535</t>
  </si>
  <si>
    <t>30123985</t>
  </si>
  <si>
    <t>309</t>
  </si>
  <si>
    <t>590243864001583745</t>
  </si>
  <si>
    <t>30123942</t>
  </si>
  <si>
    <t>590243864001667377</t>
  </si>
  <si>
    <t>30022289</t>
  </si>
  <si>
    <t>18/3</t>
  </si>
  <si>
    <t>590243864001552871</t>
  </si>
  <si>
    <t>30204436</t>
  </si>
  <si>
    <t>35/1</t>
  </si>
  <si>
    <t>590243864001236030</t>
  </si>
  <si>
    <t>30178038</t>
  </si>
  <si>
    <t>52/1</t>
  </si>
  <si>
    <t>590243864001428350</t>
  </si>
  <si>
    <t>30139090</t>
  </si>
  <si>
    <t>96/1</t>
  </si>
  <si>
    <t>590243864001449485</t>
  </si>
  <si>
    <t>30071334</t>
  </si>
  <si>
    <t>590243864001451907</t>
  </si>
  <si>
    <t>30178053</t>
  </si>
  <si>
    <t>30/5</t>
  </si>
  <si>
    <t>Chudy Dwór</t>
  </si>
  <si>
    <t>590243864001475675</t>
  </si>
  <si>
    <t>30178048</t>
  </si>
  <si>
    <t>DZ.13/62</t>
  </si>
  <si>
    <t>590243864001313120</t>
  </si>
  <si>
    <t>72293080</t>
  </si>
  <si>
    <t>590243864001384724</t>
  </si>
  <si>
    <t>30162365</t>
  </si>
  <si>
    <t>590243864001611790</t>
  </si>
  <si>
    <t>30179416</t>
  </si>
  <si>
    <t>Wąska</t>
  </si>
  <si>
    <t>590243864001721314</t>
  </si>
  <si>
    <t>30123989</t>
  </si>
  <si>
    <t>227/1</t>
  </si>
  <si>
    <t>590243864001404446</t>
  </si>
  <si>
    <t>301239990</t>
  </si>
  <si>
    <t>dz.230/1</t>
  </si>
  <si>
    <t>590243864001721321</t>
  </si>
  <si>
    <t>30124016</t>
  </si>
  <si>
    <t>dz.266/17</t>
  </si>
  <si>
    <t>590243864001426486</t>
  </si>
  <si>
    <t>30123941</t>
  </si>
  <si>
    <t>590243864001429302</t>
  </si>
  <si>
    <t>30123943</t>
  </si>
  <si>
    <t>dz.202/7</t>
  </si>
  <si>
    <t>590243864001492306</t>
  </si>
  <si>
    <t>30139017</t>
  </si>
  <si>
    <t>DZ.208//18</t>
  </si>
  <si>
    <t>590243864001349907</t>
  </si>
  <si>
    <t>30201656</t>
  </si>
  <si>
    <t>213</t>
  </si>
  <si>
    <t>590243864001503507</t>
  </si>
  <si>
    <t>30202631</t>
  </si>
  <si>
    <t>46/6</t>
  </si>
  <si>
    <t>590243864001217398</t>
  </si>
  <si>
    <t>30178018</t>
  </si>
  <si>
    <t>55/1</t>
  </si>
  <si>
    <t>590243864001354482</t>
  </si>
  <si>
    <t>30138495</t>
  </si>
  <si>
    <t>DZ.110/18</t>
  </si>
  <si>
    <t>590243864001512080</t>
  </si>
  <si>
    <t>30204437</t>
  </si>
  <si>
    <t>DZ.203/55</t>
  </si>
  <si>
    <t>590243864001499985</t>
  </si>
  <si>
    <t>30202562</t>
  </si>
  <si>
    <t>DZ. 228/5</t>
  </si>
  <si>
    <t>590243864001330318</t>
  </si>
  <si>
    <t>30178228</t>
  </si>
  <si>
    <t>DZ.3002//1</t>
  </si>
  <si>
    <t>590243864001472209</t>
  </si>
  <si>
    <t>30202286</t>
  </si>
  <si>
    <t>DZ.3016/5</t>
  </si>
  <si>
    <t>590243864001354529</t>
  </si>
  <si>
    <t>30139031</t>
  </si>
  <si>
    <t>53/7</t>
  </si>
  <si>
    <t>590243864001280149</t>
  </si>
  <si>
    <t>30138951</t>
  </si>
  <si>
    <t>590243864001643999</t>
  </si>
  <si>
    <t>30139020</t>
  </si>
  <si>
    <t>590243864001280156</t>
  </si>
  <si>
    <t>30139029</t>
  </si>
  <si>
    <t>590243864001220442</t>
  </si>
  <si>
    <t>30138952</t>
  </si>
  <si>
    <t>590243864001264385</t>
  </si>
  <si>
    <t>30138986</t>
  </si>
  <si>
    <t>590243864001684374</t>
  </si>
  <si>
    <t>30070615</t>
  </si>
  <si>
    <t>590243864001444596</t>
  </si>
  <si>
    <t>30022358</t>
  </si>
  <si>
    <t>590243864001584612</t>
  </si>
  <si>
    <t>30013395</t>
  </si>
  <si>
    <t>11/29</t>
  </si>
  <si>
    <t>590243864001583721</t>
  </si>
  <si>
    <t>30030365</t>
  </si>
  <si>
    <t>Nowaczyzna</t>
  </si>
  <si>
    <t>590243864001453086</t>
  </si>
  <si>
    <t>30071372</t>
  </si>
  <si>
    <t>590243864001360919</t>
  </si>
  <si>
    <t>30048625</t>
  </si>
  <si>
    <t>590243864001472988</t>
  </si>
  <si>
    <t>30048632</t>
  </si>
  <si>
    <t>590243864001618089</t>
  </si>
  <si>
    <t>30048622</t>
  </si>
  <si>
    <t>Dz.3087/13</t>
  </si>
  <si>
    <t>590243864001272526</t>
  </si>
  <si>
    <t>30178229</t>
  </si>
  <si>
    <t>590243864001549222</t>
  </si>
  <si>
    <t>30049352</t>
  </si>
  <si>
    <t>DZ.278/16</t>
  </si>
  <si>
    <t>590243864001370567</t>
  </si>
  <si>
    <t>590243864001297567</t>
  </si>
  <si>
    <t>30075390</t>
  </si>
  <si>
    <t>590243864001340324</t>
  </si>
  <si>
    <t>30075465</t>
  </si>
  <si>
    <t>590243864001718871</t>
  </si>
  <si>
    <t>30075415</t>
  </si>
  <si>
    <t>590243864001504153</t>
  </si>
  <si>
    <t>30030340</t>
  </si>
  <si>
    <t>590243864001543411</t>
  </si>
  <si>
    <t>30030329</t>
  </si>
  <si>
    <t>590243864001221234</t>
  </si>
  <si>
    <t>30075460</t>
  </si>
  <si>
    <t>590243864001370574</t>
  </si>
  <si>
    <t>30075983</t>
  </si>
  <si>
    <t>590243864001558033</t>
  </si>
  <si>
    <t>30075464</t>
  </si>
  <si>
    <t>590243864001575801</t>
  </si>
  <si>
    <t>30075476</t>
  </si>
  <si>
    <t>590243864001292913</t>
  </si>
  <si>
    <t>30030353</t>
  </si>
  <si>
    <t>590243864001543435</t>
  </si>
  <si>
    <t>30144713</t>
  </si>
  <si>
    <t>590243864001405146</t>
  </si>
  <si>
    <t>30030338</t>
  </si>
  <si>
    <t>219</t>
  </si>
  <si>
    <t>590243864001315032</t>
  </si>
  <si>
    <t>30076088</t>
  </si>
  <si>
    <t>226</t>
  </si>
  <si>
    <t>590243864001221241</t>
  </si>
  <si>
    <t>30075405</t>
  </si>
  <si>
    <t>7/28</t>
  </si>
  <si>
    <t>590243864001449478</t>
  </si>
  <si>
    <t>30075466</t>
  </si>
  <si>
    <t>Węzeł cieplny</t>
  </si>
  <si>
    <t>590243864001259978</t>
  </si>
  <si>
    <t>96683359</t>
  </si>
  <si>
    <t>590243864001573647</t>
  </si>
  <si>
    <t>97592143</t>
  </si>
  <si>
    <t>10 C</t>
  </si>
  <si>
    <t>590243864001640042</t>
  </si>
  <si>
    <t>97500551</t>
  </si>
  <si>
    <t>590243864001666486</t>
  </si>
  <si>
    <t>97592148</t>
  </si>
  <si>
    <t>10 E</t>
  </si>
  <si>
    <t>590243864001667810</t>
  </si>
  <si>
    <t>97526924</t>
  </si>
  <si>
    <t>590243864001395386</t>
  </si>
  <si>
    <t>97526901</t>
  </si>
  <si>
    <t>5-5/16</t>
  </si>
  <si>
    <t>590243864001685807</t>
  </si>
  <si>
    <t>30178051</t>
  </si>
  <si>
    <t>16/23</t>
  </si>
  <si>
    <t>590243864001702276</t>
  </si>
  <si>
    <t>30179405</t>
  </si>
  <si>
    <t>Zagrodowa</t>
  </si>
  <si>
    <t>590243864001715788</t>
  </si>
  <si>
    <t>96636141</t>
  </si>
  <si>
    <t>196</t>
  </si>
  <si>
    <t>590243864001253648</t>
  </si>
  <si>
    <t>11721544</t>
  </si>
  <si>
    <t>Przepompownia Główna P1</t>
  </si>
  <si>
    <t>134/42</t>
  </si>
  <si>
    <t>590243864001705079</t>
  </si>
  <si>
    <t>30075935</t>
  </si>
  <si>
    <t>Przepompownia Główna P2</t>
  </si>
  <si>
    <t>4-88</t>
  </si>
  <si>
    <t>590243864001705086</t>
  </si>
  <si>
    <t>30074533</t>
  </si>
  <si>
    <t>Przepompownia Główna P3</t>
  </si>
  <si>
    <t>4-85</t>
  </si>
  <si>
    <t>Lusajny</t>
  </si>
  <si>
    <t>590243864001705093</t>
  </si>
  <si>
    <t>30075477</t>
  </si>
  <si>
    <t>Przydomowa Przepompownia Ścieków</t>
  </si>
  <si>
    <t>590243864001680741</t>
  </si>
  <si>
    <t>10076906</t>
  </si>
  <si>
    <t>9-335/2</t>
  </si>
  <si>
    <t>590243864001670759</t>
  </si>
  <si>
    <t>30030286</t>
  </si>
  <si>
    <t>196/41</t>
  </si>
  <si>
    <t>590243864001582182</t>
  </si>
  <si>
    <t>96870375</t>
  </si>
  <si>
    <t>G12w</t>
  </si>
  <si>
    <t>5-13/19</t>
  </si>
  <si>
    <t>590243864001784012</t>
  </si>
  <si>
    <t>30162426</t>
  </si>
  <si>
    <t>7-306/6</t>
  </si>
  <si>
    <t>590243864001796619</t>
  </si>
  <si>
    <t>30123964</t>
  </si>
  <si>
    <t>10-50/4</t>
  </si>
  <si>
    <t>590243864001811718</t>
  </si>
  <si>
    <t>30178232</t>
  </si>
  <si>
    <t>3-182/3</t>
  </si>
  <si>
    <t>590243864001811763</t>
  </si>
  <si>
    <t>30076074</t>
  </si>
  <si>
    <t>5-16/34</t>
  </si>
  <si>
    <t>590243864040681938</t>
  </si>
  <si>
    <t>96636641</t>
  </si>
  <si>
    <t>5-196/72</t>
  </si>
  <si>
    <t>590243864042625176</t>
  </si>
  <si>
    <t>11727853</t>
  </si>
  <si>
    <t>5-196/40</t>
  </si>
  <si>
    <t>590243864042487392</t>
  </si>
  <si>
    <t>11554256</t>
  </si>
  <si>
    <t>590243864040074587</t>
  </si>
  <si>
    <t>30178019</t>
  </si>
  <si>
    <t>umowa została wypowiedziana</t>
  </si>
  <si>
    <t>Gmina Nowe Miasto Lubawskie</t>
  </si>
  <si>
    <t>Gmina Nowe Miasto Lubawskie, ul. Podleśna 1, 13-300 Mszanowo</t>
  </si>
  <si>
    <t>Gmina Nowe Miasto Lubawskie, ul. Podleśna 1, Mszanowo, 13-300 Nowe Miasto Lubawskie</t>
  </si>
  <si>
    <t>Szkoła Podstawowa im. Ks. Kazimierza Wróblewskiego w Gwiździnach, Gwiździny 58, 13-300 Gwiździny</t>
  </si>
  <si>
    <t>Szkoła Podstawowa w Radomnie, Radomno 17, 13-304 Radomno</t>
  </si>
  <si>
    <t>Szkoła Podstawowa im. Jana Pawła II w Jamielniku, ul. Szkolna 10, 13-332 Jamielnik</t>
  </si>
  <si>
    <t>Szkoła Podstawowa w Skarlinie, Skarlin 72, 13-300 Nowe Miasto Lubawskie</t>
  </si>
  <si>
    <t>Zespół Szkół im. Rodu Działyńskich w Bratianie, Bratian, ul. Szkolna 2, 13-300 Nowe Miasto Lubawskie</t>
  </si>
  <si>
    <t>13-332</t>
  </si>
  <si>
    <t>590243895024319653</t>
  </si>
  <si>
    <t>11101159</t>
  </si>
  <si>
    <t>Bratian</t>
  </si>
  <si>
    <t>13-300</t>
  </si>
  <si>
    <t>590243895024006089</t>
  </si>
  <si>
    <t>10084669</t>
  </si>
  <si>
    <t>590243895024044784</t>
  </si>
  <si>
    <t>10084708</t>
  </si>
  <si>
    <t>590243895024316010</t>
  </si>
  <si>
    <t>10084880</t>
  </si>
  <si>
    <t>590243895024349698</t>
  </si>
  <si>
    <t>11503807</t>
  </si>
  <si>
    <t>590243895023879806</t>
  </si>
  <si>
    <t>11503797</t>
  </si>
  <si>
    <t>590243895024414051</t>
  </si>
  <si>
    <t>10026975</t>
  </si>
  <si>
    <t>590243895023975768</t>
  </si>
  <si>
    <t>10084720</t>
  </si>
  <si>
    <t>Chrośle</t>
  </si>
  <si>
    <t>13-304</t>
  </si>
  <si>
    <t>590243895024235793</t>
  </si>
  <si>
    <t>11626339</t>
  </si>
  <si>
    <t>Gryźliny</t>
  </si>
  <si>
    <t>590243895024181588</t>
  </si>
  <si>
    <t>11101374</t>
  </si>
  <si>
    <t>590243895024320529</t>
  </si>
  <si>
    <t>11626329</t>
  </si>
  <si>
    <t>590243895024005617</t>
  </si>
  <si>
    <t>11101363</t>
  </si>
  <si>
    <t>590243895024473348</t>
  </si>
  <si>
    <t>11101370</t>
  </si>
  <si>
    <t>Gwiździny</t>
  </si>
  <si>
    <t>590243895023907219</t>
  </si>
  <si>
    <t>11075186</t>
  </si>
  <si>
    <t>Jamielnik</t>
  </si>
  <si>
    <t>590243895024062214</t>
  </si>
  <si>
    <t>10433828</t>
  </si>
  <si>
    <t>590243895023962607</t>
  </si>
  <si>
    <t>11626606</t>
  </si>
  <si>
    <t>590243895024075412</t>
  </si>
  <si>
    <t>11602650</t>
  </si>
  <si>
    <t>Nowe Miasto Lubawskie</t>
  </si>
  <si>
    <t>590243895023953223</t>
  </si>
  <si>
    <t>11101112</t>
  </si>
  <si>
    <t>Kaczek</t>
  </si>
  <si>
    <t>590243895024345010</t>
  </si>
  <si>
    <t>10083310</t>
  </si>
  <si>
    <t>590243895024165151</t>
  </si>
  <si>
    <t>10083313</t>
  </si>
  <si>
    <t>590243895024262256</t>
  </si>
  <si>
    <t>10083309</t>
  </si>
  <si>
    <t>590243895024363755</t>
  </si>
  <si>
    <t>10083331</t>
  </si>
  <si>
    <t>Lekarty</t>
  </si>
  <si>
    <t>590243895023831163</t>
  </si>
  <si>
    <t>11101158</t>
  </si>
  <si>
    <t>590243895024296367</t>
  </si>
  <si>
    <t>11101160</t>
  </si>
  <si>
    <t>Łąki Bratiańskie</t>
  </si>
  <si>
    <t>590243895024186798</t>
  </si>
  <si>
    <t>10084386</t>
  </si>
  <si>
    <t>Mszanowo</t>
  </si>
  <si>
    <t>590243895024241367</t>
  </si>
  <si>
    <t>30434719</t>
  </si>
  <si>
    <t>590243895024221697</t>
  </si>
  <si>
    <t>11075218</t>
  </si>
  <si>
    <t>Nawra</t>
  </si>
  <si>
    <t>590243895024169203</t>
  </si>
  <si>
    <t>10084600</t>
  </si>
  <si>
    <t>590243895023851581</t>
  </si>
  <si>
    <t>10084663</t>
  </si>
  <si>
    <t>590243895023953155</t>
  </si>
  <si>
    <t>10084907</t>
  </si>
  <si>
    <t>Nowy Dwór Bratiański</t>
  </si>
  <si>
    <t>590243895023928023</t>
  </si>
  <si>
    <t>10084352</t>
  </si>
  <si>
    <t>590243895024032453</t>
  </si>
  <si>
    <t>11505209</t>
  </si>
  <si>
    <t>590243895024357372</t>
  </si>
  <si>
    <t>10084322</t>
  </si>
  <si>
    <t>Nowe Miasto</t>
  </si>
  <si>
    <t>590243895023849441</t>
  </si>
  <si>
    <t>10085123</t>
  </si>
  <si>
    <t>Pustki</t>
  </si>
  <si>
    <t>590243895024007253</t>
  </si>
  <si>
    <t>11101240</t>
  </si>
  <si>
    <t>590243895024006119</t>
  </si>
  <si>
    <t>11101199</t>
  </si>
  <si>
    <t>590243895024354326</t>
  </si>
  <si>
    <t>11101241</t>
  </si>
  <si>
    <t>Radomno</t>
  </si>
  <si>
    <t>590243895024173828</t>
  </si>
  <si>
    <t>11625002</t>
  </si>
  <si>
    <t>590243895023975744</t>
  </si>
  <si>
    <t>11101239</t>
  </si>
  <si>
    <t>Skarlin</t>
  </si>
  <si>
    <t>13-301</t>
  </si>
  <si>
    <t>590243895024410169</t>
  </si>
  <si>
    <t>11125367</t>
  </si>
  <si>
    <t>590243895024321755</t>
  </si>
  <si>
    <t>11646451</t>
  </si>
  <si>
    <t>590243895024047280</t>
  </si>
  <si>
    <t>11125368</t>
  </si>
  <si>
    <t>Tylice</t>
  </si>
  <si>
    <t>590243895024163157</t>
  </si>
  <si>
    <t>10061533</t>
  </si>
  <si>
    <t>590243895024010192</t>
  </si>
  <si>
    <t>10085039</t>
  </si>
  <si>
    <t>590243895024295537</t>
  </si>
  <si>
    <t>11503769</t>
  </si>
  <si>
    <t>590243895024376540</t>
  </si>
  <si>
    <t>10085126</t>
  </si>
  <si>
    <t>232/10</t>
  </si>
  <si>
    <t>590243895024214620</t>
  </si>
  <si>
    <t>10084807</t>
  </si>
  <si>
    <t>Górna</t>
  </si>
  <si>
    <t>126/2</t>
  </si>
  <si>
    <t>590243895024123311</t>
  </si>
  <si>
    <t>10084357</t>
  </si>
  <si>
    <t>Cicha</t>
  </si>
  <si>
    <t>635/3,4,5,8</t>
  </si>
  <si>
    <t>590243895024395534</t>
  </si>
  <si>
    <t>10084891</t>
  </si>
  <si>
    <t>1104/7,8</t>
  </si>
  <si>
    <t>590243895024395558</t>
  </si>
  <si>
    <t>30434720</t>
  </si>
  <si>
    <t>590243895024490437</t>
  </si>
  <si>
    <t>11503774</t>
  </si>
  <si>
    <t>Oświetlenie ścieżki pieszo-rowerowej</t>
  </si>
  <si>
    <t>18/20</t>
  </si>
  <si>
    <t>590243895024497467</t>
  </si>
  <si>
    <t>11503802</t>
  </si>
  <si>
    <t>590243895040630831</t>
  </si>
  <si>
    <t>10082769</t>
  </si>
  <si>
    <t>74,70,358/11,24,14/3,75,11/2</t>
  </si>
  <si>
    <t>590243895024518025</t>
  </si>
  <si>
    <t>11602649</t>
  </si>
  <si>
    <t>209/44</t>
  </si>
  <si>
    <t>590243895040690668</t>
  </si>
  <si>
    <t>11626617</t>
  </si>
  <si>
    <t>420,262/3,174,151,97/5,144/9</t>
  </si>
  <si>
    <t>590243895040342192</t>
  </si>
  <si>
    <t>30435566</t>
  </si>
  <si>
    <t>Zamkowa</t>
  </si>
  <si>
    <t>226/2</t>
  </si>
  <si>
    <t>590243895024513341</t>
  </si>
  <si>
    <t>10084703</t>
  </si>
  <si>
    <t>590243895024523067</t>
  </si>
  <si>
    <t>30474260</t>
  </si>
  <si>
    <t>60,132</t>
  </si>
  <si>
    <t>590243895024522473</t>
  </si>
  <si>
    <t>11626492</t>
  </si>
  <si>
    <t>5,0</t>
  </si>
  <si>
    <t>Gwiździnki</t>
  </si>
  <si>
    <t>590243895040278576</t>
  </si>
  <si>
    <t>11075087</t>
  </si>
  <si>
    <t>1,0</t>
  </si>
  <si>
    <t>590243895040630763</t>
  </si>
  <si>
    <t>10084321</t>
  </si>
  <si>
    <t>94,70/7,70/2,44/1,265,253</t>
  </si>
  <si>
    <t xml:space="preserve">13-300 </t>
  </si>
  <si>
    <t>590243895041200453</t>
  </si>
  <si>
    <t>30111783</t>
  </si>
  <si>
    <t xml:space="preserve">Oświetlenie drogowe </t>
  </si>
  <si>
    <t xml:space="preserve"> 174, 214</t>
  </si>
  <si>
    <t>590243895041037752</t>
  </si>
  <si>
    <t>11624997</t>
  </si>
  <si>
    <t>oświetlenie ulicy i przejścia dla pieszych</t>
  </si>
  <si>
    <t xml:space="preserve"> 18/8</t>
  </si>
  <si>
    <t>590243895024491526</t>
  </si>
  <si>
    <t>11503842</t>
  </si>
  <si>
    <t>oświetlenie ścieżki rowerowej</t>
  </si>
  <si>
    <t xml:space="preserve"> 18/9</t>
  </si>
  <si>
    <t>590243895024496835</t>
  </si>
  <si>
    <t>30111807</t>
  </si>
  <si>
    <t>575/1,360,352</t>
  </si>
  <si>
    <t>590243895040423433</t>
  </si>
  <si>
    <t>11624993</t>
  </si>
  <si>
    <t>1059/32</t>
  </si>
  <si>
    <t>590243895041424910</t>
  </si>
  <si>
    <t>30131508</t>
  </si>
  <si>
    <t>447/5, 447/4, 447/3</t>
  </si>
  <si>
    <t>590243895042462348</t>
  </si>
  <si>
    <t>11724384</t>
  </si>
  <si>
    <t>586/4,289</t>
  </si>
  <si>
    <t>590243895042993408</t>
  </si>
  <si>
    <t>30655658</t>
  </si>
  <si>
    <t>379/1, 290/3</t>
  </si>
  <si>
    <t>590243895042647424</t>
  </si>
  <si>
    <t>30601612</t>
  </si>
  <si>
    <t>760/57,759,1046/9,1046/7,1038</t>
  </si>
  <si>
    <t>590243895041632889</t>
  </si>
  <si>
    <t>11512860</t>
  </si>
  <si>
    <t>Szkoła Podstawowa (biblioteka)</t>
  </si>
  <si>
    <t>590243895024196667</t>
  </si>
  <si>
    <t>11101188</t>
  </si>
  <si>
    <t>590243895024419025</t>
  </si>
  <si>
    <t>11503805</t>
  </si>
  <si>
    <t>Boisko ORLIK</t>
  </si>
  <si>
    <t>584/1</t>
  </si>
  <si>
    <t>590243895024034259</t>
  </si>
  <si>
    <t>30082093</t>
  </si>
  <si>
    <t>89,90</t>
  </si>
  <si>
    <t>590243895024426726</t>
  </si>
  <si>
    <t>30468261</t>
  </si>
  <si>
    <t>590243895024266575</t>
  </si>
  <si>
    <t>30082256</t>
  </si>
  <si>
    <t>590243895024296169</t>
  </si>
  <si>
    <t>30111791</t>
  </si>
  <si>
    <t>590243895023901897</t>
  </si>
  <si>
    <t>30468187</t>
  </si>
  <si>
    <t>Plac Budowy Boisko ( boisko LZS )</t>
  </si>
  <si>
    <t>590243895024321793</t>
  </si>
  <si>
    <t>30434685</t>
  </si>
  <si>
    <t>123</t>
  </si>
  <si>
    <t>590243895024435605</t>
  </si>
  <si>
    <t>30434801</t>
  </si>
  <si>
    <t>590243895024062276</t>
  </si>
  <si>
    <t>30474264</t>
  </si>
  <si>
    <t>Złącze (szatnia boisko LZS)</t>
  </si>
  <si>
    <t>590243895023888549</t>
  </si>
  <si>
    <t>11626253</t>
  </si>
  <si>
    <t>590243895024018822</t>
  </si>
  <si>
    <t>30161262</t>
  </si>
  <si>
    <t>590243895024063136</t>
  </si>
  <si>
    <t>30082203</t>
  </si>
  <si>
    <t>Remiza Strażacka</t>
  </si>
  <si>
    <t>590243895023880826</t>
  </si>
  <si>
    <t>30474272</t>
  </si>
  <si>
    <t>Budynek administracyjny Urzędu Gminy</t>
  </si>
  <si>
    <t>Podleśna</t>
  </si>
  <si>
    <t>590243895024474758</t>
  </si>
  <si>
    <t>30078966</t>
  </si>
  <si>
    <t>Budynek Socjalny (szatnia boisko LZS)</t>
  </si>
  <si>
    <t>590243895024215320</t>
  </si>
  <si>
    <t>11600573</t>
  </si>
  <si>
    <t>Świetlica (sala)</t>
  </si>
  <si>
    <t>590243895023983015</t>
  </si>
  <si>
    <t>11600756</t>
  </si>
  <si>
    <t>Świetlica ( budynek szkolny )</t>
  </si>
  <si>
    <t>30</t>
  </si>
  <si>
    <t>590243895024065833</t>
  </si>
  <si>
    <t>11719351</t>
  </si>
  <si>
    <t>590243895024177826</t>
  </si>
  <si>
    <t>30078923</t>
  </si>
  <si>
    <t>590243895023907691</t>
  </si>
  <si>
    <t>11503800</t>
  </si>
  <si>
    <t>590243895024201057</t>
  </si>
  <si>
    <t>30111529</t>
  </si>
  <si>
    <t>590243895024277526</t>
  </si>
  <si>
    <t>11094817</t>
  </si>
  <si>
    <t>107/2</t>
  </si>
  <si>
    <t>590243895024085541</t>
  </si>
  <si>
    <t>30078921</t>
  </si>
  <si>
    <t>590243895024276178</t>
  </si>
  <si>
    <t>11741048</t>
  </si>
  <si>
    <t>322/2</t>
  </si>
  <si>
    <t>590243895024478572</t>
  </si>
  <si>
    <t>11646433</t>
  </si>
  <si>
    <t>Administracja (budynek mieszkalny - klatka schodowa)</t>
  </si>
  <si>
    <t>109</t>
  </si>
  <si>
    <t xml:space="preserve">Jamielnik  </t>
  </si>
  <si>
    <t>590243895023907004</t>
  </si>
  <si>
    <t>95536301</t>
  </si>
  <si>
    <t>590243895024240834</t>
  </si>
  <si>
    <t>56008625</t>
  </si>
  <si>
    <t>590243895024523630</t>
  </si>
  <si>
    <t>10085103</t>
  </si>
  <si>
    <t>132</t>
  </si>
  <si>
    <t>590243895024519374</t>
  </si>
  <si>
    <t>30082268</t>
  </si>
  <si>
    <t>Gminne Centrum Kultury Nowe Miasto Lub. z/s w Mszanowie</t>
  </si>
  <si>
    <t>590243895023839848</t>
  </si>
  <si>
    <t>30079045</t>
  </si>
  <si>
    <t>102/2</t>
  </si>
  <si>
    <t>590243895024322035</t>
  </si>
  <si>
    <t>30434802</t>
  </si>
  <si>
    <t>Nowomiejska</t>
  </si>
  <si>
    <t>43A</t>
  </si>
  <si>
    <t>590243895024356184</t>
  </si>
  <si>
    <t>11311648</t>
  </si>
  <si>
    <t>590243895024319523</t>
  </si>
  <si>
    <t>11311645</t>
  </si>
  <si>
    <t>385</t>
  </si>
  <si>
    <t>590243895042801239</t>
  </si>
  <si>
    <t>30632540</t>
  </si>
  <si>
    <t>18/30,18/14</t>
  </si>
  <si>
    <t>590243895043122944</t>
  </si>
  <si>
    <t>30679722</t>
  </si>
  <si>
    <t>1046/13</t>
  </si>
  <si>
    <t>590243895024463073</t>
  </si>
  <si>
    <t>30078922</t>
  </si>
  <si>
    <t>216/2</t>
  </si>
  <si>
    <t>590243895041281933</t>
  </si>
  <si>
    <t>30026411</t>
  </si>
  <si>
    <t>3122/4</t>
  </si>
  <si>
    <t>Tereszowo</t>
  </si>
  <si>
    <t>13-306</t>
  </si>
  <si>
    <t>590243895041165806</t>
  </si>
  <si>
    <t>10500705</t>
  </si>
  <si>
    <t>190/2</t>
  </si>
  <si>
    <t>590243895042578261</t>
  </si>
  <si>
    <t>11741035</t>
  </si>
  <si>
    <t>180/12</t>
  </si>
  <si>
    <t>590243895042647295</t>
  </si>
  <si>
    <t>11780221</t>
  </si>
  <si>
    <t>590243895041865188</t>
  </si>
  <si>
    <t>11551451</t>
  </si>
  <si>
    <t>266/3</t>
  </si>
  <si>
    <t>590243895041899923</t>
  </si>
  <si>
    <t>11551444</t>
  </si>
  <si>
    <t>Ogrzewanie Szkoły</t>
  </si>
  <si>
    <t>590243895024367654</t>
  </si>
  <si>
    <t>50006263</t>
  </si>
  <si>
    <t>Szkoła Podstawowa im. Ks. Kazimierza Wróblewskiego w Gwiździnach</t>
  </si>
  <si>
    <t>Szkoła Podstawowa im. Ks. K. Wróblewskiego w Gwiździnach</t>
  </si>
  <si>
    <t>58</t>
  </si>
  <si>
    <t>590243895023938176</t>
  </si>
  <si>
    <t>96435395</t>
  </si>
  <si>
    <t>Szkoła Podstawowa w Radomnie</t>
  </si>
  <si>
    <t>590243895024244542</t>
  </si>
  <si>
    <t>96462563</t>
  </si>
  <si>
    <t>Szkoła Podstawowa im. Jana Pawła II w Jamielniku</t>
  </si>
  <si>
    <t>590243895024174078</t>
  </si>
  <si>
    <t>90923541</t>
  </si>
  <si>
    <t>Szkoła Podstawowa w Skarlinie</t>
  </si>
  <si>
    <t>72</t>
  </si>
  <si>
    <t>590243895024276895</t>
  </si>
  <si>
    <t>96435403</t>
  </si>
  <si>
    <t>590243895024170919</t>
  </si>
  <si>
    <t>96460931</t>
  </si>
  <si>
    <t>Zespół Szkół im. Rodu Działyńskich w Bratianie</t>
  </si>
  <si>
    <t>590243895024173095</t>
  </si>
  <si>
    <t>14354981</t>
  </si>
  <si>
    <t>590243895024176720</t>
  </si>
  <si>
    <t>70026346</t>
  </si>
  <si>
    <t>Biblioteka</t>
  </si>
  <si>
    <t>590243895023981523</t>
  </si>
  <si>
    <t>94267358</t>
  </si>
  <si>
    <t>Gmina Pasym</t>
  </si>
  <si>
    <t xml:space="preserve">Gmina Pasym, ul. Rynek 8, 12-130 Pasym </t>
  </si>
  <si>
    <t>Urząd Miasta i Gminy w Pasymiu, ul. Rynek 8, 12-130 Pasym</t>
  </si>
  <si>
    <t>Gmina Pasym,ul. Rynek 8, 12-130 Pasym</t>
  </si>
  <si>
    <t>Przedszkole w Pasymiu, ul. Dworcowa 25, 12-130 Pasym</t>
  </si>
  <si>
    <t>Szkoła Podstawowa w Tylkowie, Tylkowo 1, 12-130 Pasym</t>
  </si>
  <si>
    <t>Miejsko Gminny Ośrodek Pomocy Społecznej, ul. Rynek 8, 12-130 Pasym</t>
  </si>
  <si>
    <t>Miejski Ośrodek Kultury w Pasymiu, ul. Rynek 8, 12-130 Pasym</t>
  </si>
  <si>
    <t>Gmina Pasym Oświetlenie drogowe</t>
  </si>
  <si>
    <t>Grom</t>
  </si>
  <si>
    <t>12-130</t>
  </si>
  <si>
    <t>590243865002220844</t>
  </si>
  <si>
    <t>10050155</t>
  </si>
  <si>
    <t>Urząd Miasta i Gminy w Pasymiu</t>
  </si>
  <si>
    <t>Tylkowo</t>
  </si>
  <si>
    <t>590243865002282873</t>
  </si>
  <si>
    <t>10094242</t>
  </si>
  <si>
    <t>590243865002238481</t>
  </si>
  <si>
    <t>10094252</t>
  </si>
  <si>
    <t>Otole</t>
  </si>
  <si>
    <t>590243865002238467</t>
  </si>
  <si>
    <t>10114277</t>
  </si>
  <si>
    <t>Kiepunki</t>
  </si>
  <si>
    <t>Pasym</t>
  </si>
  <si>
    <t>590243865001866425</t>
  </si>
  <si>
    <t>10010301</t>
  </si>
  <si>
    <t>Pocztowa</t>
  </si>
  <si>
    <t>590243865001866432</t>
  </si>
  <si>
    <t>30022290</t>
  </si>
  <si>
    <t>590243865002228017</t>
  </si>
  <si>
    <t>10010294</t>
  </si>
  <si>
    <t>590243865002075062</t>
  </si>
  <si>
    <t>30035536</t>
  </si>
  <si>
    <t>590243865002299321</t>
  </si>
  <si>
    <t>30031944</t>
  </si>
  <si>
    <t>590243865002198372</t>
  </si>
  <si>
    <t>10012832</t>
  </si>
  <si>
    <t>Narajty</t>
  </si>
  <si>
    <t>590243865002160225</t>
  </si>
  <si>
    <t>10075108</t>
  </si>
  <si>
    <t>Rutki</t>
  </si>
  <si>
    <t>590243865002016294</t>
  </si>
  <si>
    <t>10094238</t>
  </si>
  <si>
    <t>Rusek Wielki</t>
  </si>
  <si>
    <t>590243865002126924</t>
  </si>
  <si>
    <t>10076254</t>
  </si>
  <si>
    <t>590243865002177254</t>
  </si>
  <si>
    <t>10076206</t>
  </si>
  <si>
    <t>590243865002144232</t>
  </si>
  <si>
    <t>10010286</t>
  </si>
  <si>
    <t>Jurgi</t>
  </si>
  <si>
    <t>590243865001832727</t>
  </si>
  <si>
    <t>10075102</t>
  </si>
  <si>
    <t>590243865001935572</t>
  </si>
  <si>
    <t>10075107</t>
  </si>
  <si>
    <t>Michała Zientary</t>
  </si>
  <si>
    <t>590243865002124128</t>
  </si>
  <si>
    <t>30049353</t>
  </si>
  <si>
    <t>Michała Kajki</t>
  </si>
  <si>
    <t>590243865002041210</t>
  </si>
  <si>
    <t>30049356</t>
  </si>
  <si>
    <t>590243865002221674</t>
  </si>
  <si>
    <t>10010303</t>
  </si>
  <si>
    <t>Leleszki</t>
  </si>
  <si>
    <t>590243865002243508</t>
  </si>
  <si>
    <t>10094237</t>
  </si>
  <si>
    <t>Dybowo</t>
  </si>
  <si>
    <t>590243865001876615</t>
  </si>
  <si>
    <t>10050160</t>
  </si>
  <si>
    <t>590243865002186485</t>
  </si>
  <si>
    <t>30035539</t>
  </si>
  <si>
    <t>Dźwiersztyny</t>
  </si>
  <si>
    <t>590243865002177247</t>
  </si>
  <si>
    <t>10076246</t>
  </si>
  <si>
    <t>590243865002026927</t>
  </si>
  <si>
    <t>10010300</t>
  </si>
  <si>
    <t>590243865001911491</t>
  </si>
  <si>
    <t>30031094</t>
  </si>
  <si>
    <t>590243865002091628</t>
  </si>
  <si>
    <t>10076201</t>
  </si>
  <si>
    <t>590243865001934445</t>
  </si>
  <si>
    <t>10030425</t>
  </si>
  <si>
    <t>590243865002244314</t>
  </si>
  <si>
    <t>30153987</t>
  </si>
  <si>
    <t>9-171</t>
  </si>
  <si>
    <t>590243865002073228</t>
  </si>
  <si>
    <t>10030423</t>
  </si>
  <si>
    <t>Miluki</t>
  </si>
  <si>
    <t>590243865002238474</t>
  </si>
  <si>
    <t>10076198</t>
  </si>
  <si>
    <t>Krzywonoga</t>
  </si>
  <si>
    <t>590243865001953439</t>
  </si>
  <si>
    <t>10076695</t>
  </si>
  <si>
    <t>590243865001904110</t>
  </si>
  <si>
    <t>10010199</t>
  </si>
  <si>
    <t>Grzegrzółki</t>
  </si>
  <si>
    <t>590243865002124135</t>
  </si>
  <si>
    <t>10076244</t>
  </si>
  <si>
    <t>590243865002186492</t>
  </si>
  <si>
    <t>30153855</t>
  </si>
  <si>
    <t>590243865001985904</t>
  </si>
  <si>
    <t>10094250</t>
  </si>
  <si>
    <t>590243865001934926</t>
  </si>
  <si>
    <t>30153986</t>
  </si>
  <si>
    <t>Elganowo</t>
  </si>
  <si>
    <t>590243865001904127</t>
  </si>
  <si>
    <t>10075110</t>
  </si>
  <si>
    <t>590243865001934438</t>
  </si>
  <si>
    <t>10075109</t>
  </si>
  <si>
    <t>450/1</t>
  </si>
  <si>
    <t>590243865001904103</t>
  </si>
  <si>
    <t>10075101</t>
  </si>
  <si>
    <t>590243865001874314</t>
  </si>
  <si>
    <t>10114245</t>
  </si>
  <si>
    <t>Siedliska</t>
  </si>
  <si>
    <t>590243865002284662</t>
  </si>
  <si>
    <t>10114275</t>
  </si>
  <si>
    <t>590243865001970450</t>
  </si>
  <si>
    <t>10076243</t>
  </si>
  <si>
    <t>590243865002177193</t>
  </si>
  <si>
    <t>10094243</t>
  </si>
  <si>
    <t>14-115/3</t>
  </si>
  <si>
    <t>590243865002370228</t>
  </si>
  <si>
    <t>10114305</t>
  </si>
  <si>
    <t>5-470</t>
  </si>
  <si>
    <t>590243865040194336</t>
  </si>
  <si>
    <t>10115232</t>
  </si>
  <si>
    <t xml:space="preserve">Orla </t>
  </si>
  <si>
    <t>590243865002392732</t>
  </si>
  <si>
    <t>30049355</t>
  </si>
  <si>
    <t>Gmina Pasym – zasilenie imprez plenerowych</t>
  </si>
  <si>
    <t>590243865001907623</t>
  </si>
  <si>
    <t>30177833</t>
  </si>
  <si>
    <t>Gmina Pasym – Klub</t>
  </si>
  <si>
    <t>590243865002260468</t>
  </si>
  <si>
    <t>10076312</t>
  </si>
  <si>
    <t>Gmina Pasym – Świetlica + Remiza OSP</t>
  </si>
  <si>
    <t>590243865002287069</t>
  </si>
  <si>
    <t>30153988</t>
  </si>
  <si>
    <t>Gmina Pasym – Remiza OSP</t>
  </si>
  <si>
    <t>590243865002144249</t>
  </si>
  <si>
    <t>30049045</t>
  </si>
  <si>
    <t>590243865002248145</t>
  </si>
  <si>
    <t>30178239</t>
  </si>
  <si>
    <t>Gmina Pasym – Świetlica</t>
  </si>
  <si>
    <t>11/3</t>
  </si>
  <si>
    <t>590243865002204264</t>
  </si>
  <si>
    <t>10076832</t>
  </si>
  <si>
    <t>Gmina Pasym – zasilanie imprez plenerowych</t>
  </si>
  <si>
    <t>590243865002287052</t>
  </si>
  <si>
    <t>30152833</t>
  </si>
  <si>
    <t>50</t>
  </si>
  <si>
    <t>590243865001833397</t>
  </si>
  <si>
    <t>30152832</t>
  </si>
  <si>
    <t>590243865002339706</t>
  </si>
  <si>
    <t>30153118</t>
  </si>
  <si>
    <t>Plac zabaw</t>
  </si>
  <si>
    <t>6-86/5</t>
  </si>
  <si>
    <t>590243865002363565</t>
  </si>
  <si>
    <t>30153983</t>
  </si>
  <si>
    <t>125/2, 7-125/1</t>
  </si>
  <si>
    <t>590243865002369147</t>
  </si>
  <si>
    <t>30177779</t>
  </si>
  <si>
    <t xml:space="preserve"> -/-</t>
  </si>
  <si>
    <t>590243865002370747</t>
  </si>
  <si>
    <t>10076302</t>
  </si>
  <si>
    <t>590243865002221742</t>
  </si>
  <si>
    <t>30009250</t>
  </si>
  <si>
    <t>Czasowe zasilanie imprez plenerowych</t>
  </si>
  <si>
    <t>2-51/3</t>
  </si>
  <si>
    <t>590243865002376084</t>
  </si>
  <si>
    <t>Gmina Pasym - budynek urzędu</t>
  </si>
  <si>
    <t>590243865002065179</t>
  </si>
  <si>
    <t>58008975</t>
  </si>
  <si>
    <t>15-109/7</t>
  </si>
  <si>
    <t>590243865002389428</t>
  </si>
  <si>
    <t>30161613</t>
  </si>
  <si>
    <t>14-150/2</t>
  </si>
  <si>
    <t>590243865002387783</t>
  </si>
  <si>
    <t>30161811</t>
  </si>
  <si>
    <t>2-292/2 (GPO)</t>
  </si>
  <si>
    <t>590243865002286970</t>
  </si>
  <si>
    <t>30048511</t>
  </si>
  <si>
    <t>590243865002322814</t>
  </si>
  <si>
    <t>30192300</t>
  </si>
  <si>
    <t>dz. 16-54/5</t>
  </si>
  <si>
    <t>590243865043432053</t>
  </si>
  <si>
    <t>4-29/6</t>
  </si>
  <si>
    <t>590243865043056297</t>
  </si>
  <si>
    <t>11562826</t>
  </si>
  <si>
    <t>Przedszkole w Pasymiu</t>
  </si>
  <si>
    <t>590243865002071255</t>
  </si>
  <si>
    <t>30022300</t>
  </si>
  <si>
    <t>Szkoła Podstawowa w Tylkowie</t>
  </si>
  <si>
    <t>590243865002075130</t>
  </si>
  <si>
    <t>30152816</t>
  </si>
  <si>
    <t>Miejsko Gminny Ośrodek Pomocy Społecznej</t>
  </si>
  <si>
    <t>590243865002386267</t>
  </si>
  <si>
    <t>30005605</t>
  </si>
  <si>
    <t>Centrum aktywizacji społecznej</t>
  </si>
  <si>
    <t>590243865040294210</t>
  </si>
  <si>
    <t>96636344</t>
  </si>
  <si>
    <t>Miejski Ośrodek Kultury</t>
  </si>
  <si>
    <t>590243865002221759</t>
  </si>
  <si>
    <t>30022042</t>
  </si>
  <si>
    <t>Miejski Ośrodek Kultury w Pasymiu</t>
  </si>
  <si>
    <t>Gmina Płośnica</t>
  </si>
  <si>
    <t>Gmina Płośnica, ul. Dworcowa 52, 13-206 Płośnica</t>
  </si>
  <si>
    <t>Urząd Gminy w Płośnicy, ul. Dworcowa 52, 13-206 Płośnica</t>
  </si>
  <si>
    <t>Szkoła Podstawowa im. E. Szelburg-Zarembiny w Płośnicy, ul. Lipowa 5, 13-206 Płośnica</t>
  </si>
  <si>
    <t>Szkoła Podstawowa w Wielkim Łęcku, Wielki Łęck 92, 13-230 Lidzbark</t>
  </si>
  <si>
    <t>Szkoła Podstawowa w Gródkach, Gródki 51a, 13-206 Płośnica</t>
  </si>
  <si>
    <t>Szkoła Podstawowa im. Henryka Sienkiewicza w Niechłoninie, Niechłonin 92, 13-206 Płośnica</t>
  </si>
  <si>
    <t>Gminny Ośrodek Pomocy Społecznej, ul. Lipowa 5, 13-206 Płośnica</t>
  </si>
  <si>
    <t>Urząd Gminy Płośnica Os Ul</t>
  </si>
  <si>
    <t>1409/s</t>
  </si>
  <si>
    <t>Płośnica</t>
  </si>
  <si>
    <t>13-206</t>
  </si>
  <si>
    <t>590243876030956933</t>
  </si>
  <si>
    <t>11050287</t>
  </si>
  <si>
    <t>Urząd Gminy w Płośnicy</t>
  </si>
  <si>
    <t>1408/s</t>
  </si>
  <si>
    <t>590243876030382046</t>
  </si>
  <si>
    <t>11571522</t>
  </si>
  <si>
    <t>655/s</t>
  </si>
  <si>
    <t>590243876030612464</t>
  </si>
  <si>
    <t>30476448</t>
  </si>
  <si>
    <t>Hieronima Skurpskiego</t>
  </si>
  <si>
    <t>660/s</t>
  </si>
  <si>
    <t>Skurpie skwer</t>
  </si>
  <si>
    <t>Skurpie</t>
  </si>
  <si>
    <t>590243876031078542</t>
  </si>
  <si>
    <t>11532029</t>
  </si>
  <si>
    <t>1907/s</t>
  </si>
  <si>
    <t>590243876030990586</t>
  </si>
  <si>
    <t>10435111</t>
  </si>
  <si>
    <t>Urząd Gminy Płośnica Oświetlenie uliczne</t>
  </si>
  <si>
    <t>1706/s</t>
  </si>
  <si>
    <t>Turza Mała</t>
  </si>
  <si>
    <t>590243876030639539</t>
  </si>
  <si>
    <t>30452167</t>
  </si>
  <si>
    <t>1346/s</t>
  </si>
  <si>
    <t>Niechłonin</t>
  </si>
  <si>
    <t>590243876030386143</t>
  </si>
  <si>
    <t>30429348</t>
  </si>
  <si>
    <t>648/s</t>
  </si>
  <si>
    <t>Gródki</t>
  </si>
  <si>
    <t>590243876030819207</t>
  </si>
  <si>
    <t>11052292</t>
  </si>
  <si>
    <t>647/s</t>
  </si>
  <si>
    <t>590243876030819214</t>
  </si>
  <si>
    <t>11579988</t>
  </si>
  <si>
    <t>1806/s</t>
  </si>
  <si>
    <t>590243876030382039</t>
  </si>
  <si>
    <t>11580014</t>
  </si>
  <si>
    <t>650/s</t>
  </si>
  <si>
    <t>Prioma</t>
  </si>
  <si>
    <t>590243876030819221</t>
  </si>
  <si>
    <t>11136738</t>
  </si>
  <si>
    <t>746/s</t>
  </si>
  <si>
    <t>Gralewo</t>
  </si>
  <si>
    <t>590243876030627499</t>
  </si>
  <si>
    <t>30035754</t>
  </si>
  <si>
    <t>546/s</t>
  </si>
  <si>
    <t>590243876030612471</t>
  </si>
  <si>
    <t>30029789</t>
  </si>
  <si>
    <t>547/s</t>
  </si>
  <si>
    <t>590243876030834699</t>
  </si>
  <si>
    <t>30429373</t>
  </si>
  <si>
    <t>677/s</t>
  </si>
  <si>
    <t>590243876030639522</t>
  </si>
  <si>
    <t>10426517</t>
  </si>
  <si>
    <t>771/s</t>
  </si>
  <si>
    <t>Rutkowice</t>
  </si>
  <si>
    <t>590243876030386136</t>
  </si>
  <si>
    <t>10440314</t>
  </si>
  <si>
    <t>620/s</t>
  </si>
  <si>
    <t>Mały Łęck</t>
  </si>
  <si>
    <t>590243876031016391</t>
  </si>
  <si>
    <t>10426518</t>
  </si>
  <si>
    <t>1413/s</t>
  </si>
  <si>
    <t>Wielki Łęck</t>
  </si>
  <si>
    <t>13-230</t>
  </si>
  <si>
    <t>590243876030941168</t>
  </si>
  <si>
    <t>10426505</t>
  </si>
  <si>
    <t>638/s</t>
  </si>
  <si>
    <t>590243876030956063</t>
  </si>
  <si>
    <t>11050443</t>
  </si>
  <si>
    <t>1673/s</t>
  </si>
  <si>
    <t>590243876030901858</t>
  </si>
  <si>
    <t>11612978</t>
  </si>
  <si>
    <t>1411/s</t>
  </si>
  <si>
    <t>590243876031027489</t>
  </si>
  <si>
    <t>10426513</t>
  </si>
  <si>
    <t>1412/s</t>
  </si>
  <si>
    <t>590243876030759664</t>
  </si>
  <si>
    <t>11050262</t>
  </si>
  <si>
    <t>1414/s</t>
  </si>
  <si>
    <t>590243876031131889</t>
  </si>
  <si>
    <t>11052273</t>
  </si>
  <si>
    <t>641/s</t>
  </si>
  <si>
    <t>Gruszka</t>
  </si>
  <si>
    <t>590243876030805262</t>
  </si>
  <si>
    <t>30027353</t>
  </si>
  <si>
    <t>614/s</t>
  </si>
  <si>
    <t>Murawki</t>
  </si>
  <si>
    <t>590243876030390324</t>
  </si>
  <si>
    <t>10427255</t>
  </si>
  <si>
    <t>1683/s</t>
  </si>
  <si>
    <t>590243876030540828</t>
  </si>
  <si>
    <t>10450268</t>
  </si>
  <si>
    <t>590243876030972278</t>
  </si>
  <si>
    <t>10450627</t>
  </si>
  <si>
    <t>590243876030392694</t>
  </si>
  <si>
    <t>11050242</t>
  </si>
  <si>
    <t>1284/s</t>
  </si>
  <si>
    <t>Jabłonowo</t>
  </si>
  <si>
    <t>13-203</t>
  </si>
  <si>
    <t>590243876031012911</t>
  </si>
  <si>
    <t>30015734</t>
  </si>
  <si>
    <t>Przełęk Mały</t>
  </si>
  <si>
    <t>590243876030383715</t>
  </si>
  <si>
    <t>10435125</t>
  </si>
  <si>
    <t>Przełęk</t>
  </si>
  <si>
    <t>590243876030639515</t>
  </si>
  <si>
    <t>11579983</t>
  </si>
  <si>
    <t>590243876030390317</t>
  </si>
  <si>
    <t>11579976</t>
  </si>
  <si>
    <t>590243876030704640</t>
  </si>
  <si>
    <t>11560331</t>
  </si>
  <si>
    <t>590243876030805279</t>
  </si>
  <si>
    <t>11050342</t>
  </si>
  <si>
    <t>1731/s</t>
  </si>
  <si>
    <t>590243876030957107</t>
  </si>
  <si>
    <t>10427072</t>
  </si>
  <si>
    <t>590243876030952676</t>
  </si>
  <si>
    <t>11114960</t>
  </si>
  <si>
    <t>590243876030850606</t>
  </si>
  <si>
    <t>56413791</t>
  </si>
  <si>
    <t>590243876031103558</t>
  </si>
  <si>
    <t>Oświetlenie uliczne za szkołą</t>
  </si>
  <si>
    <t>590243876030876637</t>
  </si>
  <si>
    <t>11052274</t>
  </si>
  <si>
    <t>Oświetlenie uliczne - droga wojewódzka n5444 Gródki</t>
  </si>
  <si>
    <t>71</t>
  </si>
  <si>
    <t>590243876030916562</t>
  </si>
  <si>
    <t>11567956</t>
  </si>
  <si>
    <t>Przęłęk</t>
  </si>
  <si>
    <t>590243876030931145</t>
  </si>
  <si>
    <t>30484251</t>
  </si>
  <si>
    <t>590243876030935860</t>
  </si>
  <si>
    <t>253</t>
  </si>
  <si>
    <t>590243876030922099</t>
  </si>
  <si>
    <t>30476447</t>
  </si>
  <si>
    <t xml:space="preserve"> Urząd Gminy w Płośnicy</t>
  </si>
  <si>
    <t>590243876030908628</t>
  </si>
  <si>
    <t>10427137</t>
  </si>
  <si>
    <t>Urząd Gminy Płośnica</t>
  </si>
  <si>
    <t>590243876031133395</t>
  </si>
  <si>
    <t>30029835</t>
  </si>
  <si>
    <t>590243876030417663</t>
  </si>
  <si>
    <t>95723434</t>
  </si>
  <si>
    <t>Urząd Gminy Płośnica (przepompownia)</t>
  </si>
  <si>
    <t>dz. 115/4</t>
  </si>
  <si>
    <t>590243876030875302</t>
  </si>
  <si>
    <t>590243876030383722</t>
  </si>
  <si>
    <t>11567897</t>
  </si>
  <si>
    <t>590243876030704657</t>
  </si>
  <si>
    <t>11560320</t>
  </si>
  <si>
    <t>Urząd Gminy Płośnica (świetlica stara)</t>
  </si>
  <si>
    <t>590243876030860094</t>
  </si>
  <si>
    <t>10450625</t>
  </si>
  <si>
    <t>Urząd Gminy Płośnica (świetlica)</t>
  </si>
  <si>
    <t>590243876030855175</t>
  </si>
  <si>
    <t>10426583</t>
  </si>
  <si>
    <t>Urząd Gminy Płośnica (Syrena OSP)</t>
  </si>
  <si>
    <t>590243876030428508</t>
  </si>
  <si>
    <t>11698564</t>
  </si>
  <si>
    <t>Gmina Płośnica (budka przystanek)</t>
  </si>
  <si>
    <t>590243876030771581</t>
  </si>
  <si>
    <t>11052286</t>
  </si>
  <si>
    <t>Urząd Gminy Płośnica (przepompownia ścieków)</t>
  </si>
  <si>
    <t>11/P</t>
  </si>
  <si>
    <t>590243876031010559</t>
  </si>
  <si>
    <t>11618510</t>
  </si>
  <si>
    <t>12/P</t>
  </si>
  <si>
    <t>590243876030633407</t>
  </si>
  <si>
    <t>30025724</t>
  </si>
  <si>
    <t>13/P</t>
  </si>
  <si>
    <t>590243876030546202</t>
  </si>
  <si>
    <t>30025720</t>
  </si>
  <si>
    <t>Gmina Płośnica (przepompownia ścieków)</t>
  </si>
  <si>
    <t>590243876030871311</t>
  </si>
  <si>
    <t>11580055</t>
  </si>
  <si>
    <t>590243876030871328</t>
  </si>
  <si>
    <t>11574560</t>
  </si>
  <si>
    <t>590243876030871335</t>
  </si>
  <si>
    <t>11571539</t>
  </si>
  <si>
    <t>590243876030388994</t>
  </si>
  <si>
    <t>Zakład Usług Wodnych dla Potrzeb Rolnictwa Hydrofor.</t>
  </si>
  <si>
    <t>56192272</t>
  </si>
  <si>
    <t>Szkoła mieszkanie</t>
  </si>
  <si>
    <t>590243876030625891</t>
  </si>
  <si>
    <t>56413851</t>
  </si>
  <si>
    <t>Skrupie skwer</t>
  </si>
  <si>
    <t>Skrupie</t>
  </si>
  <si>
    <t>590243876030820739</t>
  </si>
  <si>
    <t>30035816</t>
  </si>
  <si>
    <t>590243876030975385</t>
  </si>
  <si>
    <t>11574627</t>
  </si>
  <si>
    <t>Urząd Gminy Płośnica (OSP)</t>
  </si>
  <si>
    <t>590243876031018821</t>
  </si>
  <si>
    <t>30429414</t>
  </si>
  <si>
    <t>590243876031015097</t>
  </si>
  <si>
    <t>11580054</t>
  </si>
  <si>
    <t>29</t>
  </si>
  <si>
    <t>590243876030975392</t>
  </si>
  <si>
    <t>11517486</t>
  </si>
  <si>
    <t>590243876030820388</t>
  </si>
  <si>
    <t>30429316</t>
  </si>
  <si>
    <t>590243876030381513</t>
  </si>
  <si>
    <t>11580037</t>
  </si>
  <si>
    <t>590243876030532823</t>
  </si>
  <si>
    <t>30484385</t>
  </si>
  <si>
    <t>590243876030989207</t>
  </si>
  <si>
    <t>10502819</t>
  </si>
  <si>
    <t>590243876030714038</t>
  </si>
  <si>
    <t>56413864</t>
  </si>
  <si>
    <t>Szkoła (OSP)</t>
  </si>
  <si>
    <t>590243876030819436</t>
  </si>
  <si>
    <t>30429388</t>
  </si>
  <si>
    <t>590243876030819450</t>
  </si>
  <si>
    <t>11052209</t>
  </si>
  <si>
    <t>Szkoła (świetlica)</t>
  </si>
  <si>
    <t>590243876030993747</t>
  </si>
  <si>
    <t>11136732</t>
  </si>
  <si>
    <t>Urząd Gminy Płośnica - Przepompownia P-4</t>
  </si>
  <si>
    <t>Działdowska</t>
  </si>
  <si>
    <t>590243876030392687</t>
  </si>
  <si>
    <t>Gmina Płośnica (przepompownia)</t>
  </si>
  <si>
    <t>590243876031014892</t>
  </si>
  <si>
    <t>11567960</t>
  </si>
  <si>
    <t>590243876030532816</t>
  </si>
  <si>
    <t>11567941</t>
  </si>
  <si>
    <t>Gmina Płośnica (świetlica)</t>
  </si>
  <si>
    <t>590243876030866874</t>
  </si>
  <si>
    <t>11698486</t>
  </si>
  <si>
    <t>590243876030998421</t>
  </si>
  <si>
    <t>97389797</t>
  </si>
  <si>
    <t>dz.539</t>
  </si>
  <si>
    <t>590243876031092760</t>
  </si>
  <si>
    <t>30029773</t>
  </si>
  <si>
    <t>Urząd Gminy Płośnica (przepompownia PS2)</t>
  </si>
  <si>
    <t>dz. nr 12</t>
  </si>
  <si>
    <t>Skurpie  skwer</t>
  </si>
  <si>
    <t>590243876030878754</t>
  </si>
  <si>
    <t>30037038</t>
  </si>
  <si>
    <t>Urząd Gminy Płośnica (przepompownia PS 3)</t>
  </si>
  <si>
    <t>Dz 346 PS</t>
  </si>
  <si>
    <t>590243876030878228</t>
  </si>
  <si>
    <t>30608307</t>
  </si>
  <si>
    <t>Urząd Gminy Płośnica (przepompownia PS 2)</t>
  </si>
  <si>
    <t>292 PS 2</t>
  </si>
  <si>
    <t>590243876030879003</t>
  </si>
  <si>
    <t>30032833</t>
  </si>
  <si>
    <t>590243876030879409</t>
  </si>
  <si>
    <t>30029832</t>
  </si>
  <si>
    <t>Gmina Płośnica (przepompownia wody)</t>
  </si>
  <si>
    <t>590243876030879447</t>
  </si>
  <si>
    <t>30048932</t>
  </si>
  <si>
    <t>dz.79/20</t>
  </si>
  <si>
    <t>590243876030832237</t>
  </si>
  <si>
    <t>30483957</t>
  </si>
  <si>
    <t>Przepompownia ścieków PG 1</t>
  </si>
  <si>
    <t>dz. 173</t>
  </si>
  <si>
    <t>590243876031114431</t>
  </si>
  <si>
    <t>11567920</t>
  </si>
  <si>
    <t>Przepompownia ścieków PG4</t>
  </si>
  <si>
    <t>dz.57</t>
  </si>
  <si>
    <t>590243876030829800</t>
  </si>
  <si>
    <t>11554390</t>
  </si>
  <si>
    <t>Przepompownia ścieków w Płośnicy</t>
  </si>
  <si>
    <t>590243876030540743</t>
  </si>
  <si>
    <t>11567974</t>
  </si>
  <si>
    <t>dz. 49/1</t>
  </si>
  <si>
    <t>590243876041658345</t>
  </si>
  <si>
    <t>56416867</t>
  </si>
  <si>
    <t>Urząd Gminy Płośnica (bud. adm.)</t>
  </si>
  <si>
    <t>590243876030819474</t>
  </si>
  <si>
    <t>30483573</t>
  </si>
  <si>
    <t>Urząd Gminy Płośnica (hydrofornia)</t>
  </si>
  <si>
    <t>590243876030396265</t>
  </si>
  <si>
    <t>30037060</t>
  </si>
  <si>
    <t>Szkoła Podstawowa w Płośnicy</t>
  </si>
  <si>
    <t>590243876030819443</t>
  </si>
  <si>
    <t>30029833</t>
  </si>
  <si>
    <t>Szkoła Podstawowa im. E. Szelburg-Zarembiny w Płośnicy</t>
  </si>
  <si>
    <t>Szkoła Podstawowa w Wielkim Łęcku</t>
  </si>
  <si>
    <t>590243876030819429</t>
  </si>
  <si>
    <t>11690732</t>
  </si>
  <si>
    <t>Gmina Płośnica - Szkoła Podstawowa w Gródkach</t>
  </si>
  <si>
    <t>590243876030956780</t>
  </si>
  <si>
    <t>30032854</t>
  </si>
  <si>
    <t>Szkoła Podstawowa w Gródkach</t>
  </si>
  <si>
    <t>Gmina Płośnica - Szkoła Podstawowa w Niechłoninie</t>
  </si>
  <si>
    <t>590243876030777408</t>
  </si>
  <si>
    <t>11671480</t>
  </si>
  <si>
    <t>Szkoła Podstawowa im. Henryka Sienkiewicza w Niechłoninie</t>
  </si>
  <si>
    <t>590243876030550872</t>
  </si>
  <si>
    <t>97418997</t>
  </si>
  <si>
    <t>Urząd Gminy Płośnica (mieszkanie w szkole)</t>
  </si>
  <si>
    <t>590243876030754386</t>
  </si>
  <si>
    <t>11052278</t>
  </si>
  <si>
    <t>590243876030387003</t>
  </si>
  <si>
    <t>11558010</t>
  </si>
  <si>
    <t>Gmina Rozogi</t>
  </si>
  <si>
    <t>Gmina Rozogi, ul. Wojciecha Kętrzyńskiego 22, 12-114 Rozogi</t>
  </si>
  <si>
    <t>Zespół Szkolno-Przedszkolny w Klonie, Klon 96, 12-114 Rozogi</t>
  </si>
  <si>
    <t>Zespół Szkolno-Przedszkolny w Dąbrowach, Dąbrowy 238, 12-114 Rozogi</t>
  </si>
  <si>
    <t>Szkoła Podstawowa im. Jana Pawła II w Rozogach, ul. Rynek 13, 12-114 Rozogi</t>
  </si>
  <si>
    <t>Środowiskowy Dom Samopomocy w Orzeszkach, Orzeszki 3, 12-114 Rozogi</t>
  </si>
  <si>
    <t>Centrum Usług Wspólnych Gminy Rozogi, ul. Wojciecha Kętrzyńskiego 22, 12-114 Rozogi</t>
  </si>
  <si>
    <t>Gminna Biblioteka Publiczna w Rozogach, ul. Plac Jana Pawła II 1, 12-114 Rozogi</t>
  </si>
  <si>
    <t>Gminny Ośrodek Kultury w Rozogach, ul. Plac Jana Pawła II 1, 12-114 Rozogi</t>
  </si>
  <si>
    <t>Zakład Gospodarki Komunalnej w Rozogach Sp. z o.o., ul. Wojciecha Kętrzyńskiego 22, 12-114 Rozogi</t>
  </si>
  <si>
    <t>Księży Lasek</t>
  </si>
  <si>
    <t>12-114</t>
  </si>
  <si>
    <t>PL_ZEWD_2817000014_06</t>
  </si>
  <si>
    <t>92113054</t>
  </si>
  <si>
    <t>PGE Dystrybucja S.A. Oddział Warszawa</t>
  </si>
  <si>
    <t>Radostowo</t>
  </si>
  <si>
    <t>PL_ZEWD_2817000012_02</t>
  </si>
  <si>
    <t>Kiełbasy</t>
  </si>
  <si>
    <t>PL_ZEWD_2817000011_00</t>
  </si>
  <si>
    <t>Orzeszki I</t>
  </si>
  <si>
    <t>PL_ZEWD_2817000022_01</t>
  </si>
  <si>
    <t>Orzeszki</t>
  </si>
  <si>
    <t>PL_ZEWD_2817000023_03</t>
  </si>
  <si>
    <t>Faryny</t>
  </si>
  <si>
    <t>PL_ZEWD_2817000024_05</t>
  </si>
  <si>
    <t>92113061</t>
  </si>
  <si>
    <t>Łuka</t>
  </si>
  <si>
    <t>PL_ZEWD_2817000010_08</t>
  </si>
  <si>
    <t>Klon</t>
  </si>
  <si>
    <t>PL_ZEWD_2817000047_09</t>
  </si>
  <si>
    <t>Borki Rozowskie</t>
  </si>
  <si>
    <t>PL_ZEWD_2817000051_06</t>
  </si>
  <si>
    <t>92113069</t>
  </si>
  <si>
    <t>Wilamowo</t>
  </si>
  <si>
    <t>PL_ZEWD_2817000053_00</t>
  </si>
  <si>
    <t>Kowalik</t>
  </si>
  <si>
    <t>PL_ZEWD_2817000049_03</t>
  </si>
  <si>
    <t>92113053</t>
  </si>
  <si>
    <t>Występ</t>
  </si>
  <si>
    <t>PL_ZEWD_2817000045_05</t>
  </si>
  <si>
    <t>Spaliny Małe</t>
  </si>
  <si>
    <t>PL_ZEWD_2817000048_01</t>
  </si>
  <si>
    <t>92113042</t>
  </si>
  <si>
    <t>Wysoki Grąd</t>
  </si>
  <si>
    <t>PL_ZEWD_2817000085_01</t>
  </si>
  <si>
    <t>92113003</t>
  </si>
  <si>
    <t>PL_ZEWD_2817000093_06</t>
  </si>
  <si>
    <t>92113080</t>
  </si>
  <si>
    <t>Rozogi</t>
  </si>
  <si>
    <t>PL_ZEWD_2817000046_07</t>
  </si>
  <si>
    <t>71009711</t>
  </si>
  <si>
    <t>PL_ZEWD_2817000082_05</t>
  </si>
  <si>
    <t>PL_ZEWD_2817000081_03</t>
  </si>
  <si>
    <t>70917420</t>
  </si>
  <si>
    <t>Kokoszki</t>
  </si>
  <si>
    <t>PL_ZEWD_2817000042_09</t>
  </si>
  <si>
    <t>92112993</t>
  </si>
  <si>
    <t>PL_ZEWD_2817000083_07</t>
  </si>
  <si>
    <t>PL_ZEWD_2817000073_08</t>
  </si>
  <si>
    <t>92507979</t>
  </si>
  <si>
    <t>Kwiatuszki Wielkie</t>
  </si>
  <si>
    <t>PL_ZEWD_2817000080_01</t>
  </si>
  <si>
    <t>92113055</t>
  </si>
  <si>
    <t>Spaliny Wielkie</t>
  </si>
  <si>
    <t>PL_ZEWD_2817000079_00</t>
  </si>
  <si>
    <t>92113049</t>
  </si>
  <si>
    <t>PL_ZEWD_2817000077_06</t>
  </si>
  <si>
    <t>PL_ZEWD_2817000091_02</t>
  </si>
  <si>
    <t>PL_ZEWD_2817000086_03</t>
  </si>
  <si>
    <t>Dąbrowy</t>
  </si>
  <si>
    <t>PL_ZEWD_2817000084_09</t>
  </si>
  <si>
    <t>PL_ZEWD_2817000087_05</t>
  </si>
  <si>
    <t>PL_ZEWD_2817000092_04</t>
  </si>
  <si>
    <t>PL_ZEWD_2817000076_04</t>
  </si>
  <si>
    <t>PL_ZEWD_2817000072_06</t>
  </si>
  <si>
    <t>Gmina Rozogi - oświetlenie uliczne</t>
  </si>
  <si>
    <t>Dąbrowy Działy</t>
  </si>
  <si>
    <t>PL_ZEWD_2817000159_00</t>
  </si>
  <si>
    <t>PL_ZEWD_2817000158_08</t>
  </si>
  <si>
    <t>PL_ZEWD_2817000074_00</t>
  </si>
  <si>
    <t>PL_ZEWD_2817000187_03</t>
  </si>
  <si>
    <t>74/1</t>
  </si>
  <si>
    <t>PL_ZEWD_2817001845_06</t>
  </si>
  <si>
    <t>94315320</t>
  </si>
  <si>
    <t>7,00</t>
  </si>
  <si>
    <t>Gmina Rozogi Kilimany</t>
  </si>
  <si>
    <t>Kilimany</t>
  </si>
  <si>
    <t>590243865002157898</t>
  </si>
  <si>
    <t>10114278</t>
  </si>
  <si>
    <t>Remiza OSP Dąbrowy</t>
  </si>
  <si>
    <t>PL_ZEWD_2817000089_09</t>
  </si>
  <si>
    <t>70905195</t>
  </si>
  <si>
    <t>Remiza OSP Rozogi</t>
  </si>
  <si>
    <t>PL_ZEWD_2817000075_02</t>
  </si>
  <si>
    <t>70906627</t>
  </si>
  <si>
    <t>Obiekt Rekreacyjny</t>
  </si>
  <si>
    <t>PL_ZEWD_2817000090_00</t>
  </si>
  <si>
    <t>Budynek byłej szkoły podstawowej</t>
  </si>
  <si>
    <t>PL_ZEWD_2817000088_07</t>
  </si>
  <si>
    <t>90398732</t>
  </si>
  <si>
    <t>Remiza OSP Wilamowo</t>
  </si>
  <si>
    <t>PL_ZEWD_2817000078_08</t>
  </si>
  <si>
    <t>Remiza OSP Klon</t>
  </si>
  <si>
    <t>PL_ZEWD_2817000043_01</t>
  </si>
  <si>
    <t>91291943</t>
  </si>
  <si>
    <t>PL_ZEWD_2817000050_04</t>
  </si>
  <si>
    <t>56401143</t>
  </si>
  <si>
    <t>24 Stycznia</t>
  </si>
  <si>
    <t>PL_ZEWD_2817000028_03</t>
  </si>
  <si>
    <t>94453127</t>
  </si>
  <si>
    <t>PL_ZEWD_2817000065_03</t>
  </si>
  <si>
    <t>91300772</t>
  </si>
  <si>
    <t>PSZOK</t>
  </si>
  <si>
    <t>Juranda</t>
  </si>
  <si>
    <t>13 B</t>
  </si>
  <si>
    <t>PL_ZEWD_2817002003_09</t>
  </si>
  <si>
    <t>13979535</t>
  </si>
  <si>
    <t>PL_ZEWD_2817000033_02</t>
  </si>
  <si>
    <t>70904628</t>
  </si>
  <si>
    <t>Zespół Szkolno-Przedszkolny w Klonie</t>
  </si>
  <si>
    <t>Zespół Szkolno-Przedszkolny</t>
  </si>
  <si>
    <t>PL_ZEWD_2817000009_07</t>
  </si>
  <si>
    <t>70882459</t>
  </si>
  <si>
    <t>Zespół Szkolno-Przedszkolny w Dąbrowach</t>
  </si>
  <si>
    <t>PL_ZEWD_2817000062_07</t>
  </si>
  <si>
    <t>13408133</t>
  </si>
  <si>
    <t>Zespół Szkół</t>
  </si>
  <si>
    <t>PL_ZEWD_2817000038_02</t>
  </si>
  <si>
    <t>83777256</t>
  </si>
  <si>
    <t>238</t>
  </si>
  <si>
    <t>PL_ZEWD_2817000032_00</t>
  </si>
  <si>
    <t>83253532</t>
  </si>
  <si>
    <t>PL_ZEWD_2817000040_05</t>
  </si>
  <si>
    <t>70919554</t>
  </si>
  <si>
    <t>Szkoła Podstawowa im. Jana Pawła II w Rozogach</t>
  </si>
  <si>
    <t>Środowiskowy Dom Samopomocy</t>
  </si>
  <si>
    <t>PL_ZEWD_2817000067_07</t>
  </si>
  <si>
    <t>56401140</t>
  </si>
  <si>
    <t>Środowiskowy Dom Samopomocy w Orzeszkach</t>
  </si>
  <si>
    <t>Centrum Usług Wspólnych Gminy Rozogi</t>
  </si>
  <si>
    <t>Wojciecha Kętrzyńskiego</t>
  </si>
  <si>
    <t>PL_ZEWD_2817000031_08</t>
  </si>
  <si>
    <t>83777599</t>
  </si>
  <si>
    <t>PL_ZEWD_2817000039_04</t>
  </si>
  <si>
    <t>70921358</t>
  </si>
  <si>
    <t>Gminna Biblioteka Publiczna w Rozogach</t>
  </si>
  <si>
    <t>PL_ZEWD_2817000054_02</t>
  </si>
  <si>
    <t>97741415</t>
  </si>
  <si>
    <t>PL_ZEWD_2817000052_08</t>
  </si>
  <si>
    <t>97741416</t>
  </si>
  <si>
    <t>Gminny Ośrodek Kultury/ świetlica</t>
  </si>
  <si>
    <t>PL_ZEWD_2817000066_05</t>
  </si>
  <si>
    <t>72306968</t>
  </si>
  <si>
    <t>Gminny Ośrodek Kultury w Rozogach</t>
  </si>
  <si>
    <t>PL_ZEWD_2817000064_01</t>
  </si>
  <si>
    <t>70849424</t>
  </si>
  <si>
    <t>PL_ZEWD_2817000068_09</t>
  </si>
  <si>
    <t>94358614</t>
  </si>
  <si>
    <t>Gminny Ośrodek Kultury / świetlica</t>
  </si>
  <si>
    <t>PL_ZEWD_2817000008_05</t>
  </si>
  <si>
    <t>PL_ZEWD_2817000070_02</t>
  </si>
  <si>
    <t>92144129</t>
  </si>
  <si>
    <t>dz. 287</t>
  </si>
  <si>
    <t>PL_ZEWD_2817000057_08</t>
  </si>
  <si>
    <t>70882620</t>
  </si>
  <si>
    <t>PL_ZEWD_2817000060_03</t>
  </si>
  <si>
    <t>83599915</t>
  </si>
  <si>
    <t>PL_ZEWD_2817000069_01</t>
  </si>
  <si>
    <t>92507928</t>
  </si>
  <si>
    <t>PL_ZEWD_2817000155_02</t>
  </si>
  <si>
    <t>11001849</t>
  </si>
  <si>
    <t>Rozogi, ul. Waltera Późnego - Przepompownia ścieków</t>
  </si>
  <si>
    <t>Waltera Późnego</t>
  </si>
  <si>
    <t>PL_ZEWD_2817000071_04</t>
  </si>
  <si>
    <t>Zakład Gospodarki Komunalnej w Rozogach Sp. z o.o.</t>
  </si>
  <si>
    <t>Rozogi - Oczyszczalnia ścieków</t>
  </si>
  <si>
    <t>PL_ZEWD_2817000029_05</t>
  </si>
  <si>
    <t>02583178</t>
  </si>
  <si>
    <t xml:space="preserve">Zakład Gospodarki Komunalnej w Rozogach Sp. z o.o.  </t>
  </si>
  <si>
    <t>Instalacja PV o mocy 32,40 kW, nadwyżki w skali roku: 15 MWh</t>
  </si>
  <si>
    <t>Dąbrowy 22, Hydrofornia</t>
  </si>
  <si>
    <t>PL_ZEWD_2817000025_07</t>
  </si>
  <si>
    <t>50435294</t>
  </si>
  <si>
    <t>Faryny - Hydrofornia</t>
  </si>
  <si>
    <t>PL_ZEWD_2817000026_09</t>
  </si>
  <si>
    <t>56401145</t>
  </si>
  <si>
    <t>Rozogi, ul. Pl. Jana Pawła II - Budynek socjalno - garażowy</t>
  </si>
  <si>
    <t>1a</t>
  </si>
  <si>
    <t>PL_ZEWD_2817000021_09</t>
  </si>
  <si>
    <t>90641877</t>
  </si>
  <si>
    <t>Rozogi, ul. Wojciecha kętrzyńskiego - Hydrofornia</t>
  </si>
  <si>
    <t>PL_ZEWD_2817000020_07</t>
  </si>
  <si>
    <t>56212665</t>
  </si>
  <si>
    <t>Instalacja PV o mocy 34,71 kW, nadwyżki w skali roku: 10 MWh</t>
  </si>
  <si>
    <t>Rozogi, ul. Wojciecha Kętrzyńskiego 22 -Biuro Spółki</t>
  </si>
  <si>
    <t>PL_ZEWD_2817000019_06</t>
  </si>
  <si>
    <t>00879963</t>
  </si>
  <si>
    <t>Rozogi, ul. 1 Maja - Przepompownia ścieków</t>
  </si>
  <si>
    <t>PL_ZEWD_2817000030_06</t>
  </si>
  <si>
    <t>94673705</t>
  </si>
  <si>
    <t>Rozogi, ul. Kolejowa - Przepompownia ścieków</t>
  </si>
  <si>
    <t>PL_ZEWD_2817000018_04</t>
  </si>
  <si>
    <t>94358536</t>
  </si>
  <si>
    <t>Wilamowo - Przepompownia ścieków</t>
  </si>
  <si>
    <t>PL_ZEWD_2817000017_02</t>
  </si>
  <si>
    <t>94618456</t>
  </si>
  <si>
    <t>Klon - Przepompownia wody</t>
  </si>
  <si>
    <t>PL_ZEWD_2817000016_00</t>
  </si>
  <si>
    <t>00838056</t>
  </si>
  <si>
    <t>Łuka - Hydrofornia</t>
  </si>
  <si>
    <t>PL_ZEWD_2817000015_08</t>
  </si>
  <si>
    <t>56206020</t>
  </si>
  <si>
    <t>Gmina Stupsk</t>
  </si>
  <si>
    <t>Gmina Stupsk, ul. Henryka Sienkiewicza 10, 06-561 Stupsk</t>
  </si>
  <si>
    <t xml:space="preserve">Szkoła Podstawowa im. rtm. Witolda Pileckiego w Wyszynach Kościelnych, ul. Szkolna 22, 06-651 Stupsk </t>
  </si>
  <si>
    <t>Szkoła Podstawowa im. Kardynała Stefana Wyszyńskiego  w Morawach, Morawy 2, 06-560 Konopki</t>
  </si>
  <si>
    <t>Szkoła Podstawowa im. Jana Pawła II w Stupsku, ul. Henryka Sienkiewicza 11, 06-561 Stupsk</t>
  </si>
  <si>
    <t>22/S</t>
  </si>
  <si>
    <t>Konopki</t>
  </si>
  <si>
    <t>06-560</t>
  </si>
  <si>
    <t>590243876030869042</t>
  </si>
  <si>
    <t>10450358</t>
  </si>
  <si>
    <t>Budy Bolewskie</t>
  </si>
  <si>
    <t>590243876030869059</t>
  </si>
  <si>
    <t>10445269</t>
  </si>
  <si>
    <t>Witosa</t>
  </si>
  <si>
    <t>Stupsk</t>
  </si>
  <si>
    <t>06-561</t>
  </si>
  <si>
    <t>590243876030824188</t>
  </si>
  <si>
    <t>56418529</t>
  </si>
  <si>
    <t>14/S</t>
  </si>
  <si>
    <t>590243876030869066</t>
  </si>
  <si>
    <t>30027120</t>
  </si>
  <si>
    <t>16/S</t>
  </si>
  <si>
    <t>590243876030869073</t>
  </si>
  <si>
    <t>11115298</t>
  </si>
  <si>
    <t>Dąbek</t>
  </si>
  <si>
    <t>590243876030869080</t>
  </si>
  <si>
    <t>10445290</t>
  </si>
  <si>
    <t>1565/S</t>
  </si>
  <si>
    <t>590243876030869103</t>
  </si>
  <si>
    <t>10445274</t>
  </si>
  <si>
    <t>590243876030869097</t>
  </si>
  <si>
    <t>10445289</t>
  </si>
  <si>
    <t>10/S</t>
  </si>
  <si>
    <t>Stare Wyszyny</t>
  </si>
  <si>
    <t>590243876030933514</t>
  </si>
  <si>
    <t>10445300</t>
  </si>
  <si>
    <t>9/S</t>
  </si>
  <si>
    <t>590243876030995109</t>
  </si>
  <si>
    <t>10445275</t>
  </si>
  <si>
    <t>Zdroje</t>
  </si>
  <si>
    <t>590243876030864597</t>
  </si>
  <si>
    <t>10445263</t>
  </si>
  <si>
    <t>Dunaj</t>
  </si>
  <si>
    <t>590243876030864764</t>
  </si>
  <si>
    <t>10445297</t>
  </si>
  <si>
    <t>590243876030864610</t>
  </si>
  <si>
    <t>10445818</t>
  </si>
  <si>
    <t>Rosochy</t>
  </si>
  <si>
    <t>590243876030864641</t>
  </si>
  <si>
    <t>3/S</t>
  </si>
  <si>
    <t>590243876030991293</t>
  </si>
  <si>
    <t>10502889</t>
  </si>
  <si>
    <t>590243876030864658</t>
  </si>
  <si>
    <t>10445068</t>
  </si>
  <si>
    <t>23/S</t>
  </si>
  <si>
    <t>Bolewo</t>
  </si>
  <si>
    <t>590243876030904651</t>
  </si>
  <si>
    <t>11041870</t>
  </si>
  <si>
    <t>590243876030864665</t>
  </si>
  <si>
    <t>11594068</t>
  </si>
  <si>
    <t>1062/S</t>
  </si>
  <si>
    <t>590243876030864672</t>
  </si>
  <si>
    <t>10450406</t>
  </si>
  <si>
    <t>4/S</t>
  </si>
  <si>
    <t>Wola Szydłowska</t>
  </si>
  <si>
    <t>590243876030911802</t>
  </si>
  <si>
    <t>39/S</t>
  </si>
  <si>
    <t>Żmijewo-Ponki</t>
  </si>
  <si>
    <t>590243876030864726</t>
  </si>
  <si>
    <t>10434802</t>
  </si>
  <si>
    <t>Żmijewo-Kuce</t>
  </si>
  <si>
    <t>590243876030864733</t>
  </si>
  <si>
    <t>10434808</t>
  </si>
  <si>
    <t>13/S</t>
  </si>
  <si>
    <t>590243876030864740</t>
  </si>
  <si>
    <t>11601887</t>
  </si>
  <si>
    <t>590243876030864757</t>
  </si>
  <si>
    <t>10445264</t>
  </si>
  <si>
    <t>590243876030864627</t>
  </si>
  <si>
    <t>10445814</t>
  </si>
  <si>
    <t>590243876030864771</t>
  </si>
  <si>
    <t>10445298</t>
  </si>
  <si>
    <t>Morawy</t>
  </si>
  <si>
    <t>590243876030864818</t>
  </si>
  <si>
    <t>10435465</t>
  </si>
  <si>
    <t>41/S</t>
  </si>
  <si>
    <t>Żmijewo - Kościelne</t>
  </si>
  <si>
    <t>590243876030868977</t>
  </si>
  <si>
    <t>11601861</t>
  </si>
  <si>
    <t>Sportowa</t>
  </si>
  <si>
    <t>35/S</t>
  </si>
  <si>
    <t>590243876030868984</t>
  </si>
  <si>
    <t>30066922</t>
  </si>
  <si>
    <t>Handlowa</t>
  </si>
  <si>
    <t>36/S</t>
  </si>
  <si>
    <t>590243876030869004</t>
  </si>
  <si>
    <t>30063746</t>
  </si>
  <si>
    <t>590243876030869035</t>
  </si>
  <si>
    <t>30063742</t>
  </si>
  <si>
    <t>590243876030869028</t>
  </si>
  <si>
    <t>30063740</t>
  </si>
  <si>
    <t>37/S</t>
  </si>
  <si>
    <t>590243876030853393</t>
  </si>
  <si>
    <t>10435625</t>
  </si>
  <si>
    <t>Olszewo-Borzymy</t>
  </si>
  <si>
    <t>590243876031084512</t>
  </si>
  <si>
    <t>10434801</t>
  </si>
  <si>
    <t>12/S</t>
  </si>
  <si>
    <t>590243876030864504</t>
  </si>
  <si>
    <t>11596234</t>
  </si>
  <si>
    <t>Południowa</t>
  </si>
  <si>
    <t>199/S</t>
  </si>
  <si>
    <t>590243876031084574</t>
  </si>
  <si>
    <t>11047302</t>
  </si>
  <si>
    <t>25/S</t>
  </si>
  <si>
    <t>590243876030864603</t>
  </si>
  <si>
    <t>11050044</t>
  </si>
  <si>
    <t>42/S</t>
  </si>
  <si>
    <t>Olszewo-Bołąki</t>
  </si>
  <si>
    <t>590243876030864696</t>
  </si>
  <si>
    <t>10434598</t>
  </si>
  <si>
    <t>Jeże</t>
  </si>
  <si>
    <t>590243876031026987</t>
  </si>
  <si>
    <t>10434797</t>
  </si>
  <si>
    <t>Krośnice</t>
  </si>
  <si>
    <t>590243876030867376</t>
  </si>
  <si>
    <t>10426607</t>
  </si>
  <si>
    <t>590243876030867369</t>
  </si>
  <si>
    <t>10435466</t>
  </si>
  <si>
    <t xml:space="preserve"> 85/4</t>
  </si>
  <si>
    <t>Wyszyny Koscielne</t>
  </si>
  <si>
    <t>590243876031162227</t>
  </si>
  <si>
    <t>11622886</t>
  </si>
  <si>
    <t xml:space="preserve"> 5/3</t>
  </si>
  <si>
    <t>Wola-Kolonia</t>
  </si>
  <si>
    <t>590243876031146951</t>
  </si>
  <si>
    <t>56416895</t>
  </si>
  <si>
    <t>Wyszyny Kościelne</t>
  </si>
  <si>
    <t>590243876041860991</t>
  </si>
  <si>
    <t>11072725</t>
  </si>
  <si>
    <t>Żmijewo Gaje</t>
  </si>
  <si>
    <t>590243876030864719</t>
  </si>
  <si>
    <t>00246602</t>
  </si>
  <si>
    <t>665</t>
  </si>
  <si>
    <t>590243876041861103</t>
  </si>
  <si>
    <t>11055428</t>
  </si>
  <si>
    <t>Biblioteka,GOPS</t>
  </si>
  <si>
    <t>10/a</t>
  </si>
  <si>
    <t>590243876030828858</t>
  </si>
  <si>
    <t>30037004</t>
  </si>
  <si>
    <t>590243876030532922</t>
  </si>
  <si>
    <t>11601938</t>
  </si>
  <si>
    <t>590243876030716353</t>
  </si>
  <si>
    <t>11618475</t>
  </si>
  <si>
    <t>OSP Stupsk</t>
  </si>
  <si>
    <t>590243876031099400</t>
  </si>
  <si>
    <t>30063767</t>
  </si>
  <si>
    <t>OSP Wyszyny</t>
  </si>
  <si>
    <t>590243876031052078</t>
  </si>
  <si>
    <t>11618480</t>
  </si>
  <si>
    <t>Budynek po zlewni</t>
  </si>
  <si>
    <t>590243876030703407</t>
  </si>
  <si>
    <t>30039703</t>
  </si>
  <si>
    <t>590243876030931572</t>
  </si>
  <si>
    <t>10445279</t>
  </si>
  <si>
    <t>590243876030819924</t>
  </si>
  <si>
    <t>11558748</t>
  </si>
  <si>
    <t>Żmijewo Koscielne</t>
  </si>
  <si>
    <t>590243876031099905</t>
  </si>
  <si>
    <t>11601867</t>
  </si>
  <si>
    <t>Budynek po szkole</t>
  </si>
  <si>
    <t>590243876031007856</t>
  </si>
  <si>
    <t>11558814</t>
  </si>
  <si>
    <t>590243876030400252</t>
  </si>
  <si>
    <t>11596177</t>
  </si>
  <si>
    <t>590243876031038126</t>
  </si>
  <si>
    <t>11544267</t>
  </si>
  <si>
    <t>Świetlica Zdroje</t>
  </si>
  <si>
    <t>590243876030596245</t>
  </si>
  <si>
    <t>30039700</t>
  </si>
  <si>
    <t>OSP Dąbek</t>
  </si>
  <si>
    <t>590243876030388918</t>
  </si>
  <si>
    <t>30029734</t>
  </si>
  <si>
    <t>Urząd Gminy Stupsk</t>
  </si>
  <si>
    <t>Kredytowa</t>
  </si>
  <si>
    <t>590243876030754461</t>
  </si>
  <si>
    <t>10435190</t>
  </si>
  <si>
    <t>590243876031078658</t>
  </si>
  <si>
    <t>30429409</t>
  </si>
  <si>
    <t>Biblioteka Konopki</t>
  </si>
  <si>
    <t>590243876031006835</t>
  </si>
  <si>
    <t>10435188</t>
  </si>
  <si>
    <t>Urząd Gminy Stupsk Ośrodek zdrowia</t>
  </si>
  <si>
    <t>590243876030381452</t>
  </si>
  <si>
    <t>30428571</t>
  </si>
  <si>
    <t>590243876031020039</t>
  </si>
  <si>
    <t>10450355</t>
  </si>
  <si>
    <t>Mieszkanie w budynku Ośrodku zdrowia</t>
  </si>
  <si>
    <t>590243876030921757</t>
  </si>
  <si>
    <t>10426806</t>
  </si>
  <si>
    <t>Wiejski dom kultury i strażaka</t>
  </si>
  <si>
    <t>152/1</t>
  </si>
  <si>
    <t>590243876031148580</t>
  </si>
  <si>
    <t>30004416</t>
  </si>
  <si>
    <t>Gospodarstwo Domowe</t>
  </si>
  <si>
    <t>Wyszyny  Kościelne</t>
  </si>
  <si>
    <t>590243876031133081</t>
  </si>
  <si>
    <t>97358861</t>
  </si>
  <si>
    <t>O.S.P. Rosochy</t>
  </si>
  <si>
    <t>590243876030980211</t>
  </si>
  <si>
    <t>11544262</t>
  </si>
  <si>
    <t>Gmina Stupsk - świetlica</t>
  </si>
  <si>
    <t>Żmijewo-Gaje</t>
  </si>
  <si>
    <t>590243876042111320</t>
  </si>
  <si>
    <t>11596344</t>
  </si>
  <si>
    <t>Szkoła Podstawowa Wyszyny Kościelne</t>
  </si>
  <si>
    <t>590243876030962309</t>
  </si>
  <si>
    <t>30037070</t>
  </si>
  <si>
    <t>Szkoła Podstawowa w Wyszynach Kościelnych</t>
  </si>
  <si>
    <t>Szkoła Podstawowa Morawy</t>
  </si>
  <si>
    <t>590243876030605725</t>
  </si>
  <si>
    <t>11517668</t>
  </si>
  <si>
    <t>Szkoła Podstawowa w Morawach</t>
  </si>
  <si>
    <t>590243876030639553</t>
  </si>
  <si>
    <t>11544268</t>
  </si>
  <si>
    <t>590243876031089777</t>
  </si>
  <si>
    <t>30063770</t>
  </si>
  <si>
    <t>Szkoła Podstawowa w Stupsku</t>
  </si>
  <si>
    <t>590243876031128582</t>
  </si>
  <si>
    <t>95148101</t>
  </si>
  <si>
    <t>Gmina Świętajno</t>
  </si>
  <si>
    <t>Gmina Świętajno, ul. Grunwaldzka 15, 12-140 Świętajno</t>
  </si>
  <si>
    <t>Przedszkole Samorządowe "Akademia Bajek", ul. Parkowa 48, 12-140 Świętajno</t>
  </si>
  <si>
    <t>Szkoła Podstawowa im. Jana Pawła II, Kolonia 71, 12-140 Świętajno</t>
  </si>
  <si>
    <t>Szkoła Podstawowa im. Marii Zientary-Malewskiej w Spychowie, ul. Mazurska 5, 12-150 Spychowo</t>
  </si>
  <si>
    <t>Szkoła Podstawowa im. Kornela Makuszyńskiego w Jerutach, Jeruty 41, 12-140 Świętajno</t>
  </si>
  <si>
    <t xml:space="preserve">Szkoła Podstawowa im. I. Krasickiego, ul. Młodzieżowa 2, 12-140 Świętajno </t>
  </si>
  <si>
    <t>Gminny Ośrodek Kultury w Świętajnie, ul. Młodzieżowa 2, 12-140 Świętajno</t>
  </si>
  <si>
    <t>dz190</t>
  </si>
  <si>
    <t>Spychowo</t>
  </si>
  <si>
    <t>12-150</t>
  </si>
  <si>
    <t>590243865002063960</t>
  </si>
  <si>
    <t>89142001</t>
  </si>
  <si>
    <t>590243865002087430</t>
  </si>
  <si>
    <t>60949625</t>
  </si>
  <si>
    <t>Bystrz</t>
  </si>
  <si>
    <t>60950349</t>
  </si>
  <si>
    <t>Połom</t>
  </si>
  <si>
    <t>590243865002142948</t>
  </si>
  <si>
    <t>60952225</t>
  </si>
  <si>
    <t>590243865002039453</t>
  </si>
  <si>
    <t>60950688</t>
  </si>
  <si>
    <t>590243865002110824</t>
  </si>
  <si>
    <t>70855618</t>
  </si>
  <si>
    <t>Myśliwska</t>
  </si>
  <si>
    <t>590243865001956577</t>
  </si>
  <si>
    <t>60950611</t>
  </si>
  <si>
    <t>590243865002253620</t>
  </si>
  <si>
    <t>60950634</t>
  </si>
  <si>
    <t>Szafka Oświetlenia Ulicznego</t>
  </si>
  <si>
    <t>590243865001832659</t>
  </si>
  <si>
    <t>71253339</t>
  </si>
  <si>
    <t>590243865002094698</t>
  </si>
  <si>
    <t>60950597</t>
  </si>
  <si>
    <t>Jerutki</t>
  </si>
  <si>
    <t>12-142</t>
  </si>
  <si>
    <t>Świętajno</t>
  </si>
  <si>
    <t>590243865002013507</t>
  </si>
  <si>
    <t>60950660</t>
  </si>
  <si>
    <t>Piasutno</t>
  </si>
  <si>
    <t>12-140</t>
  </si>
  <si>
    <t>590243865002122568</t>
  </si>
  <si>
    <t>70855630</t>
  </si>
  <si>
    <t>590243865001970412</t>
  </si>
  <si>
    <t>60949790</t>
  </si>
  <si>
    <t>Powałczyn</t>
  </si>
  <si>
    <t>590243865002094704</t>
  </si>
  <si>
    <t>60949806</t>
  </si>
  <si>
    <t>Szafka SO - ośw Drogowego pierwszy słup od stacji</t>
  </si>
  <si>
    <t>Kierwik</t>
  </si>
  <si>
    <t>590243865001956607</t>
  </si>
  <si>
    <t>60949783</t>
  </si>
  <si>
    <t>Koczek</t>
  </si>
  <si>
    <t>590243865002160188</t>
  </si>
  <si>
    <t>70856003</t>
  </si>
  <si>
    <t>Urząd Gminy Świętajno</t>
  </si>
  <si>
    <t>590243865002016218</t>
  </si>
  <si>
    <t>60950293</t>
  </si>
  <si>
    <t>Racibórz</t>
  </si>
  <si>
    <t>590243865001989483</t>
  </si>
  <si>
    <t>60950998</t>
  </si>
  <si>
    <t>Długi Borek</t>
  </si>
  <si>
    <t>590243865002108883</t>
  </si>
  <si>
    <t>60952243</t>
  </si>
  <si>
    <t>Kolonia</t>
  </si>
  <si>
    <t>590243865001903502</t>
  </si>
  <si>
    <t>70856033</t>
  </si>
  <si>
    <t>Kolonia Zatorze</t>
  </si>
  <si>
    <t>590243865002328144</t>
  </si>
  <si>
    <t>60952255</t>
  </si>
  <si>
    <t>Długi Borek Wieś</t>
  </si>
  <si>
    <t>590243865001989490</t>
  </si>
  <si>
    <t>60952230</t>
  </si>
  <si>
    <t>Długi Borek Zlewnia</t>
  </si>
  <si>
    <t>590243865002292599</t>
  </si>
  <si>
    <t>60952270</t>
  </si>
  <si>
    <t>Długi Borek Szkoła</t>
  </si>
  <si>
    <t>590243865001956614</t>
  </si>
  <si>
    <t>60952283</t>
  </si>
  <si>
    <t>590243865001832666</t>
  </si>
  <si>
    <t>60951284</t>
  </si>
  <si>
    <t>Stare Czajki Dębówek</t>
  </si>
  <si>
    <t>590243865001913822</t>
  </si>
  <si>
    <t>60950356</t>
  </si>
  <si>
    <t>Nowe Czajki</t>
  </si>
  <si>
    <t>590243865001911590</t>
  </si>
  <si>
    <t>60952276</t>
  </si>
  <si>
    <t>Jeruty</t>
  </si>
  <si>
    <t>590243865001854637</t>
  </si>
  <si>
    <t>60949856</t>
  </si>
  <si>
    <t>Jerominy</t>
  </si>
  <si>
    <t>590243865001911583</t>
  </si>
  <si>
    <t>60950376</t>
  </si>
  <si>
    <t>Biały Grunt</t>
  </si>
  <si>
    <t>590243865002033260</t>
  </si>
  <si>
    <t>60949787</t>
  </si>
  <si>
    <t>Konrady</t>
  </si>
  <si>
    <t>60949849</t>
  </si>
  <si>
    <t>Stare Czajki</t>
  </si>
  <si>
    <t>590243865002033277</t>
  </si>
  <si>
    <t>60952261</t>
  </si>
  <si>
    <t>Chochół</t>
  </si>
  <si>
    <t>590243865001850783</t>
  </si>
  <si>
    <t>60949786</t>
  </si>
  <si>
    <t>Świętajno młyn</t>
  </si>
  <si>
    <t>590243865002186218</t>
  </si>
  <si>
    <t>70855545</t>
  </si>
  <si>
    <t>ZOZ</t>
  </si>
  <si>
    <t>590243865002340955</t>
  </si>
  <si>
    <t>60952257</t>
  </si>
  <si>
    <t>Świętajno PKP</t>
  </si>
  <si>
    <t>590243865002031310</t>
  </si>
  <si>
    <t>60950592</t>
  </si>
  <si>
    <t>Świętajno Młyn</t>
  </si>
  <si>
    <t>5902438650002054371</t>
  </si>
  <si>
    <t>70856497</t>
  </si>
  <si>
    <t>Świętajno Osiedle</t>
  </si>
  <si>
    <t>590243865002091611</t>
  </si>
  <si>
    <t>60950297</t>
  </si>
  <si>
    <t>14-469/23;470/3;470/4</t>
  </si>
  <si>
    <t>590243865002241917</t>
  </si>
  <si>
    <t>60964609</t>
  </si>
  <si>
    <t>Wydzielony Odcinek Oświetlenia Drogowego</t>
  </si>
  <si>
    <t>12-6/2</t>
  </si>
  <si>
    <t>590243865002379528</t>
  </si>
  <si>
    <t>83677755</t>
  </si>
  <si>
    <t>14/652/1</t>
  </si>
  <si>
    <t>590243865002252500</t>
  </si>
  <si>
    <t>70430061</t>
  </si>
  <si>
    <t>70855535</t>
  </si>
  <si>
    <t>590243865040445452</t>
  </si>
  <si>
    <t>97237516</t>
  </si>
  <si>
    <t>8-479/12</t>
  </si>
  <si>
    <t>59024386500967909</t>
  </si>
  <si>
    <t>10114207</t>
  </si>
  <si>
    <t>Oświetlenie Ścieżki Rowerowej</t>
  </si>
  <si>
    <t>590243865002379436</t>
  </si>
  <si>
    <t>60576551</t>
  </si>
  <si>
    <t>590243865002384027</t>
  </si>
  <si>
    <t>60533015</t>
  </si>
  <si>
    <t>590243865002332288</t>
  </si>
  <si>
    <t>60552206</t>
  </si>
  <si>
    <t>590243865001832574</t>
  </si>
  <si>
    <t>30075066</t>
  </si>
  <si>
    <t>C12A</t>
  </si>
  <si>
    <t>590243865002039466</t>
  </si>
  <si>
    <t>10075044</t>
  </si>
  <si>
    <t>590243865002160171</t>
  </si>
  <si>
    <t>590243865002292582</t>
  </si>
  <si>
    <t>70856006</t>
  </si>
  <si>
    <t>lokal użytkowy</t>
  </si>
  <si>
    <t>590243865002044389</t>
  </si>
  <si>
    <t>70856798</t>
  </si>
  <si>
    <t>70855607</t>
  </si>
  <si>
    <t>Przychodnia Lekarska</t>
  </si>
  <si>
    <t>590243865002286154</t>
  </si>
  <si>
    <t>56044459</t>
  </si>
  <si>
    <t>Klatka schodowa</t>
  </si>
  <si>
    <t>590243865002128713</t>
  </si>
  <si>
    <t>97149670</t>
  </si>
  <si>
    <t>590243865001928253</t>
  </si>
  <si>
    <t>95655456</t>
  </si>
  <si>
    <t>Budynek użytkowy</t>
  </si>
  <si>
    <t>590243865001989742</t>
  </si>
  <si>
    <t>30152796</t>
  </si>
  <si>
    <t>Stołówka</t>
  </si>
  <si>
    <t>590243865001946691</t>
  </si>
  <si>
    <t>30022307</t>
  </si>
  <si>
    <t>590243865002376909</t>
  </si>
  <si>
    <t>98062092</t>
  </si>
  <si>
    <t>Klub Senior+</t>
  </si>
  <si>
    <t>590243865002378996</t>
  </si>
  <si>
    <t>590243865040967909</t>
  </si>
  <si>
    <t>48</t>
  </si>
  <si>
    <t>590243865002368553</t>
  </si>
  <si>
    <t>70854811</t>
  </si>
  <si>
    <t>Przedszkole Samorządowe "Akademia Bajek"</t>
  </si>
  <si>
    <t>590243865002115676</t>
  </si>
  <si>
    <t>70856800</t>
  </si>
  <si>
    <t>590243865002228093</t>
  </si>
  <si>
    <t>30020648</t>
  </si>
  <si>
    <t>Szkoła Podstawowa im. Marii Zientary-Malewskiej w Spychowie</t>
  </si>
  <si>
    <t>41</t>
  </si>
  <si>
    <t>590243865002143310</t>
  </si>
  <si>
    <t>70855533</t>
  </si>
  <si>
    <t>Szkoła Podstawowa im. Kornela Makuszyńskiego w Jerutach</t>
  </si>
  <si>
    <t>590243865002323729</t>
  </si>
  <si>
    <t>30047985</t>
  </si>
  <si>
    <t>Szkoła Podstawowa im. I. Krasickiego</t>
  </si>
  <si>
    <t>590243865001927973</t>
  </si>
  <si>
    <t>30047973</t>
  </si>
  <si>
    <t>590243865002031532</t>
  </si>
  <si>
    <t>80786337</t>
  </si>
  <si>
    <t>Gminny Ośrodek Kultury w Świętajnie</t>
  </si>
  <si>
    <t>590243865002116253</t>
  </si>
  <si>
    <t>60949817</t>
  </si>
  <si>
    <t>590243865001970863</t>
  </si>
  <si>
    <t>60952250</t>
  </si>
  <si>
    <t>21</t>
  </si>
  <si>
    <t>590243865002292346</t>
  </si>
  <si>
    <t>29921814</t>
  </si>
  <si>
    <t>Gmina Wielbark</t>
  </si>
  <si>
    <t>Gmina Wielbark, ul. Grunwaldzka 2, 12-160 Wielbark</t>
  </si>
  <si>
    <t>Urząd Miejski w Wielbarku, ul Grunwaldzka 2, 12-160 Wielbark</t>
  </si>
  <si>
    <t>Przedszkole Samorządowe w Wielbarku, ul. Kopernika 47, 12-160 Wielbark</t>
  </si>
  <si>
    <t>Szkoła Podstawowa im. Marii Konopnickiej w Łatanej Wielkiej,ul. Grunwaldzka 2, 12-160 Wielbark</t>
  </si>
  <si>
    <t>Szkoła Podstawowa w Zabielach, Zabiele 4, 12-160 Zabiele</t>
  </si>
  <si>
    <t>Gminny Ośrodek Kultury w Wielbarku, ul. Kętrzyńskiego 13, 12-160 Wielbark</t>
  </si>
  <si>
    <t>Gminny Ośrodek Kultury w Wielbarku, ul Kętrzyńskiego 13, 12-160 Wielbark</t>
  </si>
  <si>
    <t>Zakład Gospodarki Komunalnej w Wielbarku sp. z o.o., ul. Polna 8, 12-160 Wielbark</t>
  </si>
  <si>
    <t>Wielbark</t>
  </si>
  <si>
    <t>12-160</t>
  </si>
  <si>
    <t>590243865002147325</t>
  </si>
  <si>
    <t>30019960</t>
  </si>
  <si>
    <t>Urząd Miejski w Wielbarku</t>
  </si>
  <si>
    <t>590243865002227898</t>
  </si>
  <si>
    <t>30048591</t>
  </si>
  <si>
    <t>Feliksa Nowowiejskiego</t>
  </si>
  <si>
    <t>590243865002330963</t>
  </si>
  <si>
    <t>30048589</t>
  </si>
  <si>
    <t>590243865002115461</t>
  </si>
  <si>
    <t>10030428</t>
  </si>
  <si>
    <t>590243865002248749</t>
  </si>
  <si>
    <t>30047976</t>
  </si>
  <si>
    <t>590243865001985768</t>
  </si>
  <si>
    <t>30048798</t>
  </si>
  <si>
    <t>590243865002091017</t>
  </si>
  <si>
    <t>30035958</t>
  </si>
  <si>
    <t>590243865001873591</t>
  </si>
  <si>
    <t>10030413</t>
  </si>
  <si>
    <t>Władysława Jagiełły</t>
  </si>
  <si>
    <t>590243865002054326</t>
  </si>
  <si>
    <t>30154016</t>
  </si>
  <si>
    <t>Kętrzyńskiego</t>
  </si>
  <si>
    <t>590243865002039361</t>
  </si>
  <si>
    <t>30019994</t>
  </si>
  <si>
    <t>Lesiny Wielkie</t>
  </si>
  <si>
    <t>590243865002110794</t>
  </si>
  <si>
    <t>10075020</t>
  </si>
  <si>
    <t>Kipary</t>
  </si>
  <si>
    <t>590243865002091048</t>
  </si>
  <si>
    <t>10094270</t>
  </si>
  <si>
    <t>Piwnice Wielkie</t>
  </si>
  <si>
    <t>590243865002124043</t>
  </si>
  <si>
    <t>10094411</t>
  </si>
  <si>
    <t>Łatana Wielka</t>
  </si>
  <si>
    <t>590243865002173935</t>
  </si>
  <si>
    <t>10094258</t>
  </si>
  <si>
    <t>Stachy</t>
  </si>
  <si>
    <t>590243865002013286</t>
  </si>
  <si>
    <t>10094268</t>
  </si>
  <si>
    <t>Zieleniec</t>
  </si>
  <si>
    <t>590243865002091000</t>
  </si>
  <si>
    <t>10074700</t>
  </si>
  <si>
    <t>Nowojowiec</t>
  </si>
  <si>
    <t>590243865002227874</t>
  </si>
  <si>
    <t>10074737</t>
  </si>
  <si>
    <t>Kołodziejowy Grąd</t>
  </si>
  <si>
    <t>590243865002313676</t>
  </si>
  <si>
    <t>10076845</t>
  </si>
  <si>
    <t>Ciemna Dąbrowa</t>
  </si>
  <si>
    <t>590243865001923234</t>
  </si>
  <si>
    <t>10076796</t>
  </si>
  <si>
    <t>Szymanki</t>
  </si>
  <si>
    <t>590243865001877438</t>
  </si>
  <si>
    <t>10094381</t>
  </si>
  <si>
    <t>Kucbork</t>
  </si>
  <si>
    <t>590243865001874727</t>
  </si>
  <si>
    <t>10076220</t>
  </si>
  <si>
    <t>Głuch</t>
  </si>
  <si>
    <t>590243865001833410</t>
  </si>
  <si>
    <t>10094267</t>
  </si>
  <si>
    <t>Wesołówko</t>
  </si>
  <si>
    <t>590243865002222145</t>
  </si>
  <si>
    <t>10074699</t>
  </si>
  <si>
    <t>Róklas</t>
  </si>
  <si>
    <t>590243865001875311</t>
  </si>
  <si>
    <t>10114175</t>
  </si>
  <si>
    <t>Wesołowo</t>
  </si>
  <si>
    <t>590243865001875304</t>
  </si>
  <si>
    <t>10074731</t>
  </si>
  <si>
    <t>Wyżegi</t>
  </si>
  <si>
    <t>590243865001988073</t>
  </si>
  <si>
    <t>10094404</t>
  </si>
  <si>
    <t>590243865002128416</t>
  </si>
  <si>
    <t>10094384</t>
  </si>
  <si>
    <t>Baranowo</t>
  </si>
  <si>
    <t>590243865001967986</t>
  </si>
  <si>
    <t>10094406</t>
  </si>
  <si>
    <t>590243865001997266</t>
  </si>
  <si>
    <t>10135240</t>
  </si>
  <si>
    <t>Przeździęk Mały</t>
  </si>
  <si>
    <t>590243865002042248</t>
  </si>
  <si>
    <t>10114340</t>
  </si>
  <si>
    <t>Przeździęk Wielki</t>
  </si>
  <si>
    <t>590243865001849411</t>
  </si>
  <si>
    <t>10094385</t>
  </si>
  <si>
    <t>590243865002312600</t>
  </si>
  <si>
    <t>30153991</t>
  </si>
  <si>
    <t>Lejkowo</t>
  </si>
  <si>
    <t>590243865001979637</t>
  </si>
  <si>
    <t>10114218</t>
  </si>
  <si>
    <t>19-795/3,766/24,766/15,795/3,766/39</t>
  </si>
  <si>
    <t>590243865002274946</t>
  </si>
  <si>
    <t>10030433</t>
  </si>
  <si>
    <t>1-32</t>
  </si>
  <si>
    <t>Borki Wielbarskie</t>
  </si>
  <si>
    <t>590243865002272256</t>
  </si>
  <si>
    <t>10094260</t>
  </si>
  <si>
    <t>590243865001927089</t>
  </si>
  <si>
    <t>10030432</t>
  </si>
  <si>
    <t>Sędrowo</t>
  </si>
  <si>
    <t>590243865001955952</t>
  </si>
  <si>
    <t>C12B</t>
  </si>
  <si>
    <t>Jesionowiec</t>
  </si>
  <si>
    <t>590243865002313713</t>
  </si>
  <si>
    <t>Wydzielony odcinek oświetlenia drogowego</t>
  </si>
  <si>
    <t>19-125</t>
  </si>
  <si>
    <t>590243865002334626</t>
  </si>
  <si>
    <t>10135236</t>
  </si>
  <si>
    <t>20-982/17</t>
  </si>
  <si>
    <t>590243865002334619</t>
  </si>
  <si>
    <t>10010172</t>
  </si>
  <si>
    <t>2-32</t>
  </si>
  <si>
    <t>590243865002356918</t>
  </si>
  <si>
    <t>10076831</t>
  </si>
  <si>
    <t>dz. 15-1111.1117</t>
  </si>
  <si>
    <t>590243865002257673</t>
  </si>
  <si>
    <t>10076233</t>
  </si>
  <si>
    <t>22-66</t>
  </si>
  <si>
    <t>Jakubowy Borek</t>
  </si>
  <si>
    <t>590243865002372314</t>
  </si>
  <si>
    <t>22-97</t>
  </si>
  <si>
    <t>Zieleniec Mały</t>
  </si>
  <si>
    <t>590243865002372109</t>
  </si>
  <si>
    <t>11-122/1</t>
  </si>
  <si>
    <t>Maliniak</t>
  </si>
  <si>
    <t>590243865002334602</t>
  </si>
  <si>
    <t>10076774</t>
  </si>
  <si>
    <t>22-138/3</t>
  </si>
  <si>
    <t>590243865002389473</t>
  </si>
  <si>
    <t>10075026</t>
  </si>
  <si>
    <t>19-113</t>
  </si>
  <si>
    <t>590243865002379580</t>
  </si>
  <si>
    <t>10114184</t>
  </si>
  <si>
    <t>20-389</t>
  </si>
  <si>
    <t>Nad Omulwią</t>
  </si>
  <si>
    <t>590243865002391780</t>
  </si>
  <si>
    <t>11102046</t>
  </si>
  <si>
    <t>178</t>
  </si>
  <si>
    <t>590243865040231802</t>
  </si>
  <si>
    <t>10076225</t>
  </si>
  <si>
    <t>590243865042427081</t>
  </si>
  <si>
    <t>11686911</t>
  </si>
  <si>
    <t>umowa kompleksowa wypowiedziana</t>
  </si>
  <si>
    <t>Jana Karola Chodkiewicza</t>
  </si>
  <si>
    <t>590243865042333610</t>
  </si>
  <si>
    <t>11679414</t>
  </si>
  <si>
    <t>590243865042702454</t>
  </si>
  <si>
    <t>10602228</t>
  </si>
  <si>
    <t>dz.2/dz.2 m.148</t>
  </si>
  <si>
    <t>590243865041998247</t>
  </si>
  <si>
    <t>11071195</t>
  </si>
  <si>
    <t>Biuro</t>
  </si>
  <si>
    <t>590243865001876523</t>
  </si>
  <si>
    <t>30075646</t>
  </si>
  <si>
    <t>Szalet publiczny</t>
  </si>
  <si>
    <t>20-664/11</t>
  </si>
  <si>
    <t>590243865002073129</t>
  </si>
  <si>
    <t>30029992</t>
  </si>
  <si>
    <t>590243865001883552</t>
  </si>
  <si>
    <t>30075612</t>
  </si>
  <si>
    <t>Garaż OSP</t>
  </si>
  <si>
    <t>590243865001993954</t>
  </si>
  <si>
    <t>30179947</t>
  </si>
  <si>
    <t>Gminny Zespół Piłki Nożnej</t>
  </si>
  <si>
    <t>dz. / 325/7</t>
  </si>
  <si>
    <t>590243865002063588</t>
  </si>
  <si>
    <t>30049050</t>
  </si>
  <si>
    <t>8E</t>
  </si>
  <si>
    <t>590243865001971341</t>
  </si>
  <si>
    <t>30180001</t>
  </si>
  <si>
    <t>590243865001911453</t>
  </si>
  <si>
    <t>10075086</t>
  </si>
  <si>
    <t>12/B</t>
  </si>
  <si>
    <t>590243865002363381</t>
  </si>
  <si>
    <t>30153967</t>
  </si>
  <si>
    <t>590243865002169693</t>
  </si>
  <si>
    <t>10075111</t>
  </si>
  <si>
    <t>590243865002204271</t>
  </si>
  <si>
    <t>30162718</t>
  </si>
  <si>
    <t>6-51/2</t>
  </si>
  <si>
    <t>590243865002267962</t>
  </si>
  <si>
    <t>30075619</t>
  </si>
  <si>
    <t>9-171/6</t>
  </si>
  <si>
    <t>590243865002281005</t>
  </si>
  <si>
    <t>30049304</t>
  </si>
  <si>
    <t>13-42</t>
  </si>
  <si>
    <t>590243865002280992</t>
  </si>
  <si>
    <t>30073240</t>
  </si>
  <si>
    <t>5-73/5</t>
  </si>
  <si>
    <t>590243865002281012</t>
  </si>
  <si>
    <t>30075606</t>
  </si>
  <si>
    <t>Świetlica wiejska-Gmina Wielbark</t>
  </si>
  <si>
    <t>15a</t>
  </si>
  <si>
    <t>590243865001855047</t>
  </si>
  <si>
    <t>30162014</t>
  </si>
  <si>
    <t>Boisko Kucbork</t>
  </si>
  <si>
    <t>dz. 178</t>
  </si>
  <si>
    <t>590243865002037589</t>
  </si>
  <si>
    <t>30161808</t>
  </si>
  <si>
    <t>590243865002115645</t>
  </si>
  <si>
    <t>30179945</t>
  </si>
  <si>
    <t>Garaż OSP Wesołowo</t>
  </si>
  <si>
    <t>5b</t>
  </si>
  <si>
    <t>590243865002365989</t>
  </si>
  <si>
    <t>30162040</t>
  </si>
  <si>
    <t>20-1337/69</t>
  </si>
  <si>
    <t>590243865002361585</t>
  </si>
  <si>
    <t>30161681</t>
  </si>
  <si>
    <t>11-23</t>
  </si>
  <si>
    <t>590243865002361394</t>
  </si>
  <si>
    <t>30162004</t>
  </si>
  <si>
    <t>Kościół Ewangelicki- Obiekt Saklarny</t>
  </si>
  <si>
    <t>Wł. Jagiełły</t>
  </si>
  <si>
    <t>590243865002368041</t>
  </si>
  <si>
    <t>30029991</t>
  </si>
  <si>
    <t>20-46</t>
  </si>
  <si>
    <t>590243865002379214</t>
  </si>
  <si>
    <t>30162033</t>
  </si>
  <si>
    <t>12-23/1</t>
  </si>
  <si>
    <t>Olędry</t>
  </si>
  <si>
    <t>590243865002385956</t>
  </si>
  <si>
    <t>11567826</t>
  </si>
  <si>
    <t>590243865002247803</t>
  </si>
  <si>
    <t>10094387</t>
  </si>
  <si>
    <t>17-109</t>
  </si>
  <si>
    <t>590243865040015389</t>
  </si>
  <si>
    <t>30162006</t>
  </si>
  <si>
    <t>21-20</t>
  </si>
  <si>
    <t>590243865040139580</t>
  </si>
  <si>
    <t>30161608</t>
  </si>
  <si>
    <t>Przedszkole Samorządowe</t>
  </si>
  <si>
    <t>590243865001923241</t>
  </si>
  <si>
    <t>30049140</t>
  </si>
  <si>
    <t>Przedszkole Samorządowe w Wielbarku</t>
  </si>
  <si>
    <t>Szkoła Podstawowa im. Marii Konopnickiej w Łatanej Wielkiej</t>
  </si>
  <si>
    <t>590243865002238351</t>
  </si>
  <si>
    <t>30075627</t>
  </si>
  <si>
    <t>10-137/3</t>
  </si>
  <si>
    <t>590243865002335456</t>
  </si>
  <si>
    <t>30075069</t>
  </si>
  <si>
    <t>Szkoła Podstawowa w Zabielach</t>
  </si>
  <si>
    <t>21/1</t>
  </si>
  <si>
    <t>590243865002181978</t>
  </si>
  <si>
    <t>56009179</t>
  </si>
  <si>
    <t>590243865002244109</t>
  </si>
  <si>
    <t>30073297</t>
  </si>
  <si>
    <t>590243865002248855</t>
  </si>
  <si>
    <t>30507757</t>
  </si>
  <si>
    <t>Gminny Ośrodek Kultury w Wielbarku</t>
  </si>
  <si>
    <t>Zakład Gospodarki Komuna</t>
  </si>
  <si>
    <t>590243865002252937</t>
  </si>
  <si>
    <t>Zakład Gospodarki Komunalnej w Wielbarku sp. z o.o.</t>
  </si>
  <si>
    <t>590243865002046994</t>
  </si>
  <si>
    <t>30071040</t>
  </si>
  <si>
    <t>Stacja Uzdatniania Wody - Zasilanie Rezerwowe</t>
  </si>
  <si>
    <t>107/7</t>
  </si>
  <si>
    <t>590243865001932335</t>
  </si>
  <si>
    <t>54046694</t>
  </si>
  <si>
    <t>590243865001990298</t>
  </si>
  <si>
    <t>30108456</t>
  </si>
  <si>
    <t>Stacja Uzdatniania Wody</t>
  </si>
  <si>
    <t>dz. 107/7</t>
  </si>
  <si>
    <t>590243865001968693</t>
  </si>
  <si>
    <t>54391515</t>
  </si>
  <si>
    <t>Zakład Gospodarki Komunalnej i Mieszkaniowej w Wielbarku</t>
  </si>
  <si>
    <t xml:space="preserve"> 189/9</t>
  </si>
  <si>
    <t>590243865001913815</t>
  </si>
  <si>
    <t>91510236</t>
  </si>
  <si>
    <t>Przepompownia Podciśnieniowa</t>
  </si>
  <si>
    <t>20-823/4</t>
  </si>
  <si>
    <t>590243865002364463</t>
  </si>
  <si>
    <t>58003263</t>
  </si>
  <si>
    <t>Powiat Nowomiejski</t>
  </si>
  <si>
    <t>Powiat Nowomiejski, ul. Rynek 1, 13-300 Nowe Miasto Lubawskie</t>
  </si>
  <si>
    <t>Zespół Szkół im. C. K. Norwida, ul. 3-Maja 24, 13-300 Nowe Miasto Lubawskie</t>
  </si>
  <si>
    <t>Zespół Szkół Zawodowych, ul. Grunwaldzka 49, 13-306 Kurzętnik</t>
  </si>
  <si>
    <t>Szpital Powiatowy w Nowym Mieście Lubawskim Spółka z ograniczoną odpowiedzialnością Szpital, ul. Mickiewicza 10, 13-300 Nowe Miasto Lubawskie</t>
  </si>
  <si>
    <t>Budynek administracyjny</t>
  </si>
  <si>
    <t>590243895024106154</t>
  </si>
  <si>
    <t>30082820</t>
  </si>
  <si>
    <t>Budynek administracyjno-biurowy</t>
  </si>
  <si>
    <t>590243895023952899</t>
  </si>
  <si>
    <t>Obiekt rekreacyjny nr 263</t>
  </si>
  <si>
    <t>Tereszewo</t>
  </si>
  <si>
    <t>Kurzętnik</t>
  </si>
  <si>
    <t>590243895040836752</t>
  </si>
  <si>
    <t>Zespół Szkół im. C. K. Norwida – pomieszczenie biurowe</t>
  </si>
  <si>
    <t>24/2</t>
  </si>
  <si>
    <t>590243895024207332</t>
  </si>
  <si>
    <t>Zespół Szkół im. C. K. Norwida</t>
  </si>
  <si>
    <t>Zespół Szkół im. C. K. Norwida – budynek szkoły</t>
  </si>
  <si>
    <t>3-Maja</t>
  </si>
  <si>
    <t>590243895024251533</t>
  </si>
  <si>
    <t>Zespół Szkół Zawodowych</t>
  </si>
  <si>
    <t>dz. 270/2</t>
  </si>
  <si>
    <t>590243895024385382</t>
  </si>
  <si>
    <t>Szpital Powiatowy Spółka z o.o.</t>
  </si>
  <si>
    <t>Kupnera</t>
  </si>
  <si>
    <t>Lubawa</t>
  </si>
  <si>
    <t>14-260</t>
  </si>
  <si>
    <t>590243866005798910</t>
  </si>
  <si>
    <t>30046513</t>
  </si>
  <si>
    <t>01.01.2025 r.</t>
  </si>
  <si>
    <t>Szpital Powiatowy w Nowym Mieście Lubawskim Spółka z ograniczoną odpowiedzialnością Szpital</t>
  </si>
  <si>
    <t>590243895024096981</t>
  </si>
  <si>
    <t>96460949</t>
  </si>
  <si>
    <t>Powiat Szczycieński</t>
  </si>
  <si>
    <t>Powiat Szczycieński, ul. Henryka Sienkiewicza 1, 12-100 Szczytno</t>
  </si>
  <si>
    <t>Starostwo Powiatowe w Szczytnie, ul. Sienkiewicza 1, 12-100 Szczytno</t>
  </si>
  <si>
    <t>Specjalny Ośrodek Szkolno-Wychowawczy w Szczytnie, ul. Korczaka 4, 12-100 Szczytno</t>
  </si>
  <si>
    <t>Dom Pomocy Społecznej w Szczytnie, ul. Wielbarska 2, 12-100 Szczytno</t>
  </si>
  <si>
    <t>Powiatowe Centrum Pomocy Rodzinie w Szczytnie, Konopnickiej 70, 12-100 Szczytno</t>
  </si>
  <si>
    <t>Dom Dziecka w Szczytnie, ul. Niepodległości 15, 12-100 Szczytno</t>
  </si>
  <si>
    <t>Powiatowe Centrum Sportu Turystyki i Rekreacji w Szczytnie, ul. Lipperta 10, 12-100 Szczytno</t>
  </si>
  <si>
    <t>Zespół Szkół nr 1 im. Stanisława Staszica w Szczytnie, ul. Adama Mickiewicza 10, 12-100 Szczytno</t>
  </si>
  <si>
    <t>Zespół Szkół Nr 2 im. Jędrzeja Śniadeckiego w Szczytnie, ul. Polska 18, 12-100 Szczytno</t>
  </si>
  <si>
    <t>Zespół Szkół nr 3 im. Jana III Sobieskiego, ul. Lanca 10, 12-100 Szczytno</t>
  </si>
  <si>
    <t>Środowiskowy Dom Samopomocy w Szczytnie, ul. Wielbarska 4, 12-100 Szczytno</t>
  </si>
  <si>
    <t>Środowiskowy Dom Samopomocy w Szczytnie Filia w Piasutnie, Piasutno 63, 12-140 Świętajno</t>
  </si>
  <si>
    <t>Centrum Ekonomiczno-Administracyjne Domów dla Dzieci w Pasymiu, ul. Dworcowa 29, 12-130 Pasym</t>
  </si>
  <si>
    <t>Powiatowy Urząd Pracy w Szczytnie, ul. Polna 4, 12-100 Szczytno</t>
  </si>
  <si>
    <t>Komenda Powiatowa Państwowej Straży Pożarnej w Szczytnie, ul. Sobieszczańskiego 2, 12-100 Szczytno</t>
  </si>
  <si>
    <t>Zespół Opieki Zdrowotnej w Szczytnie, ul. Marii Curie-Skłodowskiej 12, 12-100 Szczytno</t>
  </si>
  <si>
    <t>Tadeusza Kościuszki</t>
  </si>
  <si>
    <t>Szczytno</t>
  </si>
  <si>
    <t>12-100</t>
  </si>
  <si>
    <t>590243865002227041</t>
  </si>
  <si>
    <t>88082301</t>
  </si>
  <si>
    <t>Starostwo Powiatowe w Szczytnie</t>
  </si>
  <si>
    <t>Lipperta</t>
  </si>
  <si>
    <t>10/garaż</t>
  </si>
  <si>
    <t>590243865001969737</t>
  </si>
  <si>
    <t>30046474</t>
  </si>
  <si>
    <t>Budynek Ratusza - pomieszczenie biurowe od strony Muzeum</t>
  </si>
  <si>
    <t>590243865002355072</t>
  </si>
  <si>
    <t>88086010</t>
  </si>
  <si>
    <t>Budynek Ratusza - pomieszczenia biurowe od Placu Juranda</t>
  </si>
  <si>
    <t>590243865002355089</t>
  </si>
  <si>
    <t>88085886</t>
  </si>
  <si>
    <t>Powiat Szczycieński - budynek internatu</t>
  </si>
  <si>
    <t>Bolesława Chrobrego</t>
  </si>
  <si>
    <t>590243865001883569</t>
  </si>
  <si>
    <t>11213456</t>
  </si>
  <si>
    <t>590243865002095589</t>
  </si>
  <si>
    <t>50003470</t>
  </si>
  <si>
    <t>G12W</t>
  </si>
  <si>
    <t>Budynek Hali Sportowej</t>
  </si>
  <si>
    <t>Korczaka</t>
  </si>
  <si>
    <t>590243865002371546</t>
  </si>
  <si>
    <t>30046437</t>
  </si>
  <si>
    <t>Specjalny Ośrodek Szkolno-Wychowawczy w Szczytnie</t>
  </si>
  <si>
    <t>Specjalny Ośrodek Szkolno-Wychowawczy</t>
  </si>
  <si>
    <t>590243865002267573</t>
  </si>
  <si>
    <t>30075038</t>
  </si>
  <si>
    <t>590243865002108814</t>
  </si>
  <si>
    <t>94740941</t>
  </si>
  <si>
    <t>Dom Pomocy Społecznej</t>
  </si>
  <si>
    <t>590243865002050687</t>
  </si>
  <si>
    <t>54048875</t>
  </si>
  <si>
    <t>Dom Pomocy Społecznej w Szczytnie</t>
  </si>
  <si>
    <t>Wielbarska</t>
  </si>
  <si>
    <t>590243865002201690</t>
  </si>
  <si>
    <t>54102252</t>
  </si>
  <si>
    <t>590243865001873652</t>
  </si>
  <si>
    <t>98204732</t>
  </si>
  <si>
    <t>Powiatowe Centrum Pomocy Rodzinie</t>
  </si>
  <si>
    <t>70</t>
  </si>
  <si>
    <t>590243865002115638</t>
  </si>
  <si>
    <t>30177908</t>
  </si>
  <si>
    <t>Powiatowe Centrum Pomocy Rodzinie w Szczytnie</t>
  </si>
  <si>
    <t>Marii Curie-Skłodowskiej</t>
  </si>
  <si>
    <t>590243865001999024</t>
  </si>
  <si>
    <t>30154005</t>
  </si>
  <si>
    <t>590243865002327970</t>
  </si>
  <si>
    <t>30029598</t>
  </si>
  <si>
    <t>Dom Dziecka w Szczytnie</t>
  </si>
  <si>
    <t>590243865001927041</t>
  </si>
  <si>
    <t>88057571</t>
  </si>
  <si>
    <t>590243865002221568</t>
  </si>
  <si>
    <t>72387583</t>
  </si>
  <si>
    <t>Powiatowe Centrum Sportu  Turystyki i Rekreacji</t>
  </si>
  <si>
    <t>Jana Lipperta</t>
  </si>
  <si>
    <t>590243865002063892</t>
  </si>
  <si>
    <t>10059878</t>
  </si>
  <si>
    <t>Powiatowe Centrum Sportu Turystyki i Rekreacji w Szczytnie</t>
  </si>
  <si>
    <t>Warsztaty Szkolne</t>
  </si>
  <si>
    <t>Śląska</t>
  </si>
  <si>
    <t>590243865002070555</t>
  </si>
  <si>
    <t>30204099</t>
  </si>
  <si>
    <t>Zespół Szkół nr 1 im. Stanisława Staszica w Szczytnie</t>
  </si>
  <si>
    <t>Zespół Szkół Nr 1 im. Stanisława Staszica w Szczytnie</t>
  </si>
  <si>
    <t>590243865001934063</t>
  </si>
  <si>
    <t>98204657</t>
  </si>
  <si>
    <t>590243865002026729</t>
  </si>
  <si>
    <t>30046469</t>
  </si>
  <si>
    <t>590243865001999031</t>
  </si>
  <si>
    <t>30046490</t>
  </si>
  <si>
    <t>Polska</t>
  </si>
  <si>
    <t>590243865002351265</t>
  </si>
  <si>
    <t>54046691</t>
  </si>
  <si>
    <t>Zespół Szkół Nr 2 im. Jędrzeja Śniadeckiego w Szczytnie</t>
  </si>
  <si>
    <t>18 A</t>
  </si>
  <si>
    <t>590243865002001122</t>
  </si>
  <si>
    <t>97149754</t>
  </si>
  <si>
    <t>Zespół Szkół Nr 2</t>
  </si>
  <si>
    <t>590243865002250568</t>
  </si>
  <si>
    <t>10014992</t>
  </si>
  <si>
    <t>Zespół Szkół nr 3</t>
  </si>
  <si>
    <t>Jerzego Lanca</t>
  </si>
  <si>
    <t>590243865002319272</t>
  </si>
  <si>
    <t>30049216</t>
  </si>
  <si>
    <t>Zespół Szkół nr 3 im. Jana III Sobieskiego</t>
  </si>
  <si>
    <t>590243865002085917</t>
  </si>
  <si>
    <t>50001707</t>
  </si>
  <si>
    <t>590243865002198754</t>
  </si>
  <si>
    <t>30013082</t>
  </si>
  <si>
    <t>Środowiskowy Dom Samopomocy w Szczytnie</t>
  </si>
  <si>
    <t>590243865001891656</t>
  </si>
  <si>
    <t>30075712</t>
  </si>
  <si>
    <t>Środowiskowy Dom Samopomocy w Szczytnie Filia w Piasutnie</t>
  </si>
  <si>
    <t>Swiętajno</t>
  </si>
  <si>
    <t>590243865002173461</t>
  </si>
  <si>
    <t>30510351</t>
  </si>
  <si>
    <t>Centrum Ekonomiczno-Administracyjne Domów dla Dzieci w Pasymiu</t>
  </si>
  <si>
    <t>590243865001990281</t>
  </si>
  <si>
    <t>91636608</t>
  </si>
  <si>
    <t>31</t>
  </si>
  <si>
    <t>590243865002040626</t>
  </si>
  <si>
    <t>95829694</t>
  </si>
  <si>
    <t>590243865002013798</t>
  </si>
  <si>
    <t>11245302</t>
  </si>
  <si>
    <t>590243865002181060</t>
  </si>
  <si>
    <t>30220490</t>
  </si>
  <si>
    <t>590243865001941788</t>
  </si>
  <si>
    <t>72354354</t>
  </si>
  <si>
    <t>590243865001971327</t>
  </si>
  <si>
    <t>92755559</t>
  </si>
  <si>
    <t>Powiatowy Urząd Pracy w Szczytnie</t>
  </si>
  <si>
    <t>Wincentego Pola</t>
  </si>
  <si>
    <t>590243865002280022</t>
  </si>
  <si>
    <t>88078133</t>
  </si>
  <si>
    <t>Straż Pożarna</t>
  </si>
  <si>
    <t>Zbigniewa Sobieszczańskiego</t>
  </si>
  <si>
    <t>590243865002142146</t>
  </si>
  <si>
    <t>54048872</t>
  </si>
  <si>
    <t>Komenda Powiatowa Państwowej Straży Pożarnej w Szczytnie</t>
  </si>
  <si>
    <t>Szpital</t>
  </si>
  <si>
    <t>590243865002262028</t>
  </si>
  <si>
    <t>42994067</t>
  </si>
  <si>
    <t>Zespół Opieki Zdrowotnej w Szczytnie</t>
  </si>
  <si>
    <t>Zespół Opieki Zdrowotnej</t>
  </si>
  <si>
    <t>3/2</t>
  </si>
  <si>
    <t>590243865001986901</t>
  </si>
  <si>
    <t>10001490</t>
  </si>
  <si>
    <t>590243865002070517</t>
  </si>
  <si>
    <t>99865694</t>
  </si>
  <si>
    <t>B23</t>
  </si>
  <si>
    <t>590243876030639546</t>
  </si>
  <si>
    <t>Energa Obrót S.A. - sprzedawca rezerwowy</t>
  </si>
  <si>
    <t>a) Oświetlenie uliczne - 518 punktów poboru energii elektrycznej</t>
  </si>
  <si>
    <t>Hydrofornia Gierzwałd-Korsztyn</t>
  </si>
  <si>
    <t>Korsztyn</t>
  </si>
  <si>
    <t>B11</t>
  </si>
  <si>
    <t xml:space="preserve">a) Oświetlenie uliczne </t>
  </si>
  <si>
    <t>b) Obiekty i budynki - 685 punktów poboru energii elektrycznej</t>
  </si>
  <si>
    <t>1. Zakres zamówienia obejmuje dostawę energii elektrycznej do 1203 punktów poboru energii elektrycznej:</t>
  </si>
  <si>
    <t>2. Całkowite szacunkowe zużycie energii elektrycznej [MWh] w okresie od 01.01.2024 roku do 31.12.2026 roku wynosi 32 358,140 MWh,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</si>
</sst>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"/>
    <numFmt numFmtId="165" formatCode="0.000000"/>
    <numFmt numFmtId="166" formatCode="0.0"/>
    <numFmt numFmtId="167" formatCode="[$-415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3" fillId="0" borderId="0"/>
  </cellStyleXfs>
  <cellXfs count="1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2" fillId="4" borderId="0" xfId="0" applyFont="1" applyFill="1"/>
    <xf numFmtId="0" fontId="11" fillId="4" borderId="0" xfId="0" applyFont="1" applyFill="1" applyAlignment="1">
      <alignment horizontal="center"/>
    </xf>
    <xf numFmtId="0" fontId="3" fillId="3" borderId="0" xfId="0" applyFont="1" applyFill="1"/>
    <xf numFmtId="0" fontId="10" fillId="3" borderId="0" xfId="0" applyFont="1" applyFill="1" applyAlignment="1">
      <alignment vertical="center"/>
    </xf>
    <xf numFmtId="165" fontId="0" fillId="3" borderId="0" xfId="0" applyNumberFormat="1" applyFill="1"/>
    <xf numFmtId="0" fontId="11" fillId="4" borderId="0" xfId="0" applyFont="1" applyFill="1"/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horizontal="right" vertical="center"/>
    </xf>
    <xf numFmtId="0" fontId="19" fillId="3" borderId="0" xfId="0" applyFont="1" applyFill="1"/>
    <xf numFmtId="0" fontId="20" fillId="4" borderId="0" xfId="0" applyFont="1" applyFill="1"/>
    <xf numFmtId="0" fontId="16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8" fillId="0" borderId="1" xfId="1" applyFont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6" fillId="0" borderId="0" xfId="0" applyFont="1"/>
    <xf numFmtId="49" fontId="2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5" fillId="0" borderId="0" xfId="0" applyFont="1"/>
    <xf numFmtId="49" fontId="15" fillId="0" borderId="0" xfId="0" applyNumberFormat="1" applyFont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2" fillId="6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</cellXfs>
  <cellStyles count="3">
    <cellStyle name="Excel Built-in Normal" xfId="2" xr:uid="{14C23C5A-BC33-4601-BC2C-448A2EA1AAC3}"/>
    <cellStyle name="Normalny" xfId="0" builtinId="0"/>
    <cellStyle name="Normalny 2" xfId="1" xr:uid="{00000000-0005-0000-0000-000001000000}"/>
  </cellStyles>
  <dxfs count="327"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2" formatCode="0.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2" formatCode="0.00"/>
    </dxf>
    <dxf>
      <numFmt numFmtId="166" formatCode="0.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"/>
    </dxf>
    <dxf>
      <numFmt numFmtId="1" formatCode="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" formatCode="0"/>
    </dxf>
    <dxf>
      <numFmt numFmtId="166" formatCode="0.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8" formatCode="0.0000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3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177.484017708332" createdVersion="8" refreshedVersion="8" minRefreshableVersion="3" recordCount="518" xr:uid="{59E60CC7-46C8-4C54-AD1A-0E7E58FCB65C}">
  <cacheSource type="worksheet">
    <worksheetSource ref="A8:AE526" sheet="Zużycie oświetlenie uliczne"/>
  </cacheSource>
  <cacheFields count="31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0" maxValue="35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MixedTypes="1" containsNumber="1" containsInteger="1" minValue="102221238" maxValue="102221871"/>
    </cacheField>
    <cacheField name="Numer PPE" numFmtId="0">
      <sharedItems count="513">
        <s v="590243865001893582"/>
        <s v="590243865001934384"/>
        <s v="590243865002305879"/>
        <s v="590243865002253156"/>
        <s v="590243865002242938"/>
        <s v="590243865002054364"/>
        <s v="590243865002306050"/>
        <s v="590243865002306043"/>
        <s v="590243865002160195"/>
        <s v="590243865001889714"/>
        <s v="590243865001940828"/>
        <s v="590243865002004055"/>
        <s v="590243865001904059"/>
        <s v="590243865001869389"/>
        <s v="590243865001921841"/>
        <s v="590243865002172006"/>
        <s v="590243865001832628"/>
        <s v="590243865001850134"/>
        <s v="590243865002038708"/>
        <s v="590243865002038715"/>
        <s v="590243865002188175"/>
        <s v="590243865002146595"/>
        <s v="590243865001831812"/>
        <s v="590243865002252791"/>
        <s v="590243865002224347"/>
        <s v="590243865002196965"/>
        <s v="590243865002203618"/>
        <s v="590243865002115058"/>
        <s v="590243865002284846"/>
        <s v="590243865001936463"/>
        <s v="590243865001855030"/>
        <s v="590243865002063366"/>
        <s v="590243865002108890"/>
        <s v="590243865001993107"/>
        <s v="590243865001850790"/>
        <s v="590243865002212214"/>
        <s v="590243865001923289"/>
        <s v="590243865002231031"/>
        <s v="590243865002218155"/>
        <s v="590243865002262073"/>
        <s v="590243865001858604"/>
        <s v="590243865001848087"/>
        <s v="590243865002292568"/>
        <s v="590243865002267108"/>
        <s v="590243865002285928"/>
        <s v="590243865002282071"/>
        <s v="590243865002282088"/>
        <s v="590243865002264411"/>
        <s v="590243865002264978"/>
        <s v="590243865002383266"/>
        <s v="590243865041521063"/>
        <s v="590243865041521070"/>
        <s v="590243861004770714"/>
        <s v="590243861004926623"/>
        <s v="590243861004998927"/>
        <s v="590243861004808417"/>
        <s v="590243861004952783"/>
        <s v="590243861004861801"/>
        <s v="590243861004976109"/>
        <s v="590243861004639394"/>
        <s v="590243861004569479"/>
        <s v="590243861005007727"/>
        <s v="590243861004584380"/>
        <s v="590243861004864604"/>
        <s v="590243861004674111"/>
        <s v="590243861004639370"/>
        <s v="590243861005031104"/>
        <s v="590243861005110977"/>
        <s v="590243861004674067"/>
        <s v="590243861004725660"/>
        <s v="590243861004842640"/>
        <s v="590243861004817853"/>
        <s v="590243861004875204"/>
        <s v="PL_LUBD_0609001500_01"/>
        <s v="PL_LUBD_0609001483_01"/>
        <s v="PL_LUBD_0609001482_09"/>
        <s v="PL_LUBD_0609001488_01"/>
        <s v="PL_LUBD_0609001495_04"/>
        <s v="PL_LUBD_0609001501_03"/>
        <s v="PL_LUBD_0609001493_00"/>
        <s v="PL_LUBD_0609001497_08"/>
        <s v="PL_LUBD_0609001505_01"/>
        <s v="PL_LUBD_0609001507_05"/>
        <s v="PL_LUBD_0609001496_06"/>
        <s v="PL_LUBD_0609001510_00"/>
        <s v="PL_LUBD_0609001503_07"/>
        <s v="PL_LUBD_0609001511_02"/>
        <s v="PL_LUBD_0609001494_02"/>
        <s v="PL_LUBD_0609001489_03"/>
        <s v="PL_LUBD_0609001508_07"/>
        <s v="PL_LUBD_0609001506_03"/>
        <s v="PL_LUBD_0609001509_09"/>
        <s v="PL_LUBD_0609001476_08"/>
        <s v="PL_LUBD_0609001473_02"/>
        <s v="PL_LUBD_0609001475_06"/>
        <s v="PL_LUBD_0609001480_05"/>
        <s v="PL_LUBD_0609001469_05"/>
        <s v="PL_LUBD_0609001485_05"/>
        <s v="PL_LUBD_0609001470_06"/>
        <s v="PL_LUBD_0609001478_02"/>
        <s v="PL_LUBD_0609002372_09"/>
        <s v="PL_LUBD_0609055797_00"/>
        <s v="PL_LUBD_0609055799_04"/>
        <s v="PL_LUBD_0609055798_02"/>
        <s v="PL_LUBD_0609056233_05"/>
        <s v="PL_LUBD_0609012171_07"/>
        <s v="PL_LUBD_0609001512_04"/>
        <s v="PL_LUBD_0609001513_06"/>
        <s v="PL_LUBD_0609001498_00"/>
        <s v="PL_LUBD_0609001504_09"/>
        <s v="PL_LUBD_0609001472_00"/>
        <s v="PL_LUBD_0609001471_08"/>
        <s v="PL_LUBD_0609001499_02"/>
        <s v="PL_LUBD_0609001484_03"/>
        <s v="PL_LUBD_0609001492_08"/>
        <s v="PL_LUBD_0609001486_07"/>
        <s v="PL_LUBD_0609001491_06"/>
        <s v="590543520200241134"/>
        <s v="PL_LUBD_0609001479_04"/>
        <s v="PL_LUBD_0609001487_09"/>
        <s v="PL_LUBD_0609001477_00"/>
        <s v="PL_LUBD_0609001481_07"/>
        <s v="PL_LUBD_0609002371_07"/>
        <s v="PL_LUBD_0609064416_01"/>
        <s v="PL_LUBD_0609064464_02"/>
        <s v="PL_LUBD_0609064418_05"/>
        <s v="PL_LUBD_0609064417_03"/>
        <s v="PL_LUBD_0609061732_04"/>
        <s v="PL_LUBD_0609063800_05"/>
        <s v="PL_LUBD_0609063801_07"/>
        <s v="PL_LUBD_0609063799_06"/>
        <s v="PL_LUBD_0609064060_02"/>
        <s v="PL_LUBD_0609064549_02"/>
        <s v="590243864001400837"/>
        <s v="590243864001547815"/>
        <s v="590243864001721529"/>
        <s v="590243864001220510"/>
        <s v="590243864001452461"/>
        <s v="590243864001449089"/>
        <s v="590243864001500216"/>
        <s v="590243864001449102"/>
        <s v="590243864001220503"/>
        <s v="590243864001679820"/>
        <s v="590243864001338956"/>
        <s v="590243864001371014"/>
        <s v="590243864001385424"/>
        <s v="590243864001354581"/>
        <s v="590243864001443421"/>
        <s v="590243864001569657"/>
        <s v="590243864001557319"/>
        <s v="590243864001452294"/>
        <s v="590243864001542377"/>
        <s v="590243864001722076"/>
        <s v="590243864001674665"/>
        <s v="590243864001472537"/>
        <s v="590243864001260103"/>
        <s v="590243864001338963"/>
        <s v="590243864001630586"/>
        <s v="590243864001500292"/>
        <s v="590243864001512844"/>
        <s v="590243864001339021"/>
        <s v="590243864001569640"/>
        <s v="590243864001789864"/>
        <s v="590243864001790846"/>
        <s v="590243864001800484"/>
        <s v="590243864001808275"/>
        <s v="590243864042427565"/>
        <s v="590243895024319653"/>
        <s v="590243895024006089"/>
        <s v="590243895024044784"/>
        <s v="590243895024316010"/>
        <s v="590243895024349698"/>
        <s v="590243895023879806"/>
        <s v="590243895024414051"/>
        <s v="590243895023975768"/>
        <s v="590243895024235793"/>
        <s v="590243895024181588"/>
        <s v="590243895024320529"/>
        <s v="590243895024005617"/>
        <s v="590243895024473348"/>
        <s v="590243895023907219"/>
        <s v="590243895024062214"/>
        <s v="590243895023962607"/>
        <s v="590243895024075412"/>
        <s v="590243895023953223"/>
        <s v="590243895024345010"/>
        <s v="590243895024165151"/>
        <s v="590243895024262256"/>
        <s v="590243895024363755"/>
        <s v="590243895023831163"/>
        <s v="590243895024296367"/>
        <s v="590243895024186798"/>
        <s v="590243895024241367"/>
        <s v="590243895024221697"/>
        <s v="590243895024169203"/>
        <s v="590243895023851581"/>
        <s v="590243895023953155"/>
        <s v="590243895023928023"/>
        <s v="590243895024032453"/>
        <s v="590243895024357372"/>
        <s v="590243895023849441"/>
        <s v="590243895024007253"/>
        <s v="590243895024006119"/>
        <s v="590243895024354326"/>
        <s v="590243895024173828"/>
        <s v="590243895023975744"/>
        <s v="590243895024410169"/>
        <s v="590243895024321755"/>
        <s v="590243895024047280"/>
        <s v="590243895024163157"/>
        <s v="590243895024010192"/>
        <s v="590243895024295537"/>
        <s v="590243895024376540"/>
        <s v="590243895024214620"/>
        <s v="590243895024123311"/>
        <s v="590243895024395534"/>
        <s v="590243895024395558"/>
        <s v="590243895024490437"/>
        <s v="590243895024497467"/>
        <s v="590243895040630831"/>
        <s v="590243895024518025"/>
        <s v="590243895040690668"/>
        <s v="590243895040342192"/>
        <s v="590243895024513341"/>
        <s v="590243895024523067"/>
        <s v="590243895024522473"/>
        <s v="590243895040278576"/>
        <s v="590243895040630763"/>
        <s v="590243895041200453"/>
        <s v="590243895041037752"/>
        <s v="590243895024491526"/>
        <s v="590243895024496835"/>
        <s v="590243895040423433"/>
        <s v="590243895041424910"/>
        <s v="590243895042462348"/>
        <s v="590243895042993408"/>
        <s v="590243895042647424"/>
        <s v="590243895041632889"/>
        <s v="590243865002220844"/>
        <s v="590243865002282873"/>
        <s v="590243865002238481"/>
        <s v="590243865002238467"/>
        <s v="590243865001866425"/>
        <s v="590243865001866432"/>
        <s v="590243865002228017"/>
        <s v="590243865002075062"/>
        <s v="590243865002299321"/>
        <s v="590243865002198372"/>
        <s v="590243865002160225"/>
        <s v="590243865002016294"/>
        <s v="590243865002126924"/>
        <s v="590243865002177254"/>
        <s v="590243865002144232"/>
        <s v="590243865001832727"/>
        <s v="590243865001935572"/>
        <s v="590243865002124128"/>
        <s v="590243865002041210"/>
        <s v="590243865002221674"/>
        <s v="590243865002243508"/>
        <s v="590243865001876615"/>
        <s v="590243865002186485"/>
        <s v="590243865002177247"/>
        <s v="590243865002026927"/>
        <s v="590243865001911491"/>
        <s v="590243865002091628"/>
        <s v="590243865001934445"/>
        <s v="590243865002244314"/>
        <s v="590243865002073228"/>
        <s v="590243865002238474"/>
        <s v="590243865001953439"/>
        <s v="590243865001904110"/>
        <s v="590243865002124135"/>
        <s v="590243865002186492"/>
        <s v="590243865001985904"/>
        <s v="590243865001934926"/>
        <s v="590243865001904127"/>
        <s v="590243865001934438"/>
        <s v="590243865001904103"/>
        <s v="590243865001874314"/>
        <s v="590243865002284662"/>
        <s v="590243865001970450"/>
        <s v="590243865002177193"/>
        <s v="590243865002370228"/>
        <s v="590243865040194336"/>
        <s v="590243865002392732"/>
        <s v="590243876030956933"/>
        <s v="590243876030382046"/>
        <s v="590243876030612464"/>
        <s v="590243876031078542"/>
        <s v="590243876030990586"/>
        <s v="590243876030639539"/>
        <s v="590243876030386143"/>
        <s v="590243876030819207"/>
        <s v="590243876030819214"/>
        <s v="590243876030382039"/>
        <s v="590243876030819221"/>
        <s v="590243876030627499"/>
        <s v="590243876030612471"/>
        <s v="590243876030834699"/>
        <s v="590243876030639522"/>
        <s v="590243876030386136"/>
        <s v="590243876031016391"/>
        <s v="590243876030941168"/>
        <s v="590243876030956063"/>
        <s v="590243876030901858"/>
        <s v="590243876031027489"/>
        <s v="590243876030759664"/>
        <s v="590243876031131889"/>
        <s v="590243876030805262"/>
        <s v="590243876030390324"/>
        <s v="590243876030540828"/>
        <s v="590243876030972278"/>
        <s v="590243876030392694"/>
        <s v="590243876031012911"/>
        <s v="590243876030383715"/>
        <s v="590243876030639515"/>
        <s v="590243876030390317"/>
        <s v="590243876030704640"/>
        <s v="590243876030805279"/>
        <s v="590243876030957107"/>
        <s v="590243876030952676"/>
        <s v="590243876030850606"/>
        <s v="590243876031103558"/>
        <s v="590243876030876637"/>
        <s v="590243876030916562"/>
        <s v="590243876030931145"/>
        <s v="590243876030935860"/>
        <s v="590243876030922099"/>
        <s v="590243876030639546"/>
        <s v="590243876030908628"/>
        <s v="PL_ZEWD_2817000014_06"/>
        <s v="PL_ZEWD_2817000012_02"/>
        <s v="PL_ZEWD_2817000011_00"/>
        <s v="PL_ZEWD_2817000022_01"/>
        <s v="PL_ZEWD_2817000023_03"/>
        <s v="PL_ZEWD_2817000024_05"/>
        <s v="PL_ZEWD_2817000010_08"/>
        <s v="PL_ZEWD_2817000047_09"/>
        <s v="PL_ZEWD_2817000051_06"/>
        <s v="PL_ZEWD_2817000053_00"/>
        <s v="PL_ZEWD_2817000049_03"/>
        <s v="PL_ZEWD_2817000045_05"/>
        <s v="PL_ZEWD_2817000048_01"/>
        <s v="PL_ZEWD_2817000085_01"/>
        <s v="PL_ZEWD_2817000093_06"/>
        <s v="PL_ZEWD_2817000046_07"/>
        <s v="PL_ZEWD_2817000082_05"/>
        <s v="PL_ZEWD_2817000081_03"/>
        <s v="PL_ZEWD_2817000042_09"/>
        <s v="PL_ZEWD_2817000083_07"/>
        <s v="PL_ZEWD_2817000073_08"/>
        <s v="PL_ZEWD_2817000080_01"/>
        <s v="PL_ZEWD_2817000079_00"/>
        <s v="PL_ZEWD_2817000077_06"/>
        <s v="PL_ZEWD_2817000091_02"/>
        <s v="PL_ZEWD_2817000086_03"/>
        <s v="PL_ZEWD_2817000084_09"/>
        <s v="PL_ZEWD_2817000087_05"/>
        <s v="PL_ZEWD_2817000092_04"/>
        <s v="PL_ZEWD_2817000076_04"/>
        <s v="PL_ZEWD_2817000072_06"/>
        <s v="PL_ZEWD_2817000159_00"/>
        <s v="PL_ZEWD_2817000158_08"/>
        <s v="PL_ZEWD_2817000074_00"/>
        <s v="PL_ZEWD_2817000187_03"/>
        <s v="PL_ZEWD_2817001845_06"/>
        <s v="590243865002157898"/>
        <s v="590243876030869042"/>
        <s v="590243876030869059"/>
        <s v="590243876030824188"/>
        <s v="590243876030869066"/>
        <s v="590243876030869073"/>
        <s v="590243876030869080"/>
        <s v="590243876030869103"/>
        <s v="590243876030869097"/>
        <s v="590243876030933514"/>
        <s v="590243876030995109"/>
        <s v="590243876030864597"/>
        <s v="590243876030864764"/>
        <s v="590243876030864610"/>
        <s v="590243876030864641"/>
        <s v="590243876030991293"/>
        <s v="590243876030864658"/>
        <s v="590243876030904651"/>
        <s v="590243876030864665"/>
        <s v="590243876030864672"/>
        <s v="590243876030911802"/>
        <s v="590243876030864726"/>
        <s v="590243876030864733"/>
        <s v="590243876030864740"/>
        <s v="590243876030864757"/>
        <s v="590243876030864627"/>
        <s v="590243876030864771"/>
        <s v="590243876030864818"/>
        <s v="590243876030868977"/>
        <s v="590243876030868984"/>
        <s v="590243876030869004"/>
        <s v="590243876030869035"/>
        <s v="590243876030869028"/>
        <s v="590243876030853393"/>
        <s v="590243876031084512"/>
        <s v="590243876030864504"/>
        <s v="590243876031084574"/>
        <s v="590243876030864603"/>
        <s v="590243876030864696"/>
        <s v="590243876031026987"/>
        <s v="590243876030867376"/>
        <s v="590243876030867369"/>
        <s v="590243876031162227"/>
        <s v="590243876031146951"/>
        <s v="590243876041860991"/>
        <s v="590243876030864719"/>
        <s v="590243876041861103"/>
        <s v="590243865002063960"/>
        <s v="590243865002087430"/>
        <s v="590243865002142948"/>
        <s v="590243865002039453"/>
        <s v="590243865002110824"/>
        <s v="590243865001956577"/>
        <s v="590243865002253620"/>
        <s v="590243865001832659"/>
        <s v="590243865002094698"/>
        <s v="590243865002013507"/>
        <s v="590243865002122568"/>
        <s v="590243865001970412"/>
        <s v="590243865002094704"/>
        <s v="590243865001956607"/>
        <s v="590243865002160188"/>
        <s v="590243865002016218"/>
        <s v="590243865001989483"/>
        <s v="590243865002108883"/>
        <s v="590243865001903502"/>
        <s v="590243865002328144"/>
        <s v="590243865001989490"/>
        <s v="590243865002292599"/>
        <s v="590243865001956614"/>
        <s v="590243865001832666"/>
        <s v="590243865001913822"/>
        <s v="590243865001911590"/>
        <s v="590243865001854637"/>
        <s v="590243865001911583"/>
        <s v="590243865002033260"/>
        <s v="590243865002033277"/>
        <s v="590243865001850783"/>
        <s v="590243865002186218"/>
        <s v="590243865002340955"/>
        <s v="590243865002031310"/>
        <s v="5902438650002054371"/>
        <s v="590243865002091611"/>
        <s v="590243865002241917"/>
        <s v="590243865002379528"/>
        <s v="590243865002252500"/>
        <s v="590243865040445452"/>
        <s v="59024386500967909"/>
        <s v="590243865002379436"/>
        <s v="590243865002384027"/>
        <s v="590243865002332288"/>
        <s v="590243865001832574"/>
        <s v="590243865002039466"/>
        <s v="590243865002160171"/>
        <s v="590243865002147325"/>
        <s v="590243865002227898"/>
        <s v="590243865002330963"/>
        <s v="590243865002115461"/>
        <s v="590243865002248749"/>
        <s v="590243865001985768"/>
        <s v="590243865002091017"/>
        <s v="590243865001873591"/>
        <s v="590243865002054326"/>
        <s v="590243865002039361"/>
        <s v="590243865002110794"/>
        <s v="590243865002091048"/>
        <s v="590243865002124043"/>
        <s v="590243865002173935"/>
        <s v="590243865002013286"/>
        <s v="590243865002091000"/>
        <s v="590243865002227874"/>
        <s v="590243865002313676"/>
        <s v="590243865001923234"/>
        <s v="590243865001877438"/>
        <s v="590243865001874727"/>
        <s v="590243865001833410"/>
        <s v="590243865002222145"/>
        <s v="590243865001875311"/>
        <s v="590243865001875304"/>
        <s v="590243865001988073"/>
        <s v="590243865002128416"/>
        <s v="590243865001967986"/>
        <s v="590243865001997266"/>
        <s v="590243865002042248"/>
        <s v="590243865001849411"/>
        <s v="590243865002312600"/>
        <s v="590243865001979637"/>
        <s v="590243865002274946"/>
        <s v="590243865002272256"/>
        <s v="590243865001927089"/>
        <s v="590243865001955952"/>
        <s v="590243865002313713"/>
        <s v="590243865002334626"/>
        <s v="590243865002334619"/>
        <s v="590243865002356918"/>
        <s v="590243865002257673"/>
        <s v="590243865002372314"/>
        <s v="590243865002372109"/>
        <s v="590243865002334602"/>
        <s v="590243865002389473"/>
        <s v="590243865002379580"/>
        <s v="590243865002391780"/>
        <s v="590243865040231802"/>
        <s v="590243865042427081"/>
        <s v="590243865042333610"/>
        <s v="590243865042702454"/>
        <s v="590243865041998247"/>
      </sharedItems>
    </cacheField>
    <cacheField name="Numer licznika" numFmtId="0">
      <sharedItems containsMixedTypes="1" containsNumber="1" containsInteger="1" minValue="10075029" maxValue="83777594"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b"/>
        <s v="C12w"/>
        <s v="C11"/>
        <s v="C12a"/>
      </sharedItems>
    </cacheField>
    <cacheField name="Moc umowna" numFmtId="166">
      <sharedItems containsMixedTypes="1" containsNumber="1" minValue="0.1" maxValue="32"/>
    </cacheField>
    <cacheField name="Łączne zużycie energii elektrycznej [MWh] w okresie obowiązywania umowy" numFmtId="164">
      <sharedItems containsSemiMixedTypes="0" containsString="0" containsNumber="1" minValue="0.03" maxValue="207.465"/>
    </cacheField>
    <cacheField name="Łączne zużycie energii elektrycznej [MWh] w okresie obowiązywania umowy - I strefa" numFmtId="164">
      <sharedItems containsSemiMixedTypes="0" containsString="0" containsNumber="1" minValue="0" maxValue="162.31800000000001"/>
    </cacheField>
    <cacheField name="Łączne zużycie energii elektrycznej [MWh] w okresie obowiązywania umowy - II strefa" numFmtId="164">
      <sharedItems containsSemiMixedTypes="0" containsString="0" containsNumber="1" minValue="0" maxValue="124.47900000000001"/>
    </cacheField>
    <cacheField name="Łączne zużycie energii elektrycznej [MWh] w 2024 r." numFmtId="164">
      <sharedItems containsSemiMixedTypes="0" containsString="0" containsNumber="1" minValue="0.01" maxValue="69.155000000000001"/>
    </cacheField>
    <cacheField name="Łączne zużycie energii elektrycznej [MWh] w 2024 r. - I strefa" numFmtId="164">
      <sharedItems containsSemiMixedTypes="0" containsString="0" containsNumber="1" minValue="0" maxValue="54.106000000000002"/>
    </cacheField>
    <cacheField name="Łączne zużycie energii elektrycznej [MWh] w 2024 r. - II strefa" numFmtId="164">
      <sharedItems containsSemiMixedTypes="0" containsString="0" containsNumber="1" minValue="0" maxValue="41.493000000000002"/>
    </cacheField>
    <cacheField name="Łączne zużycie energii elektrycznej [MWh] w 2025 r." numFmtId="164">
      <sharedItems containsSemiMixedTypes="0" containsString="0" containsNumber="1" minValue="0.01" maxValue="69.155000000000001"/>
    </cacheField>
    <cacheField name="Łączne zużycie energii elektrycznej [MWh] w 2025 r. - I strefa" numFmtId="164">
      <sharedItems containsSemiMixedTypes="0" containsString="0" containsNumber="1" minValue="0" maxValue="54.106000000000002"/>
    </cacheField>
    <cacheField name="Łączne zużycie energii elektrycznej [MWh] w 2025 r. - II strefa" numFmtId="164">
      <sharedItems containsSemiMixedTypes="0" containsString="0" containsNumber="1" minValue="0" maxValue="41.493000000000002"/>
    </cacheField>
    <cacheField name="Łączne zużycie energii elektrycznej [MWh] w 2026 r." numFmtId="164">
      <sharedItems containsSemiMixedTypes="0" containsString="0" containsNumber="1" minValue="0.01" maxValue="69.155000000000001"/>
    </cacheField>
    <cacheField name="Łączne zużycie energii elektrycznej [MWh] w 2026 r. - I strefa" numFmtId="164">
      <sharedItems containsSemiMixedTypes="0" containsString="0" containsNumber="1" minValue="0" maxValue="54.106000000000002"/>
    </cacheField>
    <cacheField name="Łączne zużycie energii elektrycznej [MWh] w 2026 r. - II strefa" numFmtId="164">
      <sharedItems containsSemiMixedTypes="0" containsString="0" containsNumber="1" minValue="0" maxValue="41.493000000000002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177.48434664352" createdVersion="8" refreshedVersion="8" minRefreshableVersion="3" recordCount="685" xr:uid="{3CA8D336-6AD2-4807-A785-79C9355F57DE}">
  <cacheSource type="worksheet">
    <worksheetSource ref="A8:AI693" sheet="Zużycie obiekty i budynki"/>
  </cacheSource>
  <cacheFields count="35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1" maxValue="339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MixedTypes="1" containsNumber="1" containsInteger="1" minValue="102221079" maxValue="102221079"/>
    </cacheField>
    <cacheField name="Numer PPE" numFmtId="0">
      <sharedItems count="681">
        <s v="590243876030620681"/>
        <s v="590243876030396364"/>
        <s v="590243876030603790"/>
        <s v="590243876030620698"/>
        <s v="590243876030777378"/>
        <s v="590243876030711303"/>
        <s v="590243876031089104"/>
        <s v="590243876030603806"/>
        <s v="590243876031144339"/>
        <s v="590243876030985964"/>
        <s v="590243876030835412"/>
        <s v="590243876031133807"/>
        <s v="590243876030859623"/>
        <s v="590243876030674561"/>
        <s v="590243876030761056"/>
        <s v="590243876030906839"/>
        <s v="590243876030886070"/>
        <s v="590243876030580237"/>
        <s v="590243876030493032"/>
        <s v="590243876030963542"/>
        <s v="590243876031155410"/>
        <s v="590243876030569645"/>
        <s v="590243876030806672"/>
        <s v="590243876030873582"/>
        <s v="590243876031184663"/>
        <s v="590243876042751618"/>
        <s v="590243876042577126"/>
        <s v="590243876042743118"/>
        <s v="590243876042743477"/>
        <s v="590243876031034852"/>
        <s v="590243876042636410"/>
        <s v="590243876030920576"/>
        <s v="590243876030861855"/>
        <s v="590243876030684140"/>
        <s v="590243876030596351"/>
        <s v="590243876030613324"/>
        <s v="590243876030646100"/>
        <s v="590243865002218124"/>
        <s v="590243865001900075"/>
        <s v="590243865001834226"/>
        <s v="590243865002003720"/>
        <s v="590243865002189752"/>
        <s v="590243865002016720"/>
        <s v="590243865002240835"/>
        <s v="590243865002238306"/>
        <s v="590243865002152947"/>
        <s v="590243865002300348"/>
        <s v="590243865002160249"/>
        <s v="590243865002250988"/>
        <s v="590243865002282965"/>
        <s v="590243865002227904"/>
        <s v="590243865001934155"/>
        <s v="590243865002153173"/>
        <s v="590243865001940613"/>
        <s v="590243865001850103"/>
        <s v="590243865002369130"/>
        <s v="590243865002199164"/>
        <s v="590243865001830235"/>
        <s v="590243865002025906"/>
        <s v="590243865002160379"/>
        <s v="590243865002228949"/>
        <s v="590243865002276933"/>
        <s v="590243865002275271"/>
        <s v="590243865002275257"/>
        <s v="590243865002275240"/>
        <s v="590243865002275233"/>
        <s v="590243865002275226"/>
        <s v="590243865002275219"/>
        <s v="590243865002275202"/>
        <s v="590243865002275196"/>
        <s v="590243865002275295"/>
        <s v="590243865002275004"/>
        <s v="590243865002275622"/>
        <s v="590243865002275035"/>
        <s v="590243865002275042"/>
        <s v="590243865002275059"/>
        <s v="590243865002275066"/>
        <s v="590243865002275073"/>
        <s v="590243865002275080"/>
        <s v="590243865002275189"/>
        <s v="590243865002282408"/>
        <s v="590243865002282415"/>
        <s v="590243865002282866"/>
        <s v="590243865002282422"/>
        <s v="590243865002282453"/>
        <s v="590243865002282477"/>
        <s v="590243865002282484"/>
        <s v="590243865002282491"/>
        <s v="590243865002283078"/>
        <s v="590243865002282507"/>
        <s v="590243865002283801"/>
        <s v="590243865002282514"/>
        <s v="590243865002285591"/>
        <s v="590243865002285553"/>
        <s v="590243865002285577"/>
        <s v="590243865002285607"/>
        <s v="590243865002285614"/>
        <s v="590243865002285621"/>
        <s v="590243865002285638"/>
        <s v="590243865002285584"/>
        <s v="590243865002285263"/>
        <s v="590243865002283870"/>
        <s v="590243865002283887"/>
        <s v="590243865002306036"/>
        <s v="590243865002283894"/>
        <s v="590243865002255198"/>
        <s v="590243865002386007"/>
        <s v="590243865002242365"/>
        <s v="590243865002252258"/>
        <s v="590243865002388377"/>
        <s v="590243865002389381"/>
        <s v="590243865002388131"/>
        <s v="590243865002381880"/>
        <s v="590243865002146878"/>
        <s v="590243865001868016"/>
        <s v="590243865002247995"/>
        <s v="590243865002300508"/>
        <s v="590243865002218131"/>
        <s v="590243865001874468"/>
        <s v="590243865002239945"/>
        <s v="5902438650019119411"/>
        <s v="590243865001866326"/>
        <s v="590243865002196972"/>
        <s v="590243865002164773"/>
        <s v="590243865002164742"/>
        <s v="590243864001557425"/>
        <s v="590243864001755531"/>
        <s v="590243864001420118"/>
        <s v="590243864001292944"/>
        <s v="590243864001351061"/>
        <s v="590243864001370307"/>
        <s v="590243864001359838"/>
        <s v="590243864001424031"/>
        <s v="590243864001280125"/>
        <s v="590243864001791584"/>
        <s v="590243864001264378"/>
        <s v="590243864001359883"/>
        <s v="590243864001723448"/>
        <s v="590243864001615149"/>
        <s v="590243864001498414"/>
        <s v="590243864001291398"/>
        <s v="590243864001610557"/>
        <s v="590243864001262947"/>
        <s v="590243864001696469"/>
        <s v="590243864001696476"/>
        <s v="590243864001755463"/>
        <s v="590243864001262084"/>
        <s v="590243864001723455"/>
        <s v="590243864001220565"/>
        <s v="590243864001404545"/>
        <s v="590243864001350002"/>
        <s v="590243864001630654"/>
        <s v="590243864001409137"/>
        <s v="590243864001230151"/>
        <s v="590243864001698166"/>
        <s v="590243864001764106"/>
        <s v="590243864001683810"/>
        <s v="590243864001307198"/>
        <s v="590243864001233145"/>
        <s v="590243864001262091"/>
        <s v="590243864001754091"/>
        <s v="590243864001646273"/>
        <s v="590243864001691716"/>
        <s v="590243864001385462"/>
        <s v="590243864001216179"/>
        <s v="590243864001216124"/>
        <s v="590243864001337225"/>
        <s v="590243864001624219"/>
        <s v="590243864001698142"/>
        <s v="590243864001698975"/>
        <s v="590243864001698210"/>
        <s v="590243864001748137"/>
        <s v="590243864001748403"/>
        <s v="590243864001754022"/>
        <s v="590243864001754688"/>
        <s v="590243864001682158"/>
        <s v="590243864001698173"/>
        <s v="590243864001698159"/>
        <s v="590243864001260080"/>
        <s v="590243864001220572"/>
        <s v="590243864001799160"/>
        <s v="590243864041348007"/>
        <s v="590243864001819929"/>
        <s v="590243864001821854"/>
        <s v="590243864001566526"/>
        <s v="590243864001266426"/>
        <s v="590243864001401858"/>
        <s v="590243861004756633"/>
        <s v="590243861004841520"/>
        <s v="590243861004830432"/>
        <s v="590243861004587794"/>
        <s v="590243861004613127"/>
        <s v="590243861004915733"/>
        <s v="590243861004629678"/>
        <s v="590243861004679574"/>
        <s v="590243861004722775"/>
        <s v="590243861004768797"/>
        <s v="590243861004587749"/>
        <s v="590243861004667373"/>
        <s v="590243861005031159"/>
        <s v="590243861004917317"/>
        <s v="590243861005103580"/>
        <s v="590243861005005389"/>
        <s v="590243861004640390"/>
        <s v="590243861004811912"/>
        <s v="590243861004581365"/>
        <s v="590243861004927385"/>
        <s v="590243861005002227"/>
        <s v="590243861005031050"/>
        <s v="590243861004770714"/>
        <s v="PL_LUBD_0609001463_03"/>
        <s v="PL_LUBD_0609001468_03"/>
        <s v="PL_LUBD_0609001459_06"/>
        <s v="PL_LUBD_0609000117_05"/>
        <s v="PL_LUBD_0609000598_01"/>
        <s v="PL_LUBD_0609000926_06"/>
        <s v="PL_LUBD_0609001456_00"/>
        <s v="PL_LUBD_0609001467_01"/>
        <s v="PL_LUBD_0609001464_05"/>
        <s v="PL_LUBD_0609001451_00"/>
        <s v="PL_LUBD_0609001457_02"/>
        <s v="PL_LUBD_0609001461_09"/>
        <s v="PL_LUBD_0609001458_04"/>
        <s v="PL_LUBD_0609001450_08"/>
        <s v="PL_LUBD_0609001514_08"/>
        <s v="PL_LUBD_0609001448_05"/>
        <s v="PL_LUBD_0609001465_07"/>
        <s v="PL_LUBD_0609001474_04"/>
        <s v="PL_LUBD_0609001502_05"/>
        <s v="PL_LUBD_0609001462_01"/>
        <s v="PL_LUBD_0609001460_07"/>
        <s v="PL_LUBD_0609001455_08"/>
        <s v="PL_LUBD_0609001453_04"/>
        <s v="PL_LUBD_609002368_02"/>
        <s v="Pl_LUBD_0609002367_00"/>
        <s v="PL_LUBD_0609001418_08"/>
        <s v="PL_LUBD_0609001360_09"/>
        <s v="5905435220200149799"/>
        <s v="PL_LUBD_0609012169_04"/>
        <s v="590543520200221792"/>
        <s v="590543520200180501"/>
        <s v="590243864001338987"/>
        <s v="590243864001400844"/>
        <s v="590243864001339038"/>
        <s v="590243864001719601"/>
        <s v="590243864001452249"/>
        <s v="590243864001389606"/>
        <s v="590243864001548911"/>
        <s v="590243864001230113"/>
        <s v="590243864001280712"/>
        <s v="590243864001370536"/>
        <s v="590243864001443452"/>
        <s v="590243864001646242"/>
        <s v="590243864001569633"/>
        <s v="590243864001492405"/>
        <s v="590243864001695424"/>
        <s v="590243864001695431"/>
        <s v="590243864001724339"/>
        <s v="590243864001263135"/>
        <s v="590243864001459873"/>
        <s v="590243864001347446"/>
        <s v="590243864001401445"/>
        <s v="590243864001799245"/>
        <s v="590243864001771548"/>
        <s v="590243864001337928"/>
        <s v="590243864001700982"/>
        <s v="590243864001644743"/>
        <s v="590243854001618072"/>
        <s v="590243864001258971"/>
        <s v="590243864001725299"/>
        <s v="590243864001508175"/>
        <s v="590243864001340317"/>
        <s v="5590243864001405122"/>
        <s v="590243864001236047"/>
        <s v="590243864001543428"/>
        <s v="590243864001386513"/>
        <s v="590243864001584599"/>
        <s v="590243864001644736"/>
        <s v="590243864001419747"/>
        <s v="590243864001405139"/>
        <s v="590243864001281122"/>
        <s v="590243864001373186"/>
        <s v="590243864001424222"/>
        <s v="590243864001498681"/>
        <s v="590243864001268611"/>
        <s v="590243864001583738"/>
        <s v="590243864001378402"/>
        <s v="590243864001434535"/>
        <s v="590243864001583745"/>
        <s v="590243864001667377"/>
        <s v="590243864001552871"/>
        <s v="590243864001236030"/>
        <s v="590243864001428350"/>
        <s v="590243864001449485"/>
        <s v="590243864001451907"/>
        <s v="590243864001475675"/>
        <s v="590243864001313120"/>
        <s v="590243864001384724"/>
        <s v="590243864001611790"/>
        <s v="590243864001721314"/>
        <s v="590243864001404446"/>
        <s v="590243864001721321"/>
        <s v="590243864001426486"/>
        <s v="590243864001429302"/>
        <s v="590243864001492306"/>
        <s v="590243864001349907"/>
        <s v="590243864001503507"/>
        <s v="590243864001217398"/>
        <s v="590243864001354482"/>
        <s v="590243864001512080"/>
        <s v="590243864001499985"/>
        <s v="590243864001330318"/>
        <s v="590243864001472209"/>
        <s v="590243864001354529"/>
        <s v="590243864001280149"/>
        <s v="590243864001643999"/>
        <s v="590243864001280156"/>
        <s v="590243864001220442"/>
        <s v="590243864001264385"/>
        <s v="590243864001684374"/>
        <s v="590243864001444596"/>
        <s v="590243864001584612"/>
        <s v="590243864001583721"/>
        <s v="590243864001453086"/>
        <s v="590243864001360919"/>
        <s v="590243864001472988"/>
        <s v="590243864001618089"/>
        <s v="590243864001272526"/>
        <s v="590243864001549222"/>
        <s v="590243864001370567"/>
        <s v="590243864001297567"/>
        <s v="590243864001340324"/>
        <s v="590243864001718871"/>
        <s v="590243864001504153"/>
        <s v="590243864001543411"/>
        <s v="590243864001221234"/>
        <s v="590243864001370574"/>
        <s v="590243864001558033"/>
        <s v="590243864001575801"/>
        <s v="590243864001292913"/>
        <s v="590243864001543435"/>
        <s v="590243864001405146"/>
        <s v="590243864001315032"/>
        <s v="590243864001221241"/>
        <s v="590243864001449478"/>
        <s v="590243864001259978"/>
        <s v="590243864001573647"/>
        <s v="590243864001640042"/>
        <s v="590243864001666486"/>
        <s v="590243864001667810"/>
        <s v="590243864001395386"/>
        <s v="590243864001685807"/>
        <s v="590243864001702276"/>
        <s v="590243864001715788"/>
        <s v="590243864001253648"/>
        <s v="590243864001705079"/>
        <s v="590243864001705086"/>
        <s v="590243864001705093"/>
        <s v="590243864001680741"/>
        <s v="590243864001670759"/>
        <s v="590243864001582182"/>
        <s v="590243864001784012"/>
        <s v="590243864001796619"/>
        <s v="590243864001811718"/>
        <s v="590243864001811763"/>
        <s v="590243864040681938"/>
        <s v="590243864042625176"/>
        <s v="590243864042487392"/>
        <s v="590243864040074587"/>
        <s v="590243895024196667"/>
        <s v="590243895024419025"/>
        <s v="590243895024034259"/>
        <s v="590243895024426726"/>
        <s v="590243895024266575"/>
        <s v="590243895024296169"/>
        <s v="590243895023901897"/>
        <s v="590243895024321793"/>
        <s v="590243895024435605"/>
        <s v="590243895024062276"/>
        <s v="590243895023888549"/>
        <s v="590243895024018822"/>
        <s v="590243895024063136"/>
        <s v="590243895023880826"/>
        <s v="590243895024474758"/>
        <s v="590243895024215320"/>
        <s v="590243895023983015"/>
        <s v="590243895024065833"/>
        <s v="590243895024177826"/>
        <s v="590243895023907691"/>
        <s v="590243895024201057"/>
        <s v="590243895024277526"/>
        <s v="590243895024085541"/>
        <s v="590243895024276178"/>
        <s v="590243895024478572"/>
        <s v="590243895023907004"/>
        <s v="590243895024240834"/>
        <s v="590243895024523630"/>
        <s v="590243895024519374"/>
        <s v="590243895023839848"/>
        <s v="590243895024322035"/>
        <s v="590243895024356184"/>
        <s v="590243895024319523"/>
        <s v="590243895042801239"/>
        <s v="590243895043122944"/>
        <s v="590243895024463073"/>
        <s v="590243895041281933"/>
        <s v="590243895041165806"/>
        <s v="590243895042578261"/>
        <s v="590243895042647295"/>
        <s v="590243895041865188"/>
        <s v="590243895041899923"/>
        <s v="590243895024367654"/>
        <s v="590243895023938176"/>
        <s v="590243895024244542"/>
        <s v="590243895024174078"/>
        <s v="590243895024276895"/>
        <s v="590243895024170919"/>
        <s v="590243895024173095"/>
        <s v="590243895024176720"/>
        <s v="590243895023981523"/>
        <s v="590243865001907623"/>
        <s v="590243865002260468"/>
        <s v="590243865002287069"/>
        <s v="590243865002144249"/>
        <s v="590243865002248145"/>
        <s v="590243865002204264"/>
        <s v="590243865002287052"/>
        <s v="590243865001833397"/>
        <s v="590243865002339706"/>
        <s v="590243865002363565"/>
        <s v="590243865002369147"/>
        <s v="590243865002370747"/>
        <s v="590243865002221742"/>
        <s v="590243865002376084"/>
        <s v="590243865002065179"/>
        <s v="590243865002389428"/>
        <s v="590243865002387783"/>
        <s v="590243865002286970"/>
        <s v="590243865002322814"/>
        <s v="590243865043432053"/>
        <s v="590243865043056297"/>
        <s v="590243865002071255"/>
        <s v="590243865002075130"/>
        <s v="590243865002386267"/>
        <s v="590243865040294210"/>
        <s v="590243865002221759"/>
        <s v="590243876031133395"/>
        <s v="590243876030417663"/>
        <s v="590243876030875302"/>
        <s v="590243876030383722"/>
        <s v="590243876030704657"/>
        <s v="590243876030860094"/>
        <s v="590243876030855175"/>
        <s v="590243876030428508"/>
        <s v="590243876030771581"/>
        <s v="590243876031010559"/>
        <s v="590243876030633407"/>
        <s v="590243876030546202"/>
        <s v="590243876030871311"/>
        <s v="590243876030871328"/>
        <s v="590243876030871335"/>
        <s v="590243876030388994"/>
        <s v="590243876030625891"/>
        <s v="590243876030820739"/>
        <s v="590243876030975385"/>
        <s v="590243876031018821"/>
        <s v="590243876031015097"/>
        <s v="590243876030975392"/>
        <s v="590243876030820388"/>
        <s v="590243876030381513"/>
        <s v="590243876030532823"/>
        <s v="590243876030989207"/>
        <s v="590243876030714038"/>
        <s v="590243876030819436"/>
        <s v="590243876030819450"/>
        <s v="590243876030993747"/>
        <s v="590243876030392687"/>
        <s v="590243876031014892"/>
        <s v="590243876030532816"/>
        <s v="590243876030866874"/>
        <s v="590243876030998421"/>
        <s v="590243876031092760"/>
        <s v="590243876030878754"/>
        <s v="590243876030878228"/>
        <s v="590243876030879003"/>
        <s v="590243876030879409"/>
        <s v="590243876030879447"/>
        <s v="590243876030832237"/>
        <s v="590243876031114431"/>
        <s v="590243876030829800"/>
        <s v="590243876030540743"/>
        <s v="590243876041658345"/>
        <s v="590243876030819474"/>
        <s v="590243876030396265"/>
        <s v="590243876030819443"/>
        <s v="590243876030819429"/>
        <s v="590243876030956780"/>
        <s v="590243876030777408"/>
        <s v="590243876030550872"/>
        <s v="590243876030754386"/>
        <s v="590243876030387003"/>
        <s v="PL_ZEWD_2817000089_09"/>
        <s v="PL_ZEWD_2817000075_02"/>
        <s v="PL_ZEWD_2817000090_00"/>
        <s v="PL_ZEWD_2817000088_07"/>
        <s v="PL_ZEWD_2817000078_08"/>
        <s v="PL_ZEWD_2817000043_01"/>
        <s v="PL_ZEWD_2817000050_04"/>
        <s v="PL_ZEWD_2817000028_03"/>
        <s v="PL_ZEWD_2817000065_03"/>
        <s v="PL_ZEWD_2817002003_09"/>
        <s v="PL_ZEWD_2817000033_02"/>
        <s v="PL_ZEWD_2817000009_07"/>
        <s v="PL_ZEWD_2817000062_07"/>
        <s v="PL_ZEWD_2817000038_02"/>
        <s v="PL_ZEWD_2817000032_00"/>
        <s v="PL_ZEWD_2817000040_05"/>
        <s v="PL_ZEWD_2817000067_07"/>
        <s v="PL_ZEWD_2817000031_08"/>
        <s v="PL_ZEWD_2817000039_04"/>
        <s v="PL_ZEWD_2817000054_02"/>
        <s v="PL_ZEWD_2817000052_08"/>
        <s v="PL_ZEWD_2817000066_05"/>
        <s v="PL_ZEWD_2817000064_01"/>
        <s v="PL_ZEWD_2817000068_09"/>
        <s v="PL_ZEWD_2817000008_05"/>
        <s v="PL_ZEWD_2817000070_02"/>
        <s v="PL_ZEWD_2817000057_08"/>
        <s v="PL_ZEWD_2817000060_03"/>
        <s v="PL_ZEWD_2817000069_01"/>
        <s v="PL_ZEWD_2817000155_02"/>
        <s v="PL_ZEWD_2817000071_04"/>
        <s v="PL_ZEWD_2817000029_05"/>
        <s v="PL_ZEWD_2817000025_07"/>
        <s v="PL_ZEWD_2817000026_09"/>
        <s v="PL_ZEWD_2817000021_09"/>
        <s v="PL_ZEWD_2817000020_07"/>
        <s v="PL_ZEWD_2817000019_06"/>
        <s v="PL_ZEWD_2817000030_06"/>
        <s v="PL_ZEWD_2817000018_04"/>
        <s v="PL_ZEWD_2817000017_02"/>
        <s v="PL_ZEWD_2817000016_00"/>
        <s v="PL_ZEWD_2817000015_08"/>
        <s v="590243876030828858"/>
        <s v="590243876030532922"/>
        <s v="590243876030716353"/>
        <s v="590243876031099400"/>
        <s v="590243876031052078"/>
        <s v="590243876030703407"/>
        <s v="590243876030931572"/>
        <s v="590243876030819924"/>
        <s v="590243876031099905"/>
        <s v="590243876031007856"/>
        <s v="590243876030400252"/>
        <s v="590243876031038126"/>
        <s v="590243876030596245"/>
        <s v="590243876030388918"/>
        <s v="590243876030754461"/>
        <s v="590243876031078658"/>
        <s v="590243876031006835"/>
        <s v="590243876030381452"/>
        <s v="590243876031020039"/>
        <s v="590243876030921757"/>
        <s v="590243876031148580"/>
        <s v="590243876031133081"/>
        <s v="590243876030980211"/>
        <s v="590243876042111320"/>
        <s v="590243876030962309"/>
        <s v="590243876030605725"/>
        <s v="590243876030639553"/>
        <s v="590243876031089777"/>
        <s v="590243876031128582"/>
        <s v="590243865002292582"/>
        <s v="590243865002044389"/>
        <s v="590243865001832574"/>
        <s v="590243865002286154"/>
        <s v="590243865002128713"/>
        <s v="590243865001928253"/>
        <s v="590243865001989742"/>
        <s v="590243865001946691"/>
        <s v="590243865002376909"/>
        <s v="590243865002378996"/>
        <s v="590243865040967909"/>
        <s v="590243865002368553"/>
        <s v="590243865002115676"/>
        <s v="590243865002228093"/>
        <s v="590243865002143310"/>
        <s v="590243865002323729"/>
        <s v="590243865001927973"/>
        <s v="590243865002031532"/>
        <s v="590243865002116253"/>
        <s v="590243865001970863"/>
        <s v="590243865002292346"/>
        <s v="590243865001876523"/>
        <s v="590243865002073129"/>
        <s v="590243865001883552"/>
        <s v="590243865001993954"/>
        <s v="590243865002063588"/>
        <s v="590243865001971341"/>
        <s v="590243865001911453"/>
        <s v="590243865002363381"/>
        <s v="590243865002169693"/>
        <s v="590243865002204271"/>
        <s v="590243865002267962"/>
        <s v="590243865002281005"/>
        <s v="590243865002280992"/>
        <s v="590243865002281012"/>
        <s v="590243865001855047"/>
        <s v="590243865002037589"/>
        <s v="590243865002115645"/>
        <s v="590243865002365989"/>
        <s v="590243865002361585"/>
        <s v="590243865002361394"/>
        <s v="590243865002368041"/>
        <s v="590243865002379214"/>
        <s v="590243865002385956"/>
        <s v="590243865002247803"/>
        <s v="590243865040015389"/>
        <s v="590243865040139580"/>
        <s v="590243865001923241"/>
        <s v="590243865002238351"/>
        <s v="590243865002335456"/>
        <s v="590243865002181978"/>
        <s v="590243865002244109"/>
        <s v="590243865002248855"/>
        <s v="590243865002252937"/>
        <s v="590243865002046994"/>
        <s v="590243865001932335"/>
        <s v="590243865001990298"/>
        <s v="590243865001968693"/>
        <s v="590243865001913815"/>
        <s v="590243865002364463"/>
        <s v="590243895024106154"/>
        <s v="590243895023952899"/>
        <s v="590243895040836752"/>
        <s v="590243895024207332"/>
        <s v="590243895024251533"/>
        <s v="590243895024385382"/>
        <s v="590243866005798910"/>
        <s v="590243895024096981"/>
        <s v="590243865002227041"/>
        <s v="590243865001969737"/>
        <s v="590243865002355072"/>
        <s v="590243865002355089"/>
        <s v="590243865001883569"/>
        <s v="590243865002095589"/>
        <s v="590243865002371546"/>
        <s v="590243865002267573"/>
        <s v="590243865002108814"/>
        <s v="590243865002050687"/>
        <s v="590243865002201690"/>
        <s v="590243865001873652"/>
        <s v="590243865002115638"/>
        <s v="590243865001999024"/>
        <s v="590243865002327970"/>
        <s v="590243865001927041"/>
        <s v="590243865002221568"/>
        <s v="590243865002063892"/>
        <s v="590243865002070555"/>
        <s v="590243865001934063"/>
        <s v="590243865002026729"/>
        <s v="590243865001999031"/>
        <s v="590243865002351265"/>
        <s v="590243865002001122"/>
        <s v="590243865002250568"/>
        <s v="590243865002319272"/>
        <s v="590243865002085917"/>
        <s v="590243865002198754"/>
        <s v="590243865001891656"/>
        <s v="590243865002173461"/>
        <s v="590243865001990281"/>
        <s v="590243865002040626"/>
        <s v="590243865002013798"/>
        <s v="590243865002181060"/>
        <s v="590243865001941788"/>
        <s v="590243865001971327"/>
        <s v="590243865002280022"/>
        <s v="590243865002142146"/>
        <s v="590243865002262028"/>
        <s v="590243865001986901"/>
        <s v="590243865002070517"/>
      </sharedItems>
    </cacheField>
    <cacheField name="Numer licznika" numFmtId="0">
      <sharedItems containsMixedTypes="1" containsNumber="1" containsInteger="1" minValue="9252205" maxValue="97469024"/>
    </cacheField>
    <cacheField name="OSD" numFmtId="0">
      <sharedItems/>
    </cacheField>
    <cacheField name="Obecny Sprzedawca" numFmtId="0">
      <sharedItems/>
    </cacheField>
    <cacheField name="Taryfa " numFmtId="0">
      <sharedItems count="13">
        <s v="C12a"/>
        <s v="G11"/>
        <s v="C11"/>
        <s v="C12b"/>
        <s v="C21"/>
        <s v="B23"/>
        <s v="B11"/>
        <s v="C12w"/>
        <s v="C22a"/>
        <s v="C23"/>
        <s v="G12w"/>
        <s v="C22B"/>
        <s v="G12"/>
      </sharedItems>
    </cacheField>
    <cacheField name="Moc umowna" numFmtId="166">
      <sharedItems containsSemiMixedTypes="0" containsString="0" containsNumber="1" minValue="1" maxValue="320"/>
    </cacheField>
    <cacheField name="Łączne zużycie energii elektrycznej [MWh] w okresie obowiązywania umowy" numFmtId="164">
      <sharedItems containsSemiMixedTypes="0" containsString="0" containsNumber="1" minValue="0" maxValue="1109.547"/>
    </cacheField>
    <cacheField name="Łączne zużycie energii elektrycznej [MWh] w okresie obowiązywania umowy - I strefa" numFmtId="164">
      <sharedItems containsSemiMixedTypes="0" containsString="0" containsNumber="1" minValue="0" maxValue="671.59199999999998"/>
    </cacheField>
    <cacheField name="Łączne zużycie energii elektrycznej [MWh] w okresie obowiązywania umowy - II strefa" numFmtId="164">
      <sharedItems containsSemiMixedTypes="0" containsString="0" containsNumber="1" minValue="0" maxValue="381.25799999999998"/>
    </cacheField>
    <cacheField name="Łączne zużycie energii elektrycznej [MWh] w okresie obowiązywania umowy - III strefa" numFmtId="164">
      <sharedItems containsSemiMixedTypes="0" containsString="0" containsNumber="1" minValue="0" maxValue="710.97300000000007"/>
    </cacheField>
    <cacheField name="Łączne zużycie energii elektrycznej [MWh] w 2024 r." numFmtId="164">
      <sharedItems containsSemiMixedTypes="0" containsString="0" containsNumber="1" minValue="0" maxValue="369.84900000000005"/>
    </cacheField>
    <cacheField name="Łączne zużycie energii elektrycznej [MWh] w 2024 r. - I strefa" numFmtId="164">
      <sharedItems containsSemiMixedTypes="0" containsString="0" containsNumber="1" minValue="0" maxValue="223.864"/>
    </cacheField>
    <cacheField name="Łączne zużycie energii elektrycznej [MWh] w 2024 r. - II strefa" numFmtId="164">
      <sharedItems containsSemiMixedTypes="0" containsString="0" containsNumber="1" minValue="0" maxValue="127.086"/>
    </cacheField>
    <cacheField name="Łączne zużycie energii elektrycznej [MWh] w 2024 r. - III strefa" numFmtId="164">
      <sharedItems containsSemiMixedTypes="0" containsString="0" containsNumber="1" minValue="0" maxValue="236.99100000000001"/>
    </cacheField>
    <cacheField name="Łączne zużycie energii elektrycznej [MWh] w 2025 r." numFmtId="164">
      <sharedItems containsSemiMixedTypes="0" containsString="0" containsNumber="1" minValue="0" maxValue="524.72"/>
    </cacheField>
    <cacheField name="Łączne zużycie energii elektrycznej [MWh] w 2025 r. - I strefa" numFmtId="164">
      <sharedItems containsSemiMixedTypes="0" containsString="0" containsNumber="1" minValue="0" maxValue="223.864"/>
    </cacheField>
    <cacheField name="Łączne zużycie energii elektrycznej [MWh] w 2025 r. - II strefa" numFmtId="164">
      <sharedItems containsSemiMixedTypes="0" containsString="0" containsNumber="1" minValue="0" maxValue="127.086"/>
    </cacheField>
    <cacheField name="Łączne zużycie energii elektrycznej [MWh] w 2025 r. - III strefa" numFmtId="164">
      <sharedItems containsSemiMixedTypes="0" containsString="0" containsNumber="1" minValue="0" maxValue="338.37799999999999"/>
    </cacheField>
    <cacheField name="Łączne zużycie energii elektrycznej [MWh] w 2026 r." numFmtId="164">
      <sharedItems containsSemiMixedTypes="0" containsString="0" containsNumber="1" minValue="0" maxValue="524.72"/>
    </cacheField>
    <cacheField name="Łączne zużycie energii elektrycznej [MWh] w 2026 r. - I strefa" numFmtId="164">
      <sharedItems containsSemiMixedTypes="0" containsString="0" containsNumber="1" minValue="0" maxValue="223.864"/>
    </cacheField>
    <cacheField name="Łączne zużycie energii elektrycznej [MWh] w 2026 r. - II strefa" numFmtId="164">
      <sharedItems containsSemiMixedTypes="0" containsString="0" containsNumber="1" minValue="0" maxValue="127.086"/>
    </cacheField>
    <cacheField name="Łączne zużycie energii elektrycznej [MWh] w 2026 r. - III strefa" numFmtId="164">
      <sharedItems containsSemiMixedTypes="0" containsString="0" containsNumber="1" minValue="0" maxValue="338.37799999999999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8">
  <r>
    <s v="1."/>
    <s v="Oświetlenie"/>
    <s v="Grunwaldzka"/>
    <s v=" -"/>
    <s v="Dźwierzuty"/>
    <s v="12-120"/>
    <s v="Dźwierzuty"/>
    <s v="-"/>
    <x v="0"/>
    <s v="10001399"/>
    <s v="Energa Operator S.A."/>
    <s v="ENTRADE Sp. z o.o."/>
    <x v="0"/>
    <n v="8"/>
    <n v="75.018000000000001"/>
    <n v="61.809000000000005"/>
    <n v="13.209"/>
    <n v="25.006"/>
    <n v="20.603000000000002"/>
    <n v="4.4029999999999996"/>
    <n v="25.006"/>
    <n v="20.603000000000002"/>
    <n v="4.4029999999999996"/>
    <n v="25.006"/>
    <n v="20.603000000000002"/>
    <n v="4.4029999999999996"/>
    <s v="01.01.2024 r."/>
    <s v="kolejna"/>
    <s v="Gmina Dźwierzuty"/>
    <s v="Gmina Dźwierzuty"/>
    <m/>
  </r>
  <r>
    <s v="2."/>
    <s v="Oświetlenie"/>
    <s v="Pasymska"/>
    <s v=" -"/>
    <s v="Dźwierzuty"/>
    <s v="12-120"/>
    <s v="Dźwierzuty"/>
    <s v="-"/>
    <x v="1"/>
    <s v="10001389"/>
    <s v="Energa Operator S.A."/>
    <s v="ENTRADE Sp. z o.o."/>
    <x v="0"/>
    <n v="7"/>
    <n v="55.38"/>
    <n v="16.551000000000002"/>
    <n v="38.829000000000001"/>
    <n v="18.46"/>
    <n v="5.5170000000000003"/>
    <n v="12.943"/>
    <n v="18.46"/>
    <n v="5.5170000000000003"/>
    <n v="12.943"/>
    <n v="18.46"/>
    <n v="5.5170000000000003"/>
    <n v="12.943"/>
    <s v="01.01.2024 r."/>
    <s v="kolejna"/>
    <s v="Gmina Dźwierzuty"/>
    <s v="Gmina Dźwierzuty"/>
    <m/>
  </r>
  <r>
    <s v="3."/>
    <s v="Oświetlenie"/>
    <s v="Szczycieńska"/>
    <s v=" -"/>
    <s v="Dźwierzuty"/>
    <s v="12-120"/>
    <s v="Dźwierzuty"/>
    <s v="-"/>
    <x v="2"/>
    <s v="10001381"/>
    <s v="Energa Operator S.A."/>
    <s v="ENTRADE Sp. z o.o."/>
    <x v="0"/>
    <n v="8"/>
    <n v="90.387"/>
    <n v="26.097000000000001"/>
    <n v="64.289999999999992"/>
    <n v="30.128999999999998"/>
    <n v="8.6989999999999998"/>
    <n v="21.43"/>
    <n v="30.128999999999998"/>
    <n v="8.6989999999999998"/>
    <n v="21.43"/>
    <n v="30.128999999999998"/>
    <n v="8.6989999999999998"/>
    <n v="21.43"/>
    <s v="01.01.2024 r."/>
    <s v="kolejna"/>
    <s v="Gmina Dźwierzuty"/>
    <s v="Gmina Dźwierzuty"/>
    <m/>
  </r>
  <r>
    <s v="4."/>
    <s v="Oświetlenie"/>
    <s v="Niepodległości"/>
    <s v=" -"/>
    <s v="Dźwierzuty"/>
    <s v="12-120"/>
    <s v="Dźwierzuty"/>
    <s v="-"/>
    <x v="3"/>
    <s v="30021998"/>
    <s v="Energa Operator S.A."/>
    <s v="ENTRADE Sp. z o.o."/>
    <x v="0"/>
    <n v="20"/>
    <n v="119.98799999999999"/>
    <n v="34.055999999999997"/>
    <n v="85.931999999999988"/>
    <n v="39.995999999999995"/>
    <n v="11.352"/>
    <n v="28.643999999999998"/>
    <n v="39.995999999999995"/>
    <n v="11.352"/>
    <n v="28.643999999999998"/>
    <n v="39.995999999999995"/>
    <n v="11.352"/>
    <n v="28.643999999999998"/>
    <s v="01.01.2024 r."/>
    <s v="kolejna"/>
    <s v="Gmina Dźwierzuty"/>
    <s v="Gmina Dźwierzuty"/>
    <m/>
  </r>
  <r>
    <s v="5."/>
    <s v="Oświetlenie"/>
    <s v="-"/>
    <s v=" SO/Dźwierzuty słup 01"/>
    <s v="Dźwierzuty"/>
    <s v="12-120"/>
    <s v="Dźwierzuty"/>
    <s v="-"/>
    <x v="4"/>
    <s v="10001374"/>
    <s v="Energa Operator S.A."/>
    <s v="ENTRADE Sp. z o.o."/>
    <x v="0"/>
    <n v="8"/>
    <n v="89.751000000000005"/>
    <n v="29.915999999999997"/>
    <n v="59.835000000000001"/>
    <n v="29.917000000000002"/>
    <n v="9.9719999999999995"/>
    <n v="19.945"/>
    <n v="29.917000000000002"/>
    <n v="9.9719999999999995"/>
    <n v="19.945"/>
    <n v="29.917000000000002"/>
    <n v="9.9719999999999995"/>
    <n v="19.945"/>
    <s v="01.01.2024 r."/>
    <s v="kolejna"/>
    <s v="Gmina Dźwierzuty"/>
    <s v="Gmina Dźwierzuty"/>
    <m/>
  </r>
  <r>
    <s v="6."/>
    <s v="Oświetlenie"/>
    <s v=" -"/>
    <s v=" -"/>
    <s v="Augustowo"/>
    <s v="12-120"/>
    <s v="Augustowo"/>
    <s v="-"/>
    <x v="5"/>
    <s v="10095070"/>
    <s v="Energa Operator S.A."/>
    <s v="ENTRADE Sp. z o.o."/>
    <x v="0"/>
    <n v="1"/>
    <n v="4.6469999999999994"/>
    <n v="2.0999999999999996"/>
    <n v="2.5469999999999997"/>
    <n v="1.5489999999999999"/>
    <n v="0.7"/>
    <n v="0.84899999999999998"/>
    <n v="1.5489999999999999"/>
    <n v="0.7"/>
    <n v="0.84899999999999998"/>
    <n v="1.5489999999999999"/>
    <n v="0.7"/>
    <n v="0.84899999999999998"/>
    <s v="01.01.2024 r."/>
    <s v="kolejna"/>
    <s v="Gmina Dźwierzuty"/>
    <s v="Gmina Dźwierzuty"/>
    <m/>
  </r>
  <r>
    <s v="7."/>
    <s v="Oświetlenie"/>
    <s v=" -"/>
    <s v=" -"/>
    <s v="Rańsk"/>
    <s v="12-120"/>
    <s v="Dźwierzuty"/>
    <s v="-"/>
    <x v="6"/>
    <s v="10094210"/>
    <s v="Energa Operator S.A."/>
    <s v="ENTRADE Sp. z o.o."/>
    <x v="0"/>
    <n v="2"/>
    <n v="13.05"/>
    <n v="6.3659999999999997"/>
    <n v="6.6840000000000011"/>
    <n v="4.3499999999999996"/>
    <n v="2.1219999999999999"/>
    <n v="2.2280000000000002"/>
    <n v="4.3499999999999996"/>
    <n v="2.1219999999999999"/>
    <n v="2.2280000000000002"/>
    <n v="4.3499999999999996"/>
    <n v="2.1219999999999999"/>
    <n v="2.2280000000000002"/>
    <s v="01.01.2024 r."/>
    <s v="kolejna"/>
    <s v="Gmina Dźwierzuty"/>
    <s v="Gmina Dźwierzuty"/>
    <m/>
  </r>
  <r>
    <s v="8."/>
    <s v="Oświetlenie"/>
    <s v=" -"/>
    <s v=" -"/>
    <s v="Orzyny"/>
    <s v="12-120"/>
    <s v="Orzyny"/>
    <s v="-"/>
    <x v="7"/>
    <s v="10094228"/>
    <s v="Energa Operator S.A."/>
    <s v="ENTRADE Sp. z o.o."/>
    <x v="0"/>
    <n v="3"/>
    <n v="50.286000000000001"/>
    <n v="22.277999999999999"/>
    <n v="28.008000000000003"/>
    <n v="16.762"/>
    <n v="7.4260000000000002"/>
    <n v="9.3360000000000003"/>
    <n v="16.762"/>
    <n v="7.4260000000000002"/>
    <n v="9.3360000000000003"/>
    <n v="16.762"/>
    <n v="7.4260000000000002"/>
    <n v="9.3360000000000003"/>
    <s v="01.01.2024 r."/>
    <s v="kolejna"/>
    <s v="Gmina Dźwierzuty"/>
    <s v="Gmina Dźwierzuty"/>
    <m/>
  </r>
  <r>
    <s v="9."/>
    <s v="Oświetlenie"/>
    <s v=" -"/>
    <s v=" -"/>
    <s v="Orzyny"/>
    <s v="12-120"/>
    <s v="Orzyny"/>
    <s v="-"/>
    <x v="8"/>
    <s v="10094218"/>
    <s v="Energa Operator S.A."/>
    <s v="ENTRADE Sp. z o.o."/>
    <x v="0"/>
    <n v="7"/>
    <n v="36.917999999999999"/>
    <n v="11.138999999999999"/>
    <n v="25.779"/>
    <n v="12.306000000000001"/>
    <n v="3.7130000000000001"/>
    <n v="8.593"/>
    <n v="12.306000000000001"/>
    <n v="3.7130000000000001"/>
    <n v="8.593"/>
    <n v="12.306000000000001"/>
    <n v="3.7130000000000001"/>
    <n v="8.593"/>
    <s v="01.01.2024 r."/>
    <s v="kolejna"/>
    <s v="Gmina Dźwierzuty"/>
    <s v="Gmina Dźwierzuty"/>
    <m/>
  </r>
  <r>
    <s v="10."/>
    <s v="Oświetlenie"/>
    <s v=" -"/>
    <s v="POCZTA"/>
    <s v="Orzyny"/>
    <s v="12-120"/>
    <s v="Orzyny"/>
    <s v="-"/>
    <x v="9"/>
    <s v="10094226"/>
    <s v="Energa Operator S.A."/>
    <s v="ENTRADE Sp. z o.o."/>
    <x v="0"/>
    <n v="2"/>
    <n v="39.468000000000004"/>
    <n v="12.731999999999999"/>
    <n v="26.736000000000004"/>
    <n v="13.156000000000001"/>
    <n v="4.2439999999999998"/>
    <n v="8.9120000000000008"/>
    <n v="13.156000000000001"/>
    <n v="4.2439999999999998"/>
    <n v="8.9120000000000008"/>
    <n v="13.156000000000001"/>
    <n v="4.2439999999999998"/>
    <n v="8.9120000000000008"/>
    <s v="01.01.2024 r."/>
    <s v="kolejna"/>
    <s v="Gmina Dźwierzuty"/>
    <s v="Gmina Dźwierzuty"/>
    <m/>
  </r>
  <r>
    <s v="11."/>
    <s v="Oświetlenie"/>
    <s v=" -"/>
    <s v=" -"/>
    <s v="Jeleniewo"/>
    <s v="12-120"/>
    <s v="Jeleniewo"/>
    <s v="-"/>
    <x v="10"/>
    <s v="10074997"/>
    <s v="Energa Operator S.A."/>
    <s v="ENTRADE Sp. z o.o."/>
    <x v="0"/>
    <n v="2"/>
    <n v="6.681"/>
    <n v="1.59"/>
    <n v="5.0910000000000002"/>
    <n v="2.2270000000000003"/>
    <n v="0.53"/>
    <n v="1.6970000000000001"/>
    <n v="2.2270000000000003"/>
    <n v="0.53"/>
    <n v="1.6970000000000001"/>
    <n v="2.2270000000000003"/>
    <n v="0.53"/>
    <n v="1.6970000000000001"/>
    <s v="01.01.2024 r."/>
    <s v="kolejna"/>
    <s v="Gmina Dźwierzuty"/>
    <s v="Gmina Dźwierzuty"/>
    <m/>
  </r>
  <r>
    <s v="12."/>
    <s v="Oświetlenie"/>
    <s v=" -"/>
    <s v=" -"/>
    <s v="Jeleniewo"/>
    <s v="12-120"/>
    <s v="Jeleniewo"/>
    <s v="-"/>
    <x v="11"/>
    <s v="10075036"/>
    <s v="Energa Operator S.A."/>
    <s v="ENTRADE Sp. z o.o."/>
    <x v="0"/>
    <n v="3"/>
    <n v="16.229999999999997"/>
    <n v="4.4550000000000001"/>
    <n v="11.774999999999999"/>
    <n v="5.41"/>
    <n v="1.4850000000000001"/>
    <n v="3.9249999999999998"/>
    <n v="5.41"/>
    <n v="1.4850000000000001"/>
    <n v="3.9249999999999998"/>
    <n v="5.41"/>
    <n v="1.4850000000000001"/>
    <n v="3.9249999999999998"/>
    <s v="01.01.2024 r."/>
    <s v="kolejna"/>
    <s v="Gmina Dźwierzuty"/>
    <s v="Gmina Dźwierzuty"/>
    <m/>
  </r>
  <r>
    <s v="13."/>
    <s v="Oświetlenie"/>
    <s v=" -"/>
    <n v="0"/>
    <s v="Rumy"/>
    <s v="12-120"/>
    <s v="Rumy"/>
    <s v="-"/>
    <x v="12"/>
    <s v="10094417"/>
    <s v="Energa Operator S.A."/>
    <s v="ENTRADE Sp. z o.o."/>
    <x v="0"/>
    <n v="3"/>
    <n v="16.869"/>
    <n v="5.7299999999999995"/>
    <n v="11.138999999999999"/>
    <n v="5.6230000000000002"/>
    <n v="1.91"/>
    <n v="3.7130000000000001"/>
    <n v="5.6230000000000002"/>
    <n v="1.91"/>
    <n v="3.7130000000000001"/>
    <n v="5.6230000000000002"/>
    <n v="1.91"/>
    <n v="3.7130000000000001"/>
    <s v="01.01.2024 r."/>
    <s v="kolejna"/>
    <s v="Gmina Dźwierzuty"/>
    <s v="Gmina Dźwierzuty"/>
    <m/>
  </r>
  <r>
    <s v="14."/>
    <s v="Oświetlenie"/>
    <s v=" -"/>
    <n v="0"/>
    <s v="Rumy"/>
    <s v="12-120"/>
    <s v="Rumy"/>
    <s v="-"/>
    <x v="13"/>
    <s v="10094415"/>
    <s v="Energa Operator S.A."/>
    <s v="ENTRADE Sp. z o.o."/>
    <x v="0"/>
    <n v="3"/>
    <n v="17.186999999999998"/>
    <n v="6.048"/>
    <n v="11.138999999999999"/>
    <n v="5.7290000000000001"/>
    <n v="2.016"/>
    <n v="3.7130000000000001"/>
    <n v="5.7290000000000001"/>
    <n v="2.016"/>
    <n v="3.7130000000000001"/>
    <n v="5.7290000000000001"/>
    <n v="2.016"/>
    <n v="3.7130000000000001"/>
    <s v="01.01.2024 r."/>
    <s v="kolejna"/>
    <s v="Gmina Dźwierzuty"/>
    <s v="Gmina Dźwierzuty"/>
    <m/>
  </r>
  <r>
    <s v="15."/>
    <s v="Oświetlenie"/>
    <s v=" -"/>
    <s v="Młyn"/>
    <s v="Nowe Kiejkuty"/>
    <s v="12-120"/>
    <s v="Nowe Kiejkuty"/>
    <s v="-"/>
    <x v="14"/>
    <s v="10094207"/>
    <s v="Energa Operator S.A."/>
    <s v="ENTRADE Sp. z o.o."/>
    <x v="0"/>
    <n v="2"/>
    <n v="4.3949999999999996"/>
    <n v="2.9609999999999999"/>
    <n v="1.4339999999999999"/>
    <n v="1.4649999999999999"/>
    <n v="0.98699999999999999"/>
    <n v="0.47799999999999998"/>
    <n v="1.4649999999999999"/>
    <n v="0.98699999999999999"/>
    <n v="0.47799999999999998"/>
    <n v="1.4649999999999999"/>
    <n v="0.98699999999999999"/>
    <n v="0.47799999999999998"/>
    <s v="01.01.2024 r."/>
    <s v="kolejna"/>
    <s v="Gmina Dźwierzuty"/>
    <s v="Gmina Dźwierzuty"/>
    <m/>
  </r>
  <r>
    <s v="16."/>
    <s v="Oświetlenie"/>
    <s v=" -"/>
    <s v=" -"/>
    <s v="Nowe Kiejkuty"/>
    <s v="12-120"/>
    <s v="Nowe Kiejkuty"/>
    <s v="-"/>
    <x v="15"/>
    <s v="10094236"/>
    <s v="Energa Operator S.A."/>
    <s v="ENTRADE Sp. z o.o."/>
    <x v="0"/>
    <n v="3"/>
    <n v="16.551000000000002"/>
    <n v="6.3659999999999997"/>
    <n v="10.185"/>
    <n v="5.5169999999999995"/>
    <n v="2.1219999999999999"/>
    <n v="3.395"/>
    <n v="5.5169999999999995"/>
    <n v="2.1219999999999999"/>
    <n v="3.395"/>
    <n v="5.5169999999999995"/>
    <n v="2.1219999999999999"/>
    <n v="3.395"/>
    <s v="01.01.2024 r."/>
    <s v="kolejna"/>
    <s v="Gmina Dźwierzuty"/>
    <s v="Gmina Dźwierzuty"/>
    <m/>
  </r>
  <r>
    <s v="17."/>
    <s v="Oświetlenie"/>
    <s v=" -"/>
    <s v="63"/>
    <s v="Miętkie"/>
    <s v="12-120"/>
    <s v="Miętkie"/>
    <s v="-"/>
    <x v="16"/>
    <s v="10075041"/>
    <s v="Energa Operator S.A."/>
    <s v="ENTRADE Sp. z o.o."/>
    <x v="0"/>
    <n v="8"/>
    <n v="100.254"/>
    <n v="46.149000000000001"/>
    <n v="54.105000000000004"/>
    <n v="33.417999999999999"/>
    <n v="15.382999999999999"/>
    <n v="18.035"/>
    <n v="33.417999999999999"/>
    <n v="15.382999999999999"/>
    <n v="18.035"/>
    <n v="33.417999999999999"/>
    <n v="15.382999999999999"/>
    <n v="18.035"/>
    <s v="01.01.2024 r."/>
    <s v="kolejna"/>
    <s v="Gmina Dźwierzuty"/>
    <s v="Gmina Dźwierzuty"/>
    <m/>
  </r>
  <r>
    <s v="18."/>
    <s v="Oświetlenie"/>
    <s v=" -"/>
    <n v="0"/>
    <s v="Sąpłaty"/>
    <s v="12-120"/>
    <s v="Sąpłaty"/>
    <s v="-"/>
    <x v="17"/>
    <s v="10114140"/>
    <s v="Energa Operator S.A."/>
    <s v="ENTRADE Sp. z o.o."/>
    <x v="0"/>
    <n v="2"/>
    <n v="16.326000000000001"/>
    <n v="5.2829999999999995"/>
    <n v="11.042999999999999"/>
    <n v="5.4420000000000002"/>
    <n v="1.7609999999999999"/>
    <n v="3.681"/>
    <n v="5.4420000000000002"/>
    <n v="1.7609999999999999"/>
    <n v="3.681"/>
    <n v="5.4420000000000002"/>
    <n v="1.7609999999999999"/>
    <n v="3.681"/>
    <s v="01.01.2024 r."/>
    <s v="kolejna"/>
    <s v="Gmina Dźwierzuty"/>
    <s v="Gmina Dźwierzuty"/>
    <m/>
  </r>
  <r>
    <s v="19."/>
    <s v="Oświetlenie"/>
    <s v=" -"/>
    <s v="."/>
    <s v="Olszewki"/>
    <s v="12-120"/>
    <s v="Olszewki"/>
    <s v="-"/>
    <x v="18"/>
    <s v="10094221"/>
    <s v="Energa Operator S.A."/>
    <s v="ENTRADE Sp. z o.o."/>
    <x v="0"/>
    <n v="4"/>
    <n v="48.597000000000001"/>
    <n v="22.914000000000001"/>
    <n v="25.683"/>
    <n v="16.198999999999998"/>
    <n v="7.6379999999999999"/>
    <n v="8.5609999999999999"/>
    <n v="16.198999999999998"/>
    <n v="7.6379999999999999"/>
    <n v="8.5609999999999999"/>
    <n v="16.198999999999998"/>
    <n v="7.6379999999999999"/>
    <n v="8.5609999999999999"/>
    <s v="01.01.2024 r."/>
    <s v="kolejna"/>
    <s v="Gmina Dźwierzuty"/>
    <s v="Gmina Dźwierzuty"/>
    <m/>
  </r>
  <r>
    <s v="20."/>
    <s v="Oświetlenie"/>
    <s v=" -"/>
    <s v=" -"/>
    <s v="Stankowo"/>
    <s v="12-120"/>
    <s v="Stankowo"/>
    <s v="-"/>
    <x v="19"/>
    <s v="10075051"/>
    <s v="Energa Operator S.A."/>
    <s v="ENTRADE Sp. z o.o."/>
    <x v="0"/>
    <n v="2"/>
    <n v="15.276"/>
    <n v="5.0910000000000002"/>
    <n v="10.185"/>
    <n v="5.0920000000000005"/>
    <n v="1.6970000000000001"/>
    <n v="3.395"/>
    <n v="5.0920000000000005"/>
    <n v="1.6970000000000001"/>
    <n v="3.395"/>
    <n v="5.0920000000000005"/>
    <n v="1.6970000000000001"/>
    <n v="3.395"/>
    <s v="01.01.2024 r."/>
    <s v="kolejna"/>
    <s v="Gmina Dźwierzuty"/>
    <s v="Gmina Dźwierzuty"/>
    <m/>
  </r>
  <r>
    <s v="21."/>
    <s v="Oświetlenie"/>
    <s v=" -"/>
    <s v=" -"/>
    <s v="Grądy"/>
    <s v="12-120"/>
    <s v="Grądy"/>
    <s v="-"/>
    <x v="20"/>
    <s v="10114123"/>
    <s v="Energa Operator S.A."/>
    <s v="ENTRADE Sp. z o.o."/>
    <x v="0"/>
    <n v="2"/>
    <n v="14.901"/>
    <n v="5.1930000000000005"/>
    <n v="9.7080000000000002"/>
    <n v="4.9670000000000005"/>
    <n v="1.7310000000000001"/>
    <n v="3.2360000000000002"/>
    <n v="4.9670000000000005"/>
    <n v="1.7310000000000001"/>
    <n v="3.2360000000000002"/>
    <n v="4.9670000000000005"/>
    <n v="1.7310000000000001"/>
    <n v="3.2360000000000002"/>
    <s v="01.01.2024 r."/>
    <s v="kolejna"/>
    <s v="Gmina Dźwierzuty"/>
    <s v="Gmina Dźwierzuty"/>
    <m/>
  </r>
  <r>
    <s v="22."/>
    <s v="Oświetlenie"/>
    <s v=" -"/>
    <s v=" -"/>
    <s v="Grodziska"/>
    <s v="12-120"/>
    <s v="Grodziska"/>
    <s v="-"/>
    <x v="21"/>
    <s v="10114116"/>
    <s v="Energa Operator S.A."/>
    <s v="ENTRADE Sp. z o.o."/>
    <x v="0"/>
    <n v="4"/>
    <n v="19.416"/>
    <n v="9.5489999999999995"/>
    <n v="9.8670000000000009"/>
    <n v="6.4719999999999995"/>
    <n v="3.1829999999999998"/>
    <n v="3.2890000000000001"/>
    <n v="6.4719999999999995"/>
    <n v="3.1829999999999998"/>
    <n v="3.2890000000000001"/>
    <n v="6.4719999999999995"/>
    <n v="3.1829999999999998"/>
    <n v="3.2890000000000001"/>
    <s v="01.01.2024 r."/>
    <s v="kolejna"/>
    <s v="Gmina Dźwierzuty"/>
    <s v="Gmina Dźwierzuty"/>
    <m/>
  </r>
  <r>
    <s v="23."/>
    <s v="Oświetlenie"/>
    <s v=" -"/>
    <s v=" -"/>
    <s v="Linowo"/>
    <s v="12-120"/>
    <s v="Linowo"/>
    <s v="-"/>
    <x v="22"/>
    <s v="10075055"/>
    <s v="Energa Operator S.A."/>
    <s v="ENTRADE Sp. z o.o."/>
    <x v="0"/>
    <n v="2"/>
    <n v="37.808999999999997"/>
    <n v="18.714000000000002"/>
    <n v="19.094999999999999"/>
    <n v="12.603000000000002"/>
    <n v="6.2380000000000004"/>
    <n v="6.3650000000000002"/>
    <n v="12.603000000000002"/>
    <n v="6.2380000000000004"/>
    <n v="6.3650000000000002"/>
    <n v="12.603000000000002"/>
    <n v="6.2380000000000004"/>
    <n v="6.3650000000000002"/>
    <s v="01.01.2024 r."/>
    <s v="kolejna"/>
    <s v="Gmina Dźwierzuty"/>
    <s v="Gmina Dźwierzuty"/>
    <m/>
  </r>
  <r>
    <s v="24."/>
    <s v="Oświetlenie"/>
    <s v=" -"/>
    <s v="0"/>
    <s v="Zalesie"/>
    <s v="12-120"/>
    <s v="Zalesie"/>
    <s v="-"/>
    <x v="23"/>
    <s v="10094211"/>
    <s v="Energa Operator S.A."/>
    <s v="ENTRADE Sp. z o.o."/>
    <x v="0"/>
    <n v="3"/>
    <n v="21.642000000000003"/>
    <n v="10.185"/>
    <n v="11.457000000000001"/>
    <n v="7.2140000000000004"/>
    <n v="3.395"/>
    <n v="3.819"/>
    <n v="7.2140000000000004"/>
    <n v="3.395"/>
    <n v="3.819"/>
    <n v="7.2140000000000004"/>
    <n v="3.395"/>
    <n v="3.819"/>
    <s v="01.01.2024 r."/>
    <s v="kolejna"/>
    <s v="Gmina Dźwierzuty"/>
    <s v="Gmina Dźwierzuty"/>
    <m/>
  </r>
  <r>
    <s v="25."/>
    <s v="Oświetlenie"/>
    <s v=" -"/>
    <s v=" -"/>
    <s v="Gisiel"/>
    <s v="12-120"/>
    <s v="Gisiel"/>
    <s v="-"/>
    <x v="24"/>
    <s v="10094827"/>
    <s v="Energa Operator S.A."/>
    <s v="ENTRADE Sp. z o.o."/>
    <x v="0"/>
    <n v="3"/>
    <n v="28.326000000000001"/>
    <n v="9.2309999999999999"/>
    <n v="19.094999999999999"/>
    <n v="9.4420000000000002"/>
    <n v="3.077"/>
    <n v="6.3650000000000002"/>
    <n v="9.4420000000000002"/>
    <n v="3.077"/>
    <n v="6.3650000000000002"/>
    <n v="9.4420000000000002"/>
    <n v="3.077"/>
    <n v="6.3650000000000002"/>
    <s v="01.01.2024 r."/>
    <s v="kolejna"/>
    <s v="Gmina Dźwierzuty"/>
    <s v="Gmina Dźwierzuty"/>
    <m/>
  </r>
  <r>
    <s v="26."/>
    <s v="Oświetlenie"/>
    <s v=" -"/>
    <s v="oświetlenie drogowe"/>
    <s v="Targowo"/>
    <s v="12-120"/>
    <s v="Targowo"/>
    <s v="-"/>
    <x v="25"/>
    <s v="10094225"/>
    <s v="Energa Operator S.A."/>
    <s v="ENTRADE Sp. z o.o."/>
    <x v="0"/>
    <n v="2"/>
    <n v="3.1199999999999997"/>
    <n v="1.02"/>
    <n v="2.0999999999999996"/>
    <n v="1.04"/>
    <n v="0.34"/>
    <n v="0.7"/>
    <n v="1.04"/>
    <n v="0.34"/>
    <n v="0.7"/>
    <n v="1.04"/>
    <n v="0.34"/>
    <n v="0.7"/>
    <s v="01.01.2024 r."/>
    <s v="kolejna"/>
    <s v="Gmina Dźwierzuty"/>
    <s v="Gmina Dźwierzuty"/>
    <m/>
  </r>
  <r>
    <s v="27."/>
    <s v="Oświetlenie"/>
    <s v=" -"/>
    <s v=" -"/>
    <s v="Targowo"/>
    <s v="12-120"/>
    <s v="Targowo"/>
    <s v="-"/>
    <x v="26"/>
    <s v="10094217"/>
    <s v="Energa Operator S.A."/>
    <s v="ENTRADE Sp. z o.o."/>
    <x v="0"/>
    <n v="2"/>
    <n v="13.365000000000002"/>
    <n v="5.0910000000000002"/>
    <n v="8.2740000000000009"/>
    <n v="4.4550000000000001"/>
    <n v="1.6970000000000001"/>
    <n v="2.758"/>
    <n v="4.4550000000000001"/>
    <n v="1.6970000000000001"/>
    <n v="2.758"/>
    <n v="4.4550000000000001"/>
    <n v="1.6970000000000001"/>
    <n v="2.758"/>
    <s v="01.01.2024 r."/>
    <s v="kolejna"/>
    <s v="Gmina Dźwierzuty"/>
    <s v="Gmina Dźwierzuty"/>
    <m/>
  </r>
  <r>
    <s v="28."/>
    <s v="Oświetlenie"/>
    <s v=" -"/>
    <s v="oświetlenie drogowe"/>
    <s v="Targowo"/>
    <s v="12-120"/>
    <s v="Targowo"/>
    <s v="-"/>
    <x v="27"/>
    <s v="10094231"/>
    <s v="Energa Operator S.A."/>
    <s v="ENTRADE Sp. z o.o."/>
    <x v="0"/>
    <n v="1.5"/>
    <n v="11.969999999999999"/>
    <n v="8.9130000000000003"/>
    <n v="3.0569999999999995"/>
    <n v="3.99"/>
    <n v="2.9710000000000001"/>
    <n v="1.0189999999999999"/>
    <n v="3.99"/>
    <n v="2.9710000000000001"/>
    <n v="1.0189999999999999"/>
    <n v="3.99"/>
    <n v="2.9710000000000001"/>
    <n v="1.0189999999999999"/>
    <s v="01.01.2024 r."/>
    <s v="kolejna"/>
    <s v="Gmina Dźwierzuty"/>
    <s v="Gmina Dźwierzuty"/>
    <m/>
  </r>
  <r>
    <s v="29."/>
    <s v="Oświetlenie"/>
    <s v=" -"/>
    <s v=" -"/>
    <s v="Targowska Wola"/>
    <s v="12-120"/>
    <s v="Targowska Wola"/>
    <s v="-"/>
    <x v="28"/>
    <s v="10095101"/>
    <s v="Energa Operator S.A."/>
    <s v="ENTRADE Sp. z o.o."/>
    <x v="0"/>
    <n v="2"/>
    <n v="8.91"/>
    <n v="4.1370000000000005"/>
    <n v="4.7729999999999997"/>
    <n v="2.9699999999999998"/>
    <n v="1.379"/>
    <n v="1.591"/>
    <n v="2.9699999999999998"/>
    <n v="1.379"/>
    <n v="1.591"/>
    <n v="2.9699999999999998"/>
    <n v="1.379"/>
    <n v="1.591"/>
    <s v="01.01.2024 r."/>
    <s v="kolejna"/>
    <s v="Gmina Dźwierzuty"/>
    <s v="Gmina Dźwierzuty"/>
    <m/>
  </r>
  <r>
    <s v="30."/>
    <s v="Oświetlenie"/>
    <s v=" -"/>
    <s v=" -"/>
    <s v="Targowska Wólka"/>
    <s v="12-120"/>
    <s v="Targowska Wólka"/>
    <s v="-"/>
    <x v="29"/>
    <s v="10094209"/>
    <s v="Energa Operator S.A."/>
    <s v="ENTRADE Sp. z o.o."/>
    <x v="0"/>
    <n v="2"/>
    <n v="7.4819999999999993"/>
    <n v="2.0699999999999998"/>
    <n v="5.4119999999999999"/>
    <n v="2.4939999999999998"/>
    <n v="0.69"/>
    <n v="1.804"/>
    <n v="2.4939999999999998"/>
    <n v="0.69"/>
    <n v="1.804"/>
    <n v="2.4939999999999998"/>
    <n v="0.69"/>
    <n v="1.804"/>
    <s v="01.01.2024 r."/>
    <s v="kolejna"/>
    <s v="Gmina Dźwierzuty"/>
    <s v="Gmina Dźwierzuty"/>
    <m/>
  </r>
  <r>
    <s v="31."/>
    <s v="Oświetlenie"/>
    <s v=" -"/>
    <s v=" -"/>
    <s v="Kałęczyn"/>
    <s v="12-120"/>
    <s v="Kałęczyn"/>
    <s v="-"/>
    <x v="30"/>
    <s v="10094229"/>
    <s v="Energa Operator S.A."/>
    <s v="ENTRADE Sp. z o.o."/>
    <x v="0"/>
    <n v="3"/>
    <n v="16.233000000000001"/>
    <n v="5.4119999999999999"/>
    <n v="10.821000000000002"/>
    <n v="5.4110000000000005"/>
    <n v="1.804"/>
    <n v="3.6070000000000002"/>
    <n v="5.4110000000000005"/>
    <n v="1.804"/>
    <n v="3.6070000000000002"/>
    <n v="5.4110000000000005"/>
    <n v="1.804"/>
    <n v="3.6070000000000002"/>
    <s v="01.01.2024 r."/>
    <s v="kolejna"/>
    <s v="Gmina Dźwierzuty"/>
    <s v="Gmina Dźwierzuty"/>
    <m/>
  </r>
  <r>
    <s v="32."/>
    <s v="Oświetlenie"/>
    <s v=" -"/>
    <s v=" -"/>
    <s v="Dąbrowa"/>
    <s v="12-120"/>
    <s v="Dąbrowa"/>
    <s v="-"/>
    <x v="31"/>
    <s v="10075035"/>
    <s v="Energa Operator S.A."/>
    <s v="ENTRADE Sp. z o.o."/>
    <x v="0"/>
    <n v="2"/>
    <n v="13.367999999999999"/>
    <n v="5.7299999999999995"/>
    <n v="7.6379999999999999"/>
    <n v="4.4559999999999995"/>
    <n v="1.91"/>
    <n v="2.5459999999999998"/>
    <n v="4.4559999999999995"/>
    <n v="1.91"/>
    <n v="2.5459999999999998"/>
    <n v="4.4559999999999995"/>
    <n v="1.91"/>
    <n v="2.5459999999999998"/>
    <s v="01.01.2024 r."/>
    <s v="kolejna"/>
    <s v="Gmina Dźwierzuty"/>
    <s v="Gmina Dźwierzuty"/>
    <m/>
  </r>
  <r>
    <s v="33."/>
    <s v="Oświetlenie"/>
    <s v=" -"/>
    <s v=" -"/>
    <s v="Szczepankowo"/>
    <s v="12-120"/>
    <s v="Szczepankowo"/>
    <s v="-"/>
    <x v="32"/>
    <s v="10115214"/>
    <s v="Energa Operator S.A."/>
    <s v="ENTRADE Sp. z o.o."/>
    <x v="0"/>
    <n v="2"/>
    <n v="7.431"/>
    <n v="2.6189999999999998"/>
    <n v="4.8120000000000003"/>
    <n v="2.4770000000000003"/>
    <n v="0.873"/>
    <n v="1.6040000000000001"/>
    <n v="2.4770000000000003"/>
    <n v="0.873"/>
    <n v="1.6040000000000001"/>
    <n v="2.4770000000000003"/>
    <n v="0.873"/>
    <n v="1.6040000000000001"/>
    <s v="01.01.2024 r."/>
    <s v="kolejna"/>
    <s v="Gmina Dźwierzuty"/>
    <s v="Gmina Dźwierzuty"/>
    <m/>
  </r>
  <r>
    <s v="34."/>
    <s v="Oświetlenie"/>
    <s v=" -"/>
    <s v=" -"/>
    <s v="Rogale"/>
    <s v="12-120"/>
    <s v="Dźwierzuty"/>
    <s v="-"/>
    <x v="33"/>
    <s v="10114117"/>
    <s v="Energa Operator S.A."/>
    <s v="ENTRADE Sp. z o.o."/>
    <x v="0"/>
    <n v="2"/>
    <n v="16.233000000000001"/>
    <n v="7.0020000000000007"/>
    <n v="9.2309999999999999"/>
    <n v="5.4109999999999996"/>
    <n v="2.3340000000000001"/>
    <n v="3.077"/>
    <n v="5.4109999999999996"/>
    <n v="2.3340000000000001"/>
    <n v="3.077"/>
    <n v="5.4109999999999996"/>
    <n v="2.3340000000000001"/>
    <n v="3.077"/>
    <s v="01.01.2024 r."/>
    <s v="kolejna"/>
    <s v="Gmina Dźwierzuty"/>
    <s v="Gmina Dźwierzuty"/>
    <m/>
  </r>
  <r>
    <s v="35."/>
    <s v="Oświetlenie"/>
    <s v=" -"/>
    <s v=" -"/>
    <s v="Rańsk"/>
    <s v="12-120"/>
    <s v="Rańsk"/>
    <s v="-"/>
    <x v="34"/>
    <s v="10074999"/>
    <s v="Energa Operator S.A."/>
    <s v="ENTRADE Sp. z o.o."/>
    <x v="0"/>
    <n v="2"/>
    <n v="42.33"/>
    <n v="21.006"/>
    <n v="21.323999999999998"/>
    <n v="14.11"/>
    <n v="7.0019999999999998"/>
    <n v="7.1079999999999997"/>
    <n v="14.11"/>
    <n v="7.0019999999999998"/>
    <n v="7.1079999999999997"/>
    <n v="14.11"/>
    <n v="7.0019999999999998"/>
    <n v="7.1079999999999997"/>
    <s v="01.01.2024 r."/>
    <s v="kolejna"/>
    <s v="Gmina Dźwierzuty"/>
    <s v="Gmina Dźwierzuty"/>
    <m/>
  </r>
  <r>
    <s v="36."/>
    <s v="Oświetlenie"/>
    <s v=" -"/>
    <s v=" -"/>
    <s v="Małszewko"/>
    <s v="12-120"/>
    <s v="Małszewko"/>
    <s v="-"/>
    <x v="35"/>
    <s v="10066757"/>
    <s v="Energa Operator S.A."/>
    <s v="ENTRADE Sp. z o.o."/>
    <x v="0"/>
    <n v="5"/>
    <n v="12.096"/>
    <n v="5.7299999999999995"/>
    <n v="6.3659999999999997"/>
    <n v="4.032"/>
    <n v="1.91"/>
    <n v="2.1219999999999999"/>
    <n v="4.032"/>
    <n v="1.91"/>
    <n v="2.1219999999999999"/>
    <n v="4.032"/>
    <n v="1.91"/>
    <n v="2.1219999999999999"/>
    <s v="01.01.2024 r."/>
    <s v="kolejna"/>
    <s v="Gmina Dźwierzuty"/>
    <s v="Gmina Dźwierzuty"/>
    <m/>
  </r>
  <r>
    <s v="37."/>
    <s v="Oświetlenie"/>
    <s v=" -"/>
    <s v=" -"/>
    <s v="Julianowo"/>
    <s v="12-120"/>
    <s v="Julianowo"/>
    <s v="-"/>
    <x v="36"/>
    <s v="10075054"/>
    <s v="Energa Operator S.A."/>
    <s v="ENTRADE Sp. z o.o."/>
    <x v="0"/>
    <n v="3"/>
    <n v="0.06"/>
    <n v="0.03"/>
    <n v="0.03"/>
    <n v="0.02"/>
    <n v="0.01"/>
    <n v="0.01"/>
    <n v="0.02"/>
    <n v="0.01"/>
    <n v="0.01"/>
    <n v="0.02"/>
    <n v="0.01"/>
    <n v="0.01"/>
    <s v="01.01.2024 r."/>
    <s v="kolejna"/>
    <s v="Gmina Dźwierzuty"/>
    <s v="Gmina Dźwierzuty"/>
    <m/>
  </r>
  <r>
    <s v="38."/>
    <s v="Oświetlenie"/>
    <s v=" -"/>
    <s v=" -"/>
    <s v="Jabłonka wieś"/>
    <s v="12-120"/>
    <s v="Jabłonka"/>
    <s v="-"/>
    <x v="37"/>
    <s v="10114307"/>
    <s v="Energa Operator S.A."/>
    <s v="ENTRADE Sp. z o.o."/>
    <x v="0"/>
    <n v="3"/>
    <n v="7.9379999999999997"/>
    <n v="2.5259999999999998"/>
    <n v="5.4119999999999999"/>
    <n v="2.6459999999999999"/>
    <n v="0.84199999999999997"/>
    <n v="1.804"/>
    <n v="2.6459999999999999"/>
    <n v="0.84199999999999997"/>
    <n v="1.804"/>
    <n v="2.6459999999999999"/>
    <n v="0.84199999999999997"/>
    <n v="1.804"/>
    <s v="01.01.2024 r."/>
    <s v="kolejna"/>
    <s v="Gmina Dźwierzuty"/>
    <s v="Gmina Dźwierzuty"/>
    <m/>
  </r>
  <r>
    <s v="39."/>
    <s v="Oświetlenie"/>
    <s v=" -"/>
    <n v="0"/>
    <s v="Popowa Wola"/>
    <s v="12-120"/>
    <s v="Popowa Wola"/>
    <s v="-"/>
    <x v="38"/>
    <s v="10114142"/>
    <s v="Energa Operator S.A."/>
    <s v="ENTRADE Sp. z o.o."/>
    <x v="0"/>
    <n v="5"/>
    <n v="27.467999999999996"/>
    <n v="8.2110000000000003"/>
    <n v="19.256999999999998"/>
    <n v="9.1559999999999988"/>
    <n v="2.7370000000000001"/>
    <n v="6.4189999999999996"/>
    <n v="9.1559999999999988"/>
    <n v="2.7370000000000001"/>
    <n v="6.4189999999999996"/>
    <n v="9.1559999999999988"/>
    <n v="2.7370000000000001"/>
    <n v="6.4189999999999996"/>
    <s v="01.01.2024 r."/>
    <s v="kolejna"/>
    <s v="Gmina Dźwierzuty"/>
    <s v="Gmina Dźwierzuty"/>
    <m/>
  </r>
  <r>
    <s v="40."/>
    <s v="Oświetlenie"/>
    <s v=" -"/>
    <s v=" -"/>
    <s v="Rutkowo PKP"/>
    <s v="12-120"/>
    <s v="Rutkowo"/>
    <s v="-"/>
    <x v="39"/>
    <s v="10095085"/>
    <s v="Energa Operator S.A."/>
    <s v="ENTRADE Sp. z o.o."/>
    <x v="0"/>
    <n v="2"/>
    <n v="2.61"/>
    <n v="0.57299999999999995"/>
    <n v="2.0369999999999999"/>
    <n v="0.87000000000000011"/>
    <n v="0.191"/>
    <n v="0.67900000000000005"/>
    <n v="0.87000000000000011"/>
    <n v="0.191"/>
    <n v="0.67900000000000005"/>
    <n v="0.87000000000000011"/>
    <n v="0.191"/>
    <n v="0.67900000000000005"/>
    <s v="01.01.2024 r."/>
    <s v="kolejna"/>
    <s v="Gmina Dźwierzuty"/>
    <s v="Gmina Dźwierzuty"/>
    <m/>
  </r>
  <r>
    <s v="41."/>
    <s v="Oświetlenie"/>
    <s v=" -"/>
    <n v="0"/>
    <s v="Rutkowo"/>
    <s v="12-120"/>
    <s v="Rutkowo"/>
    <s v="-"/>
    <x v="40"/>
    <s v="10094785"/>
    <s v="Energa Operator S.A."/>
    <s v="ENTRADE Sp. z o.o."/>
    <x v="0"/>
    <n v="2"/>
    <n v="11.775"/>
    <n v="4.1370000000000005"/>
    <n v="7.6379999999999999"/>
    <n v="3.9249999999999998"/>
    <n v="1.379"/>
    <n v="2.5459999999999998"/>
    <n v="3.9249999999999998"/>
    <n v="1.379"/>
    <n v="2.5459999999999998"/>
    <n v="3.9249999999999998"/>
    <n v="1.379"/>
    <n v="2.5459999999999998"/>
    <s v="01.01.2024 r."/>
    <s v="kolejna"/>
    <s v="Gmina Dźwierzuty"/>
    <s v="Gmina Dźwierzuty"/>
    <m/>
  </r>
  <r>
    <s v="42."/>
    <s v="Oświetlenie"/>
    <s v=" -"/>
    <n v="0"/>
    <s v="Łupowo"/>
    <s v="12-120"/>
    <s v="Łupowo"/>
    <s v="-"/>
    <x v="41"/>
    <s v="10114306"/>
    <s v="Energa Operator S.A."/>
    <s v="ENTRADE Sp. z o.o."/>
    <x v="0"/>
    <n v="3"/>
    <n v="27.053999999999998"/>
    <n v="15.914999999999999"/>
    <n v="11.138999999999999"/>
    <n v="9.0180000000000007"/>
    <n v="5.3049999999999997"/>
    <n v="3.7130000000000001"/>
    <n v="9.0180000000000007"/>
    <n v="5.3049999999999997"/>
    <n v="3.7130000000000001"/>
    <n v="9.0180000000000007"/>
    <n v="5.3049999999999997"/>
    <n v="3.7130000000000001"/>
    <s v="01.01.2024 r."/>
    <s v="kolejna"/>
    <s v="Gmina Dźwierzuty"/>
    <s v="Gmina Dźwierzuty"/>
    <m/>
  </r>
  <r>
    <s v="43."/>
    <s v="Oświetlenie"/>
    <s v=" -"/>
    <s v="ośw.drogowe"/>
    <s v="Rusek Mały"/>
    <s v="12-120"/>
    <s v="Rusek Mały"/>
    <s v="-"/>
    <x v="42"/>
    <s v="10075052"/>
    <s v="Energa Operator S.A."/>
    <s v="ENTRADE Sp. z o.o."/>
    <x v="0"/>
    <n v="1"/>
    <n v="1.9740000000000002"/>
    <n v="0.63600000000000001"/>
    <n v="1.3380000000000001"/>
    <n v="0.65800000000000003"/>
    <n v="0.21199999999999999"/>
    <n v="0.44600000000000001"/>
    <n v="0.65800000000000003"/>
    <n v="0.21199999999999999"/>
    <n v="0.44600000000000001"/>
    <n v="0.65800000000000003"/>
    <n v="0.21199999999999999"/>
    <n v="0.44600000000000001"/>
    <s v="01.01.2024 r."/>
    <s v="kolejna"/>
    <s v="Gmina Dźwierzuty"/>
    <s v="Gmina Dźwierzuty"/>
    <m/>
  </r>
  <r>
    <s v="44."/>
    <s v="Oświetlenie"/>
    <s v=" -"/>
    <s v="oświetlenie drogi"/>
    <s v="Dąbrowa"/>
    <s v="12-120"/>
    <s v="Dąbrowa"/>
    <s v="-"/>
    <x v="43"/>
    <s v="10115208"/>
    <s v="Energa Operator S.A."/>
    <s v="ENTRADE Sp. z o.o."/>
    <x v="0"/>
    <n v="1.5"/>
    <n v="3.6629999999999998"/>
    <n v="1.7519999999999998"/>
    <n v="1.911"/>
    <n v="1.2210000000000001"/>
    <n v="0.58399999999999996"/>
    <n v="0.63700000000000001"/>
    <n v="1.2210000000000001"/>
    <n v="0.58399999999999996"/>
    <n v="0.63700000000000001"/>
    <n v="1.2210000000000001"/>
    <n v="0.58399999999999996"/>
    <n v="0.63700000000000001"/>
    <s v="01.01.2024 r."/>
    <s v="kolejna"/>
    <s v="Gmina Dźwierzuty"/>
    <s v="Gmina Dźwierzuty"/>
    <m/>
  </r>
  <r>
    <s v="45."/>
    <s v="Oświetlenie"/>
    <s v=" -"/>
    <s v="DZ.128/22"/>
    <s v="Mycielin"/>
    <s v="12-120"/>
    <s v="Mycielin"/>
    <s v="-"/>
    <x v="44"/>
    <s v="10076264"/>
    <s v="Energa Operator S.A."/>
    <s v="ENTRADE Sp. z o.o."/>
    <x v="0"/>
    <n v="1.5"/>
    <n v="1.6859999999999999"/>
    <n v="0.73199999999999998"/>
    <n v="0.95399999999999996"/>
    <n v="0.56200000000000006"/>
    <n v="0.24399999999999999"/>
    <n v="0.318"/>
    <n v="0.56200000000000006"/>
    <n v="0.24399999999999999"/>
    <n v="0.318"/>
    <n v="0.56200000000000006"/>
    <n v="0.24399999999999999"/>
    <n v="0.318"/>
    <s v="01.01.2024 r."/>
    <s v="kolejna"/>
    <s v="Gmina Dźwierzuty"/>
    <s v="Gmina Dźwierzuty"/>
    <m/>
  </r>
  <r>
    <s v="46."/>
    <s v="Oświetlenie"/>
    <s v=" -"/>
    <s v="16-44/3,44/4,44/6"/>
    <s v="Targowska Wola"/>
    <s v="12-120"/>
    <s v="Targowska Wola"/>
    <s v="-"/>
    <x v="45"/>
    <s v="10094227"/>
    <s v="Energa Operator S.A."/>
    <s v="ENTRADE Sp. z o.o."/>
    <x v="1"/>
    <n v="2"/>
    <n v="0.31799999999999995"/>
    <n v="9.6000000000000002E-2"/>
    <n v="0.22199999999999998"/>
    <n v="0.106"/>
    <n v="3.2000000000000001E-2"/>
    <n v="7.3999999999999996E-2"/>
    <n v="0.106"/>
    <n v="3.2000000000000001E-2"/>
    <n v="7.3999999999999996E-2"/>
    <n v="0.106"/>
    <n v="3.2000000000000001E-2"/>
    <n v="7.3999999999999996E-2"/>
    <s v="01.01.2024 r."/>
    <s v="kolejna"/>
    <s v="Gmina Dźwierzuty"/>
    <s v="Gmina Dźwierzuty"/>
    <m/>
  </r>
  <r>
    <s v="47."/>
    <s v="Oświetlenie"/>
    <s v=" -"/>
    <s v="10-17/22"/>
    <s v="Stankowo"/>
    <s v="12-120"/>
    <s v="Stankowo"/>
    <s v="-"/>
    <x v="46"/>
    <s v="10076262"/>
    <s v="Energa Operator S.A."/>
    <s v="ENTRADE Sp. z o.o."/>
    <x v="1"/>
    <n v="2"/>
    <n v="0.58200000000000007"/>
    <n v="0.16200000000000001"/>
    <n v="0.42000000000000004"/>
    <n v="0.19400000000000001"/>
    <n v="5.3999999999999999E-2"/>
    <n v="0.14000000000000001"/>
    <n v="0.19400000000000001"/>
    <n v="5.3999999999999999E-2"/>
    <n v="0.14000000000000001"/>
    <n v="0.19400000000000001"/>
    <n v="5.3999999999999999E-2"/>
    <n v="0.14000000000000001"/>
    <s v="01.01.2024 r."/>
    <s v="kolejna"/>
    <s v="Gmina Dźwierzuty"/>
    <s v="Gmina Dźwierzuty"/>
    <m/>
  </r>
  <r>
    <s v="48."/>
    <s v="Oświetlenie"/>
    <s v=" -"/>
    <s v=" 12-74"/>
    <s v="Rutkowo"/>
    <s v="12-120"/>
    <s v="Rutkowo"/>
    <s v="-"/>
    <x v="47"/>
    <s v="10115239"/>
    <s v="Energa Operator S.A."/>
    <s v="ENTRADE Sp. z o.o."/>
    <x v="0"/>
    <n v="2"/>
    <n v="1.506"/>
    <n v="0.23399999999999999"/>
    <n v="1.272"/>
    <n v="0.502"/>
    <n v="7.8E-2"/>
    <n v="0.42399999999999999"/>
    <n v="0.502"/>
    <n v="7.8E-2"/>
    <n v="0.42399999999999999"/>
    <n v="0.502"/>
    <n v="7.8E-2"/>
    <n v="0.42399999999999999"/>
    <s v="01.01.2024 r."/>
    <s v="kolejna"/>
    <s v="Gmina Dźwierzuty"/>
    <s v="Gmina Dźwierzuty"/>
    <m/>
  </r>
  <r>
    <s v="49."/>
    <s v="Oświetlenie"/>
    <s v="Dąbrowa"/>
    <s v="1-92(GPO)"/>
    <s v="Dąbrowa"/>
    <s v="12-120"/>
    <s v="Dąbrowa"/>
    <s v="-"/>
    <x v="48"/>
    <s v="10075000"/>
    <s v="Energa Operator S.A."/>
    <s v="ENTRADE Sp. z o.o."/>
    <x v="0"/>
    <n v="0.5"/>
    <n v="2.4180000000000001"/>
    <n v="1.0230000000000001"/>
    <n v="1.395"/>
    <n v="0.80600000000000005"/>
    <n v="0.34100000000000003"/>
    <n v="0.46500000000000002"/>
    <n v="0.80600000000000005"/>
    <n v="0.34100000000000003"/>
    <n v="0.46500000000000002"/>
    <n v="0.80600000000000005"/>
    <n v="0.34100000000000003"/>
    <n v="0.46500000000000002"/>
    <s v="01.01.2024 r."/>
    <s v="kolejna"/>
    <s v="Gmina Dźwierzuty"/>
    <s v="Gmina Dźwierzuty"/>
    <m/>
  </r>
  <r>
    <s v="50."/>
    <s v="Oświetlenie uliczne"/>
    <s v="-"/>
    <s v="16-350 [GPO]"/>
    <s v="Targowo"/>
    <s v="12-120"/>
    <s v="Dźwierzuty"/>
    <s v="-"/>
    <x v="49"/>
    <s v="30019954"/>
    <s v="Energa Operator S.A."/>
    <s v="ENTRADE Sp. z o.o."/>
    <x v="0"/>
    <n v="12.5"/>
    <n v="4.71"/>
    <n v="1.6500000000000001"/>
    <n v="3.06"/>
    <n v="1.57"/>
    <n v="0.55000000000000004"/>
    <n v="1.02"/>
    <n v="1.57"/>
    <n v="0.55000000000000004"/>
    <n v="1.02"/>
    <n v="1.57"/>
    <n v="0.55000000000000004"/>
    <n v="1.02"/>
    <s v="01.01.2024 r."/>
    <s v="kolejna"/>
    <s v="Gmina Dźwierzuty"/>
    <s v="Gmina Dźwierzuty"/>
    <m/>
  </r>
  <r>
    <s v="51."/>
    <s v="oświetlenie uliczne - zasilanie czasowe"/>
    <s v="-"/>
    <s v="dz./dz 6"/>
    <s v="Linowo"/>
    <s v="12-120"/>
    <s v="Dźwierzuty"/>
    <s v="-"/>
    <x v="50"/>
    <s v="10015345"/>
    <s v="Energa Operator S.A."/>
    <s v="Energa Obrót S.A."/>
    <x v="0"/>
    <n v="1"/>
    <n v="0.27"/>
    <n v="0.11399999999999999"/>
    <n v="0.156"/>
    <n v="0.09"/>
    <n v="3.7999999999999999E-2"/>
    <n v="5.1999999999999998E-2"/>
    <n v="0.09"/>
    <n v="3.7999999999999999E-2"/>
    <n v="5.1999999999999998E-2"/>
    <n v="0.09"/>
    <n v="3.7999999999999999E-2"/>
    <n v="5.1999999999999998E-2"/>
    <s v="01.01.2024 r."/>
    <s v="pierwsza"/>
    <s v="Gmina Dźwierzuty"/>
    <s v="Gmina Dźwierzuty"/>
    <m/>
  </r>
  <r>
    <s v="52."/>
    <s v="oświetlenie uliczne - zasilanie czasowe"/>
    <s v="-"/>
    <s v="dz./dz 6"/>
    <s v="Linowo"/>
    <s v="12-120"/>
    <s v="Dźwierzuty"/>
    <s v="-"/>
    <x v="51"/>
    <s v="10066756"/>
    <s v="Energa Operator S.A."/>
    <s v="Energa Obrót S.A."/>
    <x v="0"/>
    <n v="1"/>
    <n v="0.55499999999999994"/>
    <n v="0.246"/>
    <n v="0.309"/>
    <n v="0.185"/>
    <n v="8.2000000000000003E-2"/>
    <n v="0.10299999999999999"/>
    <n v="0.185"/>
    <n v="8.2000000000000003E-2"/>
    <n v="0.10299999999999999"/>
    <n v="0.185"/>
    <n v="8.2000000000000003E-2"/>
    <n v="0.10299999999999999"/>
    <s v="01.01.2024 r."/>
    <s v="pierwsza"/>
    <s v="Gmina Dźwierzuty"/>
    <s v="Gmina Dźwierzuty"/>
    <m/>
  </r>
  <r>
    <s v="53."/>
    <s v="Oświetlenie uliczne"/>
    <s v=" -"/>
    <s v=" -"/>
    <s v="Bęsia"/>
    <s v="11-311"/>
    <s v="Kolno"/>
    <s v="-"/>
    <x v="52"/>
    <s v="00144414"/>
    <s v="Energa Operator S.A."/>
    <s v="Energa Obrót S.A."/>
    <x v="0"/>
    <n v="15"/>
    <n v="38.174999999999997"/>
    <n v="15.626999999999999"/>
    <n v="22.548000000000002"/>
    <n v="12.725"/>
    <n v="5.2089999999999996"/>
    <n v="7.516"/>
    <n v="12.725"/>
    <n v="5.2089999999999996"/>
    <n v="7.516"/>
    <n v="12.725"/>
    <n v="5.2089999999999996"/>
    <n v="7.516"/>
    <s v="01.01.2024 r."/>
    <s v="kolejna"/>
    <s v="Gmina Kolno"/>
    <s v="Gmina Kolno"/>
    <m/>
  </r>
  <r>
    <s v="54."/>
    <s v="Oświetlenie uliczne"/>
    <s v=" -"/>
    <s v=" -"/>
    <s v="Samławki"/>
    <s v="11-311"/>
    <s v="Kolno"/>
    <s v="-"/>
    <x v="53"/>
    <s v="00176482"/>
    <s v="Energa Operator S.A."/>
    <s v="Energa Obrót S.A."/>
    <x v="0"/>
    <n v="5"/>
    <n v="24.081000000000003"/>
    <n v="5.367"/>
    <n v="18.714000000000002"/>
    <n v="8.027000000000001"/>
    <n v="1.7889999999999999"/>
    <n v="6.2380000000000004"/>
    <n v="8.027000000000001"/>
    <n v="1.7889999999999999"/>
    <n v="6.2380000000000004"/>
    <n v="8.027000000000001"/>
    <n v="1.7889999999999999"/>
    <n v="6.2380000000000004"/>
    <s v="01.01.2024 r."/>
    <s v="kolejna"/>
    <s v="Gmina Kolno"/>
    <s v="Gmina Kolno"/>
    <m/>
  </r>
  <r>
    <s v="55."/>
    <s v="Oświetlenie uliczne"/>
    <s v=" -"/>
    <s v=" -"/>
    <s v="Górowo"/>
    <s v="11-311"/>
    <s v="Kolno"/>
    <s v="-"/>
    <x v="54"/>
    <s v="00177955"/>
    <s v="Energa Operator S.A."/>
    <s v="Energa Obrót S.A."/>
    <x v="0"/>
    <n v="1.5"/>
    <n v="2.4870000000000001"/>
    <n v="0.86699999999999999"/>
    <n v="1.62"/>
    <n v="0.82899999999999996"/>
    <n v="0.28899999999999998"/>
    <n v="0.54"/>
    <n v="0.82899999999999996"/>
    <n v="0.28899999999999998"/>
    <n v="0.54"/>
    <n v="0.82899999999999996"/>
    <n v="0.28899999999999998"/>
    <n v="0.54"/>
    <s v="01.01.2024 r."/>
    <s v="kolejna"/>
    <s v="Gmina Kolno"/>
    <s v="Gmina Kolno"/>
    <m/>
  </r>
  <r>
    <s v="56."/>
    <s v="Oświetlenie uliczne"/>
    <s v=" -"/>
    <s v=" -"/>
    <s v="Górowo"/>
    <s v="11-311"/>
    <s v="Kolno"/>
    <s v="-"/>
    <x v="55"/>
    <s v="00177431"/>
    <s v="Energa Operator S.A."/>
    <s v="Energa Obrót S.A."/>
    <x v="0"/>
    <n v="5"/>
    <n v="6.9599999999999991"/>
    <n v="2.6160000000000001"/>
    <n v="4.3439999999999994"/>
    <n v="2.3199999999999998"/>
    <n v="0.872"/>
    <n v="1.448"/>
    <n v="2.3199999999999998"/>
    <n v="0.872"/>
    <n v="1.448"/>
    <n v="2.3199999999999998"/>
    <n v="0.872"/>
    <n v="1.448"/>
    <s v="01.01.2024 r."/>
    <s v="kolejna"/>
    <s v="Gmina Kolno"/>
    <s v="Gmina Kolno"/>
    <m/>
  </r>
  <r>
    <s v="57."/>
    <s v="Oświetlenie uliczne"/>
    <s v=" -"/>
    <s v=" -"/>
    <s v="Kabiny"/>
    <s v="11-311"/>
    <s v="Kolno"/>
    <s v="-"/>
    <x v="56"/>
    <s v="00175856"/>
    <s v="Energa Operator S.A."/>
    <s v="Energa Obrót S.A."/>
    <x v="0"/>
    <n v="5"/>
    <n v="17.22"/>
    <n v="7.8029999999999999"/>
    <n v="9.4169999999999998"/>
    <n v="5.74"/>
    <n v="2.601"/>
    <n v="3.1389999999999998"/>
    <n v="5.74"/>
    <n v="2.601"/>
    <n v="3.1389999999999998"/>
    <n v="5.74"/>
    <n v="2.601"/>
    <n v="3.1389999999999998"/>
    <s v="01.01.2024 r."/>
    <s v="kolejna"/>
    <s v="Gmina Kolno"/>
    <s v="Gmina Kolno"/>
    <m/>
  </r>
  <r>
    <s v="58."/>
    <s v="Oświetlenie uliczne"/>
    <s v=" -"/>
    <s v=" -"/>
    <s v="Kolno"/>
    <s v="11-311"/>
    <s v="Kolno"/>
    <s v="-"/>
    <x v="57"/>
    <s v="00089365"/>
    <s v="Energa Operator S.A."/>
    <s v="Energa Obrót S.A."/>
    <x v="0"/>
    <n v="31"/>
    <n v="32.091000000000001"/>
    <n v="11.946000000000002"/>
    <n v="20.145"/>
    <n v="10.696999999999999"/>
    <n v="3.9820000000000002"/>
    <n v="6.7149999999999999"/>
    <n v="10.696999999999999"/>
    <n v="3.9820000000000002"/>
    <n v="6.7149999999999999"/>
    <n v="10.696999999999999"/>
    <n v="3.9820000000000002"/>
    <n v="6.7149999999999999"/>
    <s v="01.01.2024 r."/>
    <s v="kolejna"/>
    <s v="Gmina Kolno"/>
    <s v="Gmina Kolno"/>
    <m/>
  </r>
  <r>
    <s v="59."/>
    <s v="Oświetlenie uliczne"/>
    <s v=" -"/>
    <s v=" -"/>
    <s v="Kolno"/>
    <s v="11-311"/>
    <s v="Kolno"/>
    <s v="-"/>
    <x v="58"/>
    <s v="00177953"/>
    <s v="Energa Operator S.A."/>
    <s v="Energa Obrót S.A."/>
    <x v="0"/>
    <n v="7"/>
    <n v="8.3819999999999997"/>
    <n v="3.5279999999999996"/>
    <n v="4.8540000000000001"/>
    <n v="2.794"/>
    <n v="1.1759999999999999"/>
    <n v="1.6180000000000001"/>
    <n v="2.794"/>
    <n v="1.1759999999999999"/>
    <n v="1.6180000000000001"/>
    <n v="2.794"/>
    <n v="1.1759999999999999"/>
    <n v="1.6180000000000001"/>
    <s v="01.01.2024 r."/>
    <s v="kolejna"/>
    <s v="Gmina Kolno"/>
    <s v="Gmina Kolno"/>
    <m/>
  </r>
  <r>
    <s v="60."/>
    <s v="Oświetlenie uliczne"/>
    <s v=" -"/>
    <s v=" -"/>
    <s v="Kominki"/>
    <s v="11-311"/>
    <s v="Kolno"/>
    <s v="-"/>
    <x v="59"/>
    <s v="00176484"/>
    <s v="Energa Operator S.A."/>
    <s v="Energa Obrót S.A."/>
    <x v="0"/>
    <n v="5"/>
    <n v="5.3610000000000007"/>
    <n v="2.4060000000000001"/>
    <n v="2.9550000000000001"/>
    <n v="1.7869999999999999"/>
    <n v="0.80200000000000005"/>
    <n v="0.98499999999999999"/>
    <n v="1.7869999999999999"/>
    <n v="0.80200000000000005"/>
    <n v="0.98499999999999999"/>
    <n v="1.7869999999999999"/>
    <n v="0.80200000000000005"/>
    <n v="0.98499999999999999"/>
    <s v="01.01.2024 r."/>
    <s v="kolejna"/>
    <s v="Gmina Kolno"/>
    <s v="Gmina Kolno"/>
    <m/>
  </r>
  <r>
    <s v="61."/>
    <s v="Oświetlenie uliczne"/>
    <s v=" -"/>
    <s v=" -"/>
    <s v="Kruzy"/>
    <s v="11-311"/>
    <s v="Kolno"/>
    <s v="-"/>
    <x v="60"/>
    <s v="00159528"/>
    <s v="Energa Operator S.A."/>
    <s v="Energa Obrót S.A."/>
    <x v="0"/>
    <n v="5"/>
    <n v="28.070999999999998"/>
    <n v="12.327"/>
    <n v="15.744"/>
    <n v="9.3569999999999993"/>
    <n v="4.109"/>
    <n v="5.2480000000000002"/>
    <n v="9.3569999999999993"/>
    <n v="4.109"/>
    <n v="5.2480000000000002"/>
    <n v="9.3569999999999993"/>
    <n v="4.109"/>
    <n v="5.2480000000000002"/>
    <s v="01.01.2024 r."/>
    <s v="kolejna"/>
    <s v="Gmina Kolno"/>
    <s v="Gmina Kolno"/>
    <m/>
  </r>
  <r>
    <s v="62."/>
    <s v="Oświetlenie uliczne"/>
    <s v=" -"/>
    <s v=" -"/>
    <s v="Lutry"/>
    <s v="11-311"/>
    <s v="Kolno"/>
    <s v="-"/>
    <x v="61"/>
    <s v="00089412"/>
    <s v="Energa Operator S.A."/>
    <s v="Energa Obrót S.A."/>
    <x v="0"/>
    <n v="15"/>
    <n v="44.022000000000006"/>
    <n v="16.638000000000002"/>
    <n v="27.384"/>
    <n v="14.673999999999999"/>
    <n v="5.5460000000000003"/>
    <n v="9.1280000000000001"/>
    <n v="14.673999999999999"/>
    <n v="5.5460000000000003"/>
    <n v="9.1280000000000001"/>
    <n v="14.673999999999999"/>
    <n v="5.5460000000000003"/>
    <n v="9.1280000000000001"/>
    <s v="01.01.2024 r."/>
    <s v="kolejna"/>
    <s v="Gmina Kolno"/>
    <s v="Gmina Kolno"/>
    <m/>
  </r>
  <r>
    <s v="63."/>
    <s v="Oświetlenie uliczne"/>
    <s v=" -"/>
    <s v=" -"/>
    <s v="Oterki"/>
    <s v="11-311"/>
    <s v="Kolno"/>
    <s v="-"/>
    <x v="62"/>
    <s v="00158397"/>
    <s v="Energa Operator S.A."/>
    <s v="Energa Obrót S.A."/>
    <x v="0"/>
    <n v="5"/>
    <n v="6.3419999999999996"/>
    <n v="2.766"/>
    <n v="3.5759999999999996"/>
    <n v="2.1139999999999999"/>
    <n v="0.92200000000000004"/>
    <n v="1.1919999999999999"/>
    <n v="2.1139999999999999"/>
    <n v="0.92200000000000004"/>
    <n v="1.1919999999999999"/>
    <n v="2.1139999999999999"/>
    <n v="0.92200000000000004"/>
    <n v="1.1919999999999999"/>
    <s v="01.01.2024 r."/>
    <s v="kolejna"/>
    <s v="Gmina Kolno"/>
    <s v="Gmina Kolno"/>
    <m/>
  </r>
  <r>
    <s v="64."/>
    <s v="Oświetlenie uliczne"/>
    <s v=" -"/>
    <s v=" -"/>
    <s v="Otry"/>
    <s v="11-311"/>
    <s v="Kolno"/>
    <s v="-"/>
    <x v="63"/>
    <s v="00290682"/>
    <s v="Energa Operator S.A."/>
    <s v="Energa Obrót S.A."/>
    <x v="0"/>
    <n v="0.5"/>
    <n v="2.6189999999999998"/>
    <n v="2.016"/>
    <n v="0.60299999999999998"/>
    <n v="0.873"/>
    <n v="0.67200000000000004"/>
    <n v="0.20100000000000001"/>
    <n v="0.873"/>
    <n v="0.67200000000000004"/>
    <n v="0.20100000000000001"/>
    <n v="0.873"/>
    <n v="0.67200000000000004"/>
    <n v="0.20100000000000001"/>
    <s v="01.01.2024 r."/>
    <s v="kolejna"/>
    <s v="Gmina Kolno"/>
    <s v="Gmina Kolno"/>
    <m/>
  </r>
  <r>
    <s v="65."/>
    <s v="Oświetlenie uliczne"/>
    <s v=" -"/>
    <s v=" -"/>
    <s v="Ryn Reszelski"/>
    <s v="11-311"/>
    <s v="Kolno"/>
    <s v="-"/>
    <x v="64"/>
    <s v="00176481"/>
    <s v="Energa Operator S.A."/>
    <s v="Energa Obrót S.A."/>
    <x v="0"/>
    <n v="7"/>
    <n v="15.657"/>
    <n v="6.36"/>
    <n v="9.2970000000000006"/>
    <n v="5.2190000000000003"/>
    <n v="2.12"/>
    <n v="3.0990000000000002"/>
    <n v="5.2190000000000003"/>
    <n v="2.12"/>
    <n v="3.0990000000000002"/>
    <n v="5.2190000000000003"/>
    <n v="2.12"/>
    <n v="3.0990000000000002"/>
    <s v="01.01.2024 r."/>
    <s v="kolejna"/>
    <s v="Gmina Kolno"/>
    <s v="Gmina Kolno"/>
    <m/>
  </r>
  <r>
    <s v="66."/>
    <s v="Oświetlenie uliczne"/>
    <s v=" -"/>
    <s v=" -"/>
    <s v="Samławki"/>
    <s v="11-311"/>
    <s v="Kolno"/>
    <s v="-"/>
    <x v="53"/>
    <s v="00176482"/>
    <s v="Energa Operator S.A."/>
    <s v="Energa Obrót S.A."/>
    <x v="0"/>
    <n v="5"/>
    <n v="27.128999999999998"/>
    <n v="14.97"/>
    <n v="12.158999999999999"/>
    <n v="9.0429999999999993"/>
    <n v="4.99"/>
    <n v="4.0529999999999999"/>
    <n v="9.0429999999999993"/>
    <n v="4.99"/>
    <n v="4.0529999999999999"/>
    <n v="9.0429999999999993"/>
    <n v="4.99"/>
    <n v="4.0529999999999999"/>
    <s v="01.01.2024 r."/>
    <s v="kolejna"/>
    <s v="Gmina Kolno"/>
    <s v="Gmina Kolno"/>
    <m/>
  </r>
  <r>
    <s v="67."/>
    <s v="Oświetlenie uliczne"/>
    <s v=" -"/>
    <s v=" -"/>
    <s v="Samławki"/>
    <s v="11-311"/>
    <s v="Kolno"/>
    <s v="-"/>
    <x v="65"/>
    <s v="00158924"/>
    <s v="Energa Operator S.A."/>
    <s v="Energa Obrót S.A."/>
    <x v="0"/>
    <n v="1.5"/>
    <n v="1.3080000000000001"/>
    <n v="0.48"/>
    <n v="0.82800000000000007"/>
    <n v="0.43600000000000005"/>
    <n v="0.16"/>
    <n v="0.27600000000000002"/>
    <n v="0.43600000000000005"/>
    <n v="0.16"/>
    <n v="0.27600000000000002"/>
    <n v="0.43600000000000005"/>
    <n v="0.16"/>
    <n v="0.27600000000000002"/>
    <s v="01.01.2024 r."/>
    <s v="kolejna"/>
    <s v="Gmina Kolno"/>
    <s v="Gmina Kolno"/>
    <m/>
  </r>
  <r>
    <s v="68."/>
    <s v="Oświetlenie uliczne"/>
    <s v=" -"/>
    <s v=" -"/>
    <s v="Samławki"/>
    <s v="11-311"/>
    <s v="Kolno"/>
    <s v="-"/>
    <x v="66"/>
    <s v="00175860"/>
    <s v="Energa Operator S.A."/>
    <s v="Energa Obrót S.A."/>
    <x v="0"/>
    <n v="1.5"/>
    <n v="1.149"/>
    <n v="0.38700000000000001"/>
    <n v="0.76200000000000001"/>
    <n v="0.38300000000000001"/>
    <n v="0.129"/>
    <n v="0.254"/>
    <n v="0.38300000000000001"/>
    <n v="0.129"/>
    <n v="0.254"/>
    <n v="0.38300000000000001"/>
    <n v="0.129"/>
    <n v="0.254"/>
    <s v="01.01.2024 r."/>
    <s v="kolejna"/>
    <s v="Gmina Kolno"/>
    <s v="Gmina Kolno"/>
    <m/>
  </r>
  <r>
    <s v="69."/>
    <s v="Oświetlenie uliczne"/>
    <s v=" -"/>
    <s v=" -"/>
    <s v="Tejstymy"/>
    <s v="11-311"/>
    <s v="Kolno"/>
    <s v="-"/>
    <x v="67"/>
    <s v="00158303"/>
    <s v="Energa Operator S.A."/>
    <s v="Energa Obrót S.A."/>
    <x v="0"/>
    <n v="5"/>
    <n v="22.853999999999999"/>
    <n v="9.4289999999999985"/>
    <n v="13.424999999999999"/>
    <n v="7.6179999999999994"/>
    <n v="3.1429999999999998"/>
    <n v="4.4749999999999996"/>
    <n v="7.6179999999999994"/>
    <n v="3.1429999999999998"/>
    <n v="4.4749999999999996"/>
    <n v="7.6179999999999994"/>
    <n v="3.1429999999999998"/>
    <n v="4.4749999999999996"/>
    <s v="01.01.2024 r."/>
    <s v="kolejna"/>
    <s v="Gmina Kolno"/>
    <s v="Gmina Kolno"/>
    <m/>
  </r>
  <r>
    <s v="70."/>
    <s v="Oświetlenie uliczne"/>
    <s v=" -"/>
    <s v=" -"/>
    <s v="Tarniny"/>
    <s v="11-230"/>
    <s v="Bisztynek"/>
    <s v="-"/>
    <x v="68"/>
    <s v="00174435"/>
    <s v="Energa Operator S.A."/>
    <s v="Energa Obrót S.A."/>
    <x v="0"/>
    <n v="4"/>
    <n v="6.7650000000000006"/>
    <n v="2.6160000000000001"/>
    <n v="4.149"/>
    <n v="2.2549999999999999"/>
    <n v="0.872"/>
    <n v="1.383"/>
    <n v="2.2549999999999999"/>
    <n v="0.872"/>
    <n v="1.383"/>
    <n v="2.2549999999999999"/>
    <n v="0.872"/>
    <n v="1.383"/>
    <s v="01.01.2024 r."/>
    <s v="kolejna"/>
    <s v="Gmina Kolno"/>
    <s v="Gmina Kolno"/>
    <m/>
  </r>
  <r>
    <s v="71."/>
    <s v="Oświetlenie uliczne"/>
    <s v=" -"/>
    <s v=" -"/>
    <s v="Wągsty"/>
    <s v="11-311"/>
    <s v="Kolno"/>
    <s v="-"/>
    <x v="69"/>
    <s v="00176483"/>
    <s v="Energa Operator S.A."/>
    <s v="Energa Obrót S.A."/>
    <x v="0"/>
    <n v="5"/>
    <n v="13.940999999999999"/>
    <n v="6.0299999999999994"/>
    <n v="7.9109999999999996"/>
    <n v="4.6470000000000002"/>
    <n v="2.0099999999999998"/>
    <n v="2.637"/>
    <n v="4.6470000000000002"/>
    <n v="2.0099999999999998"/>
    <n v="2.637"/>
    <n v="4.6470000000000002"/>
    <n v="2.0099999999999998"/>
    <n v="2.637"/>
    <s v="01.01.2024 r."/>
    <s v="kolejna"/>
    <s v="Gmina Kolno"/>
    <s v="Gmina Kolno"/>
    <m/>
  </r>
  <r>
    <s v="72."/>
    <s v="Oświetlenie uliczne"/>
    <s v=" -"/>
    <s v=" -"/>
    <s v="Wójtowo"/>
    <s v="11-311"/>
    <s v="Kolno"/>
    <s v="-"/>
    <x v="70"/>
    <s v="00175993"/>
    <s v="Energa Operator S.A."/>
    <s v="Energa Obrót S.A."/>
    <x v="0"/>
    <n v="5"/>
    <n v="3.6180000000000003"/>
    <n v="1.377"/>
    <n v="2.2410000000000001"/>
    <n v="1.206"/>
    <n v="0.45900000000000002"/>
    <n v="0.747"/>
    <n v="1.206"/>
    <n v="0.45900000000000002"/>
    <n v="0.747"/>
    <n v="1.206"/>
    <n v="0.45900000000000002"/>
    <n v="0.747"/>
    <s v="01.01.2024 r."/>
    <s v="kolejna"/>
    <s v="Gmina Kolno"/>
    <s v="Gmina Kolno"/>
    <m/>
  </r>
  <r>
    <s v="73."/>
    <s v="Oświetlenie uliczne"/>
    <s v=" -"/>
    <s v=" -"/>
    <s v="Wólka"/>
    <s v="11-311"/>
    <s v="Kolno"/>
    <s v="-"/>
    <x v="71"/>
    <s v="00159526"/>
    <s v="Energa Operator S.A."/>
    <s v="Energa Obrót S.A."/>
    <x v="0"/>
    <n v="5"/>
    <n v="7.2810000000000006"/>
    <n v="2.6850000000000001"/>
    <n v="4.5960000000000001"/>
    <n v="2.427"/>
    <n v="0.89500000000000002"/>
    <n v="1.532"/>
    <n v="2.427"/>
    <n v="0.89500000000000002"/>
    <n v="1.532"/>
    <n v="2.427"/>
    <n v="0.89500000000000002"/>
    <n v="1.532"/>
    <s v="01.01.2024 r."/>
    <s v="kolejna"/>
    <s v="Gmina Kolno"/>
    <s v="Gmina Kolno"/>
    <m/>
  </r>
  <r>
    <s v="74."/>
    <s v="Oświetlenie uliczne"/>
    <s v=" -"/>
    <s v=" -"/>
    <s v="Wysoka Dąbrowa"/>
    <s v="11-311"/>
    <s v="Kolno"/>
    <s v="-"/>
    <x v="72"/>
    <s v="00175858"/>
    <s v="Energa Operator S.A."/>
    <s v="Energa Obrót S.A."/>
    <x v="0"/>
    <n v="5"/>
    <n v="19.070999999999998"/>
    <n v="7.3229999999999995"/>
    <n v="11.747999999999999"/>
    <n v="6.3569999999999993"/>
    <n v="2.4409999999999998"/>
    <n v="3.9159999999999999"/>
    <n v="6.3569999999999993"/>
    <n v="2.4409999999999998"/>
    <n v="3.9159999999999999"/>
    <n v="6.3569999999999993"/>
    <n v="2.4409999999999998"/>
    <n v="3.9159999999999999"/>
    <s v="01.01.2024 r."/>
    <s v="kolejna"/>
    <s v="Gmina Kolno"/>
    <s v="Gmina Kolno"/>
    <m/>
  </r>
  <r>
    <s v="75."/>
    <s v="Oświetlenie uliczne"/>
    <s v="-"/>
    <s v="-"/>
    <s v="Krzczonów Sołtysy I"/>
    <s v="23-110"/>
    <s v="Krzczonów"/>
    <s v="102200360"/>
    <x v="73"/>
    <n v="14387509"/>
    <s v="PGE Dystrybucja S.A. Oddział Lublin"/>
    <s v="ENTRADE Sp. z o.o."/>
    <x v="0"/>
    <n v="14"/>
    <n v="30.326999999999998"/>
    <n v="18.821999999999999"/>
    <n v="11.504999999999999"/>
    <n v="10.109"/>
    <n v="6.274"/>
    <n v="3.835"/>
    <n v="10.109"/>
    <n v="6.274"/>
    <n v="3.835"/>
    <n v="10.109"/>
    <n v="6.274"/>
    <n v="3.835"/>
    <s v="01.01.2024 r."/>
    <s v="kolejna"/>
    <s v="Gmina Krzczonów"/>
    <s v="Gmina Krzczonów"/>
    <m/>
  </r>
  <r>
    <s v="76."/>
    <s v="Oświetlenie uliczne"/>
    <s v="-"/>
    <s v="-"/>
    <s v="Krzczonów Osada"/>
    <s v="23-110"/>
    <s v="Krzczonów"/>
    <s v="102200361"/>
    <x v="74"/>
    <s v="91431014"/>
    <s v="PGE Dystrybucja S.A. Oddział Lublin"/>
    <s v="ENTRADE Sp. z o.o."/>
    <x v="0"/>
    <n v="14"/>
    <n v="28.509"/>
    <n v="17.706"/>
    <n v="10.803000000000001"/>
    <n v="9.5030000000000001"/>
    <n v="5.9020000000000001"/>
    <n v="3.601"/>
    <n v="9.5030000000000001"/>
    <n v="5.9020000000000001"/>
    <n v="3.601"/>
    <n v="9.5030000000000001"/>
    <n v="5.9020000000000001"/>
    <n v="3.601"/>
    <s v="01.01.2024 r."/>
    <s v="kolejna"/>
    <s v="Gmina Krzczonów"/>
    <s v="Gmina Krzczonów"/>
    <m/>
  </r>
  <r>
    <s v="77."/>
    <s v="Oświetlenie uliczne"/>
    <s v="-"/>
    <s v="-"/>
    <s v="Krzczonów Polar"/>
    <s v="23-110"/>
    <s v="Krzczonów"/>
    <s v="102200362"/>
    <x v="75"/>
    <s v="89098959"/>
    <s v="PGE Dystrybucja S.A. Oddział Lublin"/>
    <s v="ENTRADE Sp. z o.o."/>
    <x v="0"/>
    <n v="3"/>
    <n v="9.770999999999999"/>
    <n v="6.0059999999999993"/>
    <n v="3.7649999999999997"/>
    <n v="3.2569999999999997"/>
    <n v="2.0019999999999998"/>
    <n v="1.2549999999999999"/>
    <n v="3.2569999999999997"/>
    <n v="2.0019999999999998"/>
    <n v="1.2549999999999999"/>
    <n v="3.2569999999999997"/>
    <n v="2.0019999999999998"/>
    <n v="1.2549999999999999"/>
    <s v="01.01.2024 r."/>
    <s v="kolejna"/>
    <s v="Gmina Krzczonów"/>
    <s v="Gmina Krzczonów"/>
    <m/>
  </r>
  <r>
    <s v="78."/>
    <s v="Oświetlenie uliczne"/>
    <s v="-"/>
    <s v="1"/>
    <s v="Piotrkówek"/>
    <s v="23-110"/>
    <s v="Krzczonów"/>
    <s v="102200364"/>
    <x v="76"/>
    <s v="13461059"/>
    <s v="PGE Dystrybucja S.A. Oddział Lublin"/>
    <s v="ENTRADE Sp. z o.o."/>
    <x v="0"/>
    <n v="4"/>
    <n v="28.305"/>
    <n v="17.946000000000002"/>
    <n v="10.359"/>
    <n v="9.4350000000000005"/>
    <n v="5.9820000000000002"/>
    <n v="3.4529999999999998"/>
    <n v="9.4350000000000005"/>
    <n v="5.9820000000000002"/>
    <n v="3.4529999999999998"/>
    <n v="9.4350000000000005"/>
    <n v="5.9820000000000002"/>
    <n v="3.4529999999999998"/>
    <s v="01.01.2024 r."/>
    <s v="kolejna"/>
    <s v="Gmina Krzczonów"/>
    <s v="Gmina Krzczonów"/>
    <m/>
  </r>
  <r>
    <s v="79."/>
    <s v="Oświetlenie uliczne"/>
    <s v="-"/>
    <s v="2"/>
    <s v="Piotrkówek"/>
    <s v="23-110"/>
    <s v="Krzczonów"/>
    <s v="102200365"/>
    <x v="77"/>
    <n v="30013324"/>
    <s v="PGE Dystrybucja S.A. Oddział Lublin"/>
    <s v="ENTRADE Sp. z o.o."/>
    <x v="0"/>
    <n v="5"/>
    <n v="29.1"/>
    <n v="17.922000000000001"/>
    <n v="11.178000000000001"/>
    <n v="9.6999999999999993"/>
    <n v="5.9740000000000002"/>
    <n v="3.726"/>
    <n v="9.6999999999999993"/>
    <n v="5.9740000000000002"/>
    <n v="3.726"/>
    <n v="9.6999999999999993"/>
    <n v="5.9740000000000002"/>
    <n v="3.726"/>
    <s v="01.01.2024 r."/>
    <s v="kolejna"/>
    <s v="Gmina Krzczonów"/>
    <s v="Gmina Krzczonów"/>
    <m/>
  </r>
  <r>
    <s v="80."/>
    <s v="Oświetlenie uliczne"/>
    <s v="-"/>
    <s v="1"/>
    <s v="Kosarzew"/>
    <s v="23-110"/>
    <s v="Krzczonów"/>
    <s v="102200366"/>
    <x v="78"/>
    <n v="14441316"/>
    <s v="PGE Dystrybucja S.A. Oddział Lublin"/>
    <s v="ENTRADE Sp. z o.o."/>
    <x v="0"/>
    <n v="14"/>
    <n v="7.71"/>
    <n v="4.7640000000000002"/>
    <n v="2.9459999999999997"/>
    <n v="2.5700000000000003"/>
    <n v="1.5880000000000001"/>
    <n v="0.98199999999999998"/>
    <n v="2.5700000000000003"/>
    <n v="1.5880000000000001"/>
    <n v="0.98199999999999998"/>
    <n v="2.5700000000000003"/>
    <n v="1.5880000000000001"/>
    <n v="0.98199999999999998"/>
    <s v="01.01.2024 r."/>
    <s v="kolejna"/>
    <s v="Gmina Krzczonów"/>
    <s v="Gmina Krzczonów"/>
    <m/>
  </r>
  <r>
    <s v="81."/>
    <s v="Oświetlenie uliczne"/>
    <s v="-"/>
    <s v="2"/>
    <s v="Kosarzew"/>
    <s v="23-110"/>
    <s v="Krzczonów"/>
    <s v="102200367"/>
    <x v="79"/>
    <n v="14441315"/>
    <s v="PGE Dystrybucja S.A. Oddział Lublin"/>
    <s v="ENTRADE Sp. z o.o."/>
    <x v="0"/>
    <n v="14"/>
    <n v="5.2919999999999998"/>
    <n v="3.351"/>
    <n v="1.9410000000000001"/>
    <n v="1.764"/>
    <n v="1.117"/>
    <n v="0.64700000000000002"/>
    <n v="1.764"/>
    <n v="1.117"/>
    <n v="0.64700000000000002"/>
    <n v="1.764"/>
    <n v="1.117"/>
    <n v="0.64700000000000002"/>
    <s v="01.01.2024 r."/>
    <s v="kolejna"/>
    <s v="Gmina Krzczonów"/>
    <s v="Gmina Krzczonów"/>
    <m/>
  </r>
  <r>
    <s v="82."/>
    <s v="Oświetlenie uliczne"/>
    <s v="-"/>
    <s v="4"/>
    <s v="Kosarzew"/>
    <s v="23-110"/>
    <s v="Krzczonów"/>
    <s v="102200368"/>
    <x v="80"/>
    <n v="14440438"/>
    <s v="PGE Dystrybucja S.A. Oddział Lublin"/>
    <s v="ENTRADE Sp. z o.o."/>
    <x v="0"/>
    <n v="14"/>
    <n v="6.8579999999999997"/>
    <n v="4.4399999999999995"/>
    <n v="2.4180000000000001"/>
    <n v="2.286"/>
    <n v="1.48"/>
    <n v="0.80600000000000005"/>
    <n v="2.286"/>
    <n v="1.48"/>
    <n v="0.80600000000000005"/>
    <n v="2.286"/>
    <n v="1.48"/>
    <n v="0.80600000000000005"/>
    <s v="01.01.2024 r."/>
    <s v="kolejna"/>
    <s v="Gmina Krzczonów"/>
    <s v="Gmina Krzczonów"/>
    <m/>
  </r>
  <r>
    <s v="83."/>
    <s v="Oświetlenie uliczne"/>
    <s v="-"/>
    <s v="6"/>
    <s v="Kosarzew"/>
    <s v="23-102"/>
    <s v="Kosarzew Górny"/>
    <s v="102200369"/>
    <x v="81"/>
    <n v="14440507"/>
    <s v="PGE Dystrybucja S.A. Oddział Lublin"/>
    <s v="ENTRADE Sp. z o.o."/>
    <x v="0"/>
    <n v="14"/>
    <n v="1.9829999999999999"/>
    <n v="1.2569999999999999"/>
    <n v="0.72599999999999998"/>
    <n v="0.66100000000000003"/>
    <n v="0.41899999999999998"/>
    <n v="0.24199999999999999"/>
    <n v="0.66100000000000003"/>
    <n v="0.41899999999999998"/>
    <n v="0.24199999999999999"/>
    <n v="0.66100000000000003"/>
    <n v="0.41899999999999998"/>
    <n v="0.24199999999999999"/>
    <s v="01.01.2024 r."/>
    <s v="kolejna"/>
    <s v="Gmina Krzczonów"/>
    <s v="Gmina Krzczonów"/>
    <m/>
  </r>
  <r>
    <s v="84."/>
    <s v="Oświetlenie uliczne"/>
    <s v="-"/>
    <s v="1"/>
    <s v="Krzczonów Wójtostwo"/>
    <s v="23-110"/>
    <s v="Krzczonów"/>
    <s v="102200370"/>
    <x v="82"/>
    <n v="29946646"/>
    <s v="PGE Dystrybucja S.A. Oddział Lublin"/>
    <s v="ENTRADE Sp. z o.o."/>
    <x v="0"/>
    <n v="5"/>
    <n v="14.510999999999999"/>
    <n v="9.3929999999999989"/>
    <n v="5.1180000000000003"/>
    <n v="4.8369999999999997"/>
    <n v="3.1309999999999998"/>
    <n v="1.706"/>
    <n v="4.8369999999999997"/>
    <n v="3.1309999999999998"/>
    <n v="1.706"/>
    <n v="4.8369999999999997"/>
    <n v="3.1309999999999998"/>
    <n v="1.706"/>
    <s v="01.01.2024 r."/>
    <s v="kolejna"/>
    <s v="Gmina Krzczonów"/>
    <s v="Gmina Krzczonów"/>
    <m/>
  </r>
  <r>
    <s v="85."/>
    <s v="Oświetlenie uliczne"/>
    <s v="-"/>
    <s v="-"/>
    <s v="Lewandowszczyzna"/>
    <s v="23-110"/>
    <s v="Krzczonów"/>
    <s v="102200371"/>
    <x v="83"/>
    <s v="13461063"/>
    <s v="PGE Dystrybucja S.A. Oddział Lublin"/>
    <s v="ENTRADE Sp. z o.o."/>
    <x v="0"/>
    <n v="3"/>
    <n v="4.1099999999999994"/>
    <n v="2.5949999999999998"/>
    <n v="1.5150000000000001"/>
    <n v="1.37"/>
    <n v="0.86499999999999999"/>
    <n v="0.505"/>
    <n v="1.37"/>
    <n v="0.86499999999999999"/>
    <n v="0.505"/>
    <n v="1.37"/>
    <n v="0.86499999999999999"/>
    <n v="0.505"/>
    <s v="01.01.2024 r."/>
    <s v="kolejna"/>
    <s v="Gmina Krzczonów"/>
    <s v="Gmina Krzczonów"/>
    <m/>
  </r>
  <r>
    <s v="86."/>
    <s v="Oświetlenie uliczne"/>
    <s v="-"/>
    <s v="-"/>
    <s v="Kosarzew Stróża"/>
    <s v="23-110"/>
    <s v="Krzczonów"/>
    <s v="102200372"/>
    <x v="84"/>
    <s v="83616453"/>
    <s v="PGE Dystrybucja S.A. Oddział Lublin"/>
    <s v="ENTRADE Sp. z o.o."/>
    <x v="0"/>
    <n v="4"/>
    <n v="2.9400000000000004"/>
    <n v="1.9380000000000002"/>
    <n v="1.002"/>
    <n v="0.98"/>
    <n v="0.64600000000000002"/>
    <n v="0.33400000000000002"/>
    <n v="0.98"/>
    <n v="0.64600000000000002"/>
    <n v="0.33400000000000002"/>
    <n v="0.98"/>
    <n v="0.64600000000000002"/>
    <n v="0.33400000000000002"/>
    <s v="01.01.2024 r."/>
    <s v="kolejna"/>
    <s v="Gmina Krzczonów"/>
    <s v="Gmina Krzczonów"/>
    <m/>
  </r>
  <r>
    <s v="87."/>
    <s v="Oświetlenie uliczne"/>
    <s v="-"/>
    <s v="2"/>
    <s v="Krzczonów Sołtysy"/>
    <s v="23-110"/>
    <s v="Krzczonów"/>
    <s v="102200373"/>
    <x v="85"/>
    <s v="02671029"/>
    <s v="PGE Dystrybucja S.A. Oddział Lublin"/>
    <s v="ENTRADE Sp. z o.o."/>
    <x v="0"/>
    <n v="9"/>
    <n v="21.125999999999998"/>
    <n v="14.04"/>
    <n v="7.0860000000000003"/>
    <n v="7.0419999999999998"/>
    <n v="4.68"/>
    <n v="2.3620000000000001"/>
    <n v="7.0419999999999998"/>
    <n v="4.68"/>
    <n v="2.3620000000000001"/>
    <n v="7.0419999999999998"/>
    <n v="4.68"/>
    <n v="2.3620000000000001"/>
    <s v="01.01.2024 r."/>
    <s v="kolejna"/>
    <s v="Gmina Krzczonów"/>
    <s v="Gmina Krzczonów"/>
    <m/>
  </r>
  <r>
    <s v="88."/>
    <s v="Oświetlenie uliczne"/>
    <s v="-"/>
    <s v="2"/>
    <s v="Krzczonów Skałka"/>
    <s v="23-110"/>
    <s v="Krzczonów"/>
    <s v="102200374"/>
    <x v="86"/>
    <n v="30013356"/>
    <s v="PGE Dystrybucja S.A. Oddział Lublin"/>
    <s v="ENTRADE Sp. z o.o."/>
    <x v="0"/>
    <n v="4"/>
    <n v="10.173"/>
    <n v="6.3719999999999999"/>
    <n v="3.8009999999999997"/>
    <n v="3.391"/>
    <n v="2.1240000000000001"/>
    <n v="1.2669999999999999"/>
    <n v="3.391"/>
    <n v="2.1240000000000001"/>
    <n v="1.2669999999999999"/>
    <n v="3.391"/>
    <n v="2.1240000000000001"/>
    <n v="1.2669999999999999"/>
    <s v="01.01.2024 r."/>
    <s v="kolejna"/>
    <s v="Gmina Krzczonów"/>
    <s v="Gmina Krzczonów"/>
    <m/>
  </r>
  <r>
    <s v="89."/>
    <s v="Oświetlenie uliczne"/>
    <s v="-"/>
    <s v="1"/>
    <s v="Krzczonów Skałka"/>
    <s v="23-110"/>
    <s v="Krzczonów"/>
    <s v="102200375"/>
    <x v="87"/>
    <n v="29946243"/>
    <s v="PGE Dystrybucja S.A. Oddział Lublin"/>
    <s v="ENTRADE Sp. z o.o."/>
    <x v="0"/>
    <n v="4"/>
    <n v="7.4670000000000005"/>
    <n v="4.71"/>
    <n v="2.7570000000000001"/>
    <n v="2.4889999999999999"/>
    <n v="1.57"/>
    <n v="0.91900000000000004"/>
    <n v="2.4889999999999999"/>
    <n v="1.57"/>
    <n v="0.91900000000000004"/>
    <n v="2.4889999999999999"/>
    <n v="1.57"/>
    <n v="0.91900000000000004"/>
    <s v="01.01.2024 r."/>
    <s v="kolejna"/>
    <s v="Gmina Krzczonów"/>
    <s v="Gmina Krzczonów"/>
    <m/>
  </r>
  <r>
    <s v="90."/>
    <s v="Oświetlenie uliczne"/>
    <s v="-"/>
    <s v="-"/>
    <s v="Lipniak"/>
    <s v="23-110"/>
    <s v="Krzczonów"/>
    <s v="102200376"/>
    <x v="88"/>
    <s v="89247498"/>
    <s v="PGE Dystrybucja S.A. Oddział Lublin"/>
    <s v="ENTRADE Sp. z o.o."/>
    <x v="0"/>
    <n v="4"/>
    <n v="0.309"/>
    <n v="0.10799999999999998"/>
    <n v="0.20100000000000001"/>
    <n v="0.10300000000000001"/>
    <n v="3.5999999999999997E-2"/>
    <n v="6.7000000000000004E-2"/>
    <n v="0.10300000000000001"/>
    <n v="3.5999999999999997E-2"/>
    <n v="6.7000000000000004E-2"/>
    <n v="0.10300000000000001"/>
    <n v="3.5999999999999997E-2"/>
    <n v="6.7000000000000004E-2"/>
    <s v="01.01.2024 r."/>
    <s v="kolejna"/>
    <s v="Gmina Krzczonów"/>
    <s v="Gmina Krzczonów"/>
    <m/>
  </r>
  <r>
    <s v="91."/>
    <s v="Oświetlenie uliczne ST GIERNIAK 2"/>
    <s v="-"/>
    <s v="-"/>
    <s v="Krzczonów Pierwszy"/>
    <s v="23-110"/>
    <s v="Krzczonów"/>
    <s v="102200377"/>
    <x v="89"/>
    <n v="30013372"/>
    <s v="PGE Dystrybucja S.A. Oddział Lublin"/>
    <s v="ENTRADE Sp. z o.o."/>
    <x v="0"/>
    <n v="4"/>
    <n v="7.7610000000000001"/>
    <n v="6.6180000000000003"/>
    <n v="1.143"/>
    <n v="2.5869999999999997"/>
    <n v="2.206"/>
    <n v="0.38100000000000001"/>
    <n v="2.5869999999999997"/>
    <n v="2.206"/>
    <n v="0.38100000000000001"/>
    <n v="2.5869999999999997"/>
    <n v="2.206"/>
    <n v="0.38100000000000001"/>
    <s v="01.01.2024 r."/>
    <s v="kolejna"/>
    <s v="Gmina Krzczonów"/>
    <s v="Gmina Krzczonów"/>
    <m/>
  </r>
  <r>
    <s v="92."/>
    <s v="Oświetlenie uliczne"/>
    <s v="-"/>
    <s v="2A"/>
    <s v="Krzczonów"/>
    <s v="23-110"/>
    <s v="Krzczonów"/>
    <s v="102200378"/>
    <x v="90"/>
    <n v="30013371"/>
    <s v="PGE Dystrybucja S.A. Oddział Lublin"/>
    <s v="ENTRADE Sp. z o.o."/>
    <x v="0"/>
    <n v="4"/>
    <n v="16.227"/>
    <n v="13.305"/>
    <n v="2.9219999999999997"/>
    <n v="5.4089999999999998"/>
    <n v="4.4349999999999996"/>
    <n v="0.97399999999999998"/>
    <n v="5.4089999999999998"/>
    <n v="4.4349999999999996"/>
    <n v="0.97399999999999998"/>
    <n v="5.4089999999999998"/>
    <n v="4.4349999999999996"/>
    <n v="0.97399999999999998"/>
    <s v="01.01.2024 r."/>
    <s v="kolejna"/>
    <s v="Gmina Krzczonów"/>
    <s v="Gmina Krzczonów"/>
    <m/>
  </r>
  <r>
    <s v="93."/>
    <s v="Oświetlenie uliczne"/>
    <s v="-"/>
    <s v="2B"/>
    <s v="Krzczonów"/>
    <s v="23-110"/>
    <s v="Krzczonów"/>
    <s v="102200379"/>
    <x v="91"/>
    <n v="30013650"/>
    <s v="PGE Dystrybucja S.A. Oddział Lublin"/>
    <s v="ENTRADE Sp. z o.o."/>
    <x v="0"/>
    <n v="4"/>
    <n v="13.059000000000001"/>
    <n v="8.67"/>
    <n v="4.3890000000000002"/>
    <n v="4.3529999999999998"/>
    <n v="2.89"/>
    <n v="1.4630000000000001"/>
    <n v="4.3529999999999998"/>
    <n v="2.89"/>
    <n v="1.4630000000000001"/>
    <n v="4.3529999999999998"/>
    <n v="2.89"/>
    <n v="1.4630000000000001"/>
    <s v="01.01.2024 r."/>
    <s v="kolejna"/>
    <s v="Gmina Krzczonów"/>
    <s v="Gmina Krzczonów"/>
    <m/>
  </r>
  <r>
    <s v="94."/>
    <s v="Oświetlenie uliczne"/>
    <s v="-"/>
    <s v="-"/>
    <s v="Teklin"/>
    <s v="23-110"/>
    <s v="Krzczonów"/>
    <s v="102200381"/>
    <x v="92"/>
    <n v="30013398"/>
    <s v="PGE Dystrybucja S.A. Oddział Lublin"/>
    <s v="ENTRADE Sp. z o.o."/>
    <x v="0"/>
    <n v="3"/>
    <n v="5.6280000000000001"/>
    <n v="3.9630000000000001"/>
    <n v="1.665"/>
    <n v="1.8759999999999999"/>
    <n v="1.321"/>
    <n v="0.55500000000000005"/>
    <n v="1.8759999999999999"/>
    <n v="1.321"/>
    <n v="0.55500000000000005"/>
    <n v="1.8759999999999999"/>
    <n v="1.321"/>
    <n v="0.55500000000000005"/>
    <s v="01.01.2024 r."/>
    <s v="kolejna"/>
    <s v="Gmina Krzczonów"/>
    <s v="Gmina Krzczonów"/>
    <m/>
  </r>
  <r>
    <s v="95."/>
    <s v="Oświetlenie uliczne ST"/>
    <s v="-"/>
    <s v="3"/>
    <s v="Krzczonów Trzeci - Borzęcin"/>
    <s v="23-110"/>
    <s v="Krzczonów"/>
    <s v="102200382"/>
    <x v="93"/>
    <s v="13460877"/>
    <s v="PGE Dystrybucja S.A. Oddział Lublin"/>
    <s v="ENTRADE Sp. z o.o."/>
    <x v="0"/>
    <n v="3"/>
    <n v="8.9789999999999992"/>
    <n v="5.5949999999999998"/>
    <n v="3.3839999999999995"/>
    <n v="2.9929999999999999"/>
    <n v="1.865"/>
    <n v="1.1279999999999999"/>
    <n v="2.9929999999999999"/>
    <n v="1.865"/>
    <n v="1.1279999999999999"/>
    <n v="2.9929999999999999"/>
    <n v="1.865"/>
    <n v="1.1279999999999999"/>
    <s v="01.01.2024 r."/>
    <s v="kolejna"/>
    <s v="Gmina Krzczonów"/>
    <s v="Gmina Krzczonów"/>
    <m/>
  </r>
  <r>
    <s v="96."/>
    <s v="Oświetlenie uliczne"/>
    <s v="-"/>
    <s v="-"/>
    <s v="Krzczonów Trzeci - Borzęcin"/>
    <s v="23-110"/>
    <s v="Krzczonów"/>
    <s v="102200383"/>
    <x v="94"/>
    <s v="95396266"/>
    <s v="PGE Dystrybucja S.A. Oddział Lublin"/>
    <s v="ENTRADE Sp. z o.o."/>
    <x v="0"/>
    <n v="3"/>
    <n v="4.4580000000000002"/>
    <n v="3.2069999999999999"/>
    <n v="1.2509999999999999"/>
    <n v="1.486"/>
    <n v="1.069"/>
    <n v="0.41699999999999998"/>
    <n v="1.486"/>
    <n v="1.069"/>
    <n v="0.41699999999999998"/>
    <n v="1.486"/>
    <n v="1.069"/>
    <n v="0.41699999999999998"/>
    <s v="01.01.2024 r."/>
    <s v="kolejna"/>
    <s v="Gmina Krzczonów"/>
    <s v="Gmina Krzczonów"/>
    <m/>
  </r>
  <r>
    <s v="97."/>
    <s v="Oświetlenie uliczne ST KR sł. nr 10"/>
    <s v="-"/>
    <s v="-"/>
    <s v="Krzczonów"/>
    <s v="23-110"/>
    <s v="Krzczonów"/>
    <s v="102200384"/>
    <x v="95"/>
    <s v="13460867"/>
    <s v="PGE Dystrybucja S.A. Oddział Lublin"/>
    <s v="ENTRADE Sp. z o.o."/>
    <x v="0"/>
    <n v="3"/>
    <n v="3.7320000000000002"/>
    <n v="2.3340000000000001"/>
    <n v="1.3980000000000001"/>
    <n v="1.244"/>
    <n v="0.77800000000000002"/>
    <n v="0.46600000000000003"/>
    <n v="1.244"/>
    <n v="0.77800000000000002"/>
    <n v="0.46600000000000003"/>
    <n v="1.244"/>
    <n v="0.77800000000000002"/>
    <n v="0.46600000000000003"/>
    <s v="01.01.2024 r."/>
    <s v="kolejna"/>
    <s v="Gmina Krzczonów"/>
    <s v="Gmina Krzczonów"/>
    <m/>
  </r>
  <r>
    <s v="98."/>
    <s v="Oświetlenie uliczne Borzęcin KR sł. 24"/>
    <s v="-"/>
    <s v="-"/>
    <s v="Krzczonów"/>
    <s v="23-110"/>
    <s v="Krzczonów"/>
    <s v="102200385"/>
    <x v="96"/>
    <n v="29895712"/>
    <s v="PGE Dystrybucja S.A. Oddział Lublin"/>
    <s v="ENTRADE Sp. z o.o."/>
    <x v="0"/>
    <n v="4"/>
    <n v="2.1660000000000004"/>
    <n v="1.3680000000000001"/>
    <n v="0.79800000000000004"/>
    <n v="0.72199999999999998"/>
    <n v="0.45600000000000002"/>
    <n v="0.26600000000000001"/>
    <n v="0.72199999999999998"/>
    <n v="0.45600000000000002"/>
    <n v="0.26600000000000001"/>
    <n v="0.72199999999999998"/>
    <n v="0.45600000000000002"/>
    <n v="0.26600000000000001"/>
    <s v="01.01.2024 r."/>
    <s v="kolejna"/>
    <s v="Gmina Krzczonów"/>
    <s v="Gmina Krzczonów"/>
    <m/>
  </r>
  <r>
    <s v="99."/>
    <s v="Oświetlenie uliczne"/>
    <s v="-"/>
    <s v="-"/>
    <s v="Krzczonów Dom Kult."/>
    <s v="23-110"/>
    <s v="Krzczonów"/>
    <s v="102200397"/>
    <x v="97"/>
    <s v="92625365"/>
    <s v="PGE Dystrybucja S.A. Oddział Lublin"/>
    <s v="ENTRADE Sp. z o.o."/>
    <x v="0"/>
    <n v="5"/>
    <n v="43.653000000000006"/>
    <n v="15.339000000000002"/>
    <n v="28.314"/>
    <n v="14.551000000000002"/>
    <n v="5.1130000000000004"/>
    <n v="9.4380000000000006"/>
    <n v="14.551000000000002"/>
    <n v="5.1130000000000004"/>
    <n v="9.4380000000000006"/>
    <n v="14.551000000000002"/>
    <n v="5.1130000000000004"/>
    <n v="9.4380000000000006"/>
    <s v="01.01.2024 r."/>
    <s v="kolejna"/>
    <s v="Gmina Krzczonów"/>
    <s v="Gmina Krzczonów"/>
    <m/>
  </r>
  <r>
    <s v="100."/>
    <s v="Oświetlenie uliczne"/>
    <s v="-"/>
    <s v="-"/>
    <s v="Krzczonów Folwark"/>
    <s v="23-110"/>
    <s v="Krzczonów"/>
    <s v="102200398"/>
    <x v="98"/>
    <s v="56331501"/>
    <s v="PGE Dystrybucja S.A. Oddział Lublin"/>
    <s v="ENTRADE Sp. z o.o."/>
    <x v="0"/>
    <n v="18"/>
    <n v="32.016000000000005"/>
    <n v="19.893000000000001"/>
    <n v="12.123000000000001"/>
    <n v="10.672000000000001"/>
    <n v="6.6310000000000002"/>
    <n v="4.0410000000000004"/>
    <n v="10.672000000000001"/>
    <n v="6.6310000000000002"/>
    <n v="4.0410000000000004"/>
    <n v="10.672000000000001"/>
    <n v="6.6310000000000002"/>
    <n v="4.0410000000000004"/>
    <s v="01.01.2024 r."/>
    <s v="kolejna"/>
    <s v="Gmina Krzczonów"/>
    <s v="Gmina Krzczonów"/>
    <m/>
  </r>
  <r>
    <s v="101."/>
    <s v="Oświetlenie uliczne ST 5 "/>
    <s v="-"/>
    <s v="-"/>
    <s v="Krzczonów"/>
    <s v="23-110"/>
    <s v="Krzczonów"/>
    <s v="102200399"/>
    <x v="99"/>
    <n v="80291203"/>
    <s v="PGE Dystrybucja S.A. Oddział Lublin"/>
    <s v="ENTRADE Sp. z o.o."/>
    <x v="0"/>
    <n v="5"/>
    <n v="6.39"/>
    <n v="3.1709999999999998"/>
    <n v="3.2189999999999999"/>
    <n v="2.13"/>
    <n v="1.0569999999999999"/>
    <n v="1.073"/>
    <n v="2.13"/>
    <n v="1.0569999999999999"/>
    <n v="1.073"/>
    <n v="2.13"/>
    <n v="1.0569999999999999"/>
    <n v="1.073"/>
    <s v="01.01.2024 r."/>
    <s v="kolejna"/>
    <s v="Gmina Krzczonów"/>
    <s v="Gmina Krzczonów"/>
    <m/>
  </r>
  <r>
    <s v="102."/>
    <s v="Oświetlenie uliczne"/>
    <s v="-"/>
    <s v="-"/>
    <s v="Olszanka"/>
    <s v="23-110"/>
    <s v="Krzczonów"/>
    <s v="102220403"/>
    <x v="100"/>
    <s v="15423406"/>
    <s v="PGE Dystrybucja S.A. Oddział Lublin"/>
    <s v="ENTRADE Sp. z o.o."/>
    <x v="2"/>
    <n v="14"/>
    <n v="51.101999999999997"/>
    <n v="51.101999999999997"/>
    <n v="0"/>
    <n v="17.033999999999999"/>
    <n v="17.033999999999999"/>
    <n v="0"/>
    <n v="17.033999999999999"/>
    <n v="17.033999999999999"/>
    <n v="0"/>
    <n v="17.033999999999999"/>
    <n v="17.033999999999999"/>
    <n v="0"/>
    <s v="01.01.2024 r."/>
    <s v="kolejna"/>
    <s v="Gmina Krzczonów"/>
    <s v="Gmina Krzczonów"/>
    <m/>
  </r>
  <r>
    <s v="103."/>
    <s v="Oświetlenie uliczne Zk 3/1/3"/>
    <s v="-"/>
    <s v="-"/>
    <s v="Piotrkówek  Kol.Piotr3"/>
    <s v="23-110"/>
    <s v="Krzczonów"/>
    <n v="102221238"/>
    <x v="101"/>
    <n v="83542311"/>
    <s v="PGE Dystrybucja S.A. Oddział Lublin"/>
    <s v="ENTRADE Sp. z o.o."/>
    <x v="0"/>
    <n v="5"/>
    <n v="5.0039999999999996"/>
    <n v="2.1779999999999999"/>
    <n v="2.8259999999999996"/>
    <n v="1.6679999999999999"/>
    <n v="0.72599999999999998"/>
    <n v="0.94199999999999995"/>
    <n v="1.6679999999999999"/>
    <n v="0.72599999999999998"/>
    <n v="0.94199999999999995"/>
    <n v="1.6679999999999999"/>
    <n v="0.72599999999999998"/>
    <n v="0.94199999999999995"/>
    <s v="01.01.2024 r."/>
    <s v="kolejna"/>
    <s v="Gmina Krzczonów"/>
    <s v="Gmina Krzczonów"/>
    <m/>
  </r>
  <r>
    <s v="104."/>
    <s v="Oświetlenie uliczne - Droga Wojewódzka"/>
    <s v="-"/>
    <s v="-"/>
    <s v="Krzczonów Folwark"/>
    <s v="23-110"/>
    <s v="Krzczonów"/>
    <n v="102221239"/>
    <x v="102"/>
    <s v="56331506"/>
    <s v="PGE Dystrybucja S.A. Oddział Lublin"/>
    <s v="ENTRADE Sp. z o.o."/>
    <x v="0"/>
    <n v="22"/>
    <n v="87.347999999999999"/>
    <n v="11.859"/>
    <n v="75.489000000000004"/>
    <n v="29.116"/>
    <n v="3.9529999999999998"/>
    <n v="25.163"/>
    <n v="29.116"/>
    <n v="3.9529999999999998"/>
    <n v="25.163"/>
    <n v="29.116"/>
    <n v="3.9529999999999998"/>
    <n v="25.163"/>
    <s v="01.01.2024 r."/>
    <s v="kolejna"/>
    <s v="Gmina Krzczonów"/>
    <s v="Gmina Krzczonów"/>
    <m/>
  </r>
  <r>
    <s v="105."/>
    <s v="Oświetlenie uliczne - Droga Wojewódzka"/>
    <s v="-"/>
    <s v="-"/>
    <s v="Gierniak Gierk. 1"/>
    <s v="23-110"/>
    <s v="Krzczonów"/>
    <n v="102221240"/>
    <x v="103"/>
    <s v="93163097"/>
    <s v="PGE Dystrybucja S.A. Oddział Lublin"/>
    <s v="ENTRADE Sp. z o.o."/>
    <x v="0"/>
    <n v="11"/>
    <n v="13.866"/>
    <n v="5.2530000000000001"/>
    <n v="8.6129999999999995"/>
    <n v="4.6219999999999999"/>
    <n v="1.7509999999999999"/>
    <n v="2.871"/>
    <n v="4.6219999999999999"/>
    <n v="1.7509999999999999"/>
    <n v="2.871"/>
    <n v="4.6219999999999999"/>
    <n v="1.7509999999999999"/>
    <n v="2.871"/>
    <s v="01.01.2024 r."/>
    <s v="kolejna"/>
    <s v="Gmina Krzczonów"/>
    <s v="Gmina Krzczonów"/>
    <m/>
  </r>
  <r>
    <s v="106."/>
    <s v="Oświetlenie uliczne – Droga Wojewódzka"/>
    <s v="-"/>
    <s v="-"/>
    <s v="Piotrkówek"/>
    <s v="23-110"/>
    <s v="Krzczonów"/>
    <n v="102221298"/>
    <x v="104"/>
    <s v="72252787"/>
    <s v="PGE Dystrybucja S.A. Oddział Lublin"/>
    <s v="ENTRADE Sp. z o.o."/>
    <x v="0"/>
    <n v="14"/>
    <n v="9.4920000000000009"/>
    <n v="3.4770000000000003"/>
    <n v="6.0149999999999997"/>
    <n v="3.1639999999999997"/>
    <n v="1.159"/>
    <n v="2.0049999999999999"/>
    <n v="3.1639999999999997"/>
    <n v="1.159"/>
    <n v="2.0049999999999999"/>
    <n v="3.1639999999999997"/>
    <n v="1.159"/>
    <n v="2.0049999999999999"/>
    <s v="01.01.2024 r."/>
    <s v="kolejna"/>
    <s v="Gmina Krzczonów"/>
    <s v="Gmina Krzczonów"/>
    <m/>
  </r>
  <r>
    <s v="107."/>
    <s v="Gmina Krzczonów"/>
    <s v="Żeromskiego"/>
    <s v="Kiosk"/>
    <s v="Krzczonów"/>
    <s v="23-110"/>
    <s v="Krzczonów"/>
    <n v="102221748"/>
    <x v="105"/>
    <s v="30138620"/>
    <s v="PGE Dystrybucja S.A. Oddział Lublin"/>
    <s v="ENTRADE Sp. z o.o."/>
    <x v="2"/>
    <n v="4"/>
    <n v="3.1890000000000001"/>
    <n v="3.1890000000000001"/>
    <n v="0"/>
    <n v="1.0629999999999999"/>
    <n v="1.0629999999999999"/>
    <n v="0"/>
    <n v="1.0629999999999999"/>
    <n v="1.0629999999999999"/>
    <n v="0"/>
    <n v="1.0629999999999999"/>
    <n v="1.0629999999999999"/>
    <n v="0"/>
    <s v="01.01.2024 r."/>
    <s v="kolejna"/>
    <s v="Gmina Krzczonów"/>
    <s v="Gmina Krzczonów"/>
    <m/>
  </r>
  <r>
    <s v="108."/>
    <s v="Oświetlenie uliczne"/>
    <s v="-"/>
    <s v="-"/>
    <s v="Policzyzna"/>
    <s v="23-110"/>
    <s v="Krzczonów"/>
    <s v="102200400"/>
    <x v="106"/>
    <s v="92622011"/>
    <s v="PGE Dystrybucja S.A. Oddział Lublin"/>
    <s v="ENTRADE Sp. z o.o."/>
    <x v="0"/>
    <n v="4"/>
    <n v="12.315"/>
    <n v="3.9809999999999999"/>
    <n v="8.3339999999999996"/>
    <n v="4.1050000000000004"/>
    <n v="1.327"/>
    <n v="2.778"/>
    <n v="4.1050000000000004"/>
    <n v="1.327"/>
    <n v="2.778"/>
    <n v="4.1050000000000004"/>
    <n v="1.327"/>
    <n v="2.778"/>
    <s v="01.01.2024 r."/>
    <s v="kolejna"/>
    <s v="Gmina Krzczonów"/>
    <s v="Gmina Krzczonów"/>
    <m/>
  </r>
  <r>
    <s v="109."/>
    <s v="Oświetlenie uliczne"/>
    <s v="-"/>
    <s v="5"/>
    <s v="Sobieska Wola"/>
    <s v="23-110"/>
    <s v="Krzczonów"/>
    <s v="102200401"/>
    <x v="107"/>
    <s v="89098854"/>
    <s v="PGE Dystrybucja S.A. Oddział Lublin"/>
    <s v="ENTRADE Sp. z o.o."/>
    <x v="0"/>
    <n v="3"/>
    <n v="6.0810000000000004"/>
    <n v="4.1160000000000005"/>
    <n v="1.9650000000000001"/>
    <n v="2.0270000000000001"/>
    <n v="1.3720000000000001"/>
    <n v="0.65500000000000003"/>
    <n v="2.0270000000000001"/>
    <n v="1.3720000000000001"/>
    <n v="0.65500000000000003"/>
    <n v="2.0270000000000001"/>
    <n v="1.3720000000000001"/>
    <n v="0.65500000000000003"/>
    <s v="01.01.2024 r."/>
    <s v="kolejna"/>
    <s v="Gmina Krzczonów"/>
    <s v="Gmina Krzczonów"/>
    <m/>
  </r>
  <r>
    <s v="110."/>
    <s v="Oświetlenie uliczne"/>
    <s v="-"/>
    <s v="6"/>
    <s v="Sobieska Wola"/>
    <s v="23-110"/>
    <s v="Krzczonów"/>
    <s v="102200402"/>
    <x v="108"/>
    <n v="30769661"/>
    <s v="PGE Dystrybucja S.A. Oddział Lublin"/>
    <s v="ENTRADE Sp. z o.o."/>
    <x v="0"/>
    <n v="4"/>
    <n v="7.8209999999999997"/>
    <n v="4.71"/>
    <n v="3.1109999999999998"/>
    <n v="2.6070000000000002"/>
    <n v="1.57"/>
    <n v="1.0369999999999999"/>
    <n v="2.6070000000000002"/>
    <n v="1.57"/>
    <n v="1.0369999999999999"/>
    <n v="2.6070000000000002"/>
    <n v="1.57"/>
    <n v="1.0369999999999999"/>
    <s v="01.01.2024 r."/>
    <s v="kolejna"/>
    <s v="Gmina Krzczonów"/>
    <s v="Gmina Krzczonów"/>
    <m/>
  </r>
  <r>
    <s v="111."/>
    <s v="Oświetlenie uliczne"/>
    <s v="-"/>
    <s v="1"/>
    <s v="Żuków"/>
    <s v="23-110"/>
    <s v="Krzczonów"/>
    <s v="102200363"/>
    <x v="109"/>
    <n v="80291205"/>
    <s v="PGE Dystrybucja S.A. Oddział Lublin"/>
    <s v="ENTRADE Sp. z o.o."/>
    <x v="0"/>
    <n v="4"/>
    <n v="4.7069999999999999"/>
    <n v="2.5680000000000001"/>
    <n v="2.1389999999999998"/>
    <n v="1.569"/>
    <n v="0.85599999999999998"/>
    <n v="0.71299999999999997"/>
    <n v="1.569"/>
    <n v="0.85599999999999998"/>
    <n v="0.71299999999999997"/>
    <n v="1.569"/>
    <n v="0.85599999999999998"/>
    <n v="0.71299999999999997"/>
    <s v="01.01.2024 r."/>
    <s v="kolejna"/>
    <s v="Gmina Krzczonów"/>
    <s v="Gmina Krzczonów"/>
    <m/>
  </r>
  <r>
    <s v="112."/>
    <s v="Oświetlenie uliczne"/>
    <s v="-"/>
    <s v="3"/>
    <s v="Nowiny Żukowskie"/>
    <s v="23-110"/>
    <s v="Krzczonów"/>
    <s v="102200380"/>
    <x v="110"/>
    <s v="89247472"/>
    <s v="PGE Dystrybucja S.A. Oddział Lublin"/>
    <s v="ENTRADE Sp. z o.o."/>
    <x v="0"/>
    <n v="3"/>
    <n v="5.0579999999999998"/>
    <n v="3.2130000000000001"/>
    <n v="1.845"/>
    <n v="1.6859999999999999"/>
    <n v="1.071"/>
    <n v="0.61499999999999999"/>
    <n v="1.6859999999999999"/>
    <n v="1.071"/>
    <n v="0.61499999999999999"/>
    <n v="1.6859999999999999"/>
    <n v="1.071"/>
    <n v="0.61499999999999999"/>
    <s v="01.01.2024 r."/>
    <s v="kolejna"/>
    <s v="Gmina Krzczonów"/>
    <s v="Gmina Krzczonów"/>
    <m/>
  </r>
  <r>
    <s v="113."/>
    <s v="Oświetlenie uliczne"/>
    <s v="-"/>
    <s v="1"/>
    <s v="Walentynów"/>
    <s v="23-110"/>
    <s v="Krzczonów"/>
    <s v="102200386"/>
    <x v="111"/>
    <s v="13322407"/>
    <s v="PGE Dystrybucja S.A. Oddział Lublin"/>
    <s v="ENTRADE Sp. z o.o."/>
    <x v="0"/>
    <n v="4"/>
    <n v="7.9529999999999994"/>
    <n v="5.2679999999999998"/>
    <n v="2.6850000000000001"/>
    <n v="2.6509999999999998"/>
    <n v="1.756"/>
    <n v="0.89500000000000002"/>
    <n v="2.6509999999999998"/>
    <n v="1.756"/>
    <n v="0.89500000000000002"/>
    <n v="2.6509999999999998"/>
    <n v="1.756"/>
    <n v="0.89500000000000002"/>
    <s v="01.01.2024 r."/>
    <s v="kolejna"/>
    <s v="Gmina Krzczonów"/>
    <s v="Gmina Krzczonów"/>
    <m/>
  </r>
  <r>
    <s v="114."/>
    <s v="Oświetlenie uliczne"/>
    <s v="-"/>
    <s v="2"/>
    <s v="Walentynów"/>
    <s v="23-110"/>
    <s v="Krzczonów"/>
    <s v="102200387"/>
    <x v="112"/>
    <n v="30013333"/>
    <s v="PGE Dystrybucja S.A. Oddział Lublin"/>
    <s v="ENTRADE Sp. z o.o."/>
    <x v="0"/>
    <n v="4"/>
    <n v="8.1539999999999999"/>
    <n v="5.1029999999999998"/>
    <n v="3.0509999999999997"/>
    <n v="2.718"/>
    <n v="1.7010000000000001"/>
    <n v="1.0169999999999999"/>
    <n v="2.718"/>
    <n v="1.7010000000000001"/>
    <n v="1.0169999999999999"/>
    <n v="2.718"/>
    <n v="1.7010000000000001"/>
    <n v="1.0169999999999999"/>
    <s v="01.01.2024 r."/>
    <s v="kolejna"/>
    <s v="Gmina Krzczonów"/>
    <s v="Gmina Krzczonów"/>
    <m/>
  </r>
  <r>
    <s v="115."/>
    <s v="Oświetlenie uliczne"/>
    <s v="-"/>
    <s v="-"/>
    <s v="Pustelnik"/>
    <s v="23-110"/>
    <s v="Krzczonów"/>
    <s v="102200388"/>
    <x v="113"/>
    <n v="30013207"/>
    <s v="PGE Dystrybucja S.A. Oddział Lublin"/>
    <s v="ENTRADE Sp. z o.o."/>
    <x v="0"/>
    <n v="4"/>
    <n v="5.5380000000000003"/>
    <n v="3.4889999999999999"/>
    <n v="2.0490000000000004"/>
    <n v="1.8460000000000001"/>
    <n v="1.163"/>
    <n v="0.68300000000000005"/>
    <n v="1.8460000000000001"/>
    <n v="1.163"/>
    <n v="0.68300000000000005"/>
    <n v="1.8460000000000001"/>
    <n v="1.163"/>
    <n v="0.68300000000000005"/>
    <s v="01.01.2024 r."/>
    <s v="kolejna"/>
    <s v="Gmina Krzczonów"/>
    <s v="Gmina Krzczonów"/>
    <m/>
  </r>
  <r>
    <s v="116."/>
    <s v="Oświetlenie uliczne"/>
    <s v="-"/>
    <s v="1"/>
    <s v="Antoniówka"/>
    <s v="23-110"/>
    <s v="Krzczonów"/>
    <s v="102200389"/>
    <x v="114"/>
    <s v="13322409"/>
    <s v="PGE Dystrybucja S.A. Oddział Lublin"/>
    <s v="ENTRADE Sp. z o.o."/>
    <x v="0"/>
    <n v="4"/>
    <n v="5.37"/>
    <n v="3.5730000000000004"/>
    <n v="1.7969999999999999"/>
    <n v="1.79"/>
    <n v="1.1910000000000001"/>
    <n v="0.59899999999999998"/>
    <n v="1.79"/>
    <n v="1.1910000000000001"/>
    <n v="0.59899999999999998"/>
    <n v="1.79"/>
    <n v="1.1910000000000001"/>
    <n v="0.59899999999999998"/>
    <s v="01.01.2024 r."/>
    <s v="kolejna"/>
    <s v="Gmina Krzczonów"/>
    <s v="Gmina Krzczonów"/>
    <m/>
  </r>
  <r>
    <s v="117."/>
    <s v="Oświetlenie uliczne"/>
    <s v="-"/>
    <s v="2"/>
    <s v="Antoniówka"/>
    <s v="23-110"/>
    <s v="Krzczonów"/>
    <s v="102200390"/>
    <x v="115"/>
    <s v="13322401"/>
    <s v="PGE Dystrybucja S.A. Oddział Lublin"/>
    <s v="ENTRADE Sp. z o.o."/>
    <x v="0"/>
    <n v="4"/>
    <n v="10.286999999999999"/>
    <n v="6.48"/>
    <n v="3.8069999999999995"/>
    <n v="3.4290000000000003"/>
    <n v="2.16"/>
    <n v="1.2689999999999999"/>
    <n v="3.4290000000000003"/>
    <n v="2.16"/>
    <n v="1.2689999999999999"/>
    <n v="3.4290000000000003"/>
    <n v="2.16"/>
    <n v="1.2689999999999999"/>
    <s v="01.01.2024 r."/>
    <s v="kolejna"/>
    <s v="Gmina Krzczonów"/>
    <s v="Gmina Krzczonów"/>
    <m/>
  </r>
  <r>
    <s v="118."/>
    <s v="Oświetlenie uliczne"/>
    <s v="-"/>
    <s v="1"/>
    <s v="Nowiny Żukowskie"/>
    <s v="23-110"/>
    <s v="Krzczonów"/>
    <s v="102200391"/>
    <x v="116"/>
    <n v="14440508"/>
    <s v="PGE Dystrybucja S.A. Oddział Lublin"/>
    <s v="ENTRADE Sp. z o.o."/>
    <x v="0"/>
    <n v="11"/>
    <n v="13.887"/>
    <n v="8.67"/>
    <n v="5.2170000000000005"/>
    <n v="4.6290000000000004"/>
    <n v="2.89"/>
    <n v="1.7390000000000001"/>
    <n v="4.6290000000000004"/>
    <n v="2.89"/>
    <n v="1.7390000000000001"/>
    <n v="4.6290000000000004"/>
    <n v="2.89"/>
    <n v="1.7390000000000001"/>
    <s v="01.01.2024 r."/>
    <s v="kolejna"/>
    <s v="Gmina Krzczonów"/>
    <s v="Gmina Krzczonów"/>
    <m/>
  </r>
  <r>
    <s v="119."/>
    <s v="Oświetlenie uliczne"/>
    <s v="-"/>
    <s v="-"/>
    <s v="Nowiny Żukowskie  - Marysin"/>
    <s v="23-110"/>
    <s v="Krzczonów"/>
    <s v="102200392"/>
    <x v="117"/>
    <s v="13937004"/>
    <s v="PGE Dystrybucja S.A. Oddział Lublin"/>
    <s v="ENTRADE Sp. z o.o."/>
    <x v="0"/>
    <n v="4"/>
    <n v="4.6530000000000005"/>
    <n v="2.9969999999999999"/>
    <n v="1.6560000000000001"/>
    <n v="1.5510000000000002"/>
    <n v="0.999"/>
    <n v="0.55200000000000005"/>
    <n v="1.5510000000000002"/>
    <n v="0.999"/>
    <n v="0.55200000000000005"/>
    <n v="1.5510000000000002"/>
    <n v="0.999"/>
    <n v="0.55200000000000005"/>
    <s v="01.01.2024 r."/>
    <s v="kolejna"/>
    <s v="Gmina Krzczonów"/>
    <s v="Gmina Krzczonów"/>
    <m/>
  </r>
  <r>
    <s v="120."/>
    <s v="Oświetlenie uliczne ST 3"/>
    <s v="-"/>
    <s v="-"/>
    <s v="Żuków III"/>
    <s v="23-110"/>
    <s v="Krzczonów"/>
    <s v="102200393"/>
    <x v="118"/>
    <n v="30844051"/>
    <s v="PGE Dystrybucja S.A. Oddział Lublin"/>
    <s v="ENTRADE Sp. z o.o."/>
    <x v="0"/>
    <n v="4"/>
    <n v="6.7709999999999999"/>
    <n v="4.782"/>
    <n v="1.9890000000000001"/>
    <n v="2.2570000000000001"/>
    <n v="1.5940000000000001"/>
    <n v="0.66300000000000003"/>
    <n v="2.2570000000000001"/>
    <n v="1.5940000000000001"/>
    <n v="0.66300000000000003"/>
    <n v="2.2570000000000001"/>
    <n v="1.5940000000000001"/>
    <n v="0.66300000000000003"/>
    <s v="01.01.2024 r."/>
    <s v="kolejna"/>
    <s v="Gmina Krzczonów"/>
    <s v="Gmina Krzczonów"/>
    <m/>
  </r>
  <r>
    <s v="121."/>
    <s v="Oświetlenie uliczne ST 4"/>
    <s v="-"/>
    <s v="-"/>
    <s v="Żuków III"/>
    <s v="23-110"/>
    <s v="Krzczonów"/>
    <s v="102200394"/>
    <x v="119"/>
    <n v="30188343"/>
    <s v="PGE Dystrybucja S.A. Oddział Lublin"/>
    <s v="ENTRADE Sp. z o.o."/>
    <x v="0"/>
    <n v="4"/>
    <n v="7.0110000000000001"/>
    <n v="4.3380000000000001"/>
    <n v="2.673"/>
    <n v="2.3369999999999997"/>
    <n v="1.446"/>
    <n v="0.89100000000000001"/>
    <n v="2.3369999999999997"/>
    <n v="1.446"/>
    <n v="0.89100000000000001"/>
    <n v="2.3369999999999997"/>
    <n v="1.446"/>
    <n v="0.89100000000000001"/>
    <s v="01.01.2024 r."/>
    <s v="kolejna"/>
    <s v="Gmina Krzczonów"/>
    <s v="Gmina Krzczonów"/>
    <m/>
  </r>
  <r>
    <s v="122."/>
    <s v="Oświetlenie uliczne"/>
    <s v="-"/>
    <s v="-"/>
    <s v="Żuków  Kolonia"/>
    <s v="23-110"/>
    <s v="Krzczonów"/>
    <s v="102200395"/>
    <x v="120"/>
    <n v="30013209"/>
    <s v="PGE Dystrybucja S.A. Oddział Lublin"/>
    <s v="ENTRADE Sp. z o.o."/>
    <x v="0"/>
    <n v="4"/>
    <n v="2.8170000000000002"/>
    <n v="1.845"/>
    <n v="0.97199999999999998"/>
    <n v="0.93900000000000006"/>
    <n v="0.61499999999999999"/>
    <n v="0.32400000000000001"/>
    <n v="0.93900000000000006"/>
    <n v="0.61499999999999999"/>
    <n v="0.32400000000000001"/>
    <n v="0.93900000000000006"/>
    <n v="0.61499999999999999"/>
    <n v="0.32400000000000001"/>
    <s v="01.01.2024 r."/>
    <s v="kolejna"/>
    <s v="Gmina Krzczonów"/>
    <s v="Gmina Krzczonów"/>
    <m/>
  </r>
  <r>
    <s v="123."/>
    <s v="Oświetlenie uliczne"/>
    <s v="-"/>
    <s v="-"/>
    <s v="Nowiny Żukowskie"/>
    <s v="23-110"/>
    <s v="Krzczonów"/>
    <s v="102200396"/>
    <x v="121"/>
    <s v="89098925"/>
    <s v="PGE Dystrybucja S.A. Oddział Lublin"/>
    <s v="ENTRADE Sp. z o.o."/>
    <x v="0"/>
    <n v="4"/>
    <n v="5.484"/>
    <n v="1.9140000000000001"/>
    <n v="3.57"/>
    <n v="1.8279999999999998"/>
    <n v="0.63800000000000001"/>
    <n v="1.19"/>
    <n v="1.8279999999999998"/>
    <n v="0.63800000000000001"/>
    <n v="1.19"/>
    <n v="1.8279999999999998"/>
    <n v="0.63800000000000001"/>
    <n v="1.19"/>
    <s v="01.01.2024 r."/>
    <s v="kolejna"/>
    <s v="Gmina Krzczonów"/>
    <s v="Gmina Krzczonów"/>
    <m/>
  </r>
  <r>
    <s v="124."/>
    <s v="Oświetlenie uliczne"/>
    <s v="-"/>
    <s v="-"/>
    <s v="Sobieska Wola Pierwsza"/>
    <s v="23-110"/>
    <s v="Krzczonów"/>
    <s v="102220404"/>
    <x v="122"/>
    <s v="83187694"/>
    <s v="PGE Dystrybucja S.A. Oddział Lublin"/>
    <s v="ENTRADE Sp. z o.o."/>
    <x v="0"/>
    <n v="3"/>
    <n v="7.524"/>
    <n v="7.524"/>
    <n v="0"/>
    <n v="2.508"/>
    <n v="2.508"/>
    <n v="0"/>
    <n v="2.508"/>
    <n v="2.508"/>
    <n v="0"/>
    <n v="2.508"/>
    <n v="2.508"/>
    <n v="0"/>
    <s v="01.01.2024 r."/>
    <s v="kolejna"/>
    <s v="Gmina Krzczonów"/>
    <s v="Gmina Krzczonów"/>
    <m/>
  </r>
  <r>
    <s v="125."/>
    <s v="Oświetlenie Drogowe"/>
    <s v="Słoneczna "/>
    <s v="Dz. 232"/>
    <s v="Krzczonów"/>
    <s v="23-110"/>
    <s v="Krzczonów"/>
    <n v="102221857"/>
    <x v="123"/>
    <s v="03075775"/>
    <s v="PGE Dystrybucja S.A. Oddział Lublin"/>
    <s v="ENTRADE Sp. z o.o."/>
    <x v="0"/>
    <n v="11"/>
    <n v="21.281999999999996"/>
    <n v="14.756999999999998"/>
    <n v="6.5249999999999995"/>
    <n v="7.0939999999999994"/>
    <n v="4.9189999999999996"/>
    <n v="2.1749999999999998"/>
    <n v="7.0939999999999994"/>
    <n v="4.9189999999999996"/>
    <n v="2.1749999999999998"/>
    <n v="7.0939999999999994"/>
    <n v="4.9189999999999996"/>
    <n v="2.1749999999999998"/>
    <s v="01.01.2024 r."/>
    <s v="kolejna"/>
    <s v="Gmina Krzczonów"/>
    <s v="Gmina Krzczonów"/>
    <m/>
  </r>
  <r>
    <s v="126."/>
    <s v="Oświetlenie Drogowe"/>
    <s v="Szkolna"/>
    <s v="Dz. 551"/>
    <s v="Krzczonów"/>
    <s v="23-110"/>
    <s v="Krzczonów"/>
    <n v="102221858"/>
    <x v="124"/>
    <s v="03075781"/>
    <s v="PGE Dystrybucja S.A. Oddział Lublin"/>
    <s v="ENTRADE Sp. z o.o."/>
    <x v="0"/>
    <n v="11"/>
    <n v="19.395"/>
    <n v="13.461"/>
    <n v="5.9340000000000002"/>
    <n v="6.4649999999999999"/>
    <n v="4.4870000000000001"/>
    <n v="1.978"/>
    <n v="6.4649999999999999"/>
    <n v="4.4870000000000001"/>
    <n v="1.978"/>
    <n v="6.4649999999999999"/>
    <n v="4.4870000000000001"/>
    <n v="1.978"/>
    <s v="01.01.2024 r."/>
    <s v="kolejna"/>
    <s v="Gmina Krzczonów"/>
    <s v="Gmina Krzczonów"/>
    <m/>
  </r>
  <r>
    <s v="127."/>
    <s v="Oświetlenie Drogowe"/>
    <s v="Żeromskiego"/>
    <s v="Dz. 231/1"/>
    <s v="Krzczonów"/>
    <s v="23-110"/>
    <s v="Krzczonów"/>
    <n v="102221859"/>
    <x v="125"/>
    <s v="03075777"/>
    <s v="PGE Dystrybucja S.A. Oddział Lublin"/>
    <s v="ENTRADE Sp. z o.o."/>
    <x v="0"/>
    <n v="11"/>
    <n v="17.094000000000001"/>
    <n v="11.904"/>
    <n v="5.1899999999999995"/>
    <n v="5.6980000000000004"/>
    <n v="3.968"/>
    <n v="1.73"/>
    <n v="5.6980000000000004"/>
    <n v="3.968"/>
    <n v="1.73"/>
    <n v="5.6980000000000004"/>
    <n v="3.968"/>
    <n v="1.73"/>
    <s v="01.01.2024 r."/>
    <s v="kolejna"/>
    <s v="Gmina Krzczonów"/>
    <s v="Gmina Krzczonów"/>
    <m/>
  </r>
  <r>
    <s v="128."/>
    <s v="Oświetlenie Drogowe"/>
    <s v="Żeromskiego"/>
    <s v="Dz. 231/1"/>
    <s v="Krzczonów"/>
    <s v="23-110"/>
    <s v="Krzczonów"/>
    <n v="102221860"/>
    <x v="126"/>
    <s v="03075779"/>
    <s v="PGE Dystrybucja S.A. Oddział Lublin"/>
    <s v="ENTRADE Sp. z o.o."/>
    <x v="0"/>
    <n v="11"/>
    <n v="16.317"/>
    <n v="11.385"/>
    <n v="4.9319999999999995"/>
    <n v="5.4390000000000001"/>
    <n v="3.7949999999999999"/>
    <n v="1.6439999999999999"/>
    <n v="5.4390000000000001"/>
    <n v="3.7949999999999999"/>
    <n v="1.6439999999999999"/>
    <n v="5.4390000000000001"/>
    <n v="3.7949999999999999"/>
    <n v="1.6439999999999999"/>
    <s v="01.01.2024 r."/>
    <s v="kolejna"/>
    <s v="Gmina Krzczonów"/>
    <s v="Gmina Krzczonów"/>
    <m/>
  </r>
  <r>
    <s v="129."/>
    <s v="Oświetlenie Drogowe"/>
    <s v="-"/>
    <s v="-"/>
    <s v="Piotrkówek"/>
    <s v="23-110"/>
    <s v="Krzczonów"/>
    <n v="102221621"/>
    <x v="127"/>
    <s v="29387860"/>
    <s v="PGE Dystrybucja S.A. Oddział Lublin"/>
    <s v="ENTRADE Sp. z o.o."/>
    <x v="0"/>
    <n v="5"/>
    <n v="10.809000000000001"/>
    <n v="10.809000000000001"/>
    <n v="0"/>
    <n v="3.6030000000000002"/>
    <n v="3.6030000000000002"/>
    <n v="0"/>
    <n v="3.6030000000000002"/>
    <n v="3.6030000000000002"/>
    <n v="0"/>
    <n v="3.6030000000000002"/>
    <n v="3.6030000000000002"/>
    <n v="0"/>
    <s v="01.01.2024 r."/>
    <s v="kolejna"/>
    <s v="Gmina Krzczonów"/>
    <s v="Gmina Krzczonów"/>
    <m/>
  </r>
  <r>
    <s v="130."/>
    <s v="Oświetlenie Drogowe K-ów Wójtowstwo 2 ZK nr 2/3/2"/>
    <s v="-"/>
    <s v="Dz. 273"/>
    <s v="Krzczonów Wójtostwo"/>
    <s v="23-110"/>
    <s v="Krzczonów"/>
    <n v="102221813"/>
    <x v="128"/>
    <s v="03075397"/>
    <s v="PGE Dystrybucja S.A. Oddział Lublin"/>
    <s v="ENTRADE Sp. z o.o."/>
    <x v="0"/>
    <n v="11"/>
    <n v="3.411"/>
    <n v="2.3730000000000002"/>
    <n v="1.0379999999999998"/>
    <n v="1.137"/>
    <n v="0.79100000000000004"/>
    <n v="0.34599999999999997"/>
    <n v="1.137"/>
    <n v="0.79100000000000004"/>
    <n v="0.34599999999999997"/>
    <n v="1.137"/>
    <n v="0.79100000000000004"/>
    <n v="0.34599999999999997"/>
    <s v="01.01.2024 r."/>
    <s v="kolejna"/>
    <s v="Gmina Krzczonów"/>
    <s v="Gmina Krzczonów"/>
    <m/>
  </r>
  <r>
    <s v="131."/>
    <s v="Oświetlenie Drogowe "/>
    <s v="Zielona"/>
    <s v="dz. 171"/>
    <s v="Krzczonów"/>
    <s v="23-110"/>
    <s v="Krzczonów"/>
    <n v="102221814"/>
    <x v="129"/>
    <s v="03075398"/>
    <s v="PGE Dystrybucja S.A. Oddział Lublin"/>
    <s v="ENTRADE Sp. z o.o."/>
    <x v="0"/>
    <n v="11"/>
    <n v="13.182"/>
    <n v="9.213000000000001"/>
    <n v="3.9689999999999999"/>
    <n v="4.3940000000000001"/>
    <n v="3.0710000000000002"/>
    <n v="1.323"/>
    <n v="4.3940000000000001"/>
    <n v="3.0710000000000002"/>
    <n v="1.323"/>
    <n v="4.3940000000000001"/>
    <n v="3.0710000000000002"/>
    <n v="1.323"/>
    <s v="01.01.2024 r."/>
    <s v="kolejna"/>
    <s v="Gmina Krzczonów"/>
    <s v="Gmina Krzczonów"/>
    <m/>
  </r>
  <r>
    <s v="132."/>
    <s v="Oświetlenie Drogowe"/>
    <s v="-"/>
    <s v="-"/>
    <s v="Kosarzew Dolny"/>
    <s v="23-110"/>
    <s v="Krzczonów"/>
    <n v="102221815"/>
    <x v="130"/>
    <s v="13460993"/>
    <s v="PGE Dystrybucja S.A. Oddział Lublin"/>
    <s v="ENTRADE Sp. z o.o."/>
    <x v="0"/>
    <n v="5"/>
    <n v="6.2669999999999995"/>
    <n v="4.3559999999999999"/>
    <n v="1.911"/>
    <n v="2.089"/>
    <n v="1.452"/>
    <n v="0.63700000000000001"/>
    <n v="2.089"/>
    <n v="1.452"/>
    <n v="0.63700000000000001"/>
    <n v="2.089"/>
    <n v="1.452"/>
    <n v="0.63700000000000001"/>
    <s v="01.01.2024 r."/>
    <s v="kolejna"/>
    <s v="Gmina Krzczonów"/>
    <s v="Gmina Krzczonów"/>
    <m/>
  </r>
  <r>
    <s v="133."/>
    <s v="Oświetlenie Drogowe"/>
    <s v="-"/>
    <s v="Dz. 205"/>
    <s v="Krzczonów"/>
    <s v="23-110"/>
    <s v="Krzczonów"/>
    <n v="102221835"/>
    <x v="131"/>
    <s v="03075392"/>
    <s v="PGE Dystrybucja S.A. Oddział Lublin"/>
    <s v="ENTRADE Sp. z o.o."/>
    <x v="0"/>
    <n v="11"/>
    <n v="12.72"/>
    <n v="8.9370000000000012"/>
    <n v="3.7829999999999995"/>
    <n v="4.24"/>
    <n v="2.9790000000000001"/>
    <n v="1.2609999999999999"/>
    <n v="4.24"/>
    <n v="2.9790000000000001"/>
    <n v="1.2609999999999999"/>
    <n v="4.24"/>
    <n v="2.9790000000000001"/>
    <n v="1.2609999999999999"/>
    <s v="01.01.2024 r."/>
    <s v="kolejna"/>
    <s v="Gmina Krzczonów"/>
    <s v="Gmina Krzczonów"/>
    <m/>
  </r>
  <r>
    <s v="134."/>
    <s v="Oświetlenie Drogowe tr.K-ów DK ZK 1/2/1"/>
    <s v="-"/>
    <s v="dz. 402"/>
    <s v="Krzczonów Wójtostwo"/>
    <s v="23-110"/>
    <s v="Krzczonów"/>
    <n v="102221871"/>
    <x v="132"/>
    <s v="03075708"/>
    <s v="PGE Dystrybucja S.A. Oddział Lublin"/>
    <s v="ENTRADE Sp. z o.o."/>
    <x v="0"/>
    <n v="11"/>
    <n v="9.1229999999999993"/>
    <n v="6.2669999999999995"/>
    <n v="2.8559999999999999"/>
    <n v="3.0409999999999999"/>
    <n v="2.089"/>
    <n v="0.95199999999999996"/>
    <n v="3.0409999999999999"/>
    <n v="2.089"/>
    <n v="0.95199999999999996"/>
    <n v="3.0409999999999999"/>
    <n v="2.089"/>
    <n v="0.95199999999999996"/>
    <s v="01.01.2024 r."/>
    <s v="kolejna"/>
    <s v="Gmina Krzczonów"/>
    <s v="Gmina Krzczonów"/>
    <m/>
  </r>
  <r>
    <s v="135."/>
    <s v="Oświetlenie uliczne"/>
    <s v="-"/>
    <n v="1"/>
    <s v="Pelnik"/>
    <s v="14-105"/>
    <s v="Łukta"/>
    <s v="-"/>
    <x v="133"/>
    <s v="30071337"/>
    <s v="Energa Operator S.A."/>
    <s v="Energa Obrót S.A."/>
    <x v="0"/>
    <n v="15"/>
    <n v="96.09899999999999"/>
    <n v="36.152999999999999"/>
    <n v="59.945999999999998"/>
    <n v="32.033000000000001"/>
    <n v="12.051"/>
    <n v="19.981999999999999"/>
    <n v="32.033000000000001"/>
    <n v="12.051"/>
    <n v="19.981999999999999"/>
    <n v="32.033000000000001"/>
    <n v="12.051"/>
    <n v="19.981999999999999"/>
    <s v="01.01.2024 r."/>
    <s v="kolejna"/>
    <s v="Gmina Łukta"/>
    <s v="Urząd Gminy Łukta"/>
    <m/>
  </r>
  <r>
    <s v="136."/>
    <s v="Oświetlenie uliczne"/>
    <s v="-"/>
    <n v="1"/>
    <s v="Worliny"/>
    <s v="14-105"/>
    <s v="Łukta"/>
    <s v="-"/>
    <x v="134"/>
    <s v="10050696"/>
    <s v="Energa Operator S.A."/>
    <s v="Energa Obrót S.A."/>
    <x v="0"/>
    <n v="3"/>
    <n v="25.338000000000001"/>
    <n v="12.051000000000002"/>
    <n v="13.287000000000001"/>
    <n v="8.4460000000000015"/>
    <n v="4.0170000000000003"/>
    <n v="4.4290000000000003"/>
    <n v="8.4460000000000015"/>
    <n v="4.0170000000000003"/>
    <n v="4.4290000000000003"/>
    <n v="8.4460000000000015"/>
    <n v="4.0170000000000003"/>
    <n v="4.4290000000000003"/>
    <s v="01.01.2024 r."/>
    <s v="kolejna"/>
    <s v="Gmina Łukta"/>
    <s v="Urząd Gminy Łukta"/>
    <m/>
  </r>
  <r>
    <s v="137."/>
    <s v="Oświetlenie uliczne"/>
    <s v="-"/>
    <s v="-"/>
    <s v="Kojdy"/>
    <s v="14-105"/>
    <s v="Łukta"/>
    <s v="-"/>
    <x v="135"/>
    <s v="10059487"/>
    <s v="Energa Operator S.A."/>
    <s v="Energa Obrót S.A."/>
    <x v="0"/>
    <n v="3"/>
    <n v="7.7250000000000005"/>
    <n v="1.8540000000000001"/>
    <n v="5.8710000000000004"/>
    <n v="2.5750000000000002"/>
    <n v="0.61799999999999999"/>
    <n v="1.9570000000000001"/>
    <n v="2.5750000000000002"/>
    <n v="0.61799999999999999"/>
    <n v="1.9570000000000001"/>
    <n v="2.5750000000000002"/>
    <n v="0.61799999999999999"/>
    <n v="1.9570000000000001"/>
    <s v="01.01.2024 r."/>
    <s v="kolejna"/>
    <s v="Gmina Łukta"/>
    <s v="Urząd Gminy Łukta"/>
    <m/>
  </r>
  <r>
    <s v="138."/>
    <s v="Oświetlenie uliczne"/>
    <s v="-"/>
    <n v="1"/>
    <s v="Sobno"/>
    <s v="14-105"/>
    <s v="Łukta"/>
    <s v="-"/>
    <x v="136"/>
    <s v="10076879"/>
    <s v="Energa Operator S.A."/>
    <s v="Energa Obrót S.A."/>
    <x v="0"/>
    <n v="3"/>
    <n v="6.4889999999999999"/>
    <n v="1.8540000000000001"/>
    <n v="4.6349999999999998"/>
    <n v="2.1629999999999998"/>
    <n v="0.61799999999999999"/>
    <n v="1.5449999999999999"/>
    <n v="2.1629999999999998"/>
    <n v="0.61799999999999999"/>
    <n v="1.5449999999999999"/>
    <n v="2.1629999999999998"/>
    <n v="0.61799999999999999"/>
    <n v="1.5449999999999999"/>
    <s v="01.01.2024 r."/>
    <s v="kolejna"/>
    <s v="Gmina Łukta"/>
    <s v="Urząd Gminy Łukta"/>
    <m/>
  </r>
  <r>
    <s v="139."/>
    <s v="Oświetlenie uliczne"/>
    <s v="-"/>
    <s v="-"/>
    <s v="Mostkowo"/>
    <s v="14-105"/>
    <s v="Łukta"/>
    <s v="-"/>
    <x v="137"/>
    <s v="10076818"/>
    <s v="Energa Operator S.A."/>
    <s v="Energa Obrót S.A."/>
    <x v="0"/>
    <n v="3"/>
    <n v="3.399"/>
    <n v="0.92700000000000005"/>
    <n v="2.472"/>
    <n v="1.133"/>
    <n v="0.309"/>
    <n v="0.82399999999999995"/>
    <n v="1.133"/>
    <n v="0.309"/>
    <n v="0.82399999999999995"/>
    <n v="1.133"/>
    <n v="0.309"/>
    <n v="0.82399999999999995"/>
    <s v="01.01.2024 r."/>
    <s v="kolejna"/>
    <s v="Gmina Łukta"/>
    <s v="Urząd Gminy Łukta"/>
    <m/>
  </r>
  <r>
    <s v="140."/>
    <s v="Oświetlenie uliczne"/>
    <s v="-"/>
    <s v="-"/>
    <s v="Mostkowo"/>
    <s v="14-105"/>
    <s v="Łukta"/>
    <s v="-"/>
    <x v="138"/>
    <s v="10035174"/>
    <s v="Energa Operator S.A."/>
    <s v="Energa Obrót S.A."/>
    <x v="0"/>
    <n v="5"/>
    <n v="51.293999999999997"/>
    <n v="15.140999999999998"/>
    <n v="36.152999999999999"/>
    <n v="17.097999999999999"/>
    <n v="5.0469999999999997"/>
    <n v="12.051"/>
    <n v="17.097999999999999"/>
    <n v="5.0469999999999997"/>
    <n v="12.051"/>
    <n v="17.097999999999999"/>
    <n v="5.0469999999999997"/>
    <n v="12.051"/>
    <s v="01.01.2024 r."/>
    <s v="kolejna"/>
    <s v="Gmina Łukta"/>
    <s v="Urząd Gminy Łukta"/>
    <m/>
  </r>
  <r>
    <s v="141."/>
    <s v="Oświetlenie uliczne"/>
    <s v="-"/>
    <n v="1"/>
    <s v="Ględy"/>
    <s v="14-105"/>
    <s v="Łukta"/>
    <s v="-"/>
    <x v="139"/>
    <s v="10076684"/>
    <s v="Energa Operator S.A."/>
    <s v="Energa Obrót S.A."/>
    <x v="0"/>
    <n v="2"/>
    <n v="26.882999999999999"/>
    <n v="8.343"/>
    <n v="18.54"/>
    <n v="8.9610000000000003"/>
    <n v="2.7810000000000001"/>
    <n v="6.18"/>
    <n v="8.9610000000000003"/>
    <n v="2.7810000000000001"/>
    <n v="6.18"/>
    <n v="8.9610000000000003"/>
    <n v="2.7810000000000001"/>
    <n v="6.18"/>
    <s v="01.01.2024 r."/>
    <s v="kolejna"/>
    <s v="Gmina Łukta"/>
    <s v="Urząd Gminy Łukta"/>
    <m/>
  </r>
  <r>
    <s v="142."/>
    <s v="Oświetlenie uliczne"/>
    <s v="-"/>
    <n v="1"/>
    <s v="Kozia Góra"/>
    <s v="14-105"/>
    <s v="Łukta"/>
    <s v="-"/>
    <x v="140"/>
    <s v="10076873"/>
    <s v="Energa Operator S.A."/>
    <s v="Energa Obrót S.A."/>
    <x v="0"/>
    <n v="3"/>
    <n v="23.792999999999999"/>
    <n v="8.0339999999999989"/>
    <n v="15.759"/>
    <n v="7.931"/>
    <n v="2.6779999999999999"/>
    <n v="5.2530000000000001"/>
    <n v="7.931"/>
    <n v="2.6779999999999999"/>
    <n v="5.2530000000000001"/>
    <n v="7.931"/>
    <n v="2.6779999999999999"/>
    <n v="5.2530000000000001"/>
    <s v="01.01.2024 r."/>
    <s v="kolejna"/>
    <s v="Gmina Łukta"/>
    <s v="Urząd Gminy Łukta"/>
    <m/>
  </r>
  <r>
    <s v="143."/>
    <s v="Oświetlenie uliczne"/>
    <s v="-"/>
    <s v="-"/>
    <s v="Zajączkowo"/>
    <s v="14-105"/>
    <s v="Łukta"/>
    <s v="-"/>
    <x v="141"/>
    <s v="10050817"/>
    <s v="Energa Operator S.A."/>
    <s v="Energa Obrót S.A."/>
    <x v="0"/>
    <n v="3"/>
    <n v="18.54"/>
    <n v="4.0169999999999995"/>
    <n v="14.523"/>
    <n v="6.18"/>
    <n v="1.339"/>
    <n v="4.8410000000000002"/>
    <n v="6.18"/>
    <n v="1.339"/>
    <n v="4.8410000000000002"/>
    <n v="6.18"/>
    <n v="1.339"/>
    <n v="4.8410000000000002"/>
    <s v="01.01.2024 r."/>
    <s v="kolejna"/>
    <s v="Gmina Łukta"/>
    <s v="Urząd Gminy Łukta"/>
    <m/>
  </r>
  <r>
    <s v="144."/>
    <s v="Oświetlenie uliczne"/>
    <s v="-"/>
    <s v="-"/>
    <s v="Tabórz"/>
    <s v="14-105"/>
    <s v="Łukta"/>
    <s v="-"/>
    <x v="142"/>
    <s v="10036382"/>
    <s v="Energa Operator S.A."/>
    <s v="Energa Obrót S.A."/>
    <x v="0"/>
    <n v="2"/>
    <n v="26.265000000000001"/>
    <n v="7.7250000000000005"/>
    <n v="18.54"/>
    <n v="8.754999999999999"/>
    <n v="2.5750000000000002"/>
    <n v="6.18"/>
    <n v="8.754999999999999"/>
    <n v="2.5750000000000002"/>
    <n v="6.18"/>
    <n v="8.754999999999999"/>
    <n v="2.5750000000000002"/>
    <n v="6.18"/>
    <s v="01.01.2024 r."/>
    <s v="kolejna"/>
    <s v="Gmina Łukta"/>
    <s v="Urząd Gminy Łukta"/>
    <m/>
  </r>
  <r>
    <s v="145."/>
    <s v="Oświetlenie uliczne"/>
    <s v="-"/>
    <s v="-"/>
    <s v="Plichta"/>
    <s v="14-105"/>
    <s v="Łukta"/>
    <s v="-"/>
    <x v="143"/>
    <s v="10076852"/>
    <s v="Energa Operator S.A."/>
    <s v="Energa Obrót S.A."/>
    <x v="0"/>
    <n v="3"/>
    <n v="34.608000000000004"/>
    <n v="10.196999999999999"/>
    <n v="24.411000000000001"/>
    <n v="11.536000000000001"/>
    <n v="3.399"/>
    <n v="8.1370000000000005"/>
    <n v="11.536000000000001"/>
    <n v="3.399"/>
    <n v="8.1370000000000005"/>
    <n v="11.536000000000001"/>
    <n v="3.399"/>
    <n v="8.1370000000000005"/>
    <s v="01.01.2024 r."/>
    <s v="kolejna"/>
    <s v="Gmina Łukta"/>
    <s v="Urząd Gminy Łukta"/>
    <m/>
  </r>
  <r>
    <s v="146."/>
    <s v="Oświetlenie uliczne"/>
    <s v="-"/>
    <s v="-"/>
    <s v="Dąg"/>
    <s v="14-105"/>
    <s v="Łukta"/>
    <s v="-"/>
    <x v="144"/>
    <s v="10076862"/>
    <s v="Energa Operator S.A."/>
    <s v="Energa Obrót S.A."/>
    <x v="0"/>
    <n v="3"/>
    <n v="17.613"/>
    <n v="4.6349999999999998"/>
    <n v="12.977999999999998"/>
    <n v="5.8709999999999996"/>
    <n v="1.5449999999999999"/>
    <n v="4.3259999999999996"/>
    <n v="5.8709999999999996"/>
    <n v="1.5449999999999999"/>
    <n v="4.3259999999999996"/>
    <n v="5.8709999999999996"/>
    <n v="1.5449999999999999"/>
    <n v="4.3259999999999996"/>
    <s v="01.01.2024 r."/>
    <s v="kolejna"/>
    <s v="Gmina Łukta"/>
    <s v="Urząd Gminy Łukta"/>
    <m/>
  </r>
  <r>
    <s v="147."/>
    <s v="Oświetlenie uliczne"/>
    <s v="-"/>
    <s v="-"/>
    <s v="Wynki"/>
    <s v="14-105"/>
    <s v="Łukta"/>
    <s v="-"/>
    <x v="145"/>
    <s v="10051056"/>
    <s v="Energa Operator S.A."/>
    <s v="Energa Obrót S.A."/>
    <x v="0"/>
    <n v="3"/>
    <n v="33.062999999999995"/>
    <n v="9.8879999999999999"/>
    <n v="23.174999999999997"/>
    <n v="11.020999999999999"/>
    <n v="3.2959999999999998"/>
    <n v="7.7249999999999996"/>
    <n v="11.020999999999999"/>
    <n v="3.2959999999999998"/>
    <n v="7.7249999999999996"/>
    <n v="11.020999999999999"/>
    <n v="3.2959999999999998"/>
    <n v="7.7249999999999996"/>
    <s v="01.01.2024 r."/>
    <s v="kolejna"/>
    <s v="Gmina Łukta"/>
    <s v="Urząd Gminy Łukta"/>
    <m/>
  </r>
  <r>
    <s v="148."/>
    <s v="Oświetlenie uliczne"/>
    <s v="-"/>
    <s v="-"/>
    <s v="Łukta"/>
    <s v="14-105"/>
    <s v="Łukta"/>
    <s v="-"/>
    <x v="146"/>
    <s v="10012296"/>
    <s v="Energa Operator S.A."/>
    <s v="Energa Obrót S.A."/>
    <x v="0"/>
    <n v="7"/>
    <n v="74.16"/>
    <n v="25.646999999999998"/>
    <n v="48.512999999999998"/>
    <n v="24.72"/>
    <n v="8.5489999999999995"/>
    <n v="16.170999999999999"/>
    <n v="24.72"/>
    <n v="8.5489999999999995"/>
    <n v="16.170999999999999"/>
    <n v="24.72"/>
    <n v="8.5489999999999995"/>
    <n v="16.170999999999999"/>
    <s v="01.01.2024 r."/>
    <s v="kolejna"/>
    <s v="Gmina Łukta"/>
    <s v="Urząd Gminy Łukta"/>
    <m/>
  </r>
  <r>
    <s v="149."/>
    <s v="Oświetlenie uliczne"/>
    <s v="-"/>
    <n v="1"/>
    <s v="Komorowo"/>
    <s v="14-105"/>
    <s v="Łukta"/>
    <s v="-"/>
    <x v="147"/>
    <s v="10076707"/>
    <s v="Energa Operator S.A."/>
    <s v="Energa Obrót S.A."/>
    <x v="0"/>
    <n v="5"/>
    <n v="4.6349999999999998"/>
    <n v="1.236"/>
    <n v="3.399"/>
    <n v="1.5449999999999999"/>
    <n v="0.41199999999999998"/>
    <n v="1.133"/>
    <n v="1.5449999999999999"/>
    <n v="0.41199999999999998"/>
    <n v="1.133"/>
    <n v="1.5449999999999999"/>
    <n v="0.41199999999999998"/>
    <n v="1.133"/>
    <s v="01.01.2024 r."/>
    <s v="kolejna"/>
    <s v="Gmina Łukta"/>
    <s v="Urząd Gminy Łukta"/>
    <m/>
  </r>
  <r>
    <s v="150."/>
    <s v="Oświetlenie uliczne"/>
    <s v="-"/>
    <s v="-"/>
    <s v="Ramoty"/>
    <s v="14-105"/>
    <s v="Łukta"/>
    <s v="-"/>
    <x v="148"/>
    <s v="10076887"/>
    <s v="Energa Operator S.A."/>
    <s v="Energa Obrót S.A."/>
    <x v="0"/>
    <n v="3"/>
    <n v="37.697999999999993"/>
    <n v="11.742000000000001"/>
    <n v="25.955999999999996"/>
    <n v="12.565999999999999"/>
    <n v="3.9140000000000001"/>
    <n v="8.6519999999999992"/>
    <n v="12.565999999999999"/>
    <n v="3.9140000000000001"/>
    <n v="8.6519999999999992"/>
    <n v="12.565999999999999"/>
    <n v="3.9140000000000001"/>
    <n v="8.6519999999999992"/>
    <s v="01.01.2024 r."/>
    <s v="kolejna"/>
    <s v="Gmina Łukta"/>
    <s v="Urząd Gminy Łukta"/>
    <m/>
  </r>
  <r>
    <s v="151."/>
    <s v="Oświetlenie uliczne"/>
    <s v="-"/>
    <s v="527 /530"/>
    <s v="Łukta"/>
    <s v="14-105"/>
    <s v="Łukta"/>
    <s v="-"/>
    <x v="149"/>
    <s v="30124006"/>
    <s v="Energa Operator S.A."/>
    <s v="Energa Obrót S.A."/>
    <x v="0"/>
    <n v="8.5"/>
    <n v="57.783000000000001"/>
    <n v="20.085000000000001"/>
    <n v="37.698"/>
    <n v="19.261000000000003"/>
    <n v="6.6950000000000003"/>
    <n v="12.566000000000001"/>
    <n v="19.261000000000003"/>
    <n v="6.6950000000000003"/>
    <n v="12.566000000000001"/>
    <n v="19.261000000000003"/>
    <n v="6.6950000000000003"/>
    <n v="12.566000000000001"/>
    <s v="01.01.2024 r."/>
    <s v="kolejna"/>
    <s v="Gmina Łukta"/>
    <s v="Urząd Gminy Łukta"/>
    <m/>
  </r>
  <r>
    <s v="152."/>
    <s v="Oświetlenie uliczne"/>
    <s v="-"/>
    <n v="1"/>
    <s v="Strzałkowo"/>
    <s v="14-105"/>
    <s v="Łukta"/>
    <s v="-"/>
    <x v="150"/>
    <s v="10076865"/>
    <s v="Energa Operator S.A."/>
    <s v="Energa Obrót S.A."/>
    <x v="0"/>
    <n v="2"/>
    <n v="6.798"/>
    <n v="2.7810000000000001"/>
    <n v="4.0169999999999995"/>
    <n v="2.266"/>
    <n v="0.92700000000000005"/>
    <n v="1.339"/>
    <n v="2.266"/>
    <n v="0.92700000000000005"/>
    <n v="1.339"/>
    <n v="2.266"/>
    <n v="0.92700000000000005"/>
    <n v="1.339"/>
    <s v="01.01.2024 r."/>
    <s v="kolejna"/>
    <s v="Gmina Łukta"/>
    <s v="Urząd Gminy Łukta"/>
    <m/>
  </r>
  <r>
    <s v="153."/>
    <s v="Oświetlenie uliczne"/>
    <s v="-"/>
    <n v="1"/>
    <s v="Molza"/>
    <s v="14-105"/>
    <s v="Łukta"/>
    <s v="-"/>
    <x v="151"/>
    <s v="10076714"/>
    <s v="Energa Operator S.A."/>
    <s v="Energa Obrót S.A."/>
    <x v="0"/>
    <n v="3"/>
    <n v="31.518000000000001"/>
    <n v="11.742000000000001"/>
    <n v="19.776"/>
    <n v="10.506"/>
    <n v="3.9140000000000001"/>
    <n v="6.5919999999999996"/>
    <n v="10.506"/>
    <n v="3.9140000000000001"/>
    <n v="6.5919999999999996"/>
    <n v="10.506"/>
    <n v="3.9140000000000001"/>
    <n v="6.5919999999999996"/>
    <s v="01.01.2024 r."/>
    <s v="kolejna"/>
    <s v="Gmina Łukta"/>
    <s v="Urząd Gminy Łukta"/>
    <m/>
  </r>
  <r>
    <s v="154."/>
    <s v="Oświetlenie uliczne"/>
    <s v="-"/>
    <n v="1"/>
    <s v="Worliny"/>
    <s v="14-105"/>
    <s v="Łukta"/>
    <s v="-"/>
    <x v="152"/>
    <s v="10050719"/>
    <s v="Energa Operator S.A."/>
    <s v="Energa Obrót S.A."/>
    <x v="0"/>
    <n v="3"/>
    <n v="15.450000000000001"/>
    <n v="5.8710000000000004"/>
    <n v="9.5790000000000006"/>
    <n v="5.15"/>
    <n v="1.9570000000000001"/>
    <n v="3.1930000000000001"/>
    <n v="5.15"/>
    <n v="1.9570000000000001"/>
    <n v="3.1930000000000001"/>
    <n v="5.15"/>
    <n v="1.9570000000000001"/>
    <n v="3.1930000000000001"/>
    <s v="01.01.2024 r."/>
    <s v="kolejna"/>
    <s v="Gmina Łukta"/>
    <s v="Urząd Gminy Łukta"/>
    <m/>
  </r>
  <r>
    <s v="155."/>
    <s v="Oświetlenie uliczne"/>
    <s v="-"/>
    <s v="-"/>
    <s v="Łukta"/>
    <s v="14-105"/>
    <s v="Łukta"/>
    <s v="-"/>
    <x v="153"/>
    <s v="30124004"/>
    <s v="Energa Operator S.A."/>
    <s v="Energa Obrót S.A."/>
    <x v="0"/>
    <n v="10"/>
    <n v="32.753999999999998"/>
    <n v="11.124000000000001"/>
    <n v="21.63"/>
    <n v="10.917999999999999"/>
    <n v="3.7080000000000002"/>
    <n v="7.21"/>
    <n v="10.917999999999999"/>
    <n v="3.7080000000000002"/>
    <n v="7.21"/>
    <n v="10.917999999999999"/>
    <n v="3.7080000000000002"/>
    <n v="7.21"/>
    <s v="01.01.2024 r."/>
    <s v="kolejna"/>
    <s v="Gmina Łukta"/>
    <s v="Urząd Gminy Łukta"/>
    <m/>
  </r>
  <r>
    <s v="156."/>
    <s v="Oświetlenie uliczne"/>
    <s v="Ostródzka"/>
    <s v="-"/>
    <s v="Łukta"/>
    <s v="14-105"/>
    <s v="Łukta"/>
    <s v="-"/>
    <x v="154"/>
    <s v="10012326"/>
    <s v="Energa Operator S.A."/>
    <s v="Energa Obrót S.A."/>
    <x v="0"/>
    <n v="7"/>
    <n v="41.406000000000006"/>
    <n v="14.832000000000001"/>
    <n v="26.574000000000002"/>
    <n v="13.802"/>
    <n v="4.944"/>
    <n v="8.8580000000000005"/>
    <n v="13.802"/>
    <n v="4.944"/>
    <n v="8.8580000000000005"/>
    <n v="13.802"/>
    <n v="4.944"/>
    <n v="8.8580000000000005"/>
    <s v="01.01.2024 r."/>
    <s v="kolejna"/>
    <s v="Gmina Łukta"/>
    <s v="Urząd Gminy Łukta"/>
    <m/>
  </r>
  <r>
    <s v="157."/>
    <s v="Oświetlenie uliczne"/>
    <s v="-"/>
    <s v="-"/>
    <s v="Florczaki"/>
    <s v="14-105"/>
    <s v="Łukta"/>
    <s v="-"/>
    <x v="155"/>
    <s v="10042416"/>
    <s v="Energa Operator S.A."/>
    <s v="Energa Obrót S.A."/>
    <x v="0"/>
    <n v="13"/>
    <n v="34.298999999999999"/>
    <n v="9.27"/>
    <n v="25.029"/>
    <n v="11.433"/>
    <n v="3.09"/>
    <n v="8.343"/>
    <n v="11.433"/>
    <n v="3.09"/>
    <n v="8.343"/>
    <n v="11.433"/>
    <n v="3.09"/>
    <n v="8.343"/>
    <s v="01.01.2024 r."/>
    <s v="kolejna"/>
    <s v="Gmina Łukta"/>
    <s v="Urząd Gminy Łukta"/>
    <m/>
  </r>
  <r>
    <s v="158."/>
    <s v="Oświetlenie uliczne"/>
    <s v="-"/>
    <s v="-"/>
    <s v="Swojki"/>
    <s v="14-105"/>
    <s v="Łukta"/>
    <s v="-"/>
    <x v="156"/>
    <s v="10042681"/>
    <s v="Energa Operator S.A."/>
    <s v="Energa Obrót S.A."/>
    <x v="0"/>
    <n v="4"/>
    <n v="16.377000000000002"/>
    <n v="5.8710000000000004"/>
    <n v="10.506"/>
    <n v="5.4589999999999996"/>
    <n v="1.9570000000000001"/>
    <n v="3.5019999999999998"/>
    <n v="5.4589999999999996"/>
    <n v="1.9570000000000001"/>
    <n v="3.5019999999999998"/>
    <n v="5.4589999999999996"/>
    <n v="1.9570000000000001"/>
    <n v="3.5019999999999998"/>
    <s v="01.01.2024 r."/>
    <s v="kolejna"/>
    <s v="Gmina Łukta"/>
    <s v="Urząd Gminy Łukta"/>
    <m/>
  </r>
  <r>
    <s v="159."/>
    <s v="Oświetlenie uliczne"/>
    <s v="-"/>
    <s v="-"/>
    <s v="Kotkowo"/>
    <s v="14-105"/>
    <s v="Łukta"/>
    <s v="-"/>
    <x v="157"/>
    <s v="10019516"/>
    <s v="Energa Operator S.A."/>
    <s v="Energa Obrót S.A."/>
    <x v="0"/>
    <n v="5"/>
    <n v="16.068000000000001"/>
    <n v="5.5620000000000003"/>
    <n v="10.506"/>
    <n v="5.3559999999999999"/>
    <n v="1.8540000000000001"/>
    <n v="3.5019999999999998"/>
    <n v="5.3559999999999999"/>
    <n v="1.8540000000000001"/>
    <n v="3.5019999999999998"/>
    <n v="5.3559999999999999"/>
    <n v="1.8540000000000001"/>
    <n v="3.5019999999999998"/>
    <s v="01.01.2024 r."/>
    <s v="kolejna"/>
    <s v="Gmina Łukta"/>
    <s v="Urząd Gminy Łukta"/>
    <m/>
  </r>
  <r>
    <s v="160."/>
    <s v="Oświetlenie uliczne"/>
    <s v="-"/>
    <s v="-"/>
    <s v="Łukta"/>
    <s v="14-105"/>
    <s v="Łukta"/>
    <s v="-"/>
    <x v="158"/>
    <s v="10012293"/>
    <s v="Energa Operator S.A."/>
    <s v="Energa Obrót S.A."/>
    <x v="0"/>
    <n v="5"/>
    <n v="28.428000000000001"/>
    <n v="10.196999999999999"/>
    <n v="18.231000000000002"/>
    <n v="9.4759999999999991"/>
    <n v="3.399"/>
    <n v="6.077"/>
    <n v="9.4759999999999991"/>
    <n v="3.399"/>
    <n v="6.077"/>
    <n v="9.4759999999999991"/>
    <n v="3.399"/>
    <n v="6.077"/>
    <s v="01.01.2024 r."/>
    <s v="kolejna"/>
    <s v="Gmina Łukta"/>
    <s v="Urząd Gminy Łukta"/>
    <m/>
  </r>
  <r>
    <s v="161."/>
    <s v="Oświetlenie uliczne"/>
    <s v="Topolowa"/>
    <s v="-"/>
    <s v="Łukta"/>
    <s v="14-105"/>
    <s v="Łukta"/>
    <s v="-"/>
    <x v="159"/>
    <s v="10012126"/>
    <s v="Energa Operator S.A."/>
    <s v="Energa Obrót S.A."/>
    <x v="1"/>
    <n v="1"/>
    <n v="1.236"/>
    <n v="0.309"/>
    <n v="0.92700000000000005"/>
    <n v="0.41199999999999998"/>
    <n v="0.10299999999999999"/>
    <n v="0.309"/>
    <n v="0.41199999999999998"/>
    <n v="0.10299999999999999"/>
    <n v="0.309"/>
    <n v="0.41199999999999998"/>
    <n v="0.10299999999999999"/>
    <n v="0.309"/>
    <s v="01.01.2024 r."/>
    <s v="kolejna"/>
    <s v="Gmina Łukta"/>
    <s v="Urząd Gminy Łukta"/>
    <m/>
  </r>
  <r>
    <s v="162."/>
    <s v="Oświetlenie uliczne"/>
    <s v="-"/>
    <s v="-"/>
    <s v="Florczaki"/>
    <s v="14-105"/>
    <s v="Łukta"/>
    <s v="-"/>
    <x v="160"/>
    <s v="10025915"/>
    <s v="Energa Operator S.A."/>
    <s v="Energa Obrót S.A."/>
    <x v="1"/>
    <n v="7"/>
    <n v="30.591000000000001"/>
    <n v="5.2530000000000001"/>
    <n v="25.338000000000001"/>
    <n v="10.196999999999999"/>
    <n v="1.7509999999999999"/>
    <n v="8.4459999999999997"/>
    <n v="10.196999999999999"/>
    <n v="1.7509999999999999"/>
    <n v="8.4459999999999997"/>
    <n v="10.196999999999999"/>
    <n v="1.7509999999999999"/>
    <n v="8.4459999999999997"/>
    <s v="01.01.2024 r."/>
    <s v="kolejna"/>
    <s v="Gmina Łukta"/>
    <s v="Urząd Gminy Łukta"/>
    <m/>
  </r>
  <r>
    <s v="163."/>
    <s v="Oświetlenie uliczne"/>
    <s v="-"/>
    <s v="-"/>
    <s v="Nowe Ramoty"/>
    <s v="14-105"/>
    <s v="Łukta"/>
    <s v="-"/>
    <x v="161"/>
    <s v="10076902"/>
    <s v="Energa Operator S.A."/>
    <s v="Energa Obrót S.A."/>
    <x v="1"/>
    <n v="3"/>
    <n v="7.7250000000000005"/>
    <n v="1.8540000000000001"/>
    <n v="5.8710000000000004"/>
    <n v="2.5750000000000002"/>
    <n v="0.61799999999999999"/>
    <n v="1.9570000000000001"/>
    <n v="2.5750000000000002"/>
    <n v="0.61799999999999999"/>
    <n v="1.9570000000000001"/>
    <n v="2.5750000000000002"/>
    <n v="0.61799999999999999"/>
    <n v="1.9570000000000001"/>
    <s v="01.01.2024 r."/>
    <s v="kolejna"/>
    <s v="Gmina Łukta"/>
    <s v="Urząd Gminy Łukta"/>
    <m/>
  </r>
  <r>
    <s v="164."/>
    <s v="Oświetlenie uliczne"/>
    <s v="-"/>
    <s v="7-257/31"/>
    <s v="Łukta"/>
    <s v="14-105"/>
    <s v="Łukta"/>
    <s v="-"/>
    <x v="162"/>
    <s v="10012119"/>
    <s v="Energa Operator S.A."/>
    <s v="Energa Obrót S.A."/>
    <x v="0"/>
    <n v="1"/>
    <n v="8.9610000000000003"/>
    <n v="3.7080000000000002"/>
    <n v="5.2530000000000001"/>
    <n v="2.9870000000000001"/>
    <n v="1.236"/>
    <n v="1.7509999999999999"/>
    <n v="2.9870000000000001"/>
    <n v="1.236"/>
    <n v="1.7509999999999999"/>
    <n v="2.9870000000000001"/>
    <n v="1.236"/>
    <n v="1.7509999999999999"/>
    <s v="01.01.2024 r."/>
    <s v="kolejna"/>
    <s v="Gmina Łukta"/>
    <s v="Urząd Gminy Łukta"/>
    <m/>
  </r>
  <r>
    <s v="165."/>
    <s v="Oświetlenie uliczne"/>
    <s v="-"/>
    <s v="-"/>
    <s v="Gucin"/>
    <s v="14-105"/>
    <s v="Łukta"/>
    <s v="-"/>
    <x v="163"/>
    <s v="10076851"/>
    <s v="Energa Operator S.A."/>
    <s v="Energa Obrót S.A."/>
    <x v="0"/>
    <n v="1"/>
    <n v="0.309"/>
    <n v="0"/>
    <n v="0.309"/>
    <n v="0.10299999999999999"/>
    <n v="0"/>
    <n v="0.10299999999999999"/>
    <n v="0.10299999999999999"/>
    <n v="0"/>
    <n v="0.10299999999999999"/>
    <n v="0.10299999999999999"/>
    <n v="0"/>
    <n v="0.10299999999999999"/>
    <s v="01.01.2024 r."/>
    <s v="kolejna"/>
    <s v="Gmina Łukta"/>
    <s v="Urząd Gminy Łukta"/>
    <m/>
  </r>
  <r>
    <s v="166."/>
    <s v="Oświetlenie uliczne"/>
    <s v="Jabłoniowa"/>
    <s v="7-632/8"/>
    <s v="Łukta"/>
    <s v="14-105"/>
    <s v="Łukta"/>
    <s v="-"/>
    <x v="164"/>
    <s v="10018926"/>
    <s v="Energa Operator S.A."/>
    <s v="Energa Obrót S.A."/>
    <x v="2"/>
    <n v="2"/>
    <n v="12.36"/>
    <n v="12.36"/>
    <n v="0"/>
    <n v="4.12"/>
    <n v="4.12"/>
    <n v="0"/>
    <n v="4.12"/>
    <n v="4.12"/>
    <n v="0"/>
    <n v="4.12"/>
    <n v="4.12"/>
    <n v="0"/>
    <s v="01.01.2024 r."/>
    <s v="kolejna"/>
    <s v="Gmina Łukta"/>
    <s v="Urząd Gminy Łukta"/>
    <m/>
  </r>
  <r>
    <s v="167."/>
    <s v="Oświetlenie uliczne"/>
    <s v="Orzechowa"/>
    <s v="7-257/81"/>
    <s v="Łukta"/>
    <s v="14-105"/>
    <s v="Łukta"/>
    <s v="-"/>
    <x v="165"/>
    <s v="10012122"/>
    <s v="Energa Operator S.A."/>
    <s v="Energa Obrót S.A."/>
    <x v="0"/>
    <n v="1"/>
    <n v="2.7810000000000001"/>
    <n v="0.92700000000000005"/>
    <n v="1.8540000000000001"/>
    <n v="0.92700000000000005"/>
    <n v="0.309"/>
    <n v="0.61799999999999999"/>
    <n v="0.92700000000000005"/>
    <n v="0.309"/>
    <n v="0.61799999999999999"/>
    <n v="0.92700000000000005"/>
    <n v="0.309"/>
    <n v="0.61799999999999999"/>
    <s v="01.01.2024 r."/>
    <s v="kolejna"/>
    <s v="Gmina Łukta"/>
    <s v="Urząd Gminy Łukta"/>
    <m/>
  </r>
  <r>
    <s v="168."/>
    <s v="Oświetlenie uliczne"/>
    <s v="-"/>
    <s v="10-209/1"/>
    <s v="Pelnik"/>
    <s v="14-105"/>
    <s v="Łukta"/>
    <s v="-"/>
    <x v="166"/>
    <s v="11688443"/>
    <s v="Energa Operator S.A."/>
    <s v="Energa Obrót S.A."/>
    <x v="0"/>
    <n v="13"/>
    <n v="6.18"/>
    <n v="2.1629999999999998"/>
    <n v="4.0169999999999995"/>
    <n v="2.06"/>
    <n v="0.72099999999999997"/>
    <n v="1.339"/>
    <n v="2.06"/>
    <n v="0.72099999999999997"/>
    <n v="1.339"/>
    <n v="2.06"/>
    <n v="0.72099999999999997"/>
    <n v="1.339"/>
    <s v="01.01.2024 r."/>
    <s v="kolejna"/>
    <s v="Gmina Łukta"/>
    <s v="Urząd Gminy Łukta"/>
    <m/>
  </r>
  <r>
    <s v="169."/>
    <s v="Oświetlenie Drogowe"/>
    <s v="-"/>
    <s v="-"/>
    <s v="Bagno"/>
    <s v="13-332"/>
    <s v="Bagno"/>
    <s v="-"/>
    <x v="167"/>
    <s v="11101159"/>
    <s v="Energa Operator S.A."/>
    <s v="ENTRADE Sp. z o.o."/>
    <x v="0"/>
    <n v="2"/>
    <n v="8.277000000000001"/>
    <n v="3.7230000000000003"/>
    <n v="4.5540000000000003"/>
    <n v="2.7590000000000003"/>
    <n v="1.2410000000000001"/>
    <n v="1.518"/>
    <n v="2.7590000000000003"/>
    <n v="1.2410000000000001"/>
    <n v="1.518"/>
    <n v="2.7590000000000003"/>
    <n v="1.2410000000000001"/>
    <n v="1.518"/>
    <s v="01.01.2024 r."/>
    <s v="kolejna"/>
    <s v="Gmina Nowe Miasto Lubawskie"/>
    <s v="Gmina Nowe Miasto Lubawskie"/>
    <m/>
  </r>
  <r>
    <s v="170."/>
    <s v="Oświetlenie Drogowe"/>
    <s v="-"/>
    <s v="-"/>
    <s v="Bratian"/>
    <s v="13-300"/>
    <s v="Bratian"/>
    <s v="-"/>
    <x v="168"/>
    <s v="10084669"/>
    <s v="Energa Operator S.A."/>
    <s v="ENTRADE Sp. z o.o."/>
    <x v="0"/>
    <n v="2.5"/>
    <n v="15.282"/>
    <n v="6.8759999999999994"/>
    <n v="8.4060000000000006"/>
    <n v="5.0939999999999994"/>
    <n v="2.2919999999999998"/>
    <n v="2.802"/>
    <n v="5.0939999999999994"/>
    <n v="2.2919999999999998"/>
    <n v="2.802"/>
    <n v="5.0939999999999994"/>
    <n v="2.2919999999999998"/>
    <n v="2.802"/>
    <s v="01.01.2024 r."/>
    <s v="kolejna"/>
    <s v="Gmina Nowe Miasto Lubawskie"/>
    <s v="Gmina Nowe Miasto Lubawskie"/>
    <m/>
  </r>
  <r>
    <s v="171."/>
    <s v="Oświetlenie Drogowe"/>
    <s v="-"/>
    <s v="-"/>
    <s v="Bratian"/>
    <s v="13-300"/>
    <s v="Bratian"/>
    <s v="-"/>
    <x v="169"/>
    <s v="10084708"/>
    <s v="Energa Operator S.A."/>
    <s v="ENTRADE Sp. z o.o."/>
    <x v="0"/>
    <n v="1.7"/>
    <n v="6.4019999999999992"/>
    <n v="2.88"/>
    <n v="3.5219999999999998"/>
    <n v="2.1339999999999999"/>
    <n v="0.96"/>
    <n v="1.1739999999999999"/>
    <n v="2.1339999999999999"/>
    <n v="0.96"/>
    <n v="1.1739999999999999"/>
    <n v="2.1339999999999999"/>
    <n v="0.96"/>
    <n v="1.1739999999999999"/>
    <s v="01.01.2024 r."/>
    <s v="kolejna"/>
    <s v="Gmina Nowe Miasto Lubawskie"/>
    <s v="Gmina Nowe Miasto Lubawskie"/>
    <m/>
  </r>
  <r>
    <s v="172."/>
    <s v="Oświetlenie Drogowe"/>
    <s v="-"/>
    <s v="-"/>
    <s v="Bratian"/>
    <s v="13-300"/>
    <s v="Bratian"/>
    <s v="-"/>
    <x v="170"/>
    <s v="10084880"/>
    <s v="Energa Operator S.A."/>
    <s v="ENTRADE Sp. z o.o."/>
    <x v="0"/>
    <n v="4"/>
    <n v="35.346000000000004"/>
    <n v="15.905999999999999"/>
    <n v="19.440000000000001"/>
    <n v="11.782"/>
    <n v="5.3019999999999996"/>
    <n v="6.48"/>
    <n v="11.782"/>
    <n v="5.3019999999999996"/>
    <n v="6.48"/>
    <n v="11.782"/>
    <n v="5.3019999999999996"/>
    <n v="6.48"/>
    <s v="01.01.2024 r."/>
    <s v="kolejna"/>
    <s v="Gmina Nowe Miasto Lubawskie"/>
    <s v="Gmina Nowe Miasto Lubawskie"/>
    <m/>
  </r>
  <r>
    <s v="173."/>
    <s v="Oświetlenie Drogowe"/>
    <s v="-"/>
    <s v="-"/>
    <s v="Bratian"/>
    <s v="13-300"/>
    <s v="Bratian"/>
    <s v="-"/>
    <x v="171"/>
    <s v="11503807"/>
    <s v="Energa Operator S.A."/>
    <s v="ENTRADE Sp. z o.o."/>
    <x v="0"/>
    <n v="3"/>
    <n v="11.712"/>
    <n v="5.2709999999999999"/>
    <n v="6.4409999999999989"/>
    <n v="3.9039999999999999"/>
    <n v="1.7569999999999999"/>
    <n v="2.1469999999999998"/>
    <n v="3.9039999999999999"/>
    <n v="1.7569999999999999"/>
    <n v="2.1469999999999998"/>
    <n v="3.9039999999999999"/>
    <n v="1.7569999999999999"/>
    <n v="2.1469999999999998"/>
    <s v="01.01.2024 r."/>
    <s v="kolejna"/>
    <s v="Gmina Nowe Miasto Lubawskie"/>
    <s v="Gmina Nowe Miasto Lubawskie"/>
    <m/>
  </r>
  <r>
    <s v="174."/>
    <s v="Oświetlenie Drogowe"/>
    <s v="-"/>
    <s v="-"/>
    <s v="Bratian"/>
    <s v="13-300"/>
    <s v="Bratian"/>
    <s v="-"/>
    <x v="172"/>
    <s v="11503797"/>
    <s v="Energa Operator S.A."/>
    <s v="ENTRADE Sp. z o.o."/>
    <x v="0"/>
    <n v="3"/>
    <n v="13.388999999999999"/>
    <n v="6.0269999999999992"/>
    <n v="7.3620000000000001"/>
    <n v="4.4630000000000001"/>
    <n v="2.0089999999999999"/>
    <n v="2.4540000000000002"/>
    <n v="4.4630000000000001"/>
    <n v="2.0089999999999999"/>
    <n v="2.4540000000000002"/>
    <n v="4.4630000000000001"/>
    <n v="2.0089999999999999"/>
    <n v="2.4540000000000002"/>
    <s v="01.01.2024 r."/>
    <s v="kolejna"/>
    <s v="Gmina Nowe Miasto Lubawskie"/>
    <s v="Gmina Nowe Miasto Lubawskie"/>
    <m/>
  </r>
  <r>
    <s v="175."/>
    <s v="Oświetlenie Drogowe"/>
    <s v="-"/>
    <s v="-"/>
    <s v="Bratian"/>
    <s v="13-300"/>
    <s v="Bratian"/>
    <s v="-"/>
    <x v="173"/>
    <s v="10026975"/>
    <s v="Energa Operator S.A."/>
    <s v="ENTRADE Sp. z o.o."/>
    <x v="0"/>
    <n v="3.45"/>
    <n v="4.0529999999999999"/>
    <n v="1.8239999999999998"/>
    <n v="2.2290000000000001"/>
    <n v="1.351"/>
    <n v="0.60799999999999998"/>
    <n v="0.74299999999999999"/>
    <n v="1.351"/>
    <n v="0.60799999999999998"/>
    <n v="0.74299999999999999"/>
    <n v="1.351"/>
    <n v="0.60799999999999998"/>
    <n v="0.74299999999999999"/>
    <s v="01.01.2024 r."/>
    <s v="kolejna"/>
    <s v="Gmina Nowe Miasto Lubawskie"/>
    <s v="Gmina Nowe Miasto Lubawskie"/>
    <m/>
  </r>
  <r>
    <s v="176."/>
    <s v="Oświetlenie Drogowe"/>
    <s v="-"/>
    <s v="-"/>
    <s v="Bratian"/>
    <s v="13-300"/>
    <s v="Bratian"/>
    <s v="-"/>
    <x v="174"/>
    <s v="10084720"/>
    <s v="Energa Operator S.A."/>
    <s v="ENTRADE Sp. z o.o."/>
    <x v="0"/>
    <n v="3.7"/>
    <n v="16.77"/>
    <n v="16.77"/>
    <n v="0"/>
    <n v="5.59"/>
    <n v="5.59"/>
    <n v="0"/>
    <n v="5.59"/>
    <n v="5.59"/>
    <n v="0"/>
    <n v="5.59"/>
    <n v="5.59"/>
    <n v="0"/>
    <s v="01.01.2024 r."/>
    <s v="kolejna"/>
    <s v="Gmina Nowe Miasto Lubawskie"/>
    <s v="Gmina Nowe Miasto Lubawskie"/>
    <m/>
  </r>
  <r>
    <s v="177."/>
    <s v="Oświetlenie Drogowe"/>
    <s v="-"/>
    <s v="-"/>
    <s v="Chrośle"/>
    <s v="13-304"/>
    <s v="Chrośle"/>
    <s v="-"/>
    <x v="175"/>
    <s v="11626339"/>
    <s v="Energa Operator S.A."/>
    <s v="ENTRADE Sp. z o.o."/>
    <x v="0"/>
    <n v="7"/>
    <n v="18.198"/>
    <n v="8.19"/>
    <n v="10.007999999999999"/>
    <n v="6.0659999999999998"/>
    <n v="2.73"/>
    <n v="3.3359999999999999"/>
    <n v="6.0659999999999998"/>
    <n v="2.73"/>
    <n v="3.3359999999999999"/>
    <n v="6.0659999999999998"/>
    <n v="2.73"/>
    <n v="3.3359999999999999"/>
    <s v="01.01.2024 r."/>
    <s v="kolejna"/>
    <s v="Gmina Nowe Miasto Lubawskie"/>
    <s v="Gmina Nowe Miasto Lubawskie"/>
    <m/>
  </r>
  <r>
    <s v="178."/>
    <s v="Oświetlenie Drogowe"/>
    <s v="-"/>
    <s v="-"/>
    <s v="Gryźliny"/>
    <s v="13-332"/>
    <s v="Gryźliny"/>
    <s v="-"/>
    <x v="176"/>
    <s v="11101374"/>
    <s v="Energa Operator S.A."/>
    <s v="ENTRADE Sp. z o.o."/>
    <x v="0"/>
    <n v="1.5"/>
    <n v="0.64200000000000013"/>
    <n v="0.29100000000000004"/>
    <n v="0.35100000000000003"/>
    <n v="0.21400000000000002"/>
    <n v="9.7000000000000003E-2"/>
    <n v="0.11700000000000001"/>
    <n v="0.21400000000000002"/>
    <n v="9.7000000000000003E-2"/>
    <n v="0.11700000000000001"/>
    <n v="0.21400000000000002"/>
    <n v="9.7000000000000003E-2"/>
    <n v="0.11700000000000001"/>
    <s v="01.01.2024 r."/>
    <s v="kolejna"/>
    <s v="Gmina Nowe Miasto Lubawskie"/>
    <s v="Gmina Nowe Miasto Lubawskie"/>
    <m/>
  </r>
  <r>
    <s v="179."/>
    <s v="Oświetlenie Drogowe"/>
    <s v="-"/>
    <s v="-"/>
    <s v="Gryźliny"/>
    <s v="13-332"/>
    <s v="Gryźliny"/>
    <s v="-"/>
    <x v="177"/>
    <s v="11626329"/>
    <s v="Energa Operator S.A."/>
    <s v="ENTRADE Sp. z o.o."/>
    <x v="0"/>
    <n v="1.2"/>
    <n v="14.058"/>
    <n v="6.327"/>
    <n v="7.7309999999999999"/>
    <n v="4.6859999999999999"/>
    <n v="2.109"/>
    <n v="2.577"/>
    <n v="4.6859999999999999"/>
    <n v="2.109"/>
    <n v="2.577"/>
    <n v="4.6859999999999999"/>
    <n v="2.109"/>
    <n v="2.577"/>
    <s v="01.01.2024 r."/>
    <s v="kolejna"/>
    <s v="Gmina Nowe Miasto Lubawskie"/>
    <s v="Gmina Nowe Miasto Lubawskie"/>
    <m/>
  </r>
  <r>
    <s v="180."/>
    <s v="Oświetlenie Drogowe"/>
    <s v="-"/>
    <s v="-"/>
    <s v="Gryźliny"/>
    <s v="13-332"/>
    <s v="Gryźliny"/>
    <s v="-"/>
    <x v="178"/>
    <s v="11101363"/>
    <s v="Energa Operator S.A."/>
    <s v="ENTRADE Sp. z o.o."/>
    <x v="0"/>
    <n v="3.5"/>
    <n v="3.0270000000000001"/>
    <n v="1.3620000000000001"/>
    <n v="1.665"/>
    <n v="1.0090000000000001"/>
    <n v="0.45400000000000001"/>
    <n v="0.55500000000000005"/>
    <n v="1.0090000000000001"/>
    <n v="0.45400000000000001"/>
    <n v="0.55500000000000005"/>
    <n v="1.0090000000000001"/>
    <n v="0.45400000000000001"/>
    <n v="0.55500000000000005"/>
    <s v="01.01.2024 r."/>
    <s v="kolejna"/>
    <s v="Gmina Nowe Miasto Lubawskie"/>
    <s v="Gmina Nowe Miasto Lubawskie"/>
    <m/>
  </r>
  <r>
    <s v="181."/>
    <s v="Oświetlenie Drogowe"/>
    <s v="-"/>
    <s v="-"/>
    <s v="Gryźliny"/>
    <s v="13-332"/>
    <s v="Gryźliny"/>
    <s v="-"/>
    <x v="179"/>
    <s v="11101370"/>
    <s v="Energa Operator S.A."/>
    <s v="ENTRADE Sp. z o.o."/>
    <x v="0"/>
    <n v="1.5"/>
    <n v="0.6180000000000001"/>
    <n v="0.27900000000000003"/>
    <n v="0.33900000000000002"/>
    <n v="0.20600000000000002"/>
    <n v="9.2999999999999999E-2"/>
    <n v="0.113"/>
    <n v="0.20600000000000002"/>
    <n v="9.2999999999999999E-2"/>
    <n v="0.113"/>
    <n v="0.20600000000000002"/>
    <n v="9.2999999999999999E-2"/>
    <n v="0.113"/>
    <s v="01.01.2024 r."/>
    <s v="kolejna"/>
    <s v="Gmina Nowe Miasto Lubawskie"/>
    <s v="Gmina Nowe Miasto Lubawskie"/>
    <m/>
  </r>
  <r>
    <s v="182."/>
    <s v="Oświetlenie Drogowe"/>
    <s v="-"/>
    <s v="-"/>
    <s v="Gwiździny"/>
    <s v="13-300"/>
    <s v="Gwiździny"/>
    <s v="-"/>
    <x v="180"/>
    <s v="11075186"/>
    <s v="Energa Operator S.A."/>
    <s v="ENTRADE Sp. z o.o."/>
    <x v="0"/>
    <n v="1.7"/>
    <n v="20.136000000000003"/>
    <n v="9.06"/>
    <n v="11.076000000000001"/>
    <n v="6.7119999999999997"/>
    <n v="3.02"/>
    <n v="3.6920000000000002"/>
    <n v="6.7119999999999997"/>
    <n v="3.02"/>
    <n v="3.6920000000000002"/>
    <n v="6.7119999999999997"/>
    <n v="3.02"/>
    <n v="3.6920000000000002"/>
    <s v="01.01.2024 r."/>
    <s v="kolejna"/>
    <s v="Gmina Nowe Miasto Lubawskie"/>
    <s v="Gmina Nowe Miasto Lubawskie"/>
    <m/>
  </r>
  <r>
    <s v="183."/>
    <s v="Oświetlenie Drogowe"/>
    <s v="-"/>
    <s v="-"/>
    <s v="Jamielnik"/>
    <s v="13-332"/>
    <s v="Jamielnik"/>
    <s v="-"/>
    <x v="181"/>
    <s v="10433828"/>
    <s v="Energa Operator S.A."/>
    <s v="ENTRADE Sp. z o.o."/>
    <x v="0"/>
    <n v="4.5"/>
    <n v="15.738"/>
    <n v="7.0830000000000002"/>
    <n v="8.6549999999999994"/>
    <n v="5.2460000000000004"/>
    <n v="2.3610000000000002"/>
    <n v="2.8849999999999998"/>
    <n v="5.2460000000000004"/>
    <n v="2.3610000000000002"/>
    <n v="2.8849999999999998"/>
    <n v="5.2460000000000004"/>
    <n v="2.3610000000000002"/>
    <n v="2.8849999999999998"/>
    <s v="01.01.2024 r."/>
    <s v="kolejna"/>
    <s v="Gmina Nowe Miasto Lubawskie"/>
    <s v="Gmina Nowe Miasto Lubawskie"/>
    <m/>
  </r>
  <r>
    <s v="184."/>
    <s v="Oświetlenie Drogowe"/>
    <s v="-"/>
    <s v="-"/>
    <s v="Jamielnik"/>
    <s v="13-332"/>
    <s v="Jamielnik"/>
    <s v="-"/>
    <x v="182"/>
    <s v="11626606"/>
    <s v="Energa Operator S.A."/>
    <s v="ENTRADE Sp. z o.o."/>
    <x v="0"/>
    <n v="5"/>
    <n v="37.305000000000007"/>
    <n v="16.788"/>
    <n v="20.517000000000003"/>
    <n v="12.435"/>
    <n v="5.5960000000000001"/>
    <n v="6.8390000000000004"/>
    <n v="12.435"/>
    <n v="5.5960000000000001"/>
    <n v="6.8390000000000004"/>
    <n v="12.435"/>
    <n v="5.5960000000000001"/>
    <n v="6.8390000000000004"/>
    <s v="01.01.2024 r."/>
    <s v="kolejna"/>
    <s v="Gmina Nowe Miasto Lubawskie"/>
    <s v="Gmina Nowe Miasto Lubawskie"/>
    <m/>
  </r>
  <r>
    <s v="185."/>
    <s v="Oświetlenie Drogowe"/>
    <s v="-"/>
    <s v="-"/>
    <s v="Jamielnik"/>
    <s v="13-332"/>
    <s v="Jamielnik"/>
    <s v="-"/>
    <x v="183"/>
    <s v="11602650"/>
    <s v="Energa Operator S.A."/>
    <s v="ENTRADE Sp. z o.o."/>
    <x v="0"/>
    <n v="2.2000000000000002"/>
    <n v="13.365"/>
    <n v="6.0149999999999997"/>
    <n v="7.3500000000000005"/>
    <n v="4.4550000000000001"/>
    <n v="2.0049999999999999"/>
    <n v="2.4500000000000002"/>
    <n v="4.4550000000000001"/>
    <n v="2.0049999999999999"/>
    <n v="2.4500000000000002"/>
    <n v="4.4550000000000001"/>
    <n v="2.0049999999999999"/>
    <n v="2.4500000000000002"/>
    <s v="01.01.2024 r."/>
    <s v="kolejna"/>
    <s v="Gmina Nowe Miasto Lubawskie"/>
    <s v="Gmina Nowe Miasto Lubawskie"/>
    <m/>
  </r>
  <r>
    <s v="186."/>
    <s v="Oświetlenie Drogowe"/>
    <s v="-"/>
    <s v="-"/>
    <s v="Jamielnik"/>
    <s v="13-332"/>
    <s v="Nowe Miasto Lubawskie"/>
    <s v="-"/>
    <x v="184"/>
    <s v="11101112"/>
    <s v="Energa Operator S.A."/>
    <s v="ENTRADE Sp. z o.o."/>
    <x v="0"/>
    <n v="0.1"/>
    <n v="0.70500000000000007"/>
    <n v="0.315"/>
    <n v="0.39"/>
    <n v="0.23499999999999999"/>
    <n v="0.105"/>
    <n v="0.13"/>
    <n v="0.23499999999999999"/>
    <n v="0.105"/>
    <n v="0.13"/>
    <n v="0.23499999999999999"/>
    <n v="0.105"/>
    <n v="0.13"/>
    <s v="01.01.2024 r."/>
    <s v="kolejna"/>
    <s v="Gmina Nowe Miasto Lubawskie"/>
    <s v="Gmina Nowe Miasto Lubawskie"/>
    <m/>
  </r>
  <r>
    <s v="187."/>
    <s v="Oświetlenie Drogowe"/>
    <s v="-"/>
    <s v="-"/>
    <s v="Kaczek"/>
    <s v="13-300"/>
    <s v="Kaczek"/>
    <s v="-"/>
    <x v="185"/>
    <s v="10083310"/>
    <s v="Energa Operator S.A."/>
    <s v="ENTRADE Sp. z o.o."/>
    <x v="0"/>
    <n v="5.75"/>
    <n v="2.6520000000000001"/>
    <n v="1.194"/>
    <n v="1.458"/>
    <n v="0.88400000000000001"/>
    <n v="0.39800000000000002"/>
    <n v="0.48599999999999999"/>
    <n v="0.88400000000000001"/>
    <n v="0.39800000000000002"/>
    <n v="0.48599999999999999"/>
    <n v="0.88400000000000001"/>
    <n v="0.39800000000000002"/>
    <n v="0.48599999999999999"/>
    <s v="01.01.2024 r."/>
    <s v="kolejna"/>
    <s v="Gmina Nowe Miasto Lubawskie"/>
    <s v="Gmina Nowe Miasto Lubawskie"/>
    <m/>
  </r>
  <r>
    <s v="188."/>
    <s v="Oświetlenie Drogowe"/>
    <s v="-"/>
    <s v="-"/>
    <s v="Kaczek"/>
    <s v="13-300"/>
    <s v="Kaczek"/>
    <s v="-"/>
    <x v="186"/>
    <s v="10083313"/>
    <s v="Energa Operator S.A."/>
    <s v="ENTRADE Sp. z o.o."/>
    <x v="0"/>
    <n v="2"/>
    <n v="1.5569999999999999"/>
    <n v="0.70200000000000007"/>
    <n v="0.85499999999999998"/>
    <n v="0.51900000000000002"/>
    <n v="0.23400000000000001"/>
    <n v="0.28499999999999998"/>
    <n v="0.51900000000000002"/>
    <n v="0.23400000000000001"/>
    <n v="0.28499999999999998"/>
    <n v="0.51900000000000002"/>
    <n v="0.23400000000000001"/>
    <n v="0.28499999999999998"/>
    <s v="01.01.2024 r."/>
    <s v="kolejna"/>
    <s v="Gmina Nowe Miasto Lubawskie"/>
    <s v="Gmina Nowe Miasto Lubawskie"/>
    <m/>
  </r>
  <r>
    <s v="189."/>
    <s v="Oświetlenie Drogowe"/>
    <s v="-"/>
    <s v="-"/>
    <s v="Kaczek"/>
    <s v="13-300"/>
    <s v="Kaczek"/>
    <s v="-"/>
    <x v="187"/>
    <s v="10083309"/>
    <s v="Energa Operator S.A."/>
    <s v="ENTRADE Sp. z o.o."/>
    <x v="0"/>
    <n v="2"/>
    <n v="1.6259999999999999"/>
    <n v="0.73199999999999998"/>
    <n v="0.89399999999999991"/>
    <n v="0.54200000000000004"/>
    <n v="0.24399999999999999"/>
    <n v="0.29799999999999999"/>
    <n v="0.54200000000000004"/>
    <n v="0.24399999999999999"/>
    <n v="0.29799999999999999"/>
    <n v="0.54200000000000004"/>
    <n v="0.24399999999999999"/>
    <n v="0.29799999999999999"/>
    <s v="01.01.2024 r."/>
    <s v="kolejna"/>
    <s v="Gmina Nowe Miasto Lubawskie"/>
    <s v="Gmina Nowe Miasto Lubawskie"/>
    <m/>
  </r>
  <r>
    <s v="190."/>
    <s v="Oświetlenie Drogowe"/>
    <s v="-"/>
    <s v="-"/>
    <s v="Kaczek"/>
    <s v="13-300"/>
    <s v="Kaczek"/>
    <s v="-"/>
    <x v="188"/>
    <s v="10083331"/>
    <s v="Energa Operator S.A."/>
    <s v="ENTRADE Sp. z o.o."/>
    <x v="0"/>
    <n v="2"/>
    <n v="4.218"/>
    <n v="1.8959999999999999"/>
    <n v="2.3220000000000001"/>
    <n v="1.4060000000000001"/>
    <n v="0.63200000000000001"/>
    <n v="0.77400000000000002"/>
    <n v="1.4060000000000001"/>
    <n v="0.63200000000000001"/>
    <n v="0.77400000000000002"/>
    <n v="1.4060000000000001"/>
    <n v="0.63200000000000001"/>
    <n v="0.77400000000000002"/>
    <s v="01.01.2024 r."/>
    <s v="kolejna"/>
    <s v="Gmina Nowe Miasto Lubawskie"/>
    <s v="Gmina Nowe Miasto Lubawskie"/>
    <m/>
  </r>
  <r>
    <s v="191."/>
    <s v="Oświetlenie Drogowe"/>
    <s v="-"/>
    <s v="-"/>
    <s v="Lekarty"/>
    <s v="13-300"/>
    <s v="Lekarty"/>
    <s v="-"/>
    <x v="189"/>
    <s v="11101158"/>
    <s v="Energa Operator S.A."/>
    <s v="ENTRADE Sp. z o.o."/>
    <x v="0"/>
    <n v="2"/>
    <n v="5.6520000000000001"/>
    <n v="2.544"/>
    <n v="3.1080000000000001"/>
    <n v="1.8839999999999999"/>
    <n v="0.84799999999999998"/>
    <n v="1.036"/>
    <n v="1.8839999999999999"/>
    <n v="0.84799999999999998"/>
    <n v="1.036"/>
    <n v="1.8839999999999999"/>
    <n v="0.84799999999999998"/>
    <n v="1.036"/>
    <s v="01.01.2024 r."/>
    <s v="kolejna"/>
    <s v="Gmina Nowe Miasto Lubawskie"/>
    <s v="Gmina Nowe Miasto Lubawskie"/>
    <m/>
  </r>
  <r>
    <s v="192."/>
    <s v="Oświetlenie Drogowe"/>
    <s v="-"/>
    <s v="-"/>
    <s v="Lekarty"/>
    <s v="13-300"/>
    <s v="Lekarty"/>
    <s v="-"/>
    <x v="190"/>
    <s v="11101160"/>
    <s v="Energa Operator S.A."/>
    <s v="ENTRADE Sp. z o.o."/>
    <x v="0"/>
    <n v="1.7"/>
    <n v="6.3869999999999996"/>
    <n v="2.8739999999999997"/>
    <n v="3.5129999999999999"/>
    <n v="2.129"/>
    <n v="0.95799999999999996"/>
    <n v="1.171"/>
    <n v="2.129"/>
    <n v="0.95799999999999996"/>
    <n v="1.171"/>
    <n v="2.129"/>
    <n v="0.95799999999999996"/>
    <n v="1.171"/>
    <s v="01.01.2024 r."/>
    <s v="kolejna"/>
    <s v="Gmina Nowe Miasto Lubawskie"/>
    <s v="Gmina Nowe Miasto Lubawskie"/>
    <m/>
  </r>
  <r>
    <s v="193."/>
    <s v="Oświetlenie Drogowe"/>
    <s v="-"/>
    <s v="-"/>
    <s v="Łąki Bratiańskie"/>
    <s v="13-300"/>
    <s v="Łąki Bratiańskie"/>
    <s v="-"/>
    <x v="191"/>
    <s v="10084386"/>
    <s v="Energa Operator S.A."/>
    <s v="ENTRADE Sp. z o.o."/>
    <x v="0"/>
    <n v="2.5"/>
    <n v="2.6459999999999999"/>
    <n v="1.1910000000000001"/>
    <n v="1.4550000000000001"/>
    <n v="0.88200000000000001"/>
    <n v="0.39700000000000002"/>
    <n v="0.48499999999999999"/>
    <n v="0.88200000000000001"/>
    <n v="0.39700000000000002"/>
    <n v="0.48499999999999999"/>
    <n v="0.88200000000000001"/>
    <n v="0.39700000000000002"/>
    <n v="0.48499999999999999"/>
    <s v="01.01.2024 r."/>
    <s v="kolejna"/>
    <s v="Gmina Nowe Miasto Lubawskie"/>
    <s v="Gmina Nowe Miasto Lubawskie"/>
    <m/>
  </r>
  <r>
    <s v="194."/>
    <s v="Oświetlenie Drogowe"/>
    <s v="-"/>
    <s v="-"/>
    <s v="Mszanowo"/>
    <s v="13-300"/>
    <s v="Mszanowo"/>
    <s v="-"/>
    <x v="192"/>
    <s v="30434719"/>
    <s v="Energa Operator S.A."/>
    <s v="ENTRADE Sp. z o.o."/>
    <x v="0"/>
    <n v="5.2"/>
    <n v="23.34"/>
    <n v="10.503"/>
    <n v="12.837"/>
    <n v="7.7799999999999994"/>
    <n v="3.5009999999999999"/>
    <n v="4.2789999999999999"/>
    <n v="7.7799999999999994"/>
    <n v="3.5009999999999999"/>
    <n v="4.2789999999999999"/>
    <n v="7.7799999999999994"/>
    <n v="3.5009999999999999"/>
    <n v="4.2789999999999999"/>
    <s v="01.01.2024 r."/>
    <s v="kolejna"/>
    <s v="Gmina Nowe Miasto Lubawskie"/>
    <s v="Gmina Nowe Miasto Lubawskie"/>
    <m/>
  </r>
  <r>
    <s v="195."/>
    <s v="Oświetlenie Drogowe"/>
    <s v="-"/>
    <s v="-"/>
    <s v="Mszanowo"/>
    <s v="13-300"/>
    <s v="Mszanowo"/>
    <s v="-"/>
    <x v="193"/>
    <s v="11075218"/>
    <s v="Energa Operator S.A."/>
    <s v="ENTRADE Sp. z o.o."/>
    <x v="0"/>
    <n v="2.5"/>
    <n v="23.868000000000002"/>
    <n v="10.74"/>
    <n v="13.128"/>
    <n v="7.9560000000000004"/>
    <n v="3.58"/>
    <n v="4.3760000000000003"/>
    <n v="7.9560000000000004"/>
    <n v="3.58"/>
    <n v="4.3760000000000003"/>
    <n v="7.9560000000000004"/>
    <n v="3.58"/>
    <n v="4.3760000000000003"/>
    <s v="01.01.2024 r."/>
    <s v="kolejna"/>
    <s v="Gmina Nowe Miasto Lubawskie"/>
    <s v="Gmina Nowe Miasto Lubawskie"/>
    <m/>
  </r>
  <r>
    <s v="196."/>
    <s v="Oświetlenie Drogowe"/>
    <s v="-"/>
    <s v="-"/>
    <s v="Nawra"/>
    <s v="13-300"/>
    <s v="Nawra"/>
    <s v="-"/>
    <x v="194"/>
    <s v="10084600"/>
    <s v="Energa Operator S.A."/>
    <s v="ENTRADE Sp. z o.o."/>
    <x v="0"/>
    <n v="1.5"/>
    <n v="1.365"/>
    <n v="0.61499999999999999"/>
    <n v="0.75"/>
    <n v="0.45499999999999996"/>
    <n v="0.20499999999999999"/>
    <n v="0.25"/>
    <n v="0.45499999999999996"/>
    <n v="0.20499999999999999"/>
    <n v="0.25"/>
    <n v="0.45499999999999996"/>
    <n v="0.20499999999999999"/>
    <n v="0.25"/>
    <s v="01.01.2024 r."/>
    <s v="kolejna"/>
    <s v="Gmina Nowe Miasto Lubawskie"/>
    <s v="Gmina Nowe Miasto Lubawskie"/>
    <m/>
  </r>
  <r>
    <s v="197."/>
    <s v="Oświetlenie Drogowe"/>
    <s v="-"/>
    <s v="-"/>
    <s v="Nawra"/>
    <s v="13-300"/>
    <s v="Nawra"/>
    <s v="-"/>
    <x v="195"/>
    <s v="10084663"/>
    <s v="Energa Operator S.A."/>
    <s v="ENTRADE Sp. z o.o."/>
    <x v="0"/>
    <n v="3.5"/>
    <n v="10.647"/>
    <n v="4.7910000000000004"/>
    <n v="5.8559999999999999"/>
    <n v="3.5489999999999999"/>
    <n v="1.597"/>
    <n v="1.952"/>
    <n v="3.5489999999999999"/>
    <n v="1.597"/>
    <n v="1.952"/>
    <n v="3.5489999999999999"/>
    <n v="1.597"/>
    <n v="1.952"/>
    <s v="01.01.2024 r."/>
    <s v="kolejna"/>
    <s v="Gmina Nowe Miasto Lubawskie"/>
    <s v="Gmina Nowe Miasto Lubawskie"/>
    <m/>
  </r>
  <r>
    <s v="198."/>
    <s v="Oświetlenie Drogowe"/>
    <s v="-"/>
    <s v="-"/>
    <s v="Nawra"/>
    <s v="13-300"/>
    <s v="Nawra"/>
    <s v="-"/>
    <x v="196"/>
    <s v="10084907"/>
    <s v="Energa Operator S.A."/>
    <s v="ENTRADE Sp. z o.o."/>
    <x v="0"/>
    <n v="1.5"/>
    <n v="2.7450000000000001"/>
    <n v="1.236"/>
    <n v="1.5089999999999999"/>
    <n v="0.91500000000000004"/>
    <n v="0.41199999999999998"/>
    <n v="0.503"/>
    <n v="0.91500000000000004"/>
    <n v="0.41199999999999998"/>
    <n v="0.503"/>
    <n v="0.91500000000000004"/>
    <n v="0.41199999999999998"/>
    <n v="0.503"/>
    <s v="01.01.2024 r."/>
    <s v="kolejna"/>
    <s v="Gmina Nowe Miasto Lubawskie"/>
    <s v="Gmina Nowe Miasto Lubawskie"/>
    <m/>
  </r>
  <r>
    <s v="199."/>
    <s v="Oświetlenie Drogowe"/>
    <s v="-"/>
    <s v="-"/>
    <s v="Nowy Dwór Bratiański"/>
    <s v="13-304"/>
    <s v="Nowy Dwór Bratiański"/>
    <s v="-"/>
    <x v="197"/>
    <s v="10084352"/>
    <s v="Energa Operator S.A."/>
    <s v="ENTRADE Sp. z o.o."/>
    <x v="0"/>
    <n v="2.7"/>
    <n v="7.77"/>
    <n v="3.4979999999999998"/>
    <n v="4.2720000000000002"/>
    <n v="2.59"/>
    <n v="1.1659999999999999"/>
    <n v="1.4239999999999999"/>
    <n v="2.59"/>
    <n v="1.1659999999999999"/>
    <n v="1.4239999999999999"/>
    <n v="2.59"/>
    <n v="1.1659999999999999"/>
    <n v="1.4239999999999999"/>
    <s v="01.01.2024 r."/>
    <s v="kolejna"/>
    <s v="Gmina Nowe Miasto Lubawskie"/>
    <s v="Gmina Nowe Miasto Lubawskie"/>
    <m/>
  </r>
  <r>
    <s v="200."/>
    <s v="Oświetlenie Drogowe"/>
    <s v="-"/>
    <s v="-"/>
    <s v="Pacółtowo"/>
    <s v="13-300"/>
    <s v="Pacółtowo"/>
    <s v="-"/>
    <x v="198"/>
    <s v="11505209"/>
    <s v="Energa Operator S.A."/>
    <s v="ENTRADE Sp. z o.o."/>
    <x v="0"/>
    <n v="3.5"/>
    <n v="31.371000000000002"/>
    <n v="14.115"/>
    <n v="17.256"/>
    <n v="10.457000000000001"/>
    <n v="4.7050000000000001"/>
    <n v="5.7519999999999998"/>
    <n v="10.457000000000001"/>
    <n v="4.7050000000000001"/>
    <n v="5.7519999999999998"/>
    <n v="10.457000000000001"/>
    <n v="4.7050000000000001"/>
    <n v="5.7519999999999998"/>
    <s v="01.01.2024 r."/>
    <s v="kolejna"/>
    <s v="Gmina Nowe Miasto Lubawskie"/>
    <s v="Gmina Nowe Miasto Lubawskie"/>
    <m/>
  </r>
  <r>
    <s v="201."/>
    <s v="Oświetlenie Drogowe"/>
    <s v="-"/>
    <s v="-"/>
    <s v="Pacółtowo"/>
    <s v="13-300"/>
    <s v="Pacółtowo"/>
    <s v="-"/>
    <x v="199"/>
    <s v="10084322"/>
    <s v="Energa Operator S.A."/>
    <s v="ENTRADE Sp. z o.o."/>
    <x v="0"/>
    <n v="2"/>
    <n v="3.9449999999999998"/>
    <n v="1.7759999999999998"/>
    <n v="2.169"/>
    <n v="1.3149999999999999"/>
    <n v="0.59199999999999997"/>
    <n v="0.72299999999999998"/>
    <n v="1.3149999999999999"/>
    <n v="0.59199999999999997"/>
    <n v="0.72299999999999998"/>
    <n v="1.3149999999999999"/>
    <n v="0.59199999999999997"/>
    <n v="0.72299999999999998"/>
    <s v="01.01.2024 r."/>
    <s v="kolejna"/>
    <s v="Gmina Nowe Miasto Lubawskie"/>
    <s v="Gmina Nowe Miasto Lubawskie"/>
    <m/>
  </r>
  <r>
    <s v="202."/>
    <s v="Oświetlenie Drogowe"/>
    <s v="-"/>
    <s v="-"/>
    <s v="Pacółtowo"/>
    <s v="13-300"/>
    <s v="Nowe Miasto"/>
    <s v="-"/>
    <x v="200"/>
    <s v="10085123"/>
    <s v="Energa Operator S.A."/>
    <s v="ENTRADE Sp. z o.o."/>
    <x v="0"/>
    <n v="1.5"/>
    <n v="1.776"/>
    <n v="1.482"/>
    <n v="0.29400000000000004"/>
    <n v="0.59199999999999997"/>
    <n v="0.49399999999999999"/>
    <n v="9.8000000000000004E-2"/>
    <n v="0.59199999999999997"/>
    <n v="0.49399999999999999"/>
    <n v="9.8000000000000004E-2"/>
    <n v="0.59199999999999997"/>
    <n v="0.49399999999999999"/>
    <n v="9.8000000000000004E-2"/>
    <s v="01.01.2024 r."/>
    <s v="kolejna"/>
    <s v="Gmina Nowe Miasto Lubawskie"/>
    <s v="Gmina Nowe Miasto Lubawskie"/>
    <m/>
  </r>
  <r>
    <s v="203."/>
    <s v="Oświetlenie Drogowe"/>
    <s v="-"/>
    <s v="-"/>
    <s v="Pustki"/>
    <s v="13-304"/>
    <s v="Pustki"/>
    <s v="-"/>
    <x v="201"/>
    <s v="11101240"/>
    <s v="Energa Operator S.A."/>
    <s v="ENTRADE Sp. z o.o."/>
    <x v="0"/>
    <n v="0.5"/>
    <n v="1.8240000000000001"/>
    <n v="0.82200000000000006"/>
    <n v="1.002"/>
    <n v="0.6080000000000001"/>
    <n v="0.27400000000000002"/>
    <n v="0.33400000000000002"/>
    <n v="0.6080000000000001"/>
    <n v="0.27400000000000002"/>
    <n v="0.33400000000000002"/>
    <n v="0.6080000000000001"/>
    <n v="0.27400000000000002"/>
    <n v="0.33400000000000002"/>
    <s v="01.01.2024 r."/>
    <s v="kolejna"/>
    <s v="Gmina Nowe Miasto Lubawskie"/>
    <s v="Gmina Nowe Miasto Lubawskie"/>
    <m/>
  </r>
  <r>
    <s v="204."/>
    <s v="Oświetlenie Drogowe"/>
    <s v="-"/>
    <s v="-"/>
    <s v="Pustki"/>
    <s v="13-304"/>
    <s v="Pustki"/>
    <s v="-"/>
    <x v="202"/>
    <s v="11101199"/>
    <s v="Energa Operator S.A."/>
    <s v="ENTRADE Sp. z o.o."/>
    <x v="0"/>
    <n v="0.5"/>
    <n v="1.5539999999999998"/>
    <n v="0.70200000000000007"/>
    <n v="0.85199999999999987"/>
    <n v="0.51800000000000002"/>
    <n v="0.23400000000000001"/>
    <n v="0.28399999999999997"/>
    <n v="0.51800000000000002"/>
    <n v="0.23400000000000001"/>
    <n v="0.28399999999999997"/>
    <n v="0.51800000000000002"/>
    <n v="0.23400000000000001"/>
    <n v="0.28399999999999997"/>
    <s v="01.01.2024 r."/>
    <s v="kolejna"/>
    <s v="Gmina Nowe Miasto Lubawskie"/>
    <s v="Gmina Nowe Miasto Lubawskie"/>
    <m/>
  </r>
  <r>
    <s v="205."/>
    <s v="Oświetlenie Drogowe"/>
    <s v="-"/>
    <s v="-"/>
    <s v="Pustki"/>
    <s v="13-304"/>
    <s v="Pustki"/>
    <s v="-"/>
    <x v="203"/>
    <s v="11101241"/>
    <s v="Energa Operator S.A."/>
    <s v="ENTRADE Sp. z o.o."/>
    <x v="0"/>
    <n v="3"/>
    <n v="10.373999999999999"/>
    <n v="4.6680000000000001"/>
    <n v="5.7059999999999995"/>
    <n v="3.4580000000000002"/>
    <n v="1.556"/>
    <n v="1.9019999999999999"/>
    <n v="3.4580000000000002"/>
    <n v="1.556"/>
    <n v="1.9019999999999999"/>
    <n v="3.4580000000000002"/>
    <n v="1.556"/>
    <n v="1.9019999999999999"/>
    <s v="01.01.2024 r."/>
    <s v="kolejna"/>
    <s v="Gmina Nowe Miasto Lubawskie"/>
    <s v="Gmina Nowe Miasto Lubawskie"/>
    <m/>
  </r>
  <r>
    <s v="206."/>
    <s v="Oświetlenie Drogowe"/>
    <s v="-"/>
    <s v="-"/>
    <s v="Radomno"/>
    <s v="13-304"/>
    <s v="Radomno"/>
    <s v="-"/>
    <x v="204"/>
    <s v="11625002"/>
    <s v="Energa Operator S.A."/>
    <s v="ENTRADE Sp. z o.o."/>
    <x v="0"/>
    <n v="6"/>
    <n v="34.481999999999999"/>
    <n v="15.515999999999998"/>
    <n v="18.966000000000001"/>
    <n v="11.494"/>
    <n v="5.1719999999999997"/>
    <n v="6.3220000000000001"/>
    <n v="11.494"/>
    <n v="5.1719999999999997"/>
    <n v="6.3220000000000001"/>
    <n v="11.494"/>
    <n v="5.1719999999999997"/>
    <n v="6.3220000000000001"/>
    <s v="01.01.2024 r."/>
    <s v="kolejna"/>
    <s v="Gmina Nowe Miasto Lubawskie"/>
    <s v="Gmina Nowe Miasto Lubawskie"/>
    <m/>
  </r>
  <r>
    <s v="207."/>
    <s v="Oświetlenie Drogowe"/>
    <s v="-"/>
    <s v="-"/>
    <s v="Radomno"/>
    <s v="13-304"/>
    <s v="Radomno"/>
    <s v="-"/>
    <x v="205"/>
    <s v="11101239"/>
    <s v="Energa Operator S.A."/>
    <s v="ENTRADE Sp. z o.o."/>
    <x v="0"/>
    <n v="2.7"/>
    <n v="8.9039999999999999"/>
    <n v="4.008"/>
    <n v="4.8959999999999999"/>
    <n v="2.968"/>
    <n v="1.3360000000000001"/>
    <n v="1.6319999999999999"/>
    <n v="2.968"/>
    <n v="1.3360000000000001"/>
    <n v="1.6319999999999999"/>
    <n v="2.968"/>
    <n v="1.3360000000000001"/>
    <n v="1.6319999999999999"/>
    <s v="01.01.2024 r."/>
    <s v="kolejna"/>
    <s v="Gmina Nowe Miasto Lubawskie"/>
    <s v="Gmina Nowe Miasto Lubawskie"/>
    <m/>
  </r>
  <r>
    <s v="208."/>
    <s v="Oświetlenie Drogowe"/>
    <s v="-"/>
    <s v="-"/>
    <s v="Skarlin"/>
    <s v="13-301"/>
    <s v="Skarlin"/>
    <s v="-"/>
    <x v="206"/>
    <s v="11125367"/>
    <s v="Energa Operator S.A."/>
    <s v="ENTRADE Sp. z o.o."/>
    <x v="0"/>
    <n v="0.23"/>
    <n v="1.5539999999999998"/>
    <n v="0.70200000000000007"/>
    <n v="0.85199999999999987"/>
    <n v="0.51800000000000002"/>
    <n v="0.23400000000000001"/>
    <n v="0.28399999999999997"/>
    <n v="0.51800000000000002"/>
    <n v="0.23400000000000001"/>
    <n v="0.28399999999999997"/>
    <n v="0.51800000000000002"/>
    <n v="0.23400000000000001"/>
    <n v="0.28399999999999997"/>
    <s v="01.01.2024 r."/>
    <s v="kolejna"/>
    <s v="Gmina Nowe Miasto Lubawskie"/>
    <s v="Gmina Nowe Miasto Lubawskie"/>
    <m/>
  </r>
  <r>
    <s v="209."/>
    <s v="Oświetlenie Drogowe"/>
    <s v="-"/>
    <s v="-"/>
    <s v="Skarlin"/>
    <s v="13-301"/>
    <s v="Skarlin"/>
    <s v="-"/>
    <x v="207"/>
    <s v="11646451"/>
    <s v="Energa Operator S.A."/>
    <s v="ENTRADE Sp. z o.o."/>
    <x v="0"/>
    <n v="5.7"/>
    <n v="14.07"/>
    <n v="6.33"/>
    <n v="7.74"/>
    <n v="4.6899999999999995"/>
    <n v="2.11"/>
    <n v="2.58"/>
    <n v="4.6899999999999995"/>
    <n v="2.11"/>
    <n v="2.58"/>
    <n v="4.6899999999999995"/>
    <n v="2.11"/>
    <n v="2.58"/>
    <s v="01.01.2024 r."/>
    <s v="kolejna"/>
    <s v="Gmina Nowe Miasto Lubawskie"/>
    <s v="Gmina Nowe Miasto Lubawskie"/>
    <m/>
  </r>
  <r>
    <s v="210."/>
    <s v="Oświetlenie Drogowe"/>
    <s v="-"/>
    <s v="-"/>
    <s v="Skarlin"/>
    <s v="13-301"/>
    <s v="Skarlin"/>
    <s v="-"/>
    <x v="208"/>
    <s v="11125368"/>
    <s v="Energa Operator S.A."/>
    <s v="ENTRADE Sp. z o.o."/>
    <x v="0"/>
    <n v="1"/>
    <n v="3.1709999999999998"/>
    <n v="1.4279999999999999"/>
    <n v="1.7429999999999999"/>
    <n v="1.0569999999999999"/>
    <n v="0.47599999999999998"/>
    <n v="0.58099999999999996"/>
    <n v="1.0569999999999999"/>
    <n v="0.47599999999999998"/>
    <n v="0.58099999999999996"/>
    <n v="1.0569999999999999"/>
    <n v="0.47599999999999998"/>
    <n v="0.58099999999999996"/>
    <s v="01.01.2024 r."/>
    <s v="kolejna"/>
    <s v="Gmina Nowe Miasto Lubawskie"/>
    <s v="Gmina Nowe Miasto Lubawskie"/>
    <m/>
  </r>
  <r>
    <s v="211."/>
    <s v="Oświetlenie Drogowe"/>
    <s v="-"/>
    <s v="-"/>
    <s v="Tylice"/>
    <s v="13-300"/>
    <s v="Tylice"/>
    <s v="-"/>
    <x v="209"/>
    <s v="10061533"/>
    <s v="Energa Operator S.A."/>
    <s v="ENTRADE Sp. z o.o."/>
    <x v="0"/>
    <n v="2"/>
    <n v="1.9259999999999999"/>
    <n v="0.86699999999999999"/>
    <n v="1.0589999999999999"/>
    <n v="0.6419999999999999"/>
    <n v="0.28899999999999998"/>
    <n v="0.35299999999999998"/>
    <n v="0.6419999999999999"/>
    <n v="0.28899999999999998"/>
    <n v="0.35299999999999998"/>
    <n v="0.6419999999999999"/>
    <n v="0.28899999999999998"/>
    <n v="0.35299999999999998"/>
    <s v="01.01.2024 r."/>
    <s v="kolejna"/>
    <s v="Gmina Nowe Miasto Lubawskie"/>
    <s v="Gmina Nowe Miasto Lubawskie"/>
    <m/>
  </r>
  <r>
    <s v="212."/>
    <s v="Oświetlenie Drogowe"/>
    <s v="-"/>
    <s v="-"/>
    <s v="Tylice"/>
    <s v="13-300"/>
    <s v="Tylice"/>
    <s v="-"/>
    <x v="210"/>
    <s v="10085039"/>
    <s v="Energa Operator S.A."/>
    <s v="ENTRADE Sp. z o.o."/>
    <x v="0"/>
    <n v="1"/>
    <n v="3.2519999999999998"/>
    <n v="1.464"/>
    <n v="1.7879999999999998"/>
    <n v="1.0840000000000001"/>
    <n v="0.48799999999999999"/>
    <n v="0.59599999999999997"/>
    <n v="1.0840000000000001"/>
    <n v="0.48799999999999999"/>
    <n v="0.59599999999999997"/>
    <n v="1.0840000000000001"/>
    <n v="0.48799999999999999"/>
    <n v="0.59599999999999997"/>
    <s v="01.01.2024 r."/>
    <s v="kolejna"/>
    <s v="Gmina Nowe Miasto Lubawskie"/>
    <s v="Gmina Nowe Miasto Lubawskie"/>
    <m/>
  </r>
  <r>
    <s v="213."/>
    <s v="Oświetlenie Drogowe"/>
    <s v="-"/>
    <s v="-"/>
    <s v="Tylice"/>
    <s v="13-300"/>
    <s v="Tylice"/>
    <s v="-"/>
    <x v="211"/>
    <s v="11503769"/>
    <s v="Energa Operator S.A."/>
    <s v="ENTRADE Sp. z o.o."/>
    <x v="0"/>
    <n v="1.7"/>
    <n v="9.4710000000000001"/>
    <n v="4.26"/>
    <n v="5.2110000000000003"/>
    <n v="3.157"/>
    <n v="1.42"/>
    <n v="1.7370000000000001"/>
    <n v="3.157"/>
    <n v="1.42"/>
    <n v="1.7370000000000001"/>
    <n v="3.157"/>
    <n v="1.42"/>
    <n v="1.7370000000000001"/>
    <s v="01.01.2024 r."/>
    <s v="kolejna"/>
    <s v="Gmina Nowe Miasto Lubawskie"/>
    <s v="Gmina Nowe Miasto Lubawskie"/>
    <m/>
  </r>
  <r>
    <s v="214."/>
    <s v="Oświetlenie Drogowe"/>
    <s v="-"/>
    <s v="-"/>
    <s v="Tylice"/>
    <s v="13-300"/>
    <s v="Tylice"/>
    <s v="-"/>
    <x v="212"/>
    <s v="10085126"/>
    <s v="Energa Operator S.A."/>
    <s v="ENTRADE Sp. z o.o."/>
    <x v="0"/>
    <n v="4.5"/>
    <n v="1.6080000000000001"/>
    <n v="0.72299999999999998"/>
    <n v="0.88500000000000001"/>
    <n v="0.53600000000000003"/>
    <n v="0.24099999999999999"/>
    <n v="0.29499999999999998"/>
    <n v="0.53600000000000003"/>
    <n v="0.24099999999999999"/>
    <n v="0.29499999999999998"/>
    <n v="0.53600000000000003"/>
    <n v="0.24099999999999999"/>
    <n v="0.29499999999999998"/>
    <s v="01.01.2024 r."/>
    <s v="kolejna"/>
    <s v="Gmina Nowe Miasto Lubawskie"/>
    <s v="Gmina Nowe Miasto Lubawskie"/>
    <m/>
  </r>
  <r>
    <s v="215."/>
    <s v="Oświetlenie Drogowe"/>
    <s v="-"/>
    <s v="232/10"/>
    <s v="Bratian"/>
    <s v="13-300"/>
    <s v="Bratian"/>
    <s v="-"/>
    <x v="213"/>
    <s v="10084807"/>
    <s v="Energa Operator S.A."/>
    <s v="ENTRADE Sp. z o.o."/>
    <x v="0"/>
    <n v="1.5"/>
    <n v="9.7379999999999995"/>
    <n v="3.4079999999999995"/>
    <n v="6.33"/>
    <n v="3.2459999999999996"/>
    <n v="1.1359999999999999"/>
    <n v="2.11"/>
    <n v="3.2459999999999996"/>
    <n v="1.1359999999999999"/>
    <n v="2.11"/>
    <n v="3.2459999999999996"/>
    <n v="1.1359999999999999"/>
    <n v="2.11"/>
    <s v="01.01.2024 r."/>
    <s v="kolejna"/>
    <s v="Gmina Nowe Miasto Lubawskie"/>
    <s v="Gmina Nowe Miasto Lubawskie"/>
    <m/>
  </r>
  <r>
    <s v="216."/>
    <s v="Oświetlenie Drogowe"/>
    <s v="Górna"/>
    <s v="126/2"/>
    <s v="Bratian"/>
    <s v="13-300"/>
    <s v="Nowe Miasto Lubawskie"/>
    <s v="-"/>
    <x v="214"/>
    <s v="10084357"/>
    <s v="Energa Operator S.A."/>
    <s v="ENTRADE Sp. z o.o."/>
    <x v="0"/>
    <n v="1.5"/>
    <n v="2.6039999999999996"/>
    <n v="0.91199999999999992"/>
    <n v="1.6919999999999997"/>
    <n v="0.86799999999999988"/>
    <n v="0.30399999999999999"/>
    <n v="0.56399999999999995"/>
    <n v="0.86799999999999988"/>
    <n v="0.30399999999999999"/>
    <n v="0.56399999999999995"/>
    <n v="0.86799999999999988"/>
    <n v="0.30399999999999999"/>
    <n v="0.56399999999999995"/>
    <s v="01.01.2024 r."/>
    <s v="kolejna"/>
    <s v="Gmina Nowe Miasto Lubawskie"/>
    <s v="Gmina Nowe Miasto Lubawskie"/>
    <m/>
  </r>
  <r>
    <s v="217."/>
    <s v="Oświetlenie Drogowe"/>
    <s v="Cicha"/>
    <s v="635/3,4,5,8"/>
    <s v="Bratian"/>
    <s v="13-300"/>
    <s v="Nowe Miasto Lubawskie"/>
    <s v="-"/>
    <x v="215"/>
    <s v="10084891"/>
    <s v="Energa Operator S.A."/>
    <s v="ENTRADE Sp. z o.o."/>
    <x v="0"/>
    <n v="3.5"/>
    <n v="2.2770000000000001"/>
    <n v="0.79800000000000004"/>
    <n v="1.4790000000000001"/>
    <n v="0.75900000000000001"/>
    <n v="0.26600000000000001"/>
    <n v="0.49299999999999999"/>
    <n v="0.75900000000000001"/>
    <n v="0.26600000000000001"/>
    <n v="0.49299999999999999"/>
    <n v="0.75900000000000001"/>
    <n v="0.26600000000000001"/>
    <n v="0.49299999999999999"/>
    <s v="01.01.2024 r."/>
    <s v="kolejna"/>
    <s v="Gmina Nowe Miasto Lubawskie"/>
    <s v="Gmina Nowe Miasto Lubawskie"/>
    <m/>
  </r>
  <r>
    <s v="218."/>
    <s v="Oświetlenie Drogowe"/>
    <s v="Piaskowa"/>
    <s v="1104/7,8"/>
    <s v="Mszanowo"/>
    <s v="13-300"/>
    <s v="Mszanowo"/>
    <s v="-"/>
    <x v="216"/>
    <s v="30434720"/>
    <s v="Energa Operator S.A."/>
    <s v="ENTRADE Sp. z o.o."/>
    <x v="0"/>
    <n v="3.5"/>
    <n v="3.1170000000000004"/>
    <n v="1.0920000000000001"/>
    <n v="2.0250000000000004"/>
    <n v="1.0390000000000001"/>
    <n v="0.36399999999999999"/>
    <n v="0.67500000000000004"/>
    <n v="1.0390000000000001"/>
    <n v="0.36399999999999999"/>
    <n v="0.67500000000000004"/>
    <n v="1.0390000000000001"/>
    <n v="0.36399999999999999"/>
    <n v="0.67500000000000004"/>
    <s v="01.01.2024 r."/>
    <s v="kolejna"/>
    <s v="Gmina Nowe Miasto Lubawskie"/>
    <s v="Gmina Nowe Miasto Lubawskie"/>
    <m/>
  </r>
  <r>
    <s v="219."/>
    <s v="Oświetlenie Drogowe"/>
    <s v=" -"/>
    <s v="35"/>
    <s v="Pacółtowo"/>
    <s v="13-300"/>
    <s v="Nowe Miasto Lubawskie"/>
    <s v="-"/>
    <x v="217"/>
    <s v="11503774"/>
    <s v="Energa Operator S.A."/>
    <s v="ENTRADE Sp. z o.o."/>
    <x v="0"/>
    <n v="3.5"/>
    <n v="1.962"/>
    <n v="0.68700000000000006"/>
    <n v="1.2749999999999999"/>
    <n v="0.65400000000000003"/>
    <n v="0.22900000000000001"/>
    <n v="0.42499999999999999"/>
    <n v="0.65400000000000003"/>
    <n v="0.22900000000000001"/>
    <n v="0.42499999999999999"/>
    <n v="0.65400000000000003"/>
    <n v="0.22900000000000001"/>
    <n v="0.42499999999999999"/>
    <s v="01.01.2024 r."/>
    <s v="kolejna"/>
    <s v="Gmina Nowe Miasto Lubawskie"/>
    <s v="Gmina Nowe Miasto Lubawskie"/>
    <m/>
  </r>
  <r>
    <s v="220."/>
    <s v="Oświetlenie ścieżki pieszo-rowerowej"/>
    <s v=" -"/>
    <s v="18/20"/>
    <s v="Bratian"/>
    <s v="13-300"/>
    <s v="Nowe Miasto Lubawskie"/>
    <s v="-"/>
    <x v="218"/>
    <s v="11503802"/>
    <s v="Energa Operator S.A."/>
    <s v="ENTRADE Sp. z o.o."/>
    <x v="0"/>
    <n v="6.5"/>
    <n v="10.302"/>
    <n v="3.6059999999999999"/>
    <n v="6.6960000000000006"/>
    <n v="3.4340000000000002"/>
    <n v="1.202"/>
    <n v="2.2320000000000002"/>
    <n v="3.4340000000000002"/>
    <n v="1.202"/>
    <n v="2.2320000000000002"/>
    <n v="3.4340000000000002"/>
    <n v="1.202"/>
    <n v="2.2320000000000002"/>
    <s v="01.01.2024 r."/>
    <s v="kolejna"/>
    <s v="Gmina Nowe Miasto Lubawskie"/>
    <s v="Gmina Nowe Miasto Lubawskie"/>
    <m/>
  </r>
  <r>
    <s v="221."/>
    <s v="-"/>
    <s v="-"/>
    <s v="-"/>
    <s v="Pacółtowo"/>
    <s v="13-300"/>
    <s v="Pacółtowo"/>
    <s v="-"/>
    <x v="219"/>
    <s v="10082769"/>
    <s v="Energa Operator S.A."/>
    <s v="ENTRADE Sp. z o.o."/>
    <x v="0"/>
    <n v="1"/>
    <n v="2.1779999999999999"/>
    <n v="1.014"/>
    <n v="1.1640000000000001"/>
    <n v="0.72599999999999998"/>
    <n v="0.33800000000000002"/>
    <n v="0.38800000000000001"/>
    <n v="0.72599999999999998"/>
    <n v="0.33800000000000002"/>
    <n v="0.38800000000000001"/>
    <n v="0.72599999999999998"/>
    <n v="0.33800000000000002"/>
    <n v="0.38800000000000001"/>
    <s v="01.01.2024 r."/>
    <s v="kolejna"/>
    <s v="Gmina Nowe Miasto Lubawskie"/>
    <s v="Gmina Nowe Miasto Lubawskie"/>
    <m/>
  </r>
  <r>
    <s v="222."/>
    <s v="-"/>
    <s v="-"/>
    <s v="74,70,358/11,24,14/3,75,11/2"/>
    <s v="Jamielnik"/>
    <s v="13-332"/>
    <s v="Jamielnik"/>
    <s v="-"/>
    <x v="220"/>
    <s v="11602649"/>
    <s v="Energa Operator S.A."/>
    <s v="ENTRADE Sp. z o.o."/>
    <x v="0"/>
    <n v="4.5"/>
    <n v="24.195"/>
    <n v="9.6809999999999992"/>
    <n v="14.513999999999999"/>
    <n v="8.0649999999999995"/>
    <n v="3.2269999999999999"/>
    <n v="4.8380000000000001"/>
    <n v="8.0649999999999995"/>
    <n v="3.2269999999999999"/>
    <n v="4.8380000000000001"/>
    <n v="8.0649999999999995"/>
    <n v="3.2269999999999999"/>
    <n v="4.8380000000000001"/>
    <s v="01.01.2024 r."/>
    <s v="kolejna"/>
    <s v="Gmina Nowe Miasto Lubawskie"/>
    <s v="Gmina Nowe Miasto Lubawskie"/>
    <m/>
  </r>
  <r>
    <s v="223."/>
    <s v="-"/>
    <s v="-"/>
    <s v="209/44"/>
    <s v="Jamielnik"/>
    <s v="13-332"/>
    <s v="Jamielnik"/>
    <s v="-"/>
    <x v="221"/>
    <s v="11626617"/>
    <s v="Energa Operator S.A."/>
    <s v="ENTRADE Sp. z o.o."/>
    <x v="0"/>
    <n v="10.5"/>
    <n v="121.28100000000001"/>
    <n v="60.231000000000009"/>
    <n v="61.050000000000004"/>
    <n v="40.427000000000007"/>
    <n v="20.077000000000002"/>
    <n v="20.350000000000001"/>
    <n v="40.427000000000007"/>
    <n v="20.077000000000002"/>
    <n v="20.350000000000001"/>
    <n v="40.427000000000007"/>
    <n v="20.077000000000002"/>
    <n v="20.350000000000001"/>
    <s v="01.01.2024 r."/>
    <s v="kolejna"/>
    <s v="Gmina Nowe Miasto Lubawskie"/>
    <s v="Gmina Nowe Miasto Lubawskie"/>
    <m/>
  </r>
  <r>
    <s v="224."/>
    <s v="-"/>
    <s v="-"/>
    <s v="420,262/3,174,151,97/5,144/9"/>
    <s v="Gwiździny"/>
    <s v="13-300"/>
    <s v="Gwiździny"/>
    <s v="-"/>
    <x v="222"/>
    <s v="30435566"/>
    <s v="Energa Operator S.A."/>
    <s v="ENTRADE Sp. z o.o."/>
    <x v="0"/>
    <n v="10.5"/>
    <n v="43.902000000000001"/>
    <n v="17.589000000000002"/>
    <n v="26.313000000000002"/>
    <n v="14.634"/>
    <n v="5.8630000000000004"/>
    <n v="8.7710000000000008"/>
    <n v="14.634"/>
    <n v="5.8630000000000004"/>
    <n v="8.7710000000000008"/>
    <n v="14.634"/>
    <n v="5.8630000000000004"/>
    <n v="8.7710000000000008"/>
    <s v="01.01.2024 r."/>
    <s v="kolejna"/>
    <s v="Gmina Nowe Miasto Lubawskie"/>
    <s v="Gmina Nowe Miasto Lubawskie"/>
    <m/>
  </r>
  <r>
    <s v="225."/>
    <s v="-"/>
    <s v="Zamkowa"/>
    <s v="226/2"/>
    <s v="Bratian"/>
    <s v="13-300"/>
    <s v="Bratian"/>
    <s v="-"/>
    <x v="223"/>
    <s v="10084703"/>
    <s v="Energa Operator S.A."/>
    <s v="ENTRADE Sp. z o.o."/>
    <x v="0"/>
    <n v="3.5"/>
    <n v="1.47"/>
    <n v="0.57299999999999995"/>
    <n v="0.89700000000000002"/>
    <n v="0.49"/>
    <n v="0.191"/>
    <n v="0.29899999999999999"/>
    <n v="0.49"/>
    <n v="0.191"/>
    <n v="0.29899999999999999"/>
    <n v="0.49"/>
    <n v="0.191"/>
    <n v="0.29899999999999999"/>
    <s v="01.01.2024 r."/>
    <s v="kolejna"/>
    <s v="Gmina Nowe Miasto Lubawskie"/>
    <s v="Gmina Nowe Miasto Lubawskie"/>
    <m/>
  </r>
  <r>
    <s v="226."/>
    <s v="-"/>
    <s v="-"/>
    <s v="63"/>
    <s v="Radomno"/>
    <s v="13-304"/>
    <s v="Radomno"/>
    <s v="-"/>
    <x v="224"/>
    <s v="30474260"/>
    <s v="Energa Operator S.A."/>
    <s v="ENTRADE Sp. z o.o."/>
    <x v="1"/>
    <n v="6.5"/>
    <n v="2.3849999999999998"/>
    <n v="1.1819999999999999"/>
    <n v="1.2030000000000001"/>
    <n v="0.79500000000000004"/>
    <n v="0.39400000000000002"/>
    <n v="0.40100000000000002"/>
    <n v="0.79500000000000004"/>
    <n v="0.39400000000000002"/>
    <n v="0.40100000000000002"/>
    <n v="0.79500000000000004"/>
    <n v="0.39400000000000002"/>
    <n v="0.40100000000000002"/>
    <s v="01.01.2024 r."/>
    <s v="kolejna"/>
    <s v="Gmina Nowe Miasto Lubawskie"/>
    <s v="Gmina Nowe Miasto Lubawskie"/>
    <m/>
  </r>
  <r>
    <s v="227."/>
    <s v="-"/>
    <s v="-"/>
    <s v="60,132"/>
    <s v="Bagno"/>
    <s v="13-332"/>
    <s v="Bagno"/>
    <s v="-"/>
    <x v="225"/>
    <s v="11626492"/>
    <s v="Energa Operator S.A."/>
    <s v="ENTRADE Sp. z o.o."/>
    <x v="1"/>
    <s v="5,0"/>
    <n v="1.488"/>
    <n v="0.42000000000000004"/>
    <n v="1.0680000000000001"/>
    <n v="0.496"/>
    <n v="0.14000000000000001"/>
    <n v="0.35599999999999998"/>
    <n v="0.496"/>
    <n v="0.14000000000000001"/>
    <n v="0.35599999999999998"/>
    <n v="0.496"/>
    <n v="0.14000000000000001"/>
    <n v="0.35599999999999998"/>
    <s v="01.01.2024 r."/>
    <s v="kolejna"/>
    <s v="Gmina Nowe Miasto Lubawskie"/>
    <s v="Gmina Nowe Miasto Lubawskie"/>
    <m/>
  </r>
  <r>
    <s v="228."/>
    <s v="-"/>
    <s v="-"/>
    <s v="-"/>
    <s v="Gwiździnki"/>
    <s v="13-300"/>
    <s v="Gwiździnki"/>
    <s v="-"/>
    <x v="226"/>
    <s v="11075087"/>
    <s v="Energa Operator S.A."/>
    <s v="ENTRADE Sp. z o.o."/>
    <x v="1"/>
    <s v="1,0"/>
    <n v="25.227"/>
    <n v="10.407"/>
    <n v="14.82"/>
    <n v="8.4090000000000007"/>
    <n v="3.4689999999999999"/>
    <n v="4.9400000000000004"/>
    <n v="8.4090000000000007"/>
    <n v="3.4689999999999999"/>
    <n v="4.9400000000000004"/>
    <n v="8.4090000000000007"/>
    <n v="3.4689999999999999"/>
    <n v="4.9400000000000004"/>
    <s v="01.01.2024 r."/>
    <s v="kolejna"/>
    <s v="Gmina Nowe Miasto Lubawskie"/>
    <s v="Gmina Nowe Miasto Lubawskie"/>
    <m/>
  </r>
  <r>
    <s v="229."/>
    <s v="-"/>
    <s v="-"/>
    <s v="-"/>
    <s v="Nowy Dwór Bratiański"/>
    <s v="13-304"/>
    <s v="Nowy Dwór Bratiański"/>
    <s v="-"/>
    <x v="227"/>
    <s v="10084321"/>
    <s v="Energa Operator S.A."/>
    <s v="ENTRADE Sp. z o.o."/>
    <x v="0"/>
    <n v="1.5"/>
    <n v="1.41"/>
    <n v="0.85799999999999987"/>
    <n v="0.55200000000000005"/>
    <n v="0.47"/>
    <n v="0.28599999999999998"/>
    <n v="0.184"/>
    <n v="0.47"/>
    <n v="0.28599999999999998"/>
    <n v="0.184"/>
    <n v="0.47"/>
    <n v="0.28599999999999998"/>
    <n v="0.184"/>
    <s v="01.01.2024 r."/>
    <s v="kolejna"/>
    <s v="Gmina Nowe Miasto Lubawskie"/>
    <s v="Gmina Nowe Miasto Lubawskie"/>
    <m/>
  </r>
  <r>
    <s v="230."/>
    <s v="Oświetlenie Drogowe"/>
    <s v="-"/>
    <s v="94,70/7,70/2,44/1,265,253"/>
    <s v="Nawra"/>
    <s v="13-300 "/>
    <s v="Nawra"/>
    <s v="-"/>
    <x v="228"/>
    <s v="30111783"/>
    <s v="Energa Operator S.A."/>
    <s v="ENTRADE Sp. z o.o."/>
    <x v="0"/>
    <n v="6.5"/>
    <n v="0.309"/>
    <n v="0.10799999999999998"/>
    <n v="0.20100000000000001"/>
    <n v="0.10300000000000001"/>
    <n v="3.5999999999999997E-2"/>
    <n v="6.7000000000000004E-2"/>
    <n v="0.10300000000000001"/>
    <n v="3.5999999999999997E-2"/>
    <n v="6.7000000000000004E-2"/>
    <n v="0.10300000000000001"/>
    <n v="3.5999999999999997E-2"/>
    <n v="6.7000000000000004E-2"/>
    <s v="01.01.2024 r."/>
    <s v="kolejna"/>
    <s v="Gmina Nowe Miasto Lubawskie"/>
    <s v="Gmina Nowe Miasto Lubawskie"/>
    <m/>
  </r>
  <r>
    <s v="231."/>
    <s v="Oświetlenie Drogowe "/>
    <s v="-"/>
    <s v=" 174, 214"/>
    <s v="Radomno"/>
    <s v="13-304"/>
    <s v="Radomno"/>
    <s v="-"/>
    <x v="229"/>
    <s v="11624997"/>
    <s v="Energa Operator S.A."/>
    <s v="ENTRADE Sp. z o.o."/>
    <x v="0"/>
    <n v="3.5"/>
    <n v="0.309"/>
    <n v="0.10799999999999998"/>
    <n v="0.20100000000000001"/>
    <n v="0.10300000000000001"/>
    <n v="3.5999999999999997E-2"/>
    <n v="6.7000000000000004E-2"/>
    <n v="0.10300000000000001"/>
    <n v="3.5999999999999997E-2"/>
    <n v="6.7000000000000004E-2"/>
    <n v="0.10300000000000001"/>
    <n v="3.5999999999999997E-2"/>
    <n v="6.7000000000000004E-2"/>
    <s v="01.01.2024 r."/>
    <s v="kolejna"/>
    <s v="Gmina Nowe Miasto Lubawskie"/>
    <s v="Gmina Nowe Miasto Lubawskie"/>
    <m/>
  </r>
  <r>
    <s v="232."/>
    <s v="oświetlenie ulicy i przejścia dla pieszych"/>
    <s v="-"/>
    <s v=" 18/8"/>
    <s v="Bratian"/>
    <s v="13-300"/>
    <s v="Nowe Miasto Lubawskie"/>
    <s v="-"/>
    <x v="230"/>
    <s v="11503842"/>
    <s v="Energa Operator S.A."/>
    <s v="ENTRADE Sp. z o.o."/>
    <x v="0"/>
    <n v="3"/>
    <n v="34.805999999999997"/>
    <n v="12.18"/>
    <n v="22.625999999999998"/>
    <n v="11.602"/>
    <n v="4.0599999999999996"/>
    <n v="7.5419999999999998"/>
    <n v="11.602"/>
    <n v="4.0599999999999996"/>
    <n v="7.5419999999999998"/>
    <n v="11.602"/>
    <n v="4.0599999999999996"/>
    <n v="7.5419999999999998"/>
    <s v="01.01.2024 r."/>
    <s v="kolejna"/>
    <s v="Gmina Nowe Miasto Lubawskie"/>
    <s v="Gmina Nowe Miasto Lubawskie"/>
    <m/>
  </r>
  <r>
    <s v="233."/>
    <s v="oświetlenie ścieżki rowerowej"/>
    <s v="-"/>
    <s v=" 18/9"/>
    <s v="Bratian"/>
    <s v="13-300"/>
    <s v="Nowe Miasto Lubawskie"/>
    <s v="-"/>
    <x v="231"/>
    <s v="30111807"/>
    <s v="Energa Operator S.A."/>
    <s v="ENTRADE Sp. z o.o."/>
    <x v="0"/>
    <n v="6.5"/>
    <n v="3.5969999999999995"/>
    <n v="1.2569999999999999"/>
    <n v="2.34"/>
    <n v="1.1990000000000001"/>
    <n v="0.41899999999999998"/>
    <n v="0.78"/>
    <n v="1.1990000000000001"/>
    <n v="0.41899999999999998"/>
    <n v="0.78"/>
    <n v="1.1990000000000001"/>
    <n v="0.41899999999999998"/>
    <n v="0.78"/>
    <s v="01.01.2024 r."/>
    <s v="kolejna"/>
    <s v="Gmina Nowe Miasto Lubawskie"/>
    <s v="Gmina Nowe Miasto Lubawskie"/>
    <m/>
  </r>
  <r>
    <s v="234."/>
    <s v="-"/>
    <s v="-"/>
    <s v="575/1,360,352"/>
    <s v="Pustki"/>
    <s v="13-304"/>
    <s v="Pustki"/>
    <s v="-"/>
    <x v="232"/>
    <s v="11624993"/>
    <s v="Energa Operator S.A."/>
    <s v="ENTRADE Sp. z o.o."/>
    <x v="0"/>
    <n v="6.5"/>
    <n v="4.9079999999999995"/>
    <n v="1.7189999999999999"/>
    <n v="3.1890000000000001"/>
    <n v="1.6359999999999999"/>
    <n v="0.57299999999999995"/>
    <n v="1.0629999999999999"/>
    <n v="1.6359999999999999"/>
    <n v="0.57299999999999995"/>
    <n v="1.0629999999999999"/>
    <n v="1.6359999999999999"/>
    <n v="0.57299999999999995"/>
    <n v="1.0629999999999999"/>
    <s v="01.01.2024 r."/>
    <s v="kolejna"/>
    <s v="Gmina Nowe Miasto Lubawskie"/>
    <s v="Gmina Nowe Miasto Lubawskie"/>
    <m/>
  </r>
  <r>
    <s v="235."/>
    <s v="Gmina Nowe Miasto Lubawskie"/>
    <s v="-"/>
    <s v="1059/32"/>
    <s v="Mszanowo"/>
    <s v="13-300"/>
    <s v="Nowe Miasto Lubawskie"/>
    <s v="-"/>
    <x v="233"/>
    <s v="30131508"/>
    <s v="Energa Operator S.A."/>
    <s v="ENTRADE Sp. z o.o."/>
    <x v="0"/>
    <n v="12.5"/>
    <n v="7.0529999999999999"/>
    <n v="2.2320000000000002"/>
    <n v="4.8209999999999997"/>
    <n v="2.351"/>
    <n v="0.74399999999999999"/>
    <n v="1.607"/>
    <n v="2.351"/>
    <n v="0.74399999999999999"/>
    <n v="1.607"/>
    <n v="2.351"/>
    <n v="0.74399999999999999"/>
    <n v="1.607"/>
    <s v="01.01.2024 r."/>
    <s v="kolejna"/>
    <s v="Gmina Nowe Miasto Lubawskie"/>
    <s v="Gmina Nowe Miasto Lubawskie"/>
    <m/>
  </r>
  <r>
    <s v="236."/>
    <s v="Gmina Nowe Miasto Lubawskie"/>
    <s v="-"/>
    <s v="447/5, 447/4, 447/3"/>
    <s v="Chrośle"/>
    <s v="13-304"/>
    <s v="Nowe Miasto Lubawskie"/>
    <s v="-"/>
    <x v="234"/>
    <s v="11724384"/>
    <s v="Energa Operator S.A."/>
    <s v="ENTRADE Sp. z o.o."/>
    <x v="0"/>
    <n v="16.5"/>
    <n v="4.2629999999999999"/>
    <n v="0.92700000000000005"/>
    <n v="3.3360000000000003"/>
    <n v="1.421"/>
    <n v="0.309"/>
    <n v="1.1120000000000001"/>
    <n v="1.421"/>
    <n v="0.309"/>
    <n v="1.1120000000000001"/>
    <n v="1.421"/>
    <n v="0.309"/>
    <n v="1.1120000000000001"/>
    <s v="01.01.2024 r."/>
    <s v="kolejna"/>
    <s v="Gmina Nowe Miasto Lubawskie"/>
    <s v="Gmina Nowe Miasto Lubawskie"/>
    <m/>
  </r>
  <r>
    <s v="237."/>
    <s v="Gmina Nowe Miasto Lubawskie"/>
    <s v="-"/>
    <s v="586/4,289"/>
    <s v="Bratian"/>
    <s v="13-300"/>
    <s v="Nowe Miasto Lubawskie"/>
    <s v="-"/>
    <x v="235"/>
    <s v="30655658"/>
    <s v="Energa Operator S.A."/>
    <s v="ENTRADE Sp. z o.o."/>
    <x v="0"/>
    <n v="6.5"/>
    <n v="15.350999999999999"/>
    <n v="1.9650000000000001"/>
    <n v="13.385999999999999"/>
    <n v="5.117"/>
    <n v="0.65500000000000003"/>
    <n v="4.4619999999999997"/>
    <n v="5.117"/>
    <n v="0.65500000000000003"/>
    <n v="4.4619999999999997"/>
    <n v="5.117"/>
    <n v="0.65500000000000003"/>
    <n v="4.4619999999999997"/>
    <s v="01.01.2024 r."/>
    <s v="kolejna"/>
    <s v="Gmina Nowe Miasto Lubawskie"/>
    <s v="Gmina Nowe Miasto Lubawskie"/>
    <m/>
  </r>
  <r>
    <s v="238."/>
    <s v="Gmina Nowe Miasto Lubawskie"/>
    <s v="Leśna"/>
    <s v="379/1, 290/3"/>
    <s v="Pacółtowo"/>
    <s v="13-300"/>
    <s v="Nowe Miasto Lubawskie"/>
    <s v="-"/>
    <x v="236"/>
    <s v="30601612"/>
    <s v="Energa Operator S.A."/>
    <s v="ENTRADE Sp. z o.o."/>
    <x v="0"/>
    <n v="6.5"/>
    <n v="2.391"/>
    <n v="0.44399999999999995"/>
    <n v="1.9470000000000001"/>
    <n v="0.79700000000000004"/>
    <n v="0.14799999999999999"/>
    <n v="0.64900000000000002"/>
    <n v="0.79700000000000004"/>
    <n v="0.14799999999999999"/>
    <n v="0.64900000000000002"/>
    <n v="0.79700000000000004"/>
    <n v="0.14799999999999999"/>
    <n v="0.64900000000000002"/>
    <s v="01.01.2024 r."/>
    <s v="kolejna"/>
    <s v="Gmina Nowe Miasto Lubawskie"/>
    <s v="Gmina Nowe Miasto Lubawskie"/>
    <m/>
  </r>
  <r>
    <s v="239."/>
    <s v="Gmina Nowe Miasto Lubawskie"/>
    <s v="-"/>
    <s v="760/57,759,1046/9,1046/7,1038"/>
    <s v="Mszanowo"/>
    <s v="13-300"/>
    <s v="Nowe Miasto Lubawskie"/>
    <s v="-"/>
    <x v="237"/>
    <s v="11512860"/>
    <s v="Energa Operator S.A."/>
    <s v="ENTRADE Sp. z o.o."/>
    <x v="0"/>
    <n v="6.5"/>
    <n v="18.132000000000001"/>
    <n v="6.3029999999999999"/>
    <n v="11.829000000000001"/>
    <n v="6.0440000000000005"/>
    <n v="2.101"/>
    <n v="3.9430000000000001"/>
    <n v="6.0440000000000005"/>
    <n v="2.101"/>
    <n v="3.9430000000000001"/>
    <n v="6.0440000000000005"/>
    <n v="2.101"/>
    <n v="3.9430000000000001"/>
    <s v="01.01.2024 r."/>
    <s v="kolejna"/>
    <s v="Gmina Nowe Miasto Lubawskie"/>
    <s v="Gmina Nowe Miasto Lubawskie"/>
    <m/>
  </r>
  <r>
    <s v="240."/>
    <s v="Gmina Pasym Oświetlenie drogowe"/>
    <s v="-"/>
    <s v="-"/>
    <s v="Grom"/>
    <s v="12-130"/>
    <s v="Grom"/>
    <s v="-"/>
    <x v="238"/>
    <s v="10050155"/>
    <s v="Energa Operator S.A."/>
    <s v="ENTRADE Sp. z o.o."/>
    <x v="1"/>
    <n v="3.5"/>
    <n v="15.986999999999998"/>
    <n v="4.7969999999999997"/>
    <n v="11.19"/>
    <n v="5.3289999999999997"/>
    <n v="1.599"/>
    <n v="3.73"/>
    <n v="5.3289999999999997"/>
    <n v="1.599"/>
    <n v="3.73"/>
    <n v="5.3289999999999997"/>
    <n v="1.599"/>
    <n v="3.73"/>
    <s v="01.01.2024 r."/>
    <s v="kolejna"/>
    <s v="Gmina Pasym"/>
    <s v="Urząd Miasta i Gminy w Pasymiu"/>
    <m/>
  </r>
  <r>
    <s v="241."/>
    <s v="Gmina Pasym Oświetlenie drogowe"/>
    <s v="-"/>
    <s v="-"/>
    <s v="Tylkowo"/>
    <s v="12-130"/>
    <s v="Tylkowo"/>
    <s v="-"/>
    <x v="239"/>
    <s v="10094242"/>
    <s v="Energa Operator S.A."/>
    <s v="ENTRADE Sp. z o.o."/>
    <x v="1"/>
    <n v="1.5"/>
    <n v="4.8329999999999993"/>
    <n v="1.4489999999999998"/>
    <n v="3.3839999999999995"/>
    <n v="1.6109999999999998"/>
    <n v="0.48299999999999998"/>
    <n v="1.1279999999999999"/>
    <n v="1.6109999999999998"/>
    <n v="0.48299999999999998"/>
    <n v="1.1279999999999999"/>
    <n v="1.6109999999999998"/>
    <n v="0.48299999999999998"/>
    <n v="1.1279999999999999"/>
    <s v="01.01.2024 r."/>
    <s v="kolejna"/>
    <s v="Gmina Pasym"/>
    <s v="Urząd Miasta i Gminy w Pasymiu"/>
    <m/>
  </r>
  <r>
    <s v="242."/>
    <s v="Gmina Pasym Oświetlenie drogowe"/>
    <s v="-"/>
    <s v="-"/>
    <s v="Tylkowo"/>
    <s v="12-130"/>
    <s v="Tylkowo"/>
    <s v="-"/>
    <x v="240"/>
    <s v="10094252"/>
    <s v="Energa Operator S.A."/>
    <s v="ENTRADE Sp. z o.o."/>
    <x v="1"/>
    <n v="3"/>
    <n v="8.1780000000000008"/>
    <n v="2.4539999999999997"/>
    <n v="5.7240000000000002"/>
    <n v="2.726"/>
    <n v="0.81799999999999995"/>
    <n v="1.9079999999999999"/>
    <n v="2.726"/>
    <n v="0.81799999999999995"/>
    <n v="1.9079999999999999"/>
    <n v="2.726"/>
    <n v="0.81799999999999995"/>
    <n v="1.9079999999999999"/>
    <s v="01.01.2024 r."/>
    <s v="kolejna"/>
    <s v="Gmina Pasym"/>
    <s v="Urząd Miasta i Gminy w Pasymiu"/>
    <m/>
  </r>
  <r>
    <s v="243."/>
    <s v="Gmina Pasym Oświetlenie drogowe"/>
    <s v="-"/>
    <s v="-"/>
    <s v="Otole"/>
    <s v="12-130"/>
    <s v="Otole"/>
    <s v="-"/>
    <x v="241"/>
    <s v="10114277"/>
    <s v="Energa Operator S.A."/>
    <s v="ENTRADE Sp. z o.o."/>
    <x v="1"/>
    <n v="2"/>
    <n v="9.5820000000000007"/>
    <n v="2.8739999999999997"/>
    <n v="6.7080000000000002"/>
    <n v="3.194"/>
    <n v="0.95799999999999996"/>
    <n v="2.2360000000000002"/>
    <n v="3.194"/>
    <n v="0.95799999999999996"/>
    <n v="2.2360000000000002"/>
    <n v="3.194"/>
    <n v="0.95799999999999996"/>
    <n v="2.2360000000000002"/>
    <s v="01.01.2024 r."/>
    <s v="kolejna"/>
    <s v="Gmina Pasym"/>
    <s v="Urząd Miasta i Gminy w Pasymiu"/>
    <m/>
  </r>
  <r>
    <s v="244."/>
    <s v="Gmina Pasym Oświetlenie drogowe"/>
    <s v="-"/>
    <s v="-"/>
    <s v="Kiepunki"/>
    <s v="12-130"/>
    <s v="Pasym"/>
    <s v="-"/>
    <x v="242"/>
    <s v="10010301"/>
    <s v="Energa Operator S.A."/>
    <s v="ENTRADE Sp. z o.o."/>
    <x v="1"/>
    <n v="2.5"/>
    <n v="6.3629999999999995"/>
    <n v="1.911"/>
    <n v="4.452"/>
    <n v="2.121"/>
    <n v="0.63700000000000001"/>
    <n v="1.484"/>
    <n v="2.121"/>
    <n v="0.63700000000000001"/>
    <n v="1.484"/>
    <n v="2.121"/>
    <n v="0.63700000000000001"/>
    <n v="1.484"/>
    <s v="01.01.2024 r."/>
    <s v="kolejna"/>
    <s v="Gmina Pasym"/>
    <s v="Urząd Miasta i Gminy w Pasymiu"/>
    <m/>
  </r>
  <r>
    <s v="245."/>
    <s v="Gmina Pasym Oświetlenie drogowe"/>
    <s v="Pocztowa"/>
    <s v="-"/>
    <s v="Pasym"/>
    <s v="12-130"/>
    <s v="Pasym"/>
    <s v="-"/>
    <x v="243"/>
    <s v="30022290"/>
    <s v="Energa Operator S.A."/>
    <s v="ENTRADE Sp. z o.o."/>
    <x v="1"/>
    <n v="20"/>
    <n v="127.869"/>
    <n v="38.361000000000004"/>
    <n v="89.507999999999996"/>
    <n v="42.622999999999998"/>
    <n v="12.787000000000001"/>
    <n v="29.835999999999999"/>
    <n v="42.622999999999998"/>
    <n v="12.787000000000001"/>
    <n v="29.835999999999999"/>
    <n v="42.622999999999998"/>
    <n v="12.787000000000001"/>
    <n v="29.835999999999999"/>
    <s v="01.01.2024 r."/>
    <s v="kolejna"/>
    <s v="Gmina Pasym"/>
    <s v="Urząd Miasta i Gminy w Pasymiu"/>
    <m/>
  </r>
  <r>
    <s v="246."/>
    <s v="Gmina Pasym Oświetlenie drogowe"/>
    <s v="Mikołaja Reja"/>
    <s v="-"/>
    <s v="Pasym"/>
    <s v="12-130"/>
    <s v="Pasym"/>
    <s v="-"/>
    <x v="244"/>
    <s v="10010294"/>
    <s v="Energa Operator S.A."/>
    <s v="ENTRADE Sp. z o.o."/>
    <x v="1"/>
    <n v="6.5"/>
    <n v="33.579000000000001"/>
    <n v="10.074"/>
    <n v="23.504999999999999"/>
    <n v="11.193"/>
    <n v="3.3580000000000001"/>
    <n v="7.835"/>
    <n v="11.193"/>
    <n v="3.3580000000000001"/>
    <n v="7.835"/>
    <n v="11.193"/>
    <n v="3.3580000000000001"/>
    <n v="7.835"/>
    <s v="01.01.2024 r."/>
    <s v="kolejna"/>
    <s v="Gmina Pasym"/>
    <s v="Urząd Miasta i Gminy w Pasymiu"/>
    <m/>
  </r>
  <r>
    <s v="247."/>
    <s v="Gmina Pasym Oświetlenie drogowe"/>
    <s v="Warszawska"/>
    <s v="-"/>
    <s v="Pasym"/>
    <s v="12-130"/>
    <s v="Pasym"/>
    <s v="-"/>
    <x v="245"/>
    <s v="30035536"/>
    <s v="Energa Operator S.A."/>
    <s v="ENTRADE Sp. z o.o."/>
    <x v="1"/>
    <n v="15"/>
    <n v="103.875"/>
    <n v="31.164000000000001"/>
    <n v="72.710999999999999"/>
    <n v="34.625"/>
    <n v="10.388"/>
    <n v="24.236999999999998"/>
    <n v="34.625"/>
    <n v="10.388"/>
    <n v="24.236999999999998"/>
    <n v="34.625"/>
    <n v="10.388"/>
    <n v="24.236999999999998"/>
    <s v="01.01.2024 r."/>
    <s v="kolejna"/>
    <s v="Gmina Pasym"/>
    <s v="Urząd Miasta i Gminy w Pasymiu"/>
    <m/>
  </r>
  <r>
    <s v="248."/>
    <s v="Gmina Pasym Oświetlenie drogowe"/>
    <s v="Wyzwolenia"/>
    <s v="-"/>
    <s v="Pasym"/>
    <s v="12-130"/>
    <s v="Pasym"/>
    <s v="-"/>
    <x v="246"/>
    <s v="30031944"/>
    <s v="Energa Operator S.A."/>
    <s v="ENTRADE Sp. z o.o."/>
    <x v="1"/>
    <n v="4.5"/>
    <n v="22.383000000000003"/>
    <n v="6.7140000000000004"/>
    <n v="15.669"/>
    <n v="7.4610000000000003"/>
    <n v="2.238"/>
    <n v="5.2229999999999999"/>
    <n v="7.4610000000000003"/>
    <n v="2.238"/>
    <n v="5.2229999999999999"/>
    <n v="7.4610000000000003"/>
    <n v="2.238"/>
    <n v="5.2229999999999999"/>
    <s v="01.01.2024 r."/>
    <s v="kolejna"/>
    <s v="Gmina Pasym"/>
    <s v="Urząd Miasta i Gminy w Pasymiu"/>
    <m/>
  </r>
  <r>
    <s v="249."/>
    <s v="Gmina Pasym Oświetlenie drogowe"/>
    <s v="Warmińska"/>
    <s v="-"/>
    <s v="Pasym"/>
    <s v="12-130"/>
    <s v="Pasym"/>
    <s v="-"/>
    <x v="247"/>
    <s v="10012832"/>
    <s v="Energa Operator S.A."/>
    <s v="ENTRADE Sp. z o.o."/>
    <x v="1"/>
    <n v="5"/>
    <n v="19.044"/>
    <n v="5.7119999999999997"/>
    <n v="13.332000000000001"/>
    <n v="6.3479999999999999"/>
    <n v="1.9039999999999999"/>
    <n v="4.444"/>
    <n v="6.3479999999999999"/>
    <n v="1.9039999999999999"/>
    <n v="4.444"/>
    <n v="6.3479999999999999"/>
    <n v="1.9039999999999999"/>
    <n v="4.444"/>
    <s v="01.01.2024 r."/>
    <s v="kolejna"/>
    <s v="Gmina Pasym"/>
    <s v="Urząd Miasta i Gminy w Pasymiu"/>
    <m/>
  </r>
  <r>
    <s v="250."/>
    <s v="Gmina Pasym Oświetlenie drogowe"/>
    <s v="-"/>
    <s v="-"/>
    <s v="Narajty"/>
    <s v="12-130"/>
    <s v="Narajty"/>
    <s v="-"/>
    <x v="248"/>
    <s v="10075108"/>
    <s v="Energa Operator S.A."/>
    <s v="ENTRADE Sp. z o.o."/>
    <x v="1"/>
    <n v="3.5"/>
    <n v="9.0630000000000006"/>
    <n v="2.718"/>
    <n v="6.3450000000000006"/>
    <n v="3.0210000000000004"/>
    <n v="0.90600000000000003"/>
    <n v="2.1150000000000002"/>
    <n v="3.0210000000000004"/>
    <n v="0.90600000000000003"/>
    <n v="2.1150000000000002"/>
    <n v="3.0210000000000004"/>
    <n v="0.90600000000000003"/>
    <n v="2.1150000000000002"/>
    <s v="01.01.2024 r."/>
    <s v="kolejna"/>
    <s v="Gmina Pasym"/>
    <s v="Urząd Miasta i Gminy w Pasymiu"/>
    <m/>
  </r>
  <r>
    <s v="251."/>
    <s v="Gmina Pasym Oświetlenie drogowe"/>
    <s v="-"/>
    <s v="-"/>
    <s v="Rutki"/>
    <s v="12-130"/>
    <s v="Rutki"/>
    <s v="-"/>
    <x v="249"/>
    <s v="10094238"/>
    <s v="Energa Operator S.A."/>
    <s v="ENTRADE Sp. z o.o."/>
    <x v="1"/>
    <n v="2.5"/>
    <n v="9.5820000000000007"/>
    <n v="2.8739999999999997"/>
    <n v="6.7080000000000002"/>
    <n v="3.194"/>
    <n v="0.95799999999999996"/>
    <n v="2.2360000000000002"/>
    <n v="3.194"/>
    <n v="0.95799999999999996"/>
    <n v="2.2360000000000002"/>
    <n v="3.194"/>
    <n v="0.95799999999999996"/>
    <n v="2.2360000000000002"/>
    <s v="01.01.2024 r."/>
    <s v="kolejna"/>
    <s v="Gmina Pasym"/>
    <s v="Urząd Miasta i Gminy w Pasymiu"/>
    <m/>
  </r>
  <r>
    <s v="252."/>
    <s v="Gmina Pasym Oświetlenie drogowe"/>
    <s v="-"/>
    <s v="-"/>
    <s v="Rusek Wielki"/>
    <s v="12-130"/>
    <s v="Rusek Wielki"/>
    <s v="-"/>
    <x v="250"/>
    <s v="10076254"/>
    <s v="Energa Operator S.A."/>
    <s v="ENTRADE Sp. z o.o."/>
    <x v="1"/>
    <n v="1.5"/>
    <n v="2.7389999999999999"/>
    <n v="0.82200000000000006"/>
    <n v="1.917"/>
    <n v="0.91300000000000003"/>
    <n v="0.27400000000000002"/>
    <n v="0.63900000000000001"/>
    <n v="0.91300000000000003"/>
    <n v="0.27400000000000002"/>
    <n v="0.63900000000000001"/>
    <n v="0.91300000000000003"/>
    <n v="0.27400000000000002"/>
    <n v="0.63900000000000001"/>
    <s v="01.01.2024 r."/>
    <s v="kolejna"/>
    <s v="Gmina Pasym"/>
    <s v="Urząd Miasta i Gminy w Pasymiu"/>
    <m/>
  </r>
  <r>
    <s v="253."/>
    <s v="Gmina Pasym Oświetlenie drogowe"/>
    <s v="-"/>
    <s v="-"/>
    <s v="Rusek Wielki"/>
    <s v="12-130"/>
    <s v="Rusek Wielki"/>
    <s v="-"/>
    <x v="251"/>
    <s v="10076206"/>
    <s v="Energa Operator S.A."/>
    <s v="ENTRADE Sp. z o.o."/>
    <x v="1"/>
    <n v="3.5"/>
    <n v="7.2450000000000001"/>
    <n v="2.1719999999999997"/>
    <n v="5.0730000000000004"/>
    <n v="2.415"/>
    <n v="0.72399999999999998"/>
    <n v="1.6910000000000001"/>
    <n v="2.415"/>
    <n v="0.72399999999999998"/>
    <n v="1.6910000000000001"/>
    <n v="2.415"/>
    <n v="0.72399999999999998"/>
    <n v="1.6910000000000001"/>
    <s v="01.01.2024 r."/>
    <s v="kolejna"/>
    <s v="Gmina Pasym"/>
    <s v="Urząd Miasta i Gminy w Pasymiu"/>
    <m/>
  </r>
  <r>
    <s v="254."/>
    <s v="Gmina Pasym Oświetlenie drogowe"/>
    <s v="Jana Pawła II"/>
    <s v="-"/>
    <s v="Pasym"/>
    <s v="12-130"/>
    <s v="Pasym"/>
    <s v="-"/>
    <x v="252"/>
    <s v="10010286"/>
    <s v="Energa Operator S.A."/>
    <s v="ENTRADE Sp. z o.o."/>
    <x v="1"/>
    <n v="1"/>
    <n v="6.3629999999999995"/>
    <n v="1.911"/>
    <n v="4.452"/>
    <n v="2.121"/>
    <n v="0.63700000000000001"/>
    <n v="1.484"/>
    <n v="2.121"/>
    <n v="0.63700000000000001"/>
    <n v="1.484"/>
    <n v="2.121"/>
    <n v="0.63700000000000001"/>
    <n v="1.484"/>
    <s v="01.01.2024 r."/>
    <s v="kolejna"/>
    <s v="Gmina Pasym"/>
    <s v="Urząd Miasta i Gminy w Pasymiu"/>
    <m/>
  </r>
  <r>
    <s v="255."/>
    <s v="Gmina Pasym Oświetlenie drogowe"/>
    <s v="-"/>
    <s v="-"/>
    <s v="Jurgi"/>
    <s v="12-130"/>
    <s v="Jurgi"/>
    <s v="-"/>
    <x v="253"/>
    <s v="10075102"/>
    <s v="Energa Operator S.A."/>
    <s v="ENTRADE Sp. z o.o."/>
    <x v="1"/>
    <n v="2.5"/>
    <n v="5.4359999999999999"/>
    <n v="1.629"/>
    <n v="3.8069999999999995"/>
    <n v="1.8119999999999998"/>
    <n v="0.54300000000000004"/>
    <n v="1.2689999999999999"/>
    <n v="1.8119999999999998"/>
    <n v="0.54300000000000004"/>
    <n v="1.2689999999999999"/>
    <n v="1.8119999999999998"/>
    <n v="0.54300000000000004"/>
    <n v="1.2689999999999999"/>
    <s v="01.01.2024 r."/>
    <s v="kolejna"/>
    <s v="Gmina Pasym"/>
    <s v="Urząd Miasta i Gminy w Pasymiu"/>
    <m/>
  </r>
  <r>
    <s v="256."/>
    <s v="Gmina Pasym Oświetlenie drogowe"/>
    <s v="-"/>
    <s v="120"/>
    <s v="Tylkowo"/>
    <s v="12-130"/>
    <s v="Tylkowo"/>
    <s v="-"/>
    <x v="254"/>
    <s v="10075107"/>
    <s v="Energa Operator S.A."/>
    <s v="ENTRADE Sp. z o.o."/>
    <x v="1"/>
    <n v="1"/>
    <n v="9.5820000000000007"/>
    <n v="2.8739999999999997"/>
    <n v="6.7080000000000002"/>
    <n v="3.194"/>
    <n v="0.95799999999999996"/>
    <n v="2.2360000000000002"/>
    <n v="3.194"/>
    <n v="0.95799999999999996"/>
    <n v="2.2360000000000002"/>
    <n v="3.194"/>
    <n v="0.95799999999999996"/>
    <n v="2.2360000000000002"/>
    <s v="01.01.2024 r."/>
    <s v="kolejna"/>
    <s v="Gmina Pasym"/>
    <s v="Urząd Miasta i Gminy w Pasymiu"/>
    <m/>
  </r>
  <r>
    <s v="257."/>
    <s v="Gmina Pasym Oświetlenie drogowe"/>
    <s v="Michała Zientary"/>
    <s v="-"/>
    <s v="Pasym"/>
    <s v="12-130"/>
    <s v="Pasym"/>
    <s v="-"/>
    <x v="255"/>
    <s v="30049353"/>
    <s v="Energa Operator S.A."/>
    <s v="ENTRADE Sp. z o.o."/>
    <x v="1"/>
    <n v="2.5"/>
    <n v="11.196000000000002"/>
    <n v="3.3600000000000003"/>
    <n v="7.8360000000000003"/>
    <n v="3.7320000000000002"/>
    <n v="1.1200000000000001"/>
    <n v="2.6120000000000001"/>
    <n v="3.7320000000000002"/>
    <n v="1.1200000000000001"/>
    <n v="2.6120000000000001"/>
    <n v="3.7320000000000002"/>
    <n v="1.1200000000000001"/>
    <n v="2.6120000000000001"/>
    <s v="01.01.2024 r."/>
    <s v="kolejna"/>
    <s v="Gmina Pasym"/>
    <s v="Urząd Miasta i Gminy w Pasymiu"/>
    <m/>
  </r>
  <r>
    <s v="258."/>
    <s v="Gmina Pasym Oświetlenie drogowe"/>
    <s v="Michała Kajki"/>
    <s v="-"/>
    <s v="Pasym"/>
    <s v="12-130"/>
    <s v="Pasym"/>
    <s v="-"/>
    <x v="256"/>
    <s v="30049356"/>
    <s v="Energa Operator S.A."/>
    <s v="ENTRADE Sp. z o.o."/>
    <x v="1"/>
    <n v="3.5"/>
    <n v="15.986999999999998"/>
    <n v="4.7969999999999997"/>
    <n v="11.19"/>
    <n v="5.3289999999999997"/>
    <n v="1.599"/>
    <n v="3.73"/>
    <n v="5.3289999999999997"/>
    <n v="1.599"/>
    <n v="3.73"/>
    <n v="5.3289999999999997"/>
    <n v="1.599"/>
    <n v="3.73"/>
    <s v="01.01.2024 r."/>
    <s v="kolejna"/>
    <s v="Gmina Pasym"/>
    <s v="Urząd Miasta i Gminy w Pasymiu"/>
    <m/>
  </r>
  <r>
    <s v="259."/>
    <s v="Gmina Pasym Oświetlenie drogowe"/>
    <s v="-"/>
    <s v="-"/>
    <s v="Pasym"/>
    <s v="12-130"/>
    <s v="Pasym"/>
    <s v="-"/>
    <x v="257"/>
    <s v="10010303"/>
    <s v="Energa Operator S.A."/>
    <s v="ENTRADE Sp. z o.o."/>
    <x v="1"/>
    <n v="4.5"/>
    <n v="22.383000000000003"/>
    <n v="6.7140000000000004"/>
    <n v="15.669"/>
    <n v="7.4610000000000003"/>
    <n v="2.238"/>
    <n v="5.2229999999999999"/>
    <n v="7.4610000000000003"/>
    <n v="2.238"/>
    <n v="5.2229999999999999"/>
    <n v="7.4610000000000003"/>
    <n v="2.238"/>
    <n v="5.2229999999999999"/>
    <s v="01.01.2024 r."/>
    <s v="kolejna"/>
    <s v="Gmina Pasym"/>
    <s v="Urząd Miasta i Gminy w Pasymiu"/>
    <m/>
  </r>
  <r>
    <s v="260."/>
    <s v="Gmina Pasym Oświetlenie drogowe"/>
    <s v="-"/>
    <s v="-"/>
    <s v="Leleszki"/>
    <s v="12-130"/>
    <s v="Leleszki"/>
    <s v="-"/>
    <x v="258"/>
    <s v="10094237"/>
    <s v="Energa Operator S.A."/>
    <s v="ENTRADE Sp. z o.o."/>
    <x v="1"/>
    <n v="4.5"/>
    <n v="20.774999999999999"/>
    <n v="6.234"/>
    <n v="14.541"/>
    <n v="6.9250000000000007"/>
    <n v="2.0779999999999998"/>
    <n v="4.8470000000000004"/>
    <n v="6.9250000000000007"/>
    <n v="2.0779999999999998"/>
    <n v="4.8470000000000004"/>
    <n v="6.9250000000000007"/>
    <n v="2.0779999999999998"/>
    <n v="4.8470000000000004"/>
    <s v="01.01.2024 r."/>
    <s v="kolejna"/>
    <s v="Gmina Pasym"/>
    <s v="Urząd Miasta i Gminy w Pasymiu"/>
    <m/>
  </r>
  <r>
    <s v="261."/>
    <s v="Gmina Pasym Oświetlenie drogowe"/>
    <s v="-"/>
    <s v="-"/>
    <s v="Dybowo"/>
    <s v="12-130"/>
    <s v="Dybowo"/>
    <s v="-"/>
    <x v="259"/>
    <s v="10050160"/>
    <s v="Energa Operator S.A."/>
    <s v="ENTRADE Sp. z o.o."/>
    <x v="1"/>
    <n v="2.5"/>
    <n v="7.2450000000000001"/>
    <n v="2.1719999999999997"/>
    <n v="5.0730000000000004"/>
    <n v="2.415"/>
    <n v="0.72399999999999998"/>
    <n v="1.6910000000000001"/>
    <n v="2.415"/>
    <n v="0.72399999999999998"/>
    <n v="1.6910000000000001"/>
    <n v="2.415"/>
    <n v="0.72399999999999998"/>
    <n v="1.6910000000000001"/>
    <s v="01.01.2024 r."/>
    <s v="kolejna"/>
    <s v="Gmina Pasym"/>
    <s v="Urząd Miasta i Gminy w Pasymiu"/>
    <m/>
  </r>
  <r>
    <s v="262."/>
    <s v="Gmina Pasym Oświetlenie drogowe"/>
    <s v="Polna"/>
    <s v="-"/>
    <s v="Pasym"/>
    <s v="12-130"/>
    <s v="Pasym"/>
    <s v="-"/>
    <x v="260"/>
    <s v="30035539"/>
    <s v="Energa Operator S.A."/>
    <s v="ENTRADE Sp. z o.o."/>
    <x v="1"/>
    <n v="10.5"/>
    <n v="52.743000000000002"/>
    <n v="15.825000000000001"/>
    <n v="36.917999999999999"/>
    <n v="17.581"/>
    <n v="5.2750000000000004"/>
    <n v="12.305999999999999"/>
    <n v="17.581"/>
    <n v="5.2750000000000004"/>
    <n v="12.305999999999999"/>
    <n v="17.581"/>
    <n v="5.2750000000000004"/>
    <n v="12.305999999999999"/>
    <s v="01.01.2024 r."/>
    <s v="kolejna"/>
    <s v="Gmina Pasym"/>
    <s v="Urząd Miasta i Gminy w Pasymiu"/>
    <m/>
  </r>
  <r>
    <s v="263."/>
    <s v="Gmina Pasym Oświetlenie drogowe"/>
    <s v="-"/>
    <s v="-"/>
    <s v="Dźwiersztyny"/>
    <s v="12-130"/>
    <s v="Dźwiersztyny"/>
    <s v="-"/>
    <x v="261"/>
    <s v="10076246"/>
    <s v="Energa Operator S.A."/>
    <s v="ENTRADE Sp. z o.o."/>
    <x v="1"/>
    <n v="3.5"/>
    <n v="9.9510000000000005"/>
    <n v="2.9849999999999999"/>
    <n v="6.9660000000000002"/>
    <n v="3.3170000000000002"/>
    <n v="0.995"/>
    <n v="2.3220000000000001"/>
    <n v="3.3170000000000002"/>
    <n v="0.995"/>
    <n v="2.3220000000000001"/>
    <n v="3.3170000000000002"/>
    <n v="0.995"/>
    <n v="2.3220000000000001"/>
    <s v="01.01.2024 r."/>
    <s v="kolejna"/>
    <s v="Gmina Pasym"/>
    <s v="Urząd Miasta i Gminy w Pasymiu"/>
    <m/>
  </r>
  <r>
    <s v="264."/>
    <s v="Gmina Pasym Oświetlenie drogowe"/>
    <s v="Słoneczna"/>
    <s v="-"/>
    <s v="Pasym"/>
    <s v="12-130"/>
    <s v="Pasym"/>
    <s v="-"/>
    <x v="262"/>
    <s v="10010300"/>
    <s v="Energa Operator S.A."/>
    <s v="ENTRADE Sp. z o.o."/>
    <x v="1"/>
    <n v="2.5"/>
    <n v="11.196000000000002"/>
    <n v="3.3600000000000003"/>
    <n v="7.8360000000000003"/>
    <n v="3.7320000000000002"/>
    <n v="1.1200000000000001"/>
    <n v="2.6120000000000001"/>
    <n v="3.7320000000000002"/>
    <n v="1.1200000000000001"/>
    <n v="2.6120000000000001"/>
    <n v="3.7320000000000002"/>
    <n v="1.1200000000000001"/>
    <n v="2.6120000000000001"/>
    <s v="01.01.2024 r."/>
    <s v="kolejna"/>
    <s v="Gmina Pasym"/>
    <s v="Urząd Miasta i Gminy w Pasymiu"/>
    <m/>
  </r>
  <r>
    <s v="265."/>
    <s v="Gmina Pasym Oświetlenie drogowe"/>
    <s v="Dworcowa"/>
    <s v="-"/>
    <s v="Pasym"/>
    <s v="12-130"/>
    <s v="Pasym"/>
    <s v="-"/>
    <x v="263"/>
    <s v="30031094"/>
    <s v="Energa Operator S.A."/>
    <s v="ENTRADE Sp. z o.o."/>
    <x v="1"/>
    <n v="5.5"/>
    <n v="25.565999999999999"/>
    <n v="7.6680000000000001"/>
    <n v="17.898"/>
    <n v="8.5220000000000002"/>
    <n v="2.556"/>
    <n v="5.9660000000000002"/>
    <n v="8.5220000000000002"/>
    <n v="2.556"/>
    <n v="5.9660000000000002"/>
    <n v="8.5220000000000002"/>
    <n v="2.556"/>
    <n v="5.9660000000000002"/>
    <s v="01.01.2024 r."/>
    <s v="kolejna"/>
    <s v="Gmina Pasym"/>
    <s v="Urząd Miasta i Gminy w Pasymiu"/>
    <m/>
  </r>
  <r>
    <s v="266."/>
    <s v="Gmina Pasym Oświetlenie drogowe"/>
    <s v="-"/>
    <s v="-"/>
    <s v="Grom"/>
    <s v="12-130"/>
    <s v="Grom"/>
    <s v="-"/>
    <x v="264"/>
    <s v="10076201"/>
    <s v="Energa Operator S.A."/>
    <s v="ENTRADE Sp. z o.o."/>
    <x v="1"/>
    <n v="2.5"/>
    <n v="9.0630000000000006"/>
    <n v="2.718"/>
    <n v="6.3450000000000006"/>
    <n v="3.0210000000000004"/>
    <n v="0.90600000000000003"/>
    <n v="2.1150000000000002"/>
    <n v="3.0210000000000004"/>
    <n v="0.90600000000000003"/>
    <n v="2.1150000000000002"/>
    <n v="3.0210000000000004"/>
    <n v="0.90600000000000003"/>
    <n v="2.1150000000000002"/>
    <s v="01.01.2024 r."/>
    <s v="kolejna"/>
    <s v="Gmina Pasym"/>
    <s v="Urząd Miasta i Gminy w Pasymiu"/>
    <m/>
  </r>
  <r>
    <s v="267."/>
    <s v="Gmina Pasym Oświetlenie drogowe"/>
    <s v="-"/>
    <s v="-"/>
    <s v="Grom"/>
    <s v="12-130"/>
    <s v="Grom"/>
    <s v="-"/>
    <x v="265"/>
    <s v="10030425"/>
    <s v="Energa Operator S.A."/>
    <s v="ENTRADE Sp. z o.o."/>
    <x v="1"/>
    <n v="3.5"/>
    <n v="9.0630000000000006"/>
    <n v="2.718"/>
    <n v="6.3450000000000006"/>
    <n v="3.0210000000000004"/>
    <n v="0.90600000000000003"/>
    <n v="2.1150000000000002"/>
    <n v="3.0210000000000004"/>
    <n v="0.90600000000000003"/>
    <n v="2.1150000000000002"/>
    <n v="3.0210000000000004"/>
    <n v="0.90600000000000003"/>
    <n v="2.1150000000000002"/>
    <s v="01.01.2024 r."/>
    <s v="kolejna"/>
    <s v="Gmina Pasym"/>
    <s v="Urząd Miasta i Gminy w Pasymiu"/>
    <m/>
  </r>
  <r>
    <s v="268."/>
    <s v="Gmina Pasym Oświetlenie drogowe"/>
    <s v="-"/>
    <s v="-"/>
    <s v="Tylkowo"/>
    <s v="12-130"/>
    <s v="Tylkowo"/>
    <s v="-"/>
    <x v="266"/>
    <s v="30153987"/>
    <s v="Energa Operator S.A."/>
    <s v="ENTRADE Sp. z o.o."/>
    <x v="1"/>
    <n v="5.5"/>
    <n v="23.994"/>
    <n v="7.1999999999999993"/>
    <n v="16.794"/>
    <n v="7.9979999999999993"/>
    <n v="2.4"/>
    <n v="5.5979999999999999"/>
    <n v="7.9979999999999993"/>
    <n v="2.4"/>
    <n v="5.5979999999999999"/>
    <n v="7.9979999999999993"/>
    <n v="2.4"/>
    <n v="5.5979999999999999"/>
    <s v="01.01.2024 r."/>
    <s v="kolejna"/>
    <s v="Gmina Pasym"/>
    <s v="Urząd Miasta i Gminy w Pasymiu"/>
    <m/>
  </r>
  <r>
    <s v="269."/>
    <s v="Gmina Pasym Oświetlenie drogowe"/>
    <s v="-"/>
    <s v="9-171"/>
    <s v="Michałki"/>
    <s v="12-130"/>
    <s v="Michałki"/>
    <s v="-"/>
    <x v="267"/>
    <s v="10030423"/>
    <s v="Energa Operator S.A."/>
    <s v="ENTRADE Sp. z o.o."/>
    <x v="1"/>
    <n v="4.5"/>
    <n v="10.875"/>
    <n v="3.2640000000000002"/>
    <n v="7.6109999999999998"/>
    <n v="3.625"/>
    <n v="1.0880000000000001"/>
    <n v="2.5369999999999999"/>
    <n v="3.625"/>
    <n v="1.0880000000000001"/>
    <n v="2.5369999999999999"/>
    <n v="3.625"/>
    <n v="1.0880000000000001"/>
    <n v="2.5369999999999999"/>
    <s v="01.01.2024 r."/>
    <s v="kolejna"/>
    <s v="Gmina Pasym"/>
    <s v="Urząd Miasta i Gminy w Pasymiu"/>
    <m/>
  </r>
  <r>
    <s v="270."/>
    <s v="Gmina Pasym Oświetlenie drogowe"/>
    <s v="-"/>
    <s v="-"/>
    <s v="Miluki"/>
    <s v="12-130"/>
    <s v="Miluki"/>
    <s v="-"/>
    <x v="268"/>
    <s v="10076198"/>
    <s v="Energa Operator S.A."/>
    <s v="ENTRADE Sp. z o.o."/>
    <x v="1"/>
    <n v="1.5"/>
    <n v="4.8329999999999993"/>
    <n v="1.4489999999999998"/>
    <n v="3.3839999999999995"/>
    <n v="1.6109999999999998"/>
    <n v="0.48299999999999998"/>
    <n v="1.1279999999999999"/>
    <n v="1.6109999999999998"/>
    <n v="0.48299999999999998"/>
    <n v="1.1279999999999999"/>
    <n v="1.6109999999999998"/>
    <n v="0.48299999999999998"/>
    <n v="1.1279999999999999"/>
    <s v="01.01.2024 r."/>
    <s v="kolejna"/>
    <s v="Gmina Pasym"/>
    <s v="Urząd Miasta i Gminy w Pasymiu"/>
    <m/>
  </r>
  <r>
    <s v="271."/>
    <s v="Gmina Pasym Oświetlenie drogowe"/>
    <s v="-"/>
    <s v="-"/>
    <s v="Krzywonoga"/>
    <s v="12-130"/>
    <s v="Krzywonoga"/>
    <s v="-"/>
    <x v="269"/>
    <s v="10076695"/>
    <s v="Energa Operator S.A."/>
    <s v="ENTRADE Sp. z o.o."/>
    <x v="1"/>
    <n v="4.5"/>
    <n v="9.9510000000000005"/>
    <n v="2.9849999999999999"/>
    <n v="6.9660000000000002"/>
    <n v="3.3170000000000002"/>
    <n v="0.995"/>
    <n v="2.3220000000000001"/>
    <n v="3.3170000000000002"/>
    <n v="0.995"/>
    <n v="2.3220000000000001"/>
    <n v="3.3170000000000002"/>
    <n v="0.995"/>
    <n v="2.3220000000000001"/>
    <s v="01.01.2024 r."/>
    <s v="kolejna"/>
    <s v="Gmina Pasym"/>
    <s v="Urząd Miasta i Gminy w Pasymiu"/>
    <m/>
  </r>
  <r>
    <s v="272."/>
    <s v="Gmina Pasym Oświetlenie drogowe"/>
    <s v="Dworcowa"/>
    <s v="-"/>
    <s v="Pasym"/>
    <s v="12-130"/>
    <s v="Pasym"/>
    <s v="-"/>
    <x v="270"/>
    <s v="10010199"/>
    <s v="Energa Operator S.A."/>
    <s v="ENTRADE Sp. z o.o."/>
    <x v="1"/>
    <n v="3.5"/>
    <n v="17.556000000000001"/>
    <n v="5.2679999999999998"/>
    <n v="12.288"/>
    <n v="5.8520000000000003"/>
    <n v="1.756"/>
    <n v="4.0960000000000001"/>
    <n v="5.8520000000000003"/>
    <n v="1.756"/>
    <n v="4.0960000000000001"/>
    <n v="5.8520000000000003"/>
    <n v="1.756"/>
    <n v="4.0960000000000001"/>
    <s v="01.01.2024 r."/>
    <s v="kolejna"/>
    <s v="Gmina Pasym"/>
    <s v="Urząd Miasta i Gminy w Pasymiu"/>
    <m/>
  </r>
  <r>
    <s v="273."/>
    <s v="Gmina Pasym Oświetlenie drogowe"/>
    <s v="-"/>
    <s v="-"/>
    <s v="Grzegrzółki"/>
    <s v="12-130"/>
    <s v="Grzegrzółki"/>
    <s v="-"/>
    <x v="271"/>
    <s v="10076244"/>
    <s v="Energa Operator S.A."/>
    <s v="ENTRADE Sp. z o.o."/>
    <x v="1"/>
    <n v="4.5"/>
    <n v="13.607999999999999"/>
    <n v="4.0830000000000002"/>
    <n v="9.5249999999999986"/>
    <n v="4.5359999999999996"/>
    <n v="1.361"/>
    <n v="3.1749999999999998"/>
    <n v="4.5359999999999996"/>
    <n v="1.361"/>
    <n v="3.1749999999999998"/>
    <n v="4.5359999999999996"/>
    <n v="1.361"/>
    <n v="3.1749999999999998"/>
    <s v="01.01.2024 r."/>
    <s v="kolejna"/>
    <s v="Gmina Pasym"/>
    <s v="Urząd Miasta i Gminy w Pasymiu"/>
    <m/>
  </r>
  <r>
    <s v="274."/>
    <s v="Gmina Pasym Oświetlenie drogowe"/>
    <s v="-"/>
    <s v="-"/>
    <s v="Tylkowo"/>
    <s v="12-130"/>
    <s v="Tylkowo"/>
    <s v="-"/>
    <x v="272"/>
    <s v="30153855"/>
    <s v="Energa Operator S.A."/>
    <s v="ENTRADE Sp. z o.o."/>
    <x v="1"/>
    <n v="4.5"/>
    <n v="19.161000000000001"/>
    <n v="5.7479999999999993"/>
    <n v="13.413"/>
    <n v="6.3870000000000005"/>
    <n v="1.9159999999999999"/>
    <n v="4.4710000000000001"/>
    <n v="6.3870000000000005"/>
    <n v="1.9159999999999999"/>
    <n v="4.4710000000000001"/>
    <n v="6.3870000000000005"/>
    <n v="1.9159999999999999"/>
    <n v="4.4710000000000001"/>
    <s v="01.01.2024 r."/>
    <s v="kolejna"/>
    <s v="Gmina Pasym"/>
    <s v="Urząd Miasta i Gminy w Pasymiu"/>
    <m/>
  </r>
  <r>
    <s v="275."/>
    <s v="Gmina Pasym Oświetlenie drogowe"/>
    <s v="-"/>
    <s v="-"/>
    <s v="Tylkowo"/>
    <s v="12-130"/>
    <s v="Tylkowo"/>
    <s v="-"/>
    <x v="273"/>
    <s v="10094250"/>
    <s v="Energa Operator S.A."/>
    <s v="ENTRADE Sp. z o.o."/>
    <x v="1"/>
    <n v="2.5"/>
    <n v="5.4359999999999999"/>
    <n v="1.629"/>
    <n v="3.8069999999999995"/>
    <n v="1.8119999999999998"/>
    <n v="0.54300000000000004"/>
    <n v="1.2689999999999999"/>
    <n v="1.8119999999999998"/>
    <n v="0.54300000000000004"/>
    <n v="1.2689999999999999"/>
    <n v="1.8119999999999998"/>
    <n v="0.54300000000000004"/>
    <n v="1.2689999999999999"/>
    <s v="01.01.2024 r."/>
    <s v="kolejna"/>
    <s v="Gmina Pasym"/>
    <s v="Urząd Miasta i Gminy w Pasymiu"/>
    <m/>
  </r>
  <r>
    <s v="276."/>
    <s v="Gmina Pasym Oświetlenie drogowe"/>
    <s v="-"/>
    <s v="-"/>
    <s v="Grom"/>
    <s v="12-130"/>
    <s v="Grom"/>
    <s v="-"/>
    <x v="274"/>
    <s v="30153986"/>
    <s v="Energa Operator S.A."/>
    <s v="ENTRADE Sp. z o.o."/>
    <x v="1"/>
    <n v="6.5"/>
    <n v="35.148000000000003"/>
    <n v="10.542"/>
    <n v="24.606000000000002"/>
    <n v="11.715999999999999"/>
    <n v="3.5139999999999998"/>
    <n v="8.202"/>
    <n v="11.715999999999999"/>
    <n v="3.5139999999999998"/>
    <n v="8.202"/>
    <n v="11.715999999999999"/>
    <n v="3.5139999999999998"/>
    <n v="8.202"/>
    <s v="01.01.2024 r."/>
    <s v="kolejna"/>
    <s v="Gmina Pasym"/>
    <s v="Urząd Miasta i Gminy w Pasymiu"/>
    <m/>
  </r>
  <r>
    <s v="277."/>
    <s v="Gmina Pasym Oświetlenie drogowe"/>
    <s v="-"/>
    <s v="-"/>
    <s v="Elganowo"/>
    <s v="12-130"/>
    <s v="Elganowo"/>
    <s v="-"/>
    <x v="275"/>
    <s v="10075110"/>
    <s v="Energa Operator S.A."/>
    <s v="ENTRADE Sp. z o.o."/>
    <x v="1"/>
    <n v="2.5"/>
    <n v="12.801"/>
    <n v="3.84"/>
    <n v="8.9610000000000003"/>
    <n v="4.2670000000000003"/>
    <n v="1.28"/>
    <n v="2.9870000000000001"/>
    <n v="4.2670000000000003"/>
    <n v="1.28"/>
    <n v="2.9870000000000001"/>
    <n v="4.2670000000000003"/>
    <n v="1.28"/>
    <n v="2.9870000000000001"/>
    <s v="01.01.2024 r."/>
    <s v="kolejna"/>
    <s v="Gmina Pasym"/>
    <s v="Urząd Miasta i Gminy w Pasymiu"/>
    <m/>
  </r>
  <r>
    <s v="278."/>
    <s v="Gmina Pasym Oświetlenie drogowe"/>
    <s v="-"/>
    <s v="-"/>
    <s v="Grom"/>
    <s v="12-130"/>
    <s v="Grom"/>
    <s v="-"/>
    <x v="276"/>
    <s v="10075109"/>
    <s v="Energa Operator S.A."/>
    <s v="ENTRADE Sp. z o.o."/>
    <x v="1"/>
    <n v="2.5"/>
    <n v="7.9770000000000003"/>
    <n v="2.3940000000000001"/>
    <n v="5.5830000000000002"/>
    <n v="2.6589999999999998"/>
    <n v="0.79800000000000004"/>
    <n v="1.861"/>
    <n v="2.6589999999999998"/>
    <n v="0.79800000000000004"/>
    <n v="1.861"/>
    <n v="2.6589999999999998"/>
    <n v="0.79800000000000004"/>
    <n v="1.861"/>
    <s v="01.01.2024 r."/>
    <s v="kolejna"/>
    <s v="Gmina Pasym"/>
    <s v="Urząd Miasta i Gminy w Pasymiu"/>
    <m/>
  </r>
  <r>
    <s v="279."/>
    <s v="Gmina Pasym Oświetlenie drogowe"/>
    <s v="-"/>
    <s v="450/1"/>
    <s v="Grom"/>
    <s v="12-130"/>
    <s v="Grom"/>
    <s v="-"/>
    <x v="277"/>
    <s v="10075101"/>
    <s v="Energa Operator S.A."/>
    <s v="ENTRADE Sp. z o.o."/>
    <x v="1"/>
    <n v="0.5"/>
    <n v="1.6140000000000001"/>
    <n v="0.48599999999999999"/>
    <n v="1.1280000000000001"/>
    <n v="0.53800000000000003"/>
    <n v="0.16200000000000001"/>
    <n v="0.376"/>
    <n v="0.53800000000000003"/>
    <n v="0.16200000000000001"/>
    <n v="0.376"/>
    <n v="0.53800000000000003"/>
    <n v="0.16200000000000001"/>
    <n v="0.376"/>
    <s v="01.01.2024 r."/>
    <s v="kolejna"/>
    <s v="Gmina Pasym"/>
    <s v="Urząd Miasta i Gminy w Pasymiu"/>
    <m/>
  </r>
  <r>
    <s v="280."/>
    <s v="Gmina Pasym Oświetlenie drogowe"/>
    <s v="-"/>
    <s v="-"/>
    <s v="Dźwiersztyny"/>
    <s v="12-130"/>
    <s v="Dźwiersztyny"/>
    <s v="-"/>
    <x v="278"/>
    <s v="10114245"/>
    <s v="Energa Operator S.A."/>
    <s v="ENTRADE Sp. z o.o."/>
    <x v="1"/>
    <n v="0.5"/>
    <n v="1.6140000000000001"/>
    <n v="0.48599999999999999"/>
    <n v="1.1280000000000001"/>
    <n v="0.53800000000000003"/>
    <n v="0.16200000000000001"/>
    <n v="0.376"/>
    <n v="0.53800000000000003"/>
    <n v="0.16200000000000001"/>
    <n v="0.376"/>
    <n v="0.53800000000000003"/>
    <n v="0.16200000000000001"/>
    <n v="0.376"/>
    <s v="01.01.2024 r."/>
    <s v="kolejna"/>
    <s v="Gmina Pasym"/>
    <s v="Urząd Miasta i Gminy w Pasymiu"/>
    <m/>
  </r>
  <r>
    <s v="281."/>
    <s v="Gmina Pasym Oświetlenie drogowe"/>
    <s v="-"/>
    <s v="-"/>
    <s v="Siedliska"/>
    <s v="12-130"/>
    <s v="Siedliska"/>
    <s v="-"/>
    <x v="279"/>
    <s v="10114275"/>
    <s v="Energa Operator S.A."/>
    <s v="ENTRADE Sp. z o.o."/>
    <x v="1"/>
    <n v="1"/>
    <n v="1.6140000000000001"/>
    <n v="0.48599999999999999"/>
    <n v="1.1280000000000001"/>
    <n v="0.53800000000000003"/>
    <n v="0.16200000000000001"/>
    <n v="0.376"/>
    <n v="0.53800000000000003"/>
    <n v="0.16200000000000001"/>
    <n v="0.376"/>
    <n v="0.53800000000000003"/>
    <n v="0.16200000000000001"/>
    <n v="0.376"/>
    <s v="01.01.2024 r."/>
    <s v="kolejna"/>
    <s v="Gmina Pasym"/>
    <s v="Urząd Miasta i Gminy w Pasymiu"/>
    <m/>
  </r>
  <r>
    <s v="282."/>
    <s v="Gmina Pasym Oświetlenie drogowe"/>
    <s v="-"/>
    <s v="-"/>
    <s v="Dybowo"/>
    <s v="12-130"/>
    <s v="Dybowo"/>
    <s v="-"/>
    <x v="280"/>
    <s v="10076243"/>
    <s v="Energa Operator S.A."/>
    <s v="ENTRADE Sp. z o.o."/>
    <x v="1"/>
    <n v="3.5"/>
    <n v="7.2450000000000001"/>
    <n v="2.1719999999999997"/>
    <n v="5.0730000000000004"/>
    <n v="2.415"/>
    <n v="0.72399999999999998"/>
    <n v="1.6910000000000001"/>
    <n v="2.415"/>
    <n v="0.72399999999999998"/>
    <n v="1.6910000000000001"/>
    <n v="2.415"/>
    <n v="0.72399999999999998"/>
    <n v="1.6910000000000001"/>
    <s v="01.01.2024 r."/>
    <s v="kolejna"/>
    <s v="Gmina Pasym"/>
    <s v="Urząd Miasta i Gminy w Pasymiu"/>
    <m/>
  </r>
  <r>
    <s v="283."/>
    <s v="Gmina Pasym Oświetlenie drogowe"/>
    <s v="-"/>
    <s v="-"/>
    <s v="Leleszki"/>
    <s v="12-130"/>
    <s v="Leleszki"/>
    <s v="-"/>
    <x v="281"/>
    <s v="10094243"/>
    <s v="Energa Operator S.A."/>
    <s v="ENTRADE Sp. z o.o."/>
    <x v="1"/>
    <n v="4.5"/>
    <n v="16.308"/>
    <n v="4.8899999999999997"/>
    <n v="11.417999999999999"/>
    <n v="5.4359999999999999"/>
    <n v="1.63"/>
    <n v="3.806"/>
    <n v="5.4359999999999999"/>
    <n v="1.63"/>
    <n v="3.806"/>
    <n v="5.4359999999999999"/>
    <n v="1.63"/>
    <n v="3.806"/>
    <s v="01.01.2024 r."/>
    <s v="kolejna"/>
    <s v="Gmina Pasym"/>
    <s v="Urząd Miasta i Gminy w Pasymiu"/>
    <m/>
  </r>
  <r>
    <s v="284."/>
    <s v="Gmina Pasym Oświetlenie drogowe"/>
    <s v=" -"/>
    <s v="14-115/3"/>
    <s v="Rusek Wielki"/>
    <s v="12-130"/>
    <s v="Rusek Wielki"/>
    <s v="-"/>
    <x v="282"/>
    <s v="10114305"/>
    <s v="Energa Operator S.A."/>
    <s v="ENTRADE Sp. z o.o."/>
    <x v="1"/>
    <n v="0.5"/>
    <n v="2.544"/>
    <n v="1.272"/>
    <n v="1.272"/>
    <n v="0.84799999999999998"/>
    <n v="0.42399999999999999"/>
    <n v="0.42399999999999999"/>
    <n v="0.84799999999999998"/>
    <n v="0.42399999999999999"/>
    <n v="0.42399999999999999"/>
    <n v="0.84799999999999998"/>
    <n v="0.42399999999999999"/>
    <n v="0.42399999999999999"/>
    <s v="01.01.2024 r."/>
    <s v="kolejna"/>
    <s v="Gmina Pasym"/>
    <s v="Urząd Miasta i Gminy w Pasymiu"/>
    <m/>
  </r>
  <r>
    <s v="285."/>
    <s v="Gmina Pasym Oświetlenie drogowe"/>
    <s v="-"/>
    <s v="5-470"/>
    <s v="Grom"/>
    <s v="12-130"/>
    <s v="Grom"/>
    <s v="-"/>
    <x v="283"/>
    <s v="10115232"/>
    <s v="Energa Operator S.A."/>
    <s v="ENTRADE Sp. z o.o."/>
    <x v="1"/>
    <n v="0.5"/>
    <n v="0.16200000000000001"/>
    <n v="0.03"/>
    <n v="0.13200000000000001"/>
    <n v="5.3999999999999999E-2"/>
    <n v="0.01"/>
    <n v="4.3999999999999997E-2"/>
    <n v="5.3999999999999999E-2"/>
    <n v="0.01"/>
    <n v="4.3999999999999997E-2"/>
    <n v="5.3999999999999999E-2"/>
    <n v="0.01"/>
    <n v="4.3999999999999997E-2"/>
    <s v="01.01.2024 r."/>
    <s v="kolejna"/>
    <s v="Gmina Pasym"/>
    <s v="Urząd Miasta i Gminy w Pasymiu"/>
    <m/>
  </r>
  <r>
    <s v="286."/>
    <s v="Gmina Pasym Oświetlenie drogowe"/>
    <s v="Orla "/>
    <s v="-"/>
    <s v="Pasym"/>
    <s v="12-130"/>
    <s v="Pasym"/>
    <s v="-"/>
    <x v="284"/>
    <s v="30049355"/>
    <s v="Energa Operator S.A."/>
    <s v="ENTRADE Sp. z o.o."/>
    <x v="1"/>
    <n v="12.5"/>
    <n v="54.255000000000003"/>
    <n v="11.859"/>
    <n v="42.396000000000001"/>
    <n v="18.085000000000001"/>
    <n v="3.9529999999999998"/>
    <n v="14.132"/>
    <n v="18.085000000000001"/>
    <n v="3.9529999999999998"/>
    <n v="14.132"/>
    <n v="18.085000000000001"/>
    <n v="3.9529999999999998"/>
    <n v="14.132"/>
    <s v="01.01.2024 r."/>
    <s v="kolejna"/>
    <s v="Gmina Pasym"/>
    <s v="Urząd Miasta i Gminy w Pasymiu"/>
    <m/>
  </r>
  <r>
    <s v="287."/>
    <s v="Urząd Gminy Płośnica Os Ul"/>
    <s v="Dworcowa"/>
    <s v="1409/s"/>
    <s v="Płośnica"/>
    <s v="13-206"/>
    <s v="Płośnica"/>
    <s v="-"/>
    <x v="285"/>
    <s v="11050287"/>
    <s v="Energa Operator S.A."/>
    <s v="ENTRADE Sp. z o.o."/>
    <x v="3"/>
    <n v="3.5"/>
    <n v="1.7160000000000002"/>
    <n v="0.68700000000000006"/>
    <n v="1.0290000000000001"/>
    <n v="0.57200000000000006"/>
    <n v="0.22900000000000001"/>
    <n v="0.34300000000000003"/>
    <n v="0.57200000000000006"/>
    <n v="0.22900000000000001"/>
    <n v="0.34300000000000003"/>
    <n v="0.57200000000000006"/>
    <n v="0.22900000000000001"/>
    <n v="0.34300000000000003"/>
    <s v="01.01.2024 r."/>
    <s v="kolejna"/>
    <s v="Gmina Płośnica"/>
    <s v="Urząd Gminy w Płośnicy"/>
    <m/>
  </r>
  <r>
    <s v="288."/>
    <s v="Urząd Gminy Płośnica Os Ul"/>
    <s v="Dworcowa"/>
    <s v="1408/s"/>
    <s v="Płośnica"/>
    <s v="13-206"/>
    <s v="Płośnica"/>
    <s v="-"/>
    <x v="286"/>
    <s v="11571522"/>
    <s v="Energa Operator S.A."/>
    <s v="ENTRADE Sp. z o.o."/>
    <x v="3"/>
    <n v="4"/>
    <n v="45.465000000000003"/>
    <n v="18.186"/>
    <n v="27.279"/>
    <n v="15.155000000000001"/>
    <n v="6.0620000000000003"/>
    <n v="9.093"/>
    <n v="15.155000000000001"/>
    <n v="6.0620000000000003"/>
    <n v="9.093"/>
    <n v="15.155000000000001"/>
    <n v="6.0620000000000003"/>
    <n v="9.093"/>
    <s v="01.01.2024 r."/>
    <s v="kolejna"/>
    <s v="Gmina Płośnica"/>
    <s v="Urząd Gminy w Płośnicy"/>
    <m/>
  </r>
  <r>
    <s v="289."/>
    <s v="Urząd Gminy Płośnica Os Ul"/>
    <s v="Dworcowa"/>
    <s v="655/s"/>
    <s v="Płośnica"/>
    <s v="13-206"/>
    <s v="Płośnica"/>
    <s v="-"/>
    <x v="287"/>
    <s v="30476448"/>
    <s v="Energa Operator S.A."/>
    <s v="ENTRADE Sp. z o.o."/>
    <x v="3"/>
    <n v="12"/>
    <n v="17.745000000000001"/>
    <n v="7.0980000000000008"/>
    <n v="10.647"/>
    <n v="5.915"/>
    <n v="2.3660000000000001"/>
    <n v="3.5489999999999999"/>
    <n v="5.915"/>
    <n v="2.3660000000000001"/>
    <n v="3.5489999999999999"/>
    <n v="5.915"/>
    <n v="2.3660000000000001"/>
    <n v="3.5489999999999999"/>
    <s v="01.01.2024 r."/>
    <s v="kolejna"/>
    <s v="Gmina Płośnica"/>
    <s v="Urząd Gminy w Płośnicy"/>
    <m/>
  </r>
  <r>
    <s v="290."/>
    <s v="Urząd Gminy Płośnica Os Ul"/>
    <s v="Hieronima Skurpskiego"/>
    <s v="660/s"/>
    <s v="Skurpie skwer"/>
    <s v="13-206"/>
    <s v="Skurpie"/>
    <s v="-"/>
    <x v="288"/>
    <s v="11532029"/>
    <s v="Energa Operator S.A."/>
    <s v="ENTRADE Sp. z o.o."/>
    <x v="3"/>
    <n v="12"/>
    <n v="26.268000000000001"/>
    <n v="10.506"/>
    <n v="15.761999999999999"/>
    <n v="8.7560000000000002"/>
    <n v="3.5019999999999998"/>
    <n v="5.2539999999999996"/>
    <n v="8.7560000000000002"/>
    <n v="3.5019999999999998"/>
    <n v="5.2539999999999996"/>
    <n v="8.7560000000000002"/>
    <n v="3.5019999999999998"/>
    <n v="5.2539999999999996"/>
    <s v="01.01.2024 r."/>
    <s v="kolejna"/>
    <s v="Gmina Płośnica"/>
    <s v="Urząd Gminy w Płośnicy"/>
    <m/>
  </r>
  <r>
    <s v="291."/>
    <s v="Urząd Gminy Płośnica Os Ul"/>
    <s v="Dworcowa"/>
    <s v="1907/s"/>
    <s v="Płośnica"/>
    <s v="13-206"/>
    <s v="Płośnica"/>
    <s v="-"/>
    <x v="289"/>
    <s v="10435111"/>
    <s v="Energa Operator S.A."/>
    <s v="ENTRADE Sp. z o.o."/>
    <x v="3"/>
    <n v="4"/>
    <n v="25.802999999999997"/>
    <n v="10.32"/>
    <n v="15.482999999999999"/>
    <n v="8.6009999999999991"/>
    <n v="3.44"/>
    <n v="5.1609999999999996"/>
    <n v="8.6009999999999991"/>
    <n v="3.44"/>
    <n v="5.1609999999999996"/>
    <n v="8.6009999999999991"/>
    <n v="3.44"/>
    <n v="5.1609999999999996"/>
    <s v="01.01.2024 r."/>
    <s v="kolejna"/>
    <s v="Gmina Płośnica"/>
    <s v="Urząd Gminy w Płośnicy"/>
    <m/>
  </r>
  <r>
    <s v="292."/>
    <s v="Urząd Gminy Płośnica Oświetlenie uliczne"/>
    <s v="-"/>
    <s v="1706/s"/>
    <s v="Turza Mała"/>
    <s v="13-206"/>
    <s v="Turza Mała"/>
    <s v="-"/>
    <x v="290"/>
    <s v="30452167"/>
    <s v="Energa Operator S.A."/>
    <s v="ENTRADE Sp. z o.o."/>
    <x v="3"/>
    <n v="12"/>
    <n v="6.0869999999999997"/>
    <n v="2.4359999999999999"/>
    <n v="3.6510000000000002"/>
    <n v="2.0289999999999999"/>
    <n v="0.81200000000000006"/>
    <n v="1.2170000000000001"/>
    <n v="2.0289999999999999"/>
    <n v="0.81200000000000006"/>
    <n v="1.2170000000000001"/>
    <n v="2.0289999999999999"/>
    <n v="0.81200000000000006"/>
    <n v="1.2170000000000001"/>
    <s v="01.01.2024 r."/>
    <s v="kolejna"/>
    <s v="Gmina Płośnica"/>
    <s v="Urząd Gminy w Płośnicy"/>
    <m/>
  </r>
  <r>
    <s v="293."/>
    <s v="Urząd Gminy Płośnica Os Ul"/>
    <s v="-"/>
    <s v="1346/s"/>
    <s v="Niechłonin"/>
    <s v="13-206"/>
    <s v="Niechłonin"/>
    <s v="-"/>
    <x v="291"/>
    <s v="30429348"/>
    <s v="Energa Operator S.A."/>
    <s v="ENTRADE Sp. z o.o."/>
    <x v="3"/>
    <n v="12"/>
    <n v="9.9870000000000019"/>
    <n v="3.9960000000000004"/>
    <n v="5.9910000000000005"/>
    <n v="3.3290000000000002"/>
    <n v="1.3320000000000001"/>
    <n v="1.9970000000000001"/>
    <n v="3.3290000000000002"/>
    <n v="1.3320000000000001"/>
    <n v="1.9970000000000001"/>
    <n v="3.3290000000000002"/>
    <n v="1.3320000000000001"/>
    <n v="1.9970000000000001"/>
    <s v="01.01.2024 r."/>
    <s v="kolejna"/>
    <s v="Gmina Płośnica"/>
    <s v="Urząd Gminy w Płośnicy"/>
    <m/>
  </r>
  <r>
    <s v="294."/>
    <s v="Urząd Gminy Płośnica Os Ul"/>
    <s v="-"/>
    <s v="648/s"/>
    <s v="Gródki"/>
    <s v="13-206"/>
    <s v="Gródki"/>
    <s v="-"/>
    <x v="292"/>
    <s v="11052292"/>
    <s v="Energa Operator S.A."/>
    <s v="ENTRADE Sp. z o.o."/>
    <x v="3"/>
    <n v="3.5"/>
    <n v="7.173"/>
    <n v="2.8679999999999999"/>
    <n v="4.3049999999999997"/>
    <n v="2.391"/>
    <n v="0.95599999999999996"/>
    <n v="1.4350000000000001"/>
    <n v="2.391"/>
    <n v="0.95599999999999996"/>
    <n v="1.4350000000000001"/>
    <n v="2.391"/>
    <n v="0.95599999999999996"/>
    <n v="1.4350000000000001"/>
    <s v="01.01.2024 r."/>
    <s v="kolejna"/>
    <s v="Gmina Płośnica"/>
    <s v="Urząd Gminy w Płośnicy"/>
    <m/>
  </r>
  <r>
    <s v="295."/>
    <s v="Urząd Gminy Płośnica Os Ul"/>
    <s v="-"/>
    <s v="647/s"/>
    <s v="Gródki"/>
    <s v="13-206"/>
    <s v="Gródki"/>
    <s v="-"/>
    <x v="293"/>
    <s v="11579988"/>
    <s v="Energa Operator S.A."/>
    <s v="ENTRADE Sp. z o.o."/>
    <x v="3"/>
    <n v="12"/>
    <n v="17.009999999999998"/>
    <n v="6.8039999999999994"/>
    <n v="10.206"/>
    <n v="5.67"/>
    <n v="2.2679999999999998"/>
    <n v="3.4020000000000001"/>
    <n v="5.67"/>
    <n v="2.2679999999999998"/>
    <n v="3.4020000000000001"/>
    <n v="5.67"/>
    <n v="2.2679999999999998"/>
    <n v="3.4020000000000001"/>
    <s v="01.01.2024 r."/>
    <s v="kolejna"/>
    <s v="Gmina Płośnica"/>
    <s v="Urząd Gminy w Płośnicy"/>
    <m/>
  </r>
  <r>
    <s v="296."/>
    <s v="Urząd Gminy Płośnica Os Ul"/>
    <s v="-"/>
    <s v="1806/s"/>
    <s v="Gródki"/>
    <s v="13-206"/>
    <s v="Płośnica"/>
    <s v="-"/>
    <x v="294"/>
    <s v="11580014"/>
    <s v="Energa Operator S.A."/>
    <s v="ENTRADE Sp. z o.o."/>
    <x v="3"/>
    <n v="12"/>
    <n v="10.994999999999999"/>
    <n v="4.3979999999999997"/>
    <n v="6.5969999999999995"/>
    <n v="3.665"/>
    <n v="1.466"/>
    <n v="2.1989999999999998"/>
    <n v="3.665"/>
    <n v="1.466"/>
    <n v="2.1989999999999998"/>
    <n v="3.665"/>
    <n v="1.466"/>
    <n v="2.1989999999999998"/>
    <s v="01.01.2024 r."/>
    <s v="kolejna"/>
    <s v="Gmina Płośnica"/>
    <s v="Urząd Gminy w Płośnicy"/>
    <m/>
  </r>
  <r>
    <s v="297."/>
    <s v="Urząd Gminy Płośnica Os Ul"/>
    <s v="-"/>
    <s v="650/s"/>
    <s v="Prioma"/>
    <s v="13-206"/>
    <s v="Płośnica"/>
    <s v="-"/>
    <x v="295"/>
    <s v="11136738"/>
    <s v="Energa Operator S.A."/>
    <s v="ENTRADE Sp. z o.o."/>
    <x v="3"/>
    <n v="5.5"/>
    <n v="11.067"/>
    <n v="4.4279999999999999"/>
    <n v="6.6390000000000002"/>
    <n v="3.6890000000000001"/>
    <n v="1.476"/>
    <n v="2.2130000000000001"/>
    <n v="3.6890000000000001"/>
    <n v="1.476"/>
    <n v="2.2130000000000001"/>
    <n v="3.6890000000000001"/>
    <n v="1.476"/>
    <n v="2.2130000000000001"/>
    <s v="01.01.2024 r."/>
    <s v="kolejna"/>
    <s v="Gmina Płośnica"/>
    <s v="Urząd Gminy w Płośnicy"/>
    <m/>
  </r>
  <r>
    <s v="298."/>
    <s v="Urząd Gminy Płośnica Os Ul"/>
    <s v="-"/>
    <s v="746/s"/>
    <s v="Gralewo"/>
    <s v="13-206"/>
    <s v="Gralewo"/>
    <s v="-"/>
    <x v="296"/>
    <s v="30035754"/>
    <s v="Energa Operator S.A."/>
    <s v="ENTRADE Sp. z o.o."/>
    <x v="3"/>
    <n v="16.5"/>
    <n v="15.914999999999999"/>
    <n v="6.3659999999999997"/>
    <n v="9.5489999999999995"/>
    <n v="5.3049999999999997"/>
    <n v="2.1219999999999999"/>
    <n v="3.1829999999999998"/>
    <n v="5.3049999999999997"/>
    <n v="2.1219999999999999"/>
    <n v="3.1829999999999998"/>
    <n v="5.3049999999999997"/>
    <n v="2.1219999999999999"/>
    <n v="3.1829999999999998"/>
    <s v="01.01.2024 r."/>
    <s v="kolejna"/>
    <s v="Gmina Płośnica"/>
    <s v="Urząd Gminy w Płośnicy"/>
    <m/>
  </r>
  <r>
    <s v="299."/>
    <s v="Urząd Gminy Płośnica Os Ul"/>
    <s v="-"/>
    <s v="546/s"/>
    <s v="Niechłonin"/>
    <s v="13-206"/>
    <s v="Płośnica"/>
    <s v="-"/>
    <x v="297"/>
    <s v="30029789"/>
    <s v="Energa Operator S.A."/>
    <s v="ENTRADE Sp. z o.o."/>
    <x v="3"/>
    <n v="16.5"/>
    <n v="15.407999999999998"/>
    <n v="6.161999999999999"/>
    <n v="9.2459999999999987"/>
    <n v="5.1359999999999992"/>
    <n v="2.0539999999999998"/>
    <n v="3.0819999999999999"/>
    <n v="5.1359999999999992"/>
    <n v="2.0539999999999998"/>
    <n v="3.0819999999999999"/>
    <n v="5.1359999999999992"/>
    <n v="2.0539999999999998"/>
    <n v="3.0819999999999999"/>
    <s v="01.01.2024 r."/>
    <s v="kolejna"/>
    <s v="Gmina Płośnica"/>
    <s v="Urząd Gminy w Płośnicy"/>
    <m/>
  </r>
  <r>
    <s v="300."/>
    <s v="Urząd Gminy Płośnica Os Ul"/>
    <s v="-"/>
    <s v="547/s"/>
    <s v="Niechłonin"/>
    <s v="13-206"/>
    <s v="Niechłonin"/>
    <s v="-"/>
    <x v="298"/>
    <s v="30429373"/>
    <s v="Energa Operator S.A."/>
    <s v="ENTRADE Sp. z o.o."/>
    <x v="3"/>
    <n v="12"/>
    <n v="23.97"/>
    <n v="9.5849999999999991"/>
    <n v="14.385"/>
    <n v="7.99"/>
    <n v="3.1949999999999998"/>
    <n v="4.7949999999999999"/>
    <n v="7.99"/>
    <n v="3.1949999999999998"/>
    <n v="4.7949999999999999"/>
    <n v="7.99"/>
    <n v="3.1949999999999998"/>
    <n v="4.7949999999999999"/>
    <s v="01.01.2024 r."/>
    <s v="kolejna"/>
    <s v="Gmina Płośnica"/>
    <s v="Urząd Gminy w Płośnicy"/>
    <m/>
  </r>
  <r>
    <s v="301."/>
    <s v="Urząd Gminy Płośnica Os Ul"/>
    <s v="-"/>
    <s v="677/s"/>
    <s v="Gródki"/>
    <s v="13-206"/>
    <s v="Gródki"/>
    <s v="-"/>
    <x v="299"/>
    <s v="10426517"/>
    <s v="Energa Operator S.A."/>
    <s v="ENTRADE Sp. z o.o."/>
    <x v="3"/>
    <n v="3.5"/>
    <n v="5.7929999999999993"/>
    <n v="2.319"/>
    <n v="3.4739999999999998"/>
    <n v="1.931"/>
    <n v="0.77300000000000002"/>
    <n v="1.1579999999999999"/>
    <n v="1.931"/>
    <n v="0.77300000000000002"/>
    <n v="1.1579999999999999"/>
    <n v="1.931"/>
    <n v="0.77300000000000002"/>
    <n v="1.1579999999999999"/>
    <s v="01.01.2024 r."/>
    <s v="kolejna"/>
    <s v="Gmina Płośnica"/>
    <s v="Urząd Gminy w Płośnicy"/>
    <m/>
  </r>
  <r>
    <s v="302."/>
    <s v="Urząd Gminy Płośnica Os Ul"/>
    <s v="-"/>
    <s v="771/s"/>
    <s v="Rutkowice"/>
    <s v="13-206"/>
    <s v="Rutkowice"/>
    <s v="-"/>
    <x v="300"/>
    <s v="10440314"/>
    <s v="Energa Operator S.A."/>
    <s v="ENTRADE Sp. z o.o."/>
    <x v="3"/>
    <n v="4.4000000000000004"/>
    <n v="6.7829999999999995"/>
    <n v="2.7120000000000002"/>
    <n v="4.0709999999999997"/>
    <n v="2.2610000000000001"/>
    <n v="0.90400000000000003"/>
    <n v="1.357"/>
    <n v="2.2610000000000001"/>
    <n v="0.90400000000000003"/>
    <n v="1.357"/>
    <n v="2.2610000000000001"/>
    <n v="0.90400000000000003"/>
    <n v="1.357"/>
    <s v="01.01.2024 r."/>
    <s v="kolejna"/>
    <s v="Gmina Płośnica"/>
    <s v="Urząd Gminy w Płośnicy"/>
    <m/>
  </r>
  <r>
    <s v="303."/>
    <s v="Oświetlenie uliczne"/>
    <s v="-"/>
    <s v="620/s"/>
    <s v="Mały Łęck"/>
    <s v="13-206"/>
    <s v="Mały Łęck"/>
    <s v="-"/>
    <x v="301"/>
    <s v="10426518"/>
    <s v="Energa Operator S.A."/>
    <s v="ENTRADE Sp. z o.o."/>
    <x v="3"/>
    <n v="3.5"/>
    <n v="5.952"/>
    <n v="2.379"/>
    <n v="3.5730000000000004"/>
    <n v="1.984"/>
    <n v="0.79300000000000004"/>
    <n v="1.1910000000000001"/>
    <n v="1.984"/>
    <n v="0.79300000000000004"/>
    <n v="1.1910000000000001"/>
    <n v="1.984"/>
    <n v="0.79300000000000004"/>
    <n v="1.1910000000000001"/>
    <s v="01.01.2024 r."/>
    <s v="kolejna"/>
    <s v="Gmina Płośnica"/>
    <s v="Urząd Gminy w Płośnicy"/>
    <m/>
  </r>
  <r>
    <s v="304."/>
    <s v="Urząd Gminy Płośnica Oświetlenie uliczne"/>
    <s v="-"/>
    <s v="1413/s"/>
    <s v="Wielki Łęck"/>
    <s v="13-230"/>
    <s v="Wielki Łęck"/>
    <s v="-"/>
    <x v="302"/>
    <s v="10426505"/>
    <s v="Energa Operator S.A."/>
    <s v="ENTRADE Sp. z o.o."/>
    <x v="3"/>
    <n v="3.5"/>
    <n v="15.147"/>
    <n v="6.0600000000000005"/>
    <n v="9.0869999999999997"/>
    <n v="5.0489999999999995"/>
    <n v="2.02"/>
    <n v="3.0289999999999999"/>
    <n v="5.0489999999999995"/>
    <n v="2.02"/>
    <n v="3.0289999999999999"/>
    <n v="5.0489999999999995"/>
    <n v="2.02"/>
    <n v="3.0289999999999999"/>
    <s v="01.01.2024 r."/>
    <s v="kolejna"/>
    <s v="Gmina Płośnica"/>
    <s v="Urząd Gminy w Płośnicy"/>
    <m/>
  </r>
  <r>
    <s v="305."/>
    <s v="Urząd Gminy Płośnica Oświetlenie uliczne"/>
    <s v="-"/>
    <s v="638/s"/>
    <s v="Wielki Łęck"/>
    <s v="13-230"/>
    <s v="Wielki Łęck"/>
    <s v="-"/>
    <x v="303"/>
    <s v="11050443"/>
    <s v="Energa Operator S.A."/>
    <s v="ENTRADE Sp. z o.o."/>
    <x v="2"/>
    <n v="4.4000000000000004"/>
    <n v="6.33"/>
    <n v="6.33"/>
    <n v="0"/>
    <n v="2.11"/>
    <n v="2.11"/>
    <n v="0"/>
    <n v="2.11"/>
    <n v="2.11"/>
    <n v="0"/>
    <n v="2.11"/>
    <n v="2.11"/>
    <n v="0"/>
    <s v="01.01.2024 r."/>
    <s v="kolejna"/>
    <s v="Gmina Płośnica"/>
    <s v="Urząd Gminy w Płośnicy"/>
    <m/>
  </r>
  <r>
    <s v="306."/>
    <s v="Urząd Gminy Płośnica Oświetlenie uliczne"/>
    <s v="-"/>
    <s v="1673/s"/>
    <s v="Turza Mała"/>
    <s v="13-206"/>
    <s v="Turza Mała"/>
    <s v="-"/>
    <x v="304"/>
    <s v="11612978"/>
    <s v="Energa Operator S.A."/>
    <s v="ENTRADE Sp. z o.o."/>
    <x v="3"/>
    <n v="12"/>
    <n v="9.9149999999999991"/>
    <n v="3.9630000000000001"/>
    <n v="5.952"/>
    <n v="3.3049999999999997"/>
    <n v="1.321"/>
    <n v="1.984"/>
    <n v="3.3049999999999997"/>
    <n v="1.321"/>
    <n v="1.984"/>
    <n v="3.3049999999999997"/>
    <n v="1.321"/>
    <n v="1.984"/>
    <s v="01.01.2024 r."/>
    <s v="kolejna"/>
    <s v="Gmina Płośnica"/>
    <s v="Urząd Gminy w Płośnicy"/>
    <m/>
  </r>
  <r>
    <s v="307."/>
    <s v="Urząd Gminy Płośnica Oświetlenie uliczne"/>
    <s v="-"/>
    <s v="1411/s"/>
    <s v="Wielki Łęck"/>
    <s v="13-230"/>
    <s v="Wielki Łęck"/>
    <s v="-"/>
    <x v="305"/>
    <s v="10426513"/>
    <s v="Energa Operator S.A."/>
    <s v="ENTRADE Sp. z o.o."/>
    <x v="3"/>
    <n v="5.5"/>
    <n v="9.5129999999999981"/>
    <n v="3.8069999999999995"/>
    <n v="5.7059999999999995"/>
    <n v="3.1709999999999998"/>
    <n v="1.2689999999999999"/>
    <n v="1.9019999999999999"/>
    <n v="3.1709999999999998"/>
    <n v="1.2689999999999999"/>
    <n v="1.9019999999999999"/>
    <n v="3.1709999999999998"/>
    <n v="1.2689999999999999"/>
    <n v="1.9019999999999999"/>
    <s v="01.01.2024 r."/>
    <s v="kolejna"/>
    <s v="Gmina Płośnica"/>
    <s v="Urząd Gminy w Płośnicy"/>
    <m/>
  </r>
  <r>
    <s v="308."/>
    <s v="Urząd Gminy Płośnica Oświetlenie uliczne"/>
    <s v="-"/>
    <s v="1412/s"/>
    <s v="Wielki Łęck"/>
    <s v="13-230"/>
    <s v="Wielki Łęck"/>
    <s v="-"/>
    <x v="306"/>
    <s v="11050262"/>
    <s v="Energa Operator S.A."/>
    <s v="ENTRADE Sp. z o.o."/>
    <x v="3"/>
    <n v="5.5"/>
    <n v="6.2759999999999998"/>
    <n v="2.5110000000000001"/>
    <n v="3.7649999999999997"/>
    <n v="2.0919999999999996"/>
    <n v="0.83699999999999997"/>
    <n v="1.2549999999999999"/>
    <n v="2.0919999999999996"/>
    <n v="0.83699999999999997"/>
    <n v="1.2549999999999999"/>
    <n v="2.0919999999999996"/>
    <n v="0.83699999999999997"/>
    <n v="1.2549999999999999"/>
    <s v="01.01.2024 r."/>
    <s v="kolejna"/>
    <s v="Gmina Płośnica"/>
    <s v="Urząd Gminy w Płośnicy"/>
    <m/>
  </r>
  <r>
    <s v="309."/>
    <s v="Urząd Gminy Płośnica Oświetlenie uliczne"/>
    <s v="-"/>
    <s v="1414/s"/>
    <s v="Wielki Łęck"/>
    <s v="13-230"/>
    <s v="Wielki Łęck"/>
    <s v="-"/>
    <x v="307"/>
    <s v="11052273"/>
    <s v="Energa Operator S.A."/>
    <s v="ENTRADE Sp. z o.o."/>
    <x v="3"/>
    <n v="3.5"/>
    <n v="2.4210000000000003"/>
    <n v="0.96599999999999997"/>
    <n v="1.4550000000000001"/>
    <n v="0.80699999999999994"/>
    <n v="0.32200000000000001"/>
    <n v="0.48499999999999999"/>
    <n v="0.80699999999999994"/>
    <n v="0.32200000000000001"/>
    <n v="0.48499999999999999"/>
    <n v="0.80699999999999994"/>
    <n v="0.32200000000000001"/>
    <n v="0.48499999999999999"/>
    <s v="01.01.2024 r."/>
    <s v="kolejna"/>
    <s v="Gmina Płośnica"/>
    <s v="Urząd Gminy w Płośnicy"/>
    <m/>
  </r>
  <r>
    <s v="310."/>
    <s v="Urząd Gminy Płośnica Oświetlenie uliczne"/>
    <s v="-"/>
    <s v="641/s"/>
    <s v="Gruszka"/>
    <s v="13-206"/>
    <s v="Gruszka"/>
    <s v="-"/>
    <x v="308"/>
    <s v="30027353"/>
    <s v="Energa Operator S.A."/>
    <s v="ENTRADE Sp. z o.o."/>
    <x v="3"/>
    <n v="16.5"/>
    <n v="8.2889999999999997"/>
    <n v="3.3149999999999999"/>
    <n v="4.9740000000000002"/>
    <n v="2.7629999999999999"/>
    <n v="1.105"/>
    <n v="1.6579999999999999"/>
    <n v="2.7629999999999999"/>
    <n v="1.105"/>
    <n v="1.6579999999999999"/>
    <n v="2.7629999999999999"/>
    <n v="1.105"/>
    <n v="1.6579999999999999"/>
    <s v="01.01.2024 r."/>
    <s v="kolejna"/>
    <s v="Gmina Płośnica"/>
    <s v="Urząd Gminy w Płośnicy"/>
    <m/>
  </r>
  <r>
    <s v="311."/>
    <s v="Urząd Gminy Płośnica Oświetlenie uliczne"/>
    <s v="-"/>
    <s v="614/s"/>
    <s v="Murawki"/>
    <s v="13-206"/>
    <s v="Murawki"/>
    <s v="-"/>
    <x v="309"/>
    <s v="10427255"/>
    <s v="Energa Operator S.A."/>
    <s v="ENTRADE Sp. z o.o."/>
    <x v="3"/>
    <n v="3.5"/>
    <n v="2.6879999999999997"/>
    <n v="1.0739999999999998"/>
    <n v="1.6140000000000001"/>
    <n v="0.89600000000000002"/>
    <n v="0.35799999999999998"/>
    <n v="0.53800000000000003"/>
    <n v="0.89600000000000002"/>
    <n v="0.35799999999999998"/>
    <n v="0.53800000000000003"/>
    <n v="0.89600000000000002"/>
    <n v="0.35799999999999998"/>
    <n v="0.53800000000000003"/>
    <s v="01.01.2024 r."/>
    <s v="kolejna"/>
    <s v="Gmina Płośnica"/>
    <s v="Urząd Gminy w Płośnicy"/>
    <m/>
  </r>
  <r>
    <s v="312."/>
    <s v="Urząd Gminy Płośnica Oświetlenie uliczne"/>
    <s v="-"/>
    <s v="1683/s"/>
    <s v="Murawki"/>
    <s v="13-206"/>
    <s v="Murawki"/>
    <s v="-"/>
    <x v="310"/>
    <s v="10450268"/>
    <s v="Energa Operator S.A."/>
    <s v="ENTRADE Sp. z o.o."/>
    <x v="3"/>
    <n v="3.5"/>
    <n v="1.4309999999999998"/>
    <n v="0.57299999999999995"/>
    <n v="0.85799999999999987"/>
    <n v="0.47699999999999998"/>
    <n v="0.191"/>
    <n v="0.28599999999999998"/>
    <n v="0.47699999999999998"/>
    <n v="0.191"/>
    <n v="0.28599999999999998"/>
    <n v="0.47699999999999998"/>
    <n v="0.191"/>
    <n v="0.28599999999999998"/>
    <s v="01.01.2024 r."/>
    <s v="kolejna"/>
    <s v="Gmina Płośnica"/>
    <s v="Urząd Gminy w Płośnicy"/>
    <m/>
  </r>
  <r>
    <s v="313."/>
    <s v="Urząd Gminy Płośnica Oświetlenie uliczne"/>
    <s v="Dworcowa"/>
    <s v="-"/>
    <s v="Płośnica"/>
    <s v="13-206"/>
    <s v="Płośnica"/>
    <s v="-"/>
    <x v="311"/>
    <s v="10450627"/>
    <s v="Energa Operator S.A."/>
    <s v="ENTRADE Sp. z o.o."/>
    <x v="3"/>
    <n v="3"/>
    <n v="1.119"/>
    <n v="0.44699999999999995"/>
    <n v="0.67200000000000004"/>
    <n v="0.373"/>
    <n v="0.14899999999999999"/>
    <n v="0.224"/>
    <n v="0.373"/>
    <n v="0.14899999999999999"/>
    <n v="0.224"/>
    <n v="0.373"/>
    <n v="0.14899999999999999"/>
    <n v="0.224"/>
    <s v="01.01.2024 r."/>
    <s v="kolejna"/>
    <s v="Gmina Płośnica"/>
    <s v="Urząd Gminy w Płośnicy"/>
    <m/>
  </r>
  <r>
    <s v="314."/>
    <s v="Urząd Gminy Płośnica Oświetlenie uliczne"/>
    <s v="Hieronima Skurpskiego"/>
    <s v="-"/>
    <s v="Skurpie skwer"/>
    <s v="13-206"/>
    <s v="Skurpie"/>
    <s v="-"/>
    <x v="312"/>
    <s v="11050242"/>
    <s v="Energa Operator S.A."/>
    <s v="ENTRADE Sp. z o.o."/>
    <x v="3"/>
    <n v="3"/>
    <n v="1.7430000000000001"/>
    <n v="0.69900000000000007"/>
    <n v="1.044"/>
    <n v="0.58099999999999996"/>
    <n v="0.23300000000000001"/>
    <n v="0.34799999999999998"/>
    <n v="0.58099999999999996"/>
    <n v="0.23300000000000001"/>
    <n v="0.34799999999999998"/>
    <n v="0.58099999999999996"/>
    <n v="0.23300000000000001"/>
    <n v="0.34799999999999998"/>
    <s v="01.01.2024 r."/>
    <s v="kolejna"/>
    <s v="Gmina Płośnica"/>
    <s v="Urząd Gminy w Płośnicy"/>
    <m/>
  </r>
  <r>
    <s v="315."/>
    <s v="Urząd Gminy Płośnica Oświetlenie uliczne"/>
    <s v="-"/>
    <s v="1284/s"/>
    <s v="Jabłonowo"/>
    <s v="13-203"/>
    <s v="Jabłonowo"/>
    <s v="-"/>
    <x v="313"/>
    <s v="30015734"/>
    <s v="Energa Operator S.A."/>
    <s v="ENTRADE Sp. z o.o."/>
    <x v="2"/>
    <n v="32"/>
    <n v="10.437000000000001"/>
    <n v="10.437000000000001"/>
    <n v="0"/>
    <n v="3.4790000000000001"/>
    <n v="3.4790000000000001"/>
    <n v="0"/>
    <n v="3.4790000000000001"/>
    <n v="3.4790000000000001"/>
    <n v="0"/>
    <n v="3.4790000000000001"/>
    <n v="3.4790000000000001"/>
    <n v="0"/>
    <s v="01.01.2024 r."/>
    <s v="kolejna"/>
    <s v="Gmina Płośnica"/>
    <s v="Urząd Gminy w Płośnicy"/>
    <m/>
  </r>
  <r>
    <s v="316."/>
    <s v="Urząd Gminy Płośnica Oświetlenie uliczne"/>
    <s v="-"/>
    <s v="-"/>
    <s v="Przełęk Mały"/>
    <s v="13-206"/>
    <s v="Przełęk Mały"/>
    <s v="-"/>
    <x v="314"/>
    <s v="10435125"/>
    <s v="Energa Operator S.A."/>
    <s v="ENTRADE Sp. z o.o."/>
    <x v="3"/>
    <n v="3.5"/>
    <n v="2.7240000000000002"/>
    <n v="1.089"/>
    <n v="1.6350000000000002"/>
    <n v="0.90800000000000003"/>
    <n v="0.36299999999999999"/>
    <n v="0.54500000000000004"/>
    <n v="0.90800000000000003"/>
    <n v="0.36299999999999999"/>
    <n v="0.54500000000000004"/>
    <n v="0.90800000000000003"/>
    <n v="0.36299999999999999"/>
    <n v="0.54500000000000004"/>
    <s v="01.01.2024 r."/>
    <s v="kolejna"/>
    <s v="Gmina Płośnica"/>
    <s v="Urząd Gminy w Płośnicy"/>
    <m/>
  </r>
  <r>
    <s v="317."/>
    <s v="Urząd Gminy Płośnica Oświetlenie uliczne"/>
    <s v="-"/>
    <s v="-"/>
    <s v="Przełęk"/>
    <s v="13-206"/>
    <s v="Przełęk"/>
    <s v="-"/>
    <x v="315"/>
    <s v="11579983"/>
    <s v="Energa Operator S.A."/>
    <s v="ENTRADE Sp. z o.o."/>
    <x v="3"/>
    <n v="12"/>
    <n v="7.2240000000000002"/>
    <n v="2.8889999999999998"/>
    <n v="4.335"/>
    <n v="2.4079999999999999"/>
    <n v="0.96299999999999997"/>
    <n v="1.4450000000000001"/>
    <n v="2.4079999999999999"/>
    <n v="0.96299999999999997"/>
    <n v="1.4450000000000001"/>
    <n v="2.4079999999999999"/>
    <n v="0.96299999999999997"/>
    <n v="1.4450000000000001"/>
    <s v="01.01.2024 r."/>
    <s v="kolejna"/>
    <s v="Gmina Płośnica"/>
    <s v="Urząd Gminy w Płośnicy"/>
    <m/>
  </r>
  <r>
    <s v="318."/>
    <s v="Urząd Gminy Płośnica Oświetlenie uliczne"/>
    <s v="-"/>
    <s v="-"/>
    <s v="Przełęk"/>
    <s v="13-206"/>
    <s v="Przełęk"/>
    <s v="-"/>
    <x v="316"/>
    <s v="11579976"/>
    <s v="Energa Operator S.A."/>
    <s v="ENTRADE Sp. z o.o."/>
    <x v="3"/>
    <n v="12"/>
    <n v="14.702999999999999"/>
    <n v="5.88"/>
    <n v="8.8230000000000004"/>
    <n v="4.9009999999999998"/>
    <n v="1.96"/>
    <n v="2.9409999999999998"/>
    <n v="4.9009999999999998"/>
    <n v="1.96"/>
    <n v="2.9409999999999998"/>
    <n v="4.9009999999999998"/>
    <n v="1.96"/>
    <n v="2.9409999999999998"/>
    <s v="01.01.2024 r."/>
    <s v="kolejna"/>
    <s v="Gmina Płośnica"/>
    <s v="Urząd Gminy w Płośnicy"/>
    <m/>
  </r>
  <r>
    <s v="319."/>
    <s v="Urząd Gminy Płośnica Oświetlenie uliczne"/>
    <s v="-"/>
    <s v="-"/>
    <s v="Jabłonowo"/>
    <s v="13-203"/>
    <s v="Jabłonowo"/>
    <s v="-"/>
    <x v="317"/>
    <s v="11560331"/>
    <s v="Energa Operator S.A."/>
    <s v="ENTRADE Sp. z o.o."/>
    <x v="3"/>
    <n v="12"/>
    <n v="9.7259999999999991"/>
    <n v="3.891"/>
    <n v="5.835"/>
    <n v="3.242"/>
    <n v="1.2969999999999999"/>
    <n v="1.9450000000000001"/>
    <n v="3.242"/>
    <n v="1.2969999999999999"/>
    <n v="1.9450000000000001"/>
    <n v="3.242"/>
    <n v="1.2969999999999999"/>
    <n v="1.9450000000000001"/>
    <s v="01.01.2024 r."/>
    <s v="kolejna"/>
    <s v="Gmina Płośnica"/>
    <s v="Urząd Gminy w Płośnicy"/>
    <m/>
  </r>
  <r>
    <s v="320."/>
    <s v="Urząd Gminy Płośnica Oświetlenie uliczne"/>
    <s v="-"/>
    <s v="-"/>
    <s v="Mały Łęck"/>
    <s v="13-206"/>
    <s v="Mały Łęck"/>
    <s v="-"/>
    <x v="318"/>
    <s v="11050342"/>
    <s v="Energa Operator S.A."/>
    <s v="ENTRADE Sp. z o.o."/>
    <x v="3"/>
    <n v="3.5"/>
    <n v="5.4480000000000004"/>
    <n v="2.1779999999999999"/>
    <n v="3.2700000000000005"/>
    <n v="1.8160000000000001"/>
    <n v="0.72599999999999998"/>
    <n v="1.0900000000000001"/>
    <n v="1.8160000000000001"/>
    <n v="0.72599999999999998"/>
    <n v="1.0900000000000001"/>
    <n v="1.8160000000000001"/>
    <n v="0.72599999999999998"/>
    <n v="1.0900000000000001"/>
    <s v="01.01.2024 r."/>
    <s v="kolejna"/>
    <s v="Gmina Płośnica"/>
    <s v="Urząd Gminy w Płośnicy"/>
    <m/>
  </r>
  <r>
    <s v="321."/>
    <s v="Urząd Gminy Płośnica Oświetlenie uliczne"/>
    <s v="-"/>
    <s v="1731/s"/>
    <s v="Mały Łęck"/>
    <s v="13-206"/>
    <s v="Mały Łęck"/>
    <s v="-"/>
    <x v="319"/>
    <s v="10427072"/>
    <s v="Energa Operator S.A."/>
    <s v="ENTRADE Sp. z o.o."/>
    <x v="3"/>
    <n v="4.4000000000000004"/>
    <n v="5.34"/>
    <n v="2.1360000000000001"/>
    <n v="3.2040000000000002"/>
    <n v="1.78"/>
    <n v="0.71199999999999997"/>
    <n v="1.0680000000000001"/>
    <n v="1.78"/>
    <n v="0.71199999999999997"/>
    <n v="1.0680000000000001"/>
    <n v="1.78"/>
    <n v="0.71199999999999997"/>
    <n v="1.0680000000000001"/>
    <s v="01.01.2024 r."/>
    <s v="kolejna"/>
    <s v="Gmina Płośnica"/>
    <s v="Urząd Gminy w Płośnicy"/>
    <m/>
  </r>
  <r>
    <s v="322."/>
    <s v="Urząd Gminy Płośnica Oświetlenie uliczne"/>
    <s v="-"/>
    <s v="-"/>
    <s v="Zalesie"/>
    <s v="13-230"/>
    <s v="Zalesie"/>
    <s v="-"/>
    <x v="320"/>
    <s v="11114960"/>
    <s v="Energa Operator S.A."/>
    <s v="ENTRADE Sp. z o.o."/>
    <x v="3"/>
    <n v="4"/>
    <n v="9.3689999999999998"/>
    <n v="3.7470000000000003"/>
    <n v="5.6219999999999999"/>
    <n v="3.1230000000000002"/>
    <n v="1.2490000000000001"/>
    <n v="1.8740000000000001"/>
    <n v="3.1230000000000002"/>
    <n v="1.2490000000000001"/>
    <n v="1.8740000000000001"/>
    <n v="3.1230000000000002"/>
    <n v="1.2490000000000001"/>
    <n v="1.8740000000000001"/>
    <s v="01.01.2024 r."/>
    <s v="kolejna"/>
    <s v="Gmina Płośnica"/>
    <s v="Urząd Gminy w Płośnicy"/>
    <m/>
  </r>
  <r>
    <s v="323."/>
    <s v="Urząd Gminy Płośnica Oświetlenie uliczne"/>
    <s v="-"/>
    <s v="-"/>
    <s v="Zalesie"/>
    <s v="13-230"/>
    <s v="Zalesie"/>
    <s v="-"/>
    <x v="321"/>
    <s v="56413791"/>
    <s v="Energa Operator S.A."/>
    <s v="ENTRADE Sp. z o.o."/>
    <x v="3"/>
    <n v="12"/>
    <n v="15.807"/>
    <n v="6.3239999999999998"/>
    <n v="9.4830000000000005"/>
    <n v="5.2690000000000001"/>
    <n v="2.1080000000000001"/>
    <n v="3.161"/>
    <n v="5.2690000000000001"/>
    <n v="2.1080000000000001"/>
    <n v="3.161"/>
    <n v="5.2690000000000001"/>
    <n v="2.1080000000000001"/>
    <n v="3.161"/>
    <s v="01.01.2024 r."/>
    <s v="kolejna"/>
    <s v="Gmina Płośnica"/>
    <s v="Urząd Gminy w Płośnicy"/>
    <m/>
  </r>
  <r>
    <s v="324."/>
    <s v="Urząd Gminy Płośnica Oświetlenie uliczne"/>
    <s v="-"/>
    <s v="-"/>
    <s v="Gródki"/>
    <s v="13-206"/>
    <s v="Gródki"/>
    <s v="-"/>
    <x v="322"/>
    <s v="-"/>
    <s v="Energa Operator S.A."/>
    <s v="ENTRADE Sp. z o.o."/>
    <x v="3"/>
    <n v="1"/>
    <n v="1.8659999999999999"/>
    <n v="0.74399999999999999"/>
    <n v="1.1219999999999999"/>
    <n v="0.622"/>
    <n v="0.248"/>
    <n v="0.374"/>
    <n v="0.622"/>
    <n v="0.248"/>
    <n v="0.374"/>
    <n v="0.622"/>
    <n v="0.248"/>
    <n v="0.374"/>
    <s v="01.01.2024 r."/>
    <s v="kolejna"/>
    <s v="Gmina Płośnica"/>
    <s v="Urząd Gminy w Płośnicy"/>
    <m/>
  </r>
  <r>
    <s v="325."/>
    <s v="Oświetlenie uliczne za szkołą"/>
    <s v="-"/>
    <s v="-"/>
    <s v="Wielki Łęck"/>
    <s v="13-230"/>
    <s v="Wielki Łęck"/>
    <s v="-"/>
    <x v="323"/>
    <s v="11052274"/>
    <s v="Energa Operator S.A."/>
    <s v="ENTRADE Sp. z o.o."/>
    <x v="3"/>
    <n v="1"/>
    <n v="0.36899999999999999"/>
    <n v="0.14700000000000002"/>
    <n v="0.22199999999999998"/>
    <n v="0.123"/>
    <n v="4.9000000000000002E-2"/>
    <n v="7.3999999999999996E-2"/>
    <n v="0.123"/>
    <n v="4.9000000000000002E-2"/>
    <n v="7.3999999999999996E-2"/>
    <n v="0.123"/>
    <n v="4.9000000000000002E-2"/>
    <n v="7.3999999999999996E-2"/>
    <s v="01.01.2024 r."/>
    <s v="kolejna"/>
    <s v="Gmina Płośnica"/>
    <s v="Urząd Gminy w Płośnicy"/>
    <m/>
  </r>
  <r>
    <s v="326."/>
    <s v="Oświetlenie uliczne - droga wojewódzka n5444 Gródki"/>
    <s v="-"/>
    <s v="71"/>
    <s v="Gródki"/>
    <s v="13-206"/>
    <s v="Gródki"/>
    <s v="-"/>
    <x v="324"/>
    <s v="11567956"/>
    <s v="Energa Operator S.A."/>
    <s v="ENTRADE Sp. z o.o."/>
    <x v="2"/>
    <n v="12"/>
    <n v="24.882000000000001"/>
    <n v="24.882000000000001"/>
    <n v="0"/>
    <n v="8.2940000000000005"/>
    <n v="8.2940000000000005"/>
    <n v="0"/>
    <n v="8.2940000000000005"/>
    <n v="8.2940000000000005"/>
    <n v="0"/>
    <n v="8.2940000000000005"/>
    <n v="8.2940000000000005"/>
    <n v="0"/>
    <s v="01.01.2024 r."/>
    <s v="kolejna"/>
    <s v="Gmina Płośnica"/>
    <s v="Urząd Gminy w Płośnicy"/>
    <m/>
  </r>
  <r>
    <s v="327."/>
    <s v="Oświetlenie uliczne"/>
    <s v="-"/>
    <s v="42"/>
    <s v="Przęłęk"/>
    <s v="13-206"/>
    <s v="Płośnica"/>
    <s v="-"/>
    <x v="325"/>
    <s v="30484251"/>
    <s v="Energa Operator S.A."/>
    <s v="ENTRADE Sp. z o.o."/>
    <x v="2"/>
    <n v="12"/>
    <n v="162.31800000000001"/>
    <n v="162.31800000000001"/>
    <n v="0"/>
    <n v="54.106000000000002"/>
    <n v="54.106000000000002"/>
    <n v="0"/>
    <n v="54.106000000000002"/>
    <n v="54.106000000000002"/>
    <n v="0"/>
    <n v="54.106000000000002"/>
    <n v="54.106000000000002"/>
    <n v="0"/>
    <s v="01.01.2024 r."/>
    <s v="kolejna"/>
    <s v="Gmina Płośnica"/>
    <s v="Urząd Gminy w Płośnicy"/>
    <m/>
  </r>
  <r>
    <s v="328."/>
    <s v="Oświetlenie uliczne"/>
    <s v="-"/>
    <s v="42"/>
    <s v="Przęłęk"/>
    <s v="13-206"/>
    <s v="Płośnica"/>
    <s v="-"/>
    <x v="326"/>
    <s v="-"/>
    <s v="Energa Operator S.A."/>
    <s v="ENTRADE Sp. z o.o."/>
    <x v="2"/>
    <n v="12"/>
    <n v="162.31800000000001"/>
    <n v="162.31800000000001"/>
    <n v="0"/>
    <n v="54.106000000000002"/>
    <n v="54.106000000000002"/>
    <n v="0"/>
    <n v="54.106000000000002"/>
    <n v="54.106000000000002"/>
    <n v="0"/>
    <n v="54.106000000000002"/>
    <n v="54.106000000000002"/>
    <n v="0"/>
    <s v="01.01.2024 r."/>
    <s v="kolejna"/>
    <s v="Gmina Płośnica"/>
    <s v="Urząd Gminy w Płośnicy"/>
    <m/>
  </r>
  <r>
    <s v="329."/>
    <s v="Oświetlenie uliczne"/>
    <s v=" -"/>
    <s v="253"/>
    <s v="Wielki Łęck"/>
    <s v="13-230"/>
    <s v="Wielki Łęck"/>
    <s v="-"/>
    <x v="327"/>
    <s v="-"/>
    <s v="Energa Operator S.A."/>
    <s v="ENTRADE Sp. z o.o."/>
    <x v="2"/>
    <n v="12"/>
    <n v="58.820999999999998"/>
    <n v="58.820999999999998"/>
    <n v="0"/>
    <n v="19.606999999999999"/>
    <n v="19.606999999999999"/>
    <n v="0"/>
    <n v="19.606999999999999"/>
    <n v="19.606999999999999"/>
    <n v="0"/>
    <n v="19.606999999999999"/>
    <n v="19.606999999999999"/>
    <n v="0"/>
    <s v="01.01.2024 r."/>
    <s v="kolejna"/>
    <s v="Gmina Płośnica"/>
    <s v="Urząd Gminy w Płośnicy"/>
    <m/>
  </r>
  <r>
    <s v="330."/>
    <s v="Urząd Gminy Płośnica Oświetlenie uliczne"/>
    <s v="Dworcowa"/>
    <s v="-"/>
    <s v="Płośnica"/>
    <s v="13-206"/>
    <s v="Płośnica"/>
    <s v="-"/>
    <x v="328"/>
    <s v="30476447"/>
    <s v="Energa Operator S.A."/>
    <s v="ENTRADE Sp. z o.o."/>
    <x v="3"/>
    <n v="10.5"/>
    <n v="12.126000000000001"/>
    <n v="3.6360000000000001"/>
    <n v="8.49"/>
    <n v="4.0419999999999998"/>
    <n v="1.212"/>
    <n v="2.83"/>
    <n v="4.0419999999999998"/>
    <n v="1.212"/>
    <n v="2.83"/>
    <n v="4.0419999999999998"/>
    <n v="1.212"/>
    <n v="2.83"/>
    <s v="01.01.2024 r."/>
    <s v="kolejna"/>
    <s v="Gmina Płośnica"/>
    <s v=" Urząd Gminy w Płośnicy"/>
    <m/>
  </r>
  <r>
    <s v="331."/>
    <s v="-"/>
    <s v="-"/>
    <s v="-"/>
    <s v="Gralewo"/>
    <s v="13-206"/>
    <s v="Gralewo"/>
    <s v="-"/>
    <x v="329"/>
    <s v="10427137"/>
    <s v="Energa Operator S.A."/>
    <s v="ENTRADE Sp. z o.o."/>
    <x v="3"/>
    <n v="3"/>
    <n v="15.914999999999999"/>
    <n v="6.3659999999999997"/>
    <n v="9.5489999999999995"/>
    <n v="5.3049999999999997"/>
    <n v="2.1219999999999999"/>
    <n v="3.1829999999999998"/>
    <n v="5.3049999999999997"/>
    <n v="2.1219999999999999"/>
    <n v="3.1829999999999998"/>
    <n v="5.3049999999999997"/>
    <n v="2.1219999999999999"/>
    <n v="3.1829999999999998"/>
    <s v="01.01.2024 r."/>
    <s v="kolejna"/>
    <s v="Gmina Płośnica"/>
    <s v="Urząd Gminy w Płośnicy"/>
    <m/>
  </r>
  <r>
    <s v="332."/>
    <s v="Oświetlenie uliczne"/>
    <s v="-"/>
    <n v="1"/>
    <s v="Księży Lasek"/>
    <s v="12-114"/>
    <s v="Księży Lasek"/>
    <s v="-"/>
    <x v="330"/>
    <s v="92113054"/>
    <s v="PGE Dystrybucja S.A. Oddział Warszawa"/>
    <s v="ENTRADE Sp. z o.o."/>
    <x v="0"/>
    <n v="2"/>
    <n v="13.368"/>
    <n v="5.3460000000000001"/>
    <n v="8.0220000000000002"/>
    <n v="4.4559999999999995"/>
    <n v="1.782"/>
    <n v="2.6739999999999999"/>
    <n v="4.4559999999999995"/>
    <n v="1.782"/>
    <n v="2.6739999999999999"/>
    <n v="4.4559999999999995"/>
    <n v="1.782"/>
    <n v="2.6739999999999999"/>
    <s v="01.01.2024 r."/>
    <s v="kolejna"/>
    <s v="Gmina Rozogi"/>
    <s v="Gmina Rozogi"/>
    <m/>
  </r>
  <r>
    <s v="333."/>
    <s v="Oświetlenie uliczne"/>
    <s v="-"/>
    <s v="-"/>
    <s v="Radostowo"/>
    <s v="12-114"/>
    <s v="Radostowo"/>
    <s v="-"/>
    <x v="331"/>
    <n v="83777557"/>
    <s v="PGE Dystrybucja S.A. Oddział Warszawa"/>
    <s v="ENTRADE Sp. z o.o."/>
    <x v="0"/>
    <n v="2"/>
    <n v="5.9790000000000001"/>
    <n v="2.391"/>
    <n v="3.5880000000000001"/>
    <n v="1.9929999999999999"/>
    <n v="0.79700000000000004"/>
    <n v="1.196"/>
    <n v="1.9929999999999999"/>
    <n v="0.79700000000000004"/>
    <n v="1.196"/>
    <n v="1.9929999999999999"/>
    <n v="0.79700000000000004"/>
    <n v="1.196"/>
    <s v="01.01.2024 r."/>
    <s v="kolejna"/>
    <s v="Gmina Rozogi"/>
    <s v="Gmina Rozogi"/>
    <m/>
  </r>
  <r>
    <s v="334."/>
    <s v="Oświetlenie uliczne"/>
    <s v="-"/>
    <s v="-"/>
    <s v="Kiełbasy"/>
    <s v="12-114"/>
    <s v="Kiełbasy"/>
    <s v="-"/>
    <x v="332"/>
    <n v="83777579"/>
    <s v="PGE Dystrybucja S.A. Oddział Warszawa"/>
    <s v="ENTRADE Sp. z o.o."/>
    <x v="0"/>
    <n v="1"/>
    <n v="0.67800000000000005"/>
    <n v="0.27300000000000002"/>
    <n v="0.40500000000000003"/>
    <n v="0.22600000000000001"/>
    <n v="9.0999999999999998E-2"/>
    <n v="0.13500000000000001"/>
    <n v="0.22600000000000001"/>
    <n v="9.0999999999999998E-2"/>
    <n v="0.13500000000000001"/>
    <n v="0.22600000000000001"/>
    <n v="9.0999999999999998E-2"/>
    <n v="0.13500000000000001"/>
    <s v="01.01.2024 r."/>
    <s v="kolejna"/>
    <s v="Gmina Rozogi"/>
    <s v="Gmina Rozogi"/>
    <m/>
  </r>
  <r>
    <s v="335."/>
    <s v="Oświetlenie uliczne"/>
    <s v="-"/>
    <s v=" -"/>
    <s v="Orzeszki I"/>
    <s v="12-114"/>
    <s v="Orzeszki I"/>
    <s v="-"/>
    <x v="333"/>
    <n v="83777268"/>
    <s v="PGE Dystrybucja S.A. Oddział Warszawa"/>
    <s v="ENTRADE Sp. z o.o."/>
    <x v="0"/>
    <n v="2"/>
    <n v="8.4989999999999988"/>
    <n v="3.399"/>
    <n v="5.0999999999999996"/>
    <n v="2.8330000000000002"/>
    <n v="1.133"/>
    <n v="1.7"/>
    <n v="2.8330000000000002"/>
    <n v="1.133"/>
    <n v="1.7"/>
    <n v="2.8330000000000002"/>
    <n v="1.133"/>
    <n v="1.7"/>
    <s v="01.01.2024 r."/>
    <s v="kolejna"/>
    <s v="Gmina Rozogi"/>
    <s v="Gmina Rozogi"/>
    <m/>
  </r>
  <r>
    <s v="336."/>
    <s v="Oświetlenie uliczne"/>
    <s v="-"/>
    <s v="-"/>
    <s v="Orzeszki"/>
    <s v="12-114"/>
    <s v="Orzeszki"/>
    <s v="-"/>
    <x v="334"/>
    <n v="83777263"/>
    <s v="PGE Dystrybucja S.A. Oddział Warszawa"/>
    <s v="ENTRADE Sp. z o.o."/>
    <x v="0"/>
    <n v="2"/>
    <n v="2.379"/>
    <n v="0.95100000000000007"/>
    <n v="1.4279999999999999"/>
    <n v="0.79299999999999993"/>
    <n v="0.317"/>
    <n v="0.47599999999999998"/>
    <n v="0.79299999999999993"/>
    <n v="0.317"/>
    <n v="0.47599999999999998"/>
    <n v="0.79299999999999993"/>
    <n v="0.317"/>
    <n v="0.47599999999999998"/>
    <s v="01.01.2024 r."/>
    <s v="kolejna"/>
    <s v="Gmina Rozogi"/>
    <s v="Gmina Rozogi"/>
    <m/>
  </r>
  <r>
    <s v="337."/>
    <s v="Oświetlenie uliczne"/>
    <s v="-"/>
    <s v="-"/>
    <s v="Faryny"/>
    <s v="12-114"/>
    <s v="Faryny"/>
    <s v="-"/>
    <x v="335"/>
    <s v="92113061"/>
    <s v="PGE Dystrybucja S.A. Oddział Warszawa"/>
    <s v="ENTRADE Sp. z o.o."/>
    <x v="0"/>
    <n v="2"/>
    <n v="19.797000000000001"/>
    <n v="7.92"/>
    <n v="11.877000000000001"/>
    <n v="6.5990000000000002"/>
    <n v="2.64"/>
    <n v="3.9590000000000001"/>
    <n v="6.5990000000000002"/>
    <n v="2.64"/>
    <n v="3.9590000000000001"/>
    <n v="6.5990000000000002"/>
    <n v="2.64"/>
    <n v="3.9590000000000001"/>
    <s v="01.01.2024 r."/>
    <s v="kolejna"/>
    <s v="Gmina Rozogi"/>
    <s v="Gmina Rozogi"/>
    <m/>
  </r>
  <r>
    <s v="338."/>
    <s v="Oświetlenie uliczne"/>
    <s v="-"/>
    <s v="-"/>
    <s v="Łuka"/>
    <s v="12-114"/>
    <s v="Łuka"/>
    <s v="-"/>
    <x v="336"/>
    <n v="83777558"/>
    <s v="PGE Dystrybucja S.A. Oddział Warszawa"/>
    <s v="ENTRADE Sp. z o.o."/>
    <x v="0"/>
    <n v="2"/>
    <n v="11.163"/>
    <n v="4.4640000000000004"/>
    <n v="6.6989999999999998"/>
    <n v="3.7210000000000001"/>
    <n v="1.488"/>
    <n v="2.2330000000000001"/>
    <n v="3.7210000000000001"/>
    <n v="1.488"/>
    <n v="2.2330000000000001"/>
    <n v="3.7210000000000001"/>
    <n v="1.488"/>
    <n v="2.2330000000000001"/>
    <s v="01.01.2024 r."/>
    <s v="kolejna"/>
    <s v="Gmina Rozogi"/>
    <s v="Gmina Rozogi"/>
    <m/>
  </r>
  <r>
    <s v="339."/>
    <s v="Oświetlenie uliczne"/>
    <s v="-"/>
    <s v="-"/>
    <s v="Klon"/>
    <s v="12-114"/>
    <s v="Klon"/>
    <s v="-"/>
    <x v="337"/>
    <n v="83777262"/>
    <s v="PGE Dystrybucja S.A. Oddział Warszawa"/>
    <s v="ENTRADE Sp. z o.o."/>
    <x v="0"/>
    <n v="2"/>
    <n v="30.863999999999997"/>
    <n v="12.345000000000001"/>
    <n v="18.518999999999998"/>
    <n v="10.288"/>
    <n v="4.1150000000000002"/>
    <n v="6.173"/>
    <n v="10.288"/>
    <n v="4.1150000000000002"/>
    <n v="6.173"/>
    <n v="10.288"/>
    <n v="4.1150000000000002"/>
    <n v="6.173"/>
    <s v="01.01.2024 r."/>
    <s v="kolejna"/>
    <s v="Gmina Rozogi"/>
    <s v="Gmina Rozogi"/>
    <m/>
  </r>
  <r>
    <s v="340."/>
    <s v="Oświetlenie uliczne"/>
    <s v="-"/>
    <s v="-"/>
    <s v="Borki Rozowskie"/>
    <s v="12-114"/>
    <s v="Borki Rozowskie"/>
    <s v="-"/>
    <x v="338"/>
    <s v="92113069"/>
    <s v="PGE Dystrybucja S.A. Oddział Warszawa"/>
    <s v="ENTRADE Sp. z o.o."/>
    <x v="0"/>
    <n v="2"/>
    <n v="13.581"/>
    <n v="5.4329999999999998"/>
    <n v="8.1479999999999997"/>
    <n v="4.5270000000000001"/>
    <n v="1.8109999999999999"/>
    <n v="2.7160000000000002"/>
    <n v="4.5270000000000001"/>
    <n v="1.8109999999999999"/>
    <n v="2.7160000000000002"/>
    <n v="4.5270000000000001"/>
    <n v="1.8109999999999999"/>
    <n v="2.7160000000000002"/>
    <s v="01.01.2024 r."/>
    <s v="kolejna"/>
    <s v="Gmina Rozogi"/>
    <s v="Gmina Rozogi"/>
    <m/>
  </r>
  <r>
    <s v="341."/>
    <s v="Oświetlenie uliczne"/>
    <s v="-"/>
    <s v="-"/>
    <s v="Wilamowo"/>
    <s v="12-114"/>
    <s v="Wilamowo"/>
    <s v="-"/>
    <x v="339"/>
    <n v="83777563"/>
    <s v="PGE Dystrybucja S.A. Oddział Warszawa"/>
    <s v="ENTRADE Sp. z o.o."/>
    <x v="0"/>
    <n v="2"/>
    <n v="7.7519999999999989"/>
    <n v="3.0989999999999998"/>
    <n v="4.6529999999999996"/>
    <n v="2.5839999999999996"/>
    <n v="1.0329999999999999"/>
    <n v="1.5509999999999999"/>
    <n v="2.5839999999999996"/>
    <n v="1.0329999999999999"/>
    <n v="1.5509999999999999"/>
    <n v="2.5839999999999996"/>
    <n v="1.0329999999999999"/>
    <n v="1.5509999999999999"/>
    <s v="01.01.2024 r."/>
    <s v="kolejna"/>
    <s v="Gmina Rozogi"/>
    <s v="Gmina Rozogi"/>
    <m/>
  </r>
  <r>
    <s v="342."/>
    <s v="Oświetlenie uliczne"/>
    <s v="-"/>
    <s v="-"/>
    <s v="Kowalik"/>
    <s v="12-114"/>
    <s v="Kowalik"/>
    <s v="-"/>
    <x v="340"/>
    <s v="92113053"/>
    <s v="PGE Dystrybucja S.A. Oddział Warszawa"/>
    <s v="ENTRADE Sp. z o.o."/>
    <x v="0"/>
    <n v="2"/>
    <n v="8.8049999999999997"/>
    <n v="3.5219999999999998"/>
    <n v="5.2829999999999995"/>
    <n v="2.9349999999999996"/>
    <n v="1.1739999999999999"/>
    <n v="1.7609999999999999"/>
    <n v="2.9349999999999996"/>
    <n v="1.1739999999999999"/>
    <n v="1.7609999999999999"/>
    <n v="2.9349999999999996"/>
    <n v="1.1739999999999999"/>
    <n v="1.7609999999999999"/>
    <s v="01.01.2024 r."/>
    <s v="kolejna"/>
    <s v="Gmina Rozogi"/>
    <s v="Gmina Rozogi"/>
    <m/>
  </r>
  <r>
    <s v="343."/>
    <s v="Oświetlenie uliczne"/>
    <s v="-"/>
    <s v="-"/>
    <s v="Występ"/>
    <s v="12-114"/>
    <s v="Występ"/>
    <s v="-"/>
    <x v="341"/>
    <n v="83777266"/>
    <s v="PGE Dystrybucja S.A. Oddział Warszawa"/>
    <s v="ENTRADE Sp. z o.o."/>
    <x v="0"/>
    <n v="2"/>
    <n v="15.618"/>
    <n v="6.2490000000000006"/>
    <n v="9.3689999999999998"/>
    <n v="5.2060000000000004"/>
    <n v="2.0830000000000002"/>
    <n v="3.1230000000000002"/>
    <n v="5.2060000000000004"/>
    <n v="2.0830000000000002"/>
    <n v="3.1230000000000002"/>
    <n v="5.2060000000000004"/>
    <n v="2.0830000000000002"/>
    <n v="3.1230000000000002"/>
    <s v="01.01.2024 r."/>
    <s v="kolejna"/>
    <s v="Gmina Rozogi"/>
    <s v="Gmina Rozogi"/>
    <m/>
  </r>
  <r>
    <s v="344."/>
    <s v="Oświetlenie uliczne"/>
    <s v="-"/>
    <s v="-"/>
    <s v="Spaliny Małe"/>
    <s v="12-114"/>
    <s v="Spaliny Małe"/>
    <s v="-"/>
    <x v="342"/>
    <s v="92113042"/>
    <s v="PGE Dystrybucja S.A. Oddział Warszawa"/>
    <s v="ENTRADE Sp. z o.o."/>
    <x v="0"/>
    <n v="2"/>
    <n v="1.4970000000000001"/>
    <n v="0.60000000000000009"/>
    <n v="0.89700000000000002"/>
    <n v="0.499"/>
    <n v="0.2"/>
    <n v="0.29899999999999999"/>
    <n v="0.499"/>
    <n v="0.2"/>
    <n v="0.29899999999999999"/>
    <n v="0.499"/>
    <n v="0.2"/>
    <n v="0.29899999999999999"/>
    <s v="01.01.2024 r."/>
    <s v="kolejna"/>
    <s v="Gmina Rozogi"/>
    <s v="Gmina Rozogi"/>
    <m/>
  </r>
  <r>
    <s v="345."/>
    <s v="Oświetlenie uliczne"/>
    <s v="-"/>
    <s v="-"/>
    <s v="Wysoki Grąd"/>
    <s v="12-114"/>
    <s v="Wysoki Grąd"/>
    <s v="-"/>
    <x v="343"/>
    <s v="92113003"/>
    <s v="PGE Dystrybucja S.A. Oddział Warszawa"/>
    <s v="ENTRADE Sp. z o.o."/>
    <x v="0"/>
    <n v="1"/>
    <n v="3.552"/>
    <n v="1.419"/>
    <n v="2.133"/>
    <n v="1.1839999999999999"/>
    <n v="0.47299999999999998"/>
    <n v="0.71099999999999997"/>
    <n v="1.1839999999999999"/>
    <n v="0.47299999999999998"/>
    <n v="0.71099999999999997"/>
    <n v="1.1839999999999999"/>
    <n v="0.47299999999999998"/>
    <n v="0.71099999999999997"/>
    <s v="01.01.2024 r."/>
    <s v="kolejna"/>
    <s v="Gmina Rozogi"/>
    <s v="Gmina Rozogi"/>
    <m/>
  </r>
  <r>
    <s v="346."/>
    <s v="Oświetlenie uliczne"/>
    <s v="-"/>
    <s v="-"/>
    <s v="Faryny"/>
    <s v="12-114"/>
    <s v="Faryny"/>
    <s v="-"/>
    <x v="344"/>
    <s v="92113080"/>
    <s v="PGE Dystrybucja S.A. Oddział Warszawa"/>
    <s v="ENTRADE Sp. z o.o."/>
    <x v="0"/>
    <n v="2.5"/>
    <n v="20.003999999999998"/>
    <n v="8.0009999999999994"/>
    <n v="12.003"/>
    <n v="6.6680000000000001"/>
    <n v="2.6669999999999998"/>
    <n v="4.0010000000000003"/>
    <n v="6.6680000000000001"/>
    <n v="2.6669999999999998"/>
    <n v="4.0010000000000003"/>
    <n v="6.6680000000000001"/>
    <n v="2.6669999999999998"/>
    <n v="4.0010000000000003"/>
    <s v="01.01.2024 r."/>
    <s v="kolejna"/>
    <s v="Gmina Rozogi"/>
    <s v="Gmina Rozogi"/>
    <m/>
  </r>
  <r>
    <s v="347."/>
    <s v="Oświetlenie uliczne"/>
    <s v="-"/>
    <s v="-"/>
    <s v="Rozogi"/>
    <s v="12-114"/>
    <s v="Rozogi"/>
    <s v="-"/>
    <x v="345"/>
    <s v="71009711"/>
    <s v="PGE Dystrybucja S.A. Oddział Warszawa"/>
    <s v="ENTRADE Sp. z o.o."/>
    <x v="0"/>
    <n v="10"/>
    <n v="46.863"/>
    <n v="18.747"/>
    <n v="28.116"/>
    <n v="15.620999999999999"/>
    <n v="6.2489999999999997"/>
    <n v="9.3719999999999999"/>
    <n v="15.620999999999999"/>
    <n v="6.2489999999999997"/>
    <n v="9.3719999999999999"/>
    <n v="15.620999999999999"/>
    <n v="6.2489999999999997"/>
    <n v="9.3719999999999999"/>
    <s v="01.01.2024 r."/>
    <s v="kolejna"/>
    <s v="Gmina Rozogi"/>
    <s v="Gmina Rozogi"/>
    <m/>
  </r>
  <r>
    <s v="348."/>
    <s v="Oświetlenie uliczne"/>
    <s v="-"/>
    <s v="-"/>
    <s v="Rozogi"/>
    <s v="12-114"/>
    <s v="Rozogi"/>
    <s v="-"/>
    <x v="346"/>
    <n v="83777594"/>
    <s v="PGE Dystrybucja S.A. Oddział Warszawa"/>
    <s v="ENTRADE Sp. z o.o."/>
    <x v="0"/>
    <n v="2.5"/>
    <n v="43.688999999999993"/>
    <n v="17.477999999999998"/>
    <n v="26.210999999999999"/>
    <n v="14.562999999999999"/>
    <n v="5.8259999999999996"/>
    <n v="8.7370000000000001"/>
    <n v="14.562999999999999"/>
    <n v="5.8259999999999996"/>
    <n v="8.7370000000000001"/>
    <n v="14.562999999999999"/>
    <n v="5.8259999999999996"/>
    <n v="8.7370000000000001"/>
    <s v="01.01.2024 r."/>
    <s v="kolejna"/>
    <s v="Gmina Rozogi"/>
    <s v="Gmina Rozogi"/>
    <m/>
  </r>
  <r>
    <s v="349."/>
    <s v="Oświetlenie uliczne"/>
    <s v="-"/>
    <s v="-"/>
    <s v="Rozogi"/>
    <s v="12-114"/>
    <s v="Rozogi"/>
    <s v="-"/>
    <x v="347"/>
    <s v="70917420"/>
    <s v="PGE Dystrybucja S.A. Oddział Warszawa"/>
    <s v="ENTRADE Sp. z o.o."/>
    <x v="0"/>
    <n v="7.5"/>
    <n v="30.248999999999999"/>
    <n v="12.099"/>
    <n v="18.149999999999999"/>
    <n v="10.083"/>
    <n v="4.0330000000000004"/>
    <n v="6.05"/>
    <n v="10.083"/>
    <n v="4.0330000000000004"/>
    <n v="6.05"/>
    <n v="10.083"/>
    <n v="4.0330000000000004"/>
    <n v="6.05"/>
    <s v="01.01.2024 r."/>
    <s v="kolejna"/>
    <s v="Gmina Rozogi"/>
    <s v="Gmina Rozogi"/>
    <m/>
  </r>
  <r>
    <s v="350."/>
    <s v="Oświetlenie uliczne"/>
    <s v="-"/>
    <s v="-"/>
    <s v="Kokoszki"/>
    <s v="12-114"/>
    <s v="Kokoszki"/>
    <s v="-"/>
    <x v="348"/>
    <s v="92112993"/>
    <s v="PGE Dystrybucja S.A. Oddział Warszawa"/>
    <s v="ENTRADE Sp. z o.o."/>
    <x v="0"/>
    <n v="2"/>
    <n v="6.302999999999999"/>
    <n v="2.52"/>
    <n v="3.7829999999999995"/>
    <n v="2.101"/>
    <n v="0.84"/>
    <n v="1.2609999999999999"/>
    <n v="2.101"/>
    <n v="0.84"/>
    <n v="1.2609999999999999"/>
    <n v="2.101"/>
    <n v="0.84"/>
    <n v="1.2609999999999999"/>
    <s v="01.01.2024 r."/>
    <s v="kolejna"/>
    <s v="Gmina Rozogi"/>
    <s v="Gmina Rozogi"/>
    <m/>
  </r>
  <r>
    <s v="351."/>
    <s v="Oświetlenie uliczne"/>
    <s v="-"/>
    <s v="-"/>
    <s v="Rozogi"/>
    <s v="12-114"/>
    <s v="Rozogi"/>
    <s v="-"/>
    <x v="349"/>
    <n v="83777252"/>
    <s v="PGE Dystrybucja S.A. Oddział Warszawa"/>
    <s v="ENTRADE Sp. z o.o."/>
    <x v="0"/>
    <n v="2"/>
    <n v="15.894"/>
    <n v="6.3570000000000011"/>
    <n v="9.536999999999999"/>
    <n v="5.298"/>
    <n v="2.1190000000000002"/>
    <n v="3.1789999999999998"/>
    <n v="5.298"/>
    <n v="2.1190000000000002"/>
    <n v="3.1789999999999998"/>
    <n v="5.298"/>
    <n v="2.1190000000000002"/>
    <n v="3.1789999999999998"/>
    <s v="01.01.2024 r."/>
    <s v="kolejna"/>
    <s v="Gmina Rozogi"/>
    <s v="Gmina Rozogi"/>
    <m/>
  </r>
  <r>
    <s v="352."/>
    <s v="Oświetlenie uliczne"/>
    <s v="-"/>
    <s v="-"/>
    <s v="Rozogi"/>
    <s v="12-114"/>
    <s v="Rozogi"/>
    <s v="-"/>
    <x v="350"/>
    <s v="92507979"/>
    <s v="PGE Dystrybucja S.A. Oddział Warszawa"/>
    <s v="ENTRADE Sp. z o.o."/>
    <x v="0"/>
    <n v="2"/>
    <n v="26.324999999999996"/>
    <n v="10.53"/>
    <n v="15.794999999999998"/>
    <n v="8.7749999999999986"/>
    <n v="3.51"/>
    <n v="5.2649999999999997"/>
    <n v="8.7749999999999986"/>
    <n v="3.51"/>
    <n v="5.2649999999999997"/>
    <n v="8.7749999999999986"/>
    <n v="3.51"/>
    <n v="5.2649999999999997"/>
    <s v="01.01.2024 r."/>
    <s v="kolejna"/>
    <s v="Gmina Rozogi"/>
    <s v="Gmina Rozogi"/>
    <m/>
  </r>
  <r>
    <s v="353."/>
    <s v="Oświetlenie uliczne"/>
    <s v="-"/>
    <s v="-"/>
    <s v="Kwiatuszki Wielkie"/>
    <s v="12-114"/>
    <s v="Kwiatuszki Wielkie"/>
    <s v="-"/>
    <x v="351"/>
    <s v="92113055"/>
    <s v="PGE Dystrybucja S.A. Oddział Warszawa"/>
    <s v="ENTRADE Sp. z o.o."/>
    <x v="0"/>
    <n v="2"/>
    <n v="3.1349999999999998"/>
    <n v="1.254"/>
    <n v="1.881"/>
    <n v="1.0449999999999999"/>
    <n v="0.41799999999999998"/>
    <n v="0.627"/>
    <n v="1.0449999999999999"/>
    <n v="0.41799999999999998"/>
    <n v="0.627"/>
    <n v="1.0449999999999999"/>
    <n v="0.41799999999999998"/>
    <n v="0.627"/>
    <s v="01.01.2024 r."/>
    <s v="kolejna"/>
    <s v="Gmina Rozogi"/>
    <s v="Gmina Rozogi"/>
    <m/>
  </r>
  <r>
    <s v="354."/>
    <s v="Oświetlenie uliczne"/>
    <s v="-"/>
    <s v="-"/>
    <s v="Spaliny Wielkie"/>
    <s v="12-114"/>
    <s v="Spaliny Wielkie"/>
    <s v="-"/>
    <x v="352"/>
    <s v="92113049"/>
    <s v="PGE Dystrybucja S.A. Oddział Warszawa"/>
    <s v="ENTRADE Sp. z o.o."/>
    <x v="0"/>
    <n v="2"/>
    <n v="10.95"/>
    <n v="4.38"/>
    <n v="6.57"/>
    <n v="3.65"/>
    <n v="1.46"/>
    <n v="2.19"/>
    <n v="3.65"/>
    <n v="1.46"/>
    <n v="2.19"/>
    <n v="3.65"/>
    <n v="1.46"/>
    <n v="2.19"/>
    <s v="01.01.2024 r."/>
    <s v="kolejna"/>
    <s v="Gmina Rozogi"/>
    <s v="Gmina Rozogi"/>
    <m/>
  </r>
  <r>
    <s v="355."/>
    <s v="Oświetlenie uliczne"/>
    <s v="Marii Konopnickiej"/>
    <s v="-"/>
    <s v="Rozogi"/>
    <s v="12-114"/>
    <s v="Rozogi"/>
    <s v="-"/>
    <x v="353"/>
    <n v="83777253"/>
    <s v="PGE Dystrybucja S.A. Oddział Warszawa"/>
    <s v="ENTRADE Sp. z o.o."/>
    <x v="0"/>
    <n v="2"/>
    <n v="11.349"/>
    <n v="4.5389999999999997"/>
    <n v="6.8100000000000005"/>
    <n v="3.7829999999999999"/>
    <n v="1.5129999999999999"/>
    <n v="2.27"/>
    <n v="3.7829999999999999"/>
    <n v="1.5129999999999999"/>
    <n v="2.27"/>
    <n v="3.7829999999999999"/>
    <n v="1.5129999999999999"/>
    <n v="2.27"/>
    <s v="01.01.2024 r."/>
    <s v="kolejna"/>
    <s v="Gmina Rozogi"/>
    <s v="Gmina Rozogi"/>
    <m/>
  </r>
  <r>
    <s v="356."/>
    <s v="Oświetlenie uliczne"/>
    <s v="Warszawska"/>
    <s v="-"/>
    <s v="Rozogi"/>
    <s v="12-114"/>
    <s v="Rozogi"/>
    <s v="-"/>
    <x v="354"/>
    <n v="83777233"/>
    <s v="PGE Dystrybucja S.A. Oddział Warszawa"/>
    <s v="ENTRADE Sp. z o.o."/>
    <x v="0"/>
    <n v="2"/>
    <n v="15.18"/>
    <n v="6.0720000000000001"/>
    <n v="9.1080000000000005"/>
    <n v="5.0600000000000005"/>
    <n v="2.024"/>
    <n v="3.036"/>
    <n v="5.0600000000000005"/>
    <n v="2.024"/>
    <n v="3.036"/>
    <n v="5.0600000000000005"/>
    <n v="2.024"/>
    <n v="3.036"/>
    <s v="01.01.2024 r."/>
    <s v="kolejna"/>
    <s v="Gmina Rozogi"/>
    <s v="Gmina Rozogi"/>
    <m/>
  </r>
  <r>
    <s v="357."/>
    <s v="Oświetlenie uliczne"/>
    <s v="-"/>
    <s v="-"/>
    <s v="Rozogi"/>
    <s v="12-114"/>
    <s v="Rozogi"/>
    <s v="-"/>
    <x v="355"/>
    <n v="83777261"/>
    <s v="PGE Dystrybucja S.A. Oddział Warszawa"/>
    <s v="ENTRADE Sp. z o.o."/>
    <x v="0"/>
    <n v="2"/>
    <n v="31.953000000000003"/>
    <n v="12.78"/>
    <n v="19.173000000000002"/>
    <n v="10.651"/>
    <n v="4.26"/>
    <n v="6.391"/>
    <n v="10.651"/>
    <n v="4.26"/>
    <n v="6.391"/>
    <n v="10.651"/>
    <n v="4.26"/>
    <n v="6.391"/>
    <s v="01.01.2024 r."/>
    <s v="kolejna"/>
    <s v="Gmina Rozogi"/>
    <s v="Gmina Rozogi"/>
    <m/>
  </r>
  <r>
    <s v="358."/>
    <s v="Oświetlenie uliczne"/>
    <s v="-"/>
    <s v="-"/>
    <s v="Dąbrowy"/>
    <s v="12-114"/>
    <s v="Dąbrowy"/>
    <s v="-"/>
    <x v="356"/>
    <n v="83777569"/>
    <s v="PGE Dystrybucja S.A. Oddział Warszawa"/>
    <s v="ENTRADE Sp. z o.o."/>
    <x v="0"/>
    <n v="2"/>
    <n v="14.361000000000001"/>
    <n v="5.7450000000000001"/>
    <n v="8.6159999999999997"/>
    <n v="4.7869999999999999"/>
    <n v="1.915"/>
    <n v="2.8719999999999999"/>
    <n v="4.7869999999999999"/>
    <n v="1.915"/>
    <n v="2.8719999999999999"/>
    <n v="4.7869999999999999"/>
    <n v="1.915"/>
    <n v="2.8719999999999999"/>
    <s v="01.01.2024 r."/>
    <s v="kolejna"/>
    <s v="Gmina Rozogi"/>
    <s v="Gmina Rozogi"/>
    <m/>
  </r>
  <r>
    <s v="359."/>
    <s v="Oświetlenie uliczne"/>
    <s v="-"/>
    <s v="-"/>
    <s v="Dąbrowy"/>
    <s v="12-114"/>
    <s v="Dąbrowy"/>
    <s v="-"/>
    <x v="357"/>
    <n v="83777541"/>
    <s v="PGE Dystrybucja S.A. Oddział Warszawa"/>
    <s v="ENTRADE Sp. z o.o."/>
    <x v="0"/>
    <n v="2"/>
    <n v="38.652000000000001"/>
    <n v="15.462"/>
    <n v="23.19"/>
    <n v="12.884"/>
    <n v="5.1539999999999999"/>
    <n v="7.73"/>
    <n v="12.884"/>
    <n v="5.1539999999999999"/>
    <n v="7.73"/>
    <n v="12.884"/>
    <n v="5.1539999999999999"/>
    <n v="7.73"/>
    <s v="01.01.2024 r."/>
    <s v="kolejna"/>
    <s v="Gmina Rozogi"/>
    <s v="Gmina Rozogi"/>
    <m/>
  </r>
  <r>
    <s v="360."/>
    <s v="Oświetlenie uliczne"/>
    <s v="-"/>
    <s v="-"/>
    <s v="Dąbrowy"/>
    <s v="12-114"/>
    <s v="Dąbrowy"/>
    <s v="-"/>
    <x v="358"/>
    <n v="83777235"/>
    <s v="PGE Dystrybucja S.A. Oddział Warszawa"/>
    <s v="ENTRADE Sp. z o.o."/>
    <x v="0"/>
    <n v="2"/>
    <n v="5.0010000000000003"/>
    <n v="2.0010000000000003"/>
    <n v="3"/>
    <n v="1.667"/>
    <n v="0.66700000000000004"/>
    <n v="1"/>
    <n v="1.667"/>
    <n v="0.66700000000000004"/>
    <n v="1"/>
    <n v="1.667"/>
    <n v="0.66700000000000004"/>
    <n v="1"/>
    <s v="01.01.2024 r."/>
    <s v="kolejna"/>
    <s v="Gmina Rozogi"/>
    <s v="Gmina Rozogi"/>
    <m/>
  </r>
  <r>
    <s v="361."/>
    <s v="Oświetlenie uliczne"/>
    <s v="-"/>
    <s v="-"/>
    <s v="Dąbrowy"/>
    <s v="12-114"/>
    <s v="Dąbrowy"/>
    <s v="-"/>
    <x v="359"/>
    <n v="83777265"/>
    <s v="PGE Dystrybucja S.A. Oddział Warszawa"/>
    <s v="ENTRADE Sp. z o.o."/>
    <x v="0"/>
    <n v="2"/>
    <n v="7.9020000000000001"/>
    <n v="3.1619999999999999"/>
    <n v="4.74"/>
    <n v="2.6340000000000003"/>
    <n v="1.054"/>
    <n v="1.58"/>
    <n v="2.6340000000000003"/>
    <n v="1.054"/>
    <n v="1.58"/>
    <n v="2.6340000000000003"/>
    <n v="1.054"/>
    <n v="1.58"/>
    <s v="01.01.2024 r."/>
    <s v="kolejna"/>
    <s v="Gmina Rozogi"/>
    <s v="Gmina Rozogi"/>
    <m/>
  </r>
  <r>
    <s v="362."/>
    <s v="Oświetlenie uliczne"/>
    <s v="-"/>
    <s v="-"/>
    <s v="Wilamowo"/>
    <s v="12-114"/>
    <s v="Wilamowo"/>
    <s v="-"/>
    <x v="360"/>
    <n v="83777269"/>
    <s v="PGE Dystrybucja S.A. Oddział Warszawa"/>
    <s v="ENTRADE Sp. z o.o."/>
    <x v="0"/>
    <n v="2"/>
    <n v="3.5429999999999997"/>
    <n v="1.4159999999999999"/>
    <n v="2.1269999999999998"/>
    <n v="1.181"/>
    <n v="0.47199999999999998"/>
    <n v="0.70899999999999996"/>
    <n v="1.181"/>
    <n v="0.47199999999999998"/>
    <n v="0.70899999999999996"/>
    <n v="1.181"/>
    <n v="0.47199999999999998"/>
    <n v="0.70899999999999996"/>
    <s v="01.01.2024 r."/>
    <s v="kolejna"/>
    <s v="Gmina Rozogi"/>
    <s v="Gmina Rozogi"/>
    <m/>
  </r>
  <r>
    <s v="363."/>
    <s v="Gmina Rozogi - oświetlenie uliczne"/>
    <s v="-"/>
    <s v="-"/>
    <s v="Dąbrowy Działy"/>
    <s v="12-114"/>
    <s v="Dąbrowy Działy"/>
    <s v="-"/>
    <x v="361"/>
    <n v="83428064"/>
    <s v="PGE Dystrybucja S.A. Oddział Warszawa"/>
    <s v="ENTRADE Sp. z o.o."/>
    <x v="0"/>
    <n v="2"/>
    <n v="9.3570000000000011"/>
    <n v="3.7410000000000005"/>
    <n v="5.6160000000000005"/>
    <n v="3.1190000000000002"/>
    <n v="1.2470000000000001"/>
    <n v="1.8720000000000001"/>
    <n v="3.1190000000000002"/>
    <n v="1.2470000000000001"/>
    <n v="1.8720000000000001"/>
    <n v="3.1190000000000002"/>
    <n v="1.2470000000000001"/>
    <n v="1.8720000000000001"/>
    <s v="01.01.2024 r."/>
    <s v="kolejna"/>
    <s v="Gmina Rozogi"/>
    <s v="Gmina Rozogi"/>
    <m/>
  </r>
  <r>
    <s v="364."/>
    <s v="Gmina Rozogi - oświetlenie uliczne"/>
    <s v="-"/>
    <s v="-"/>
    <s v="Dąbrowy Działy"/>
    <s v="12-114"/>
    <s v="Dąbrowy Działy"/>
    <s v="-"/>
    <x v="362"/>
    <n v="83428040"/>
    <s v="PGE Dystrybucja S.A. Oddział Warszawa"/>
    <s v="ENTRADE Sp. z o.o."/>
    <x v="0"/>
    <n v="2"/>
    <n v="8.411999999999999"/>
    <n v="3.3660000000000005"/>
    <n v="5.0459999999999994"/>
    <n v="2.8040000000000003"/>
    <n v="1.1220000000000001"/>
    <n v="1.6819999999999999"/>
    <n v="2.8040000000000003"/>
    <n v="1.1220000000000001"/>
    <n v="1.6819999999999999"/>
    <n v="2.8040000000000003"/>
    <n v="1.1220000000000001"/>
    <n v="1.6819999999999999"/>
    <s v="01.01.2024 r."/>
    <s v="kolejna"/>
    <s v="Gmina Rozogi"/>
    <s v="Gmina Rozogi"/>
    <m/>
  </r>
  <r>
    <s v="365."/>
    <s v="Oświetlenie uliczne"/>
    <s v="-"/>
    <s v="-"/>
    <s v="Rozogi"/>
    <s v="12-114"/>
    <s v="Rozogi"/>
    <s v="-"/>
    <x v="363"/>
    <n v="83777254"/>
    <s v="PGE Dystrybucja S.A. Oddział Warszawa"/>
    <s v="ENTRADE Sp. z o.o."/>
    <x v="0"/>
    <n v="2"/>
    <n v="3.5789999999999997"/>
    <n v="1.4339999999999999"/>
    <n v="2.145"/>
    <n v="1.1930000000000001"/>
    <n v="0.47799999999999998"/>
    <n v="0.71499999999999997"/>
    <n v="1.1930000000000001"/>
    <n v="0.47799999999999998"/>
    <n v="0.71499999999999997"/>
    <n v="1.1930000000000001"/>
    <n v="0.47799999999999998"/>
    <n v="0.71499999999999997"/>
    <s v="01.01.2024 r."/>
    <s v="kolejna"/>
    <s v="Gmina Rozogi"/>
    <s v="Gmina Rozogi"/>
    <m/>
  </r>
  <r>
    <s v="366."/>
    <s v="Oświetlenie uliczne"/>
    <s v="-"/>
    <s v="-"/>
    <s v="Dąbrowy"/>
    <s v="12-114"/>
    <s v="Dąbrowy"/>
    <s v="-"/>
    <x v="364"/>
    <n v="83599886"/>
    <s v="PGE Dystrybucja S.A. Oddział Warszawa"/>
    <s v="ENTRADE Sp. z o.o."/>
    <x v="0"/>
    <n v="2"/>
    <n v="11.207999999999998"/>
    <n v="4.3739999999999997"/>
    <n v="6.8339999999999996"/>
    <n v="3.7359999999999998"/>
    <n v="1.458"/>
    <n v="2.278"/>
    <n v="3.7359999999999998"/>
    <n v="1.458"/>
    <n v="2.278"/>
    <n v="3.7359999999999998"/>
    <n v="1.458"/>
    <n v="2.278"/>
    <s v="01.01.2024 r."/>
    <s v="kolejna"/>
    <s v="Gmina Rozogi"/>
    <s v="Gmina Rozogi"/>
    <m/>
  </r>
  <r>
    <s v="367."/>
    <s v="-"/>
    <s v="Mazurska"/>
    <s v="74/1"/>
    <s v="Rozogi"/>
    <s v="12-114"/>
    <s v="Rozogi"/>
    <s v="-"/>
    <x v="365"/>
    <s v="94315320"/>
    <s v="PGE Dystrybucja S.A. Oddział Warszawa"/>
    <s v="ENTRADE Sp. z o.o."/>
    <x v="0"/>
    <s v="7,00"/>
    <n v="100.25700000000001"/>
    <n v="30.747"/>
    <n v="69.510000000000005"/>
    <n v="33.419000000000004"/>
    <n v="10.249000000000001"/>
    <n v="23.17"/>
    <n v="33.419000000000004"/>
    <n v="10.249000000000001"/>
    <n v="23.17"/>
    <n v="33.419000000000004"/>
    <n v="10.249000000000001"/>
    <n v="23.17"/>
    <s v="01.01.2024 r."/>
    <s v="kolejna"/>
    <s v="Gmina Rozogi"/>
    <s v="Gmina Rozogi"/>
    <m/>
  </r>
  <r>
    <s v="368."/>
    <s v="Gmina Rozogi Kilimany"/>
    <s v="-"/>
    <s v="68"/>
    <s v="Kilimany"/>
    <s v="12-114"/>
    <s v="Rozogi"/>
    <s v="-"/>
    <x v="366"/>
    <s v="10114278"/>
    <s v="Energa Operator S.A."/>
    <s v="ENTRADE Sp. z o.o."/>
    <x v="2"/>
    <n v="1"/>
    <n v="2.2109999999999999"/>
    <n v="2.2109999999999999"/>
    <n v="0"/>
    <n v="0.73699999999999999"/>
    <n v="0.73699999999999999"/>
    <n v="0"/>
    <n v="0.73699999999999999"/>
    <n v="0.73699999999999999"/>
    <n v="0"/>
    <n v="0.73699999999999999"/>
    <n v="0.73699999999999999"/>
    <n v="0"/>
    <s v="01.01.2024 r."/>
    <s v="kolejna"/>
    <s v="Gmina Rozogi"/>
    <s v="Gmina Rozogi"/>
    <m/>
  </r>
  <r>
    <s v="369."/>
    <s v="Gmina Stupsk"/>
    <s v="Piaskowa"/>
    <s v="22/S"/>
    <s v="Konopki"/>
    <s v="06-560"/>
    <s v="Konopki"/>
    <s v="-"/>
    <x v="367"/>
    <s v="10450358"/>
    <s v="Energa Operator S.A."/>
    <s v="ENTRADE Sp. z o.o."/>
    <x v="3"/>
    <n v="3.5"/>
    <n v="13.856999999999999"/>
    <n v="5.5440000000000005"/>
    <n v="8.3129999999999988"/>
    <n v="4.6189999999999998"/>
    <n v="1.8480000000000001"/>
    <n v="2.7709999999999999"/>
    <n v="4.6189999999999998"/>
    <n v="1.8480000000000001"/>
    <n v="2.7709999999999999"/>
    <n v="4.6189999999999998"/>
    <n v="1.8480000000000001"/>
    <n v="2.7709999999999999"/>
    <s v="01.01.2024 r."/>
    <s v="kolejna"/>
    <s v="Gmina Stupsk"/>
    <s v="Gmina Stupsk"/>
    <m/>
  </r>
  <r>
    <s v="370."/>
    <s v="Gmina Stupsk"/>
    <s v="-"/>
    <s v=" -"/>
    <s v="Budy Bolewskie"/>
    <s v="06-560"/>
    <s v="Konopki"/>
    <s v="-"/>
    <x v="368"/>
    <s v="10445269"/>
    <s v="Energa Operator S.A."/>
    <s v="ENTRADE Sp. z o.o."/>
    <x v="3"/>
    <n v="3.5"/>
    <n v="6.5039999999999996"/>
    <n v="2.601"/>
    <n v="3.9029999999999996"/>
    <n v="2.1680000000000001"/>
    <n v="0.86699999999999999"/>
    <n v="1.3009999999999999"/>
    <n v="2.1680000000000001"/>
    <n v="0.86699999999999999"/>
    <n v="1.3009999999999999"/>
    <n v="2.1680000000000001"/>
    <n v="0.86699999999999999"/>
    <n v="1.3009999999999999"/>
    <s v="01.01.2024 r."/>
    <s v="kolejna"/>
    <s v="Gmina Stupsk"/>
    <s v="Gmina Stupsk"/>
    <m/>
  </r>
  <r>
    <s v="371."/>
    <s v="Gmina Stupsk"/>
    <s v="Witosa"/>
    <s v=" -"/>
    <s v="Stupsk"/>
    <s v="06-561"/>
    <s v="Stupsk"/>
    <s v="-"/>
    <x v="369"/>
    <s v="56418529"/>
    <s v="Energa Operator S.A."/>
    <s v="ENTRADE Sp. z o.o."/>
    <x v="3"/>
    <n v="12"/>
    <n v="14.922000000000001"/>
    <n v="5.97"/>
    <n v="8.952"/>
    <n v="4.9740000000000002"/>
    <n v="1.99"/>
    <n v="2.984"/>
    <n v="4.9740000000000002"/>
    <n v="1.99"/>
    <n v="2.984"/>
    <n v="4.9740000000000002"/>
    <n v="1.99"/>
    <n v="2.984"/>
    <s v="01.01.2024 r."/>
    <s v="kolejna"/>
    <s v="Gmina Stupsk"/>
    <s v="Gmina Stupsk"/>
    <m/>
  </r>
  <r>
    <s v="372."/>
    <s v="Gmina Stupsk"/>
    <s v="Adama Mickiewicza"/>
    <s v="14/S"/>
    <s v="Stupsk"/>
    <s v="06-561"/>
    <s v="Stupsk"/>
    <s v="-"/>
    <x v="370"/>
    <s v="30027120"/>
    <s v="Energa Operator S.A."/>
    <s v="ENTRADE Sp. z o.o."/>
    <x v="3"/>
    <n v="16.5"/>
    <n v="39.146999999999998"/>
    <n v="15.66"/>
    <n v="23.486999999999998"/>
    <n v="13.048999999999999"/>
    <n v="5.22"/>
    <n v="7.8289999999999997"/>
    <n v="13.048999999999999"/>
    <n v="5.22"/>
    <n v="7.8289999999999997"/>
    <n v="13.048999999999999"/>
    <n v="5.22"/>
    <n v="7.8289999999999997"/>
    <s v="01.01.2024 r."/>
    <s v="kolejna"/>
    <s v="Gmina Stupsk"/>
    <s v="Gmina Stupsk"/>
    <m/>
  </r>
  <r>
    <s v="373."/>
    <s v="Gmina Stupsk"/>
    <s v="Marii Konopnickiej"/>
    <s v="16/S"/>
    <s v="Stupsk"/>
    <s v="06-561"/>
    <s v="Stupsk"/>
    <s v="-"/>
    <x v="371"/>
    <s v="11115298"/>
    <s v="Energa Operator S.A."/>
    <s v="ENTRADE Sp. z o.o."/>
    <x v="3"/>
    <n v="3.5"/>
    <n v="7.4130000000000003"/>
    <n v="2.9670000000000001"/>
    <n v="4.4459999999999997"/>
    <n v="2.4710000000000001"/>
    <n v="0.98899999999999999"/>
    <n v="1.482"/>
    <n v="2.4710000000000001"/>
    <n v="0.98899999999999999"/>
    <n v="1.482"/>
    <n v="2.4710000000000001"/>
    <n v="0.98899999999999999"/>
    <n v="1.482"/>
    <s v="01.01.2024 r."/>
    <s v="kolejna"/>
    <s v="Gmina Stupsk"/>
    <s v="Gmina Stupsk"/>
    <m/>
  </r>
  <r>
    <s v="374."/>
    <s v="Gmina Stupsk"/>
    <s v="-"/>
    <s v="."/>
    <s v="Dąbek"/>
    <s v="06-561"/>
    <s v="Stupsk"/>
    <s v="-"/>
    <x v="372"/>
    <s v="10445290"/>
    <s v="Energa Operator S.A."/>
    <s v="ENTRADE Sp. z o.o."/>
    <x v="3"/>
    <n v="5.5"/>
    <n v="26.346"/>
    <n v="10.539"/>
    <n v="15.807"/>
    <n v="8.782"/>
    <n v="3.5129999999999999"/>
    <n v="5.2690000000000001"/>
    <n v="8.782"/>
    <n v="3.5129999999999999"/>
    <n v="5.2690000000000001"/>
    <n v="8.782"/>
    <n v="3.5129999999999999"/>
    <n v="5.2690000000000001"/>
    <s v="01.01.2024 r."/>
    <s v="kolejna"/>
    <s v="Gmina Stupsk"/>
    <s v="Gmina Stupsk"/>
    <m/>
  </r>
  <r>
    <s v="375."/>
    <s v="Gmina Stupsk"/>
    <s v="-"/>
    <s v="1565/S"/>
    <s v="Dąbek"/>
    <s v="06-561"/>
    <s v="Stupsk"/>
    <s v="-"/>
    <x v="373"/>
    <s v="10445274"/>
    <s v="Energa Operator S.A."/>
    <s v="ENTRADE Sp. z o.o."/>
    <x v="3"/>
    <n v="5"/>
    <n v="17.690999999999999"/>
    <n v="7.077"/>
    <n v="10.613999999999999"/>
    <n v="5.8970000000000002"/>
    <n v="2.359"/>
    <n v="3.5379999999999998"/>
    <n v="5.8970000000000002"/>
    <n v="2.359"/>
    <n v="3.5379999999999998"/>
    <n v="5.8970000000000002"/>
    <n v="2.359"/>
    <n v="3.5379999999999998"/>
    <s v="01.01.2024 r."/>
    <s v="kolejna"/>
    <s v="Gmina Stupsk"/>
    <s v="Gmina Stupsk"/>
    <m/>
  </r>
  <r>
    <s v="376."/>
    <s v="Gmina Stupsk"/>
    <s v="-"/>
    <s v=" -"/>
    <s v="Dąbek"/>
    <s v="06-561"/>
    <s v="Stupsk"/>
    <s v="-"/>
    <x v="374"/>
    <s v="10445289"/>
    <s v="Energa Operator S.A."/>
    <s v="ENTRADE Sp. z o.o."/>
    <x v="3"/>
    <n v="3.5"/>
    <n v="23.364000000000001"/>
    <n v="9.3450000000000006"/>
    <n v="14.019"/>
    <n v="7.7880000000000003"/>
    <n v="3.1150000000000002"/>
    <n v="4.673"/>
    <n v="7.7880000000000003"/>
    <n v="3.1150000000000002"/>
    <n v="4.673"/>
    <n v="7.7880000000000003"/>
    <n v="3.1150000000000002"/>
    <n v="4.673"/>
    <s v="01.01.2024 r."/>
    <s v="kolejna"/>
    <s v="Gmina Stupsk"/>
    <s v="Gmina Stupsk"/>
    <m/>
  </r>
  <r>
    <s v="377."/>
    <s v="Gmina Stupsk"/>
    <s v="-"/>
    <s v="10/S"/>
    <s v="Stare Wyszyny"/>
    <s v="06-561"/>
    <s v="Stupsk"/>
    <s v="-"/>
    <x v="375"/>
    <s v="10445300"/>
    <s v="Energa Operator S.A."/>
    <s v="ENTRADE Sp. z o.o."/>
    <x v="0"/>
    <n v="3.5"/>
    <n v="5.1449999999999996"/>
    <n v="2.0580000000000003"/>
    <n v="3.0869999999999997"/>
    <n v="1.7149999999999999"/>
    <n v="0.68600000000000005"/>
    <n v="1.0289999999999999"/>
    <n v="1.7149999999999999"/>
    <n v="0.68600000000000005"/>
    <n v="1.0289999999999999"/>
    <n v="1.7149999999999999"/>
    <n v="0.68600000000000005"/>
    <n v="1.0289999999999999"/>
    <s v="01.01.2024 r."/>
    <s v="kolejna"/>
    <s v="Gmina Stupsk"/>
    <s v="Gmina Stupsk"/>
    <m/>
  </r>
  <r>
    <s v="378."/>
    <s v="Gmina Stupsk"/>
    <s v="-"/>
    <s v="9/S"/>
    <s v="Stare Wyszyny"/>
    <s v="06-561"/>
    <s v="Stupsk"/>
    <s v="-"/>
    <x v="376"/>
    <s v="10445275"/>
    <s v="Energa Operator S.A."/>
    <s v="ENTRADE Sp. z o.o."/>
    <x v="3"/>
    <n v="5.5"/>
    <n v="2.1120000000000001"/>
    <n v="0.84599999999999986"/>
    <n v="1.266"/>
    <n v="0.70399999999999996"/>
    <n v="0.28199999999999997"/>
    <n v="0.42199999999999999"/>
    <n v="0.70399999999999996"/>
    <n v="0.28199999999999997"/>
    <n v="0.42199999999999999"/>
    <n v="0.70399999999999996"/>
    <n v="0.28199999999999997"/>
    <n v="0.42199999999999999"/>
    <s v="01.01.2024 r."/>
    <s v="kolejna"/>
    <s v="Gmina Stupsk"/>
    <s v="Gmina Stupsk"/>
    <m/>
  </r>
  <r>
    <s v="379."/>
    <s v="Gmina Stupsk"/>
    <s v="-"/>
    <s v=" -"/>
    <s v="Zdroje"/>
    <s v="06-561"/>
    <s v="Stupsk"/>
    <s v="-"/>
    <x v="377"/>
    <s v="10445263"/>
    <s v="Energa Operator S.A."/>
    <s v="ENTRADE Sp. z o.o."/>
    <x v="3"/>
    <n v="5.5"/>
    <n v="22.683"/>
    <n v="9.0749999999999993"/>
    <n v="13.607999999999999"/>
    <n v="7.5609999999999999"/>
    <n v="3.0249999999999999"/>
    <n v="4.5359999999999996"/>
    <n v="7.5609999999999999"/>
    <n v="3.0249999999999999"/>
    <n v="4.5359999999999996"/>
    <n v="7.5609999999999999"/>
    <n v="3.0249999999999999"/>
    <n v="4.5359999999999996"/>
    <s v="01.01.2024 r."/>
    <s v="kolejna"/>
    <s v="Gmina Stupsk"/>
    <s v="Gmina Stupsk"/>
    <m/>
  </r>
  <r>
    <s v="380."/>
    <s v="Gmina Stupsk"/>
    <s v="-"/>
    <s v=" -"/>
    <s v="Dunaj"/>
    <s v="06-560"/>
    <s v="Konopki"/>
    <s v="-"/>
    <x v="378"/>
    <s v="10445297"/>
    <s v="Energa Operator S.A."/>
    <s v="ENTRADE Sp. z o.o."/>
    <x v="3"/>
    <n v="3.5"/>
    <n v="5.1210000000000004"/>
    <n v="2.0490000000000004"/>
    <n v="3.0720000000000001"/>
    <n v="1.7070000000000001"/>
    <n v="0.68300000000000005"/>
    <n v="1.024"/>
    <n v="1.7070000000000001"/>
    <n v="0.68300000000000005"/>
    <n v="1.024"/>
    <n v="1.7070000000000001"/>
    <n v="0.68300000000000005"/>
    <n v="1.024"/>
    <s v="01.01.2024 r."/>
    <s v="kolejna"/>
    <s v="Gmina Stupsk"/>
    <s v="Gmina Stupsk"/>
    <m/>
  </r>
  <r>
    <s v="381."/>
    <s v="Gmina Stupsk"/>
    <s v="-"/>
    <s v=" -"/>
    <s v="Dunaj"/>
    <s v="06-560"/>
    <s v="Konopki"/>
    <s v="-"/>
    <x v="379"/>
    <s v="10445818"/>
    <s v="Energa Operator S.A."/>
    <s v="ENTRADE Sp. z o.o."/>
    <x v="3"/>
    <n v="3.5"/>
    <n v="5.5049999999999999"/>
    <n v="2.202"/>
    <n v="3.3029999999999999"/>
    <n v="1.835"/>
    <n v="0.73399999999999999"/>
    <n v="1.101"/>
    <n v="1.835"/>
    <n v="0.73399999999999999"/>
    <n v="1.101"/>
    <n v="1.835"/>
    <n v="0.73399999999999999"/>
    <n v="1.101"/>
    <s v="01.01.2024 r."/>
    <s v="kolejna"/>
    <s v="Gmina Stupsk"/>
    <s v="Gmina Stupsk"/>
    <m/>
  </r>
  <r>
    <s v="382."/>
    <s v="Gmina Stupsk"/>
    <s v="-"/>
    <s v=" -"/>
    <s v="Rosochy"/>
    <s v="06-560"/>
    <s v="Konopki"/>
    <s v="-"/>
    <x v="380"/>
    <n v="80756782"/>
    <s v="Energa Operator S.A."/>
    <s v="ENTRADE Sp. z o.o."/>
    <x v="3"/>
    <n v="3.5"/>
    <n v="10.395"/>
    <n v="4.1550000000000002"/>
    <n v="6.24"/>
    <n v="3.4649999999999999"/>
    <n v="1.385"/>
    <n v="2.08"/>
    <n v="3.4649999999999999"/>
    <n v="1.385"/>
    <n v="2.08"/>
    <n v="3.4649999999999999"/>
    <n v="1.385"/>
    <n v="2.08"/>
    <s v="01.01.2024 r."/>
    <s v="kolejna"/>
    <s v="Gmina Stupsk"/>
    <s v="Gmina Stupsk"/>
    <m/>
  </r>
  <r>
    <s v="383."/>
    <s v="Gmina Stupsk"/>
    <s v="-"/>
    <s v="3/S"/>
    <s v="Stare Wyszyny"/>
    <s v="06-561"/>
    <s v="Stupsk"/>
    <s v="-"/>
    <x v="381"/>
    <s v="10502889"/>
    <s v="Energa Operator S.A."/>
    <s v="ENTRADE Sp. z o.o."/>
    <x v="3"/>
    <n v="2.2000000000000002"/>
    <n v="22.850999999999999"/>
    <n v="9.141"/>
    <n v="13.71"/>
    <n v="7.6170000000000009"/>
    <n v="3.0470000000000002"/>
    <n v="4.57"/>
    <n v="7.6170000000000009"/>
    <n v="3.0470000000000002"/>
    <n v="4.57"/>
    <n v="7.6170000000000009"/>
    <n v="3.0470000000000002"/>
    <n v="4.57"/>
    <s v="01.01.2024 r."/>
    <s v="kolejna"/>
    <s v="Gmina Stupsk"/>
    <s v="Gmina Stupsk"/>
    <m/>
  </r>
  <r>
    <s v="384."/>
    <s v="Gmina Stupsk"/>
    <s v="-"/>
    <s v=" -"/>
    <s v="Stare Wyszyny"/>
    <s v="06-561"/>
    <s v="Stupsk"/>
    <s v="-"/>
    <x v="382"/>
    <s v="10445068"/>
    <s v="Energa Operator S.A."/>
    <s v="ENTRADE Sp. z o.o."/>
    <x v="3"/>
    <n v="3.5"/>
    <n v="34.206000000000003"/>
    <n v="13.683"/>
    <n v="20.523"/>
    <n v="11.402000000000001"/>
    <n v="4.5609999999999999"/>
    <n v="6.8410000000000002"/>
    <n v="11.402000000000001"/>
    <n v="4.5609999999999999"/>
    <n v="6.8410000000000002"/>
    <n v="11.402000000000001"/>
    <n v="4.5609999999999999"/>
    <n v="6.8410000000000002"/>
    <s v="01.01.2024 r."/>
    <s v="kolejna"/>
    <s v="Gmina Stupsk"/>
    <s v="Gmina Stupsk"/>
    <m/>
  </r>
  <r>
    <s v="385."/>
    <s v="Gmina Stupsk"/>
    <s v="-"/>
    <s v="23/S"/>
    <s v="Bolewo"/>
    <s v="06-560"/>
    <s v="Konopki"/>
    <s v="-"/>
    <x v="383"/>
    <s v="11041870"/>
    <s v="Energa Operator S.A."/>
    <s v="ENTRADE Sp. z o.o."/>
    <x v="0"/>
    <n v="5"/>
    <n v="2.9249999999999998"/>
    <n v="1.17"/>
    <n v="1.7549999999999999"/>
    <n v="0.97499999999999998"/>
    <n v="0.39"/>
    <n v="0.58499999999999996"/>
    <n v="0.97499999999999998"/>
    <n v="0.39"/>
    <n v="0.58499999999999996"/>
    <n v="0.97499999999999998"/>
    <n v="0.39"/>
    <n v="0.58499999999999996"/>
    <s v="01.01.2024 r."/>
    <s v="kolejna"/>
    <s v="Gmina Stupsk"/>
    <s v="Gmina Stupsk"/>
    <m/>
  </r>
  <r>
    <s v="386."/>
    <s v="Gmina Stupsk"/>
    <s v="Kościuszki"/>
    <s v=" -"/>
    <s v="Stupsk"/>
    <s v="06-561"/>
    <s v="Stupsk"/>
    <s v="-"/>
    <x v="384"/>
    <s v="11594068"/>
    <s v="Energa Operator S.A."/>
    <s v="ENTRADE Sp. z o.o."/>
    <x v="3"/>
    <n v="10.6"/>
    <n v="32.213999999999999"/>
    <n v="12.885"/>
    <n v="19.329000000000001"/>
    <n v="10.738"/>
    <n v="4.2949999999999999"/>
    <n v="6.4429999999999996"/>
    <n v="10.738"/>
    <n v="4.2949999999999999"/>
    <n v="6.4429999999999996"/>
    <n v="10.738"/>
    <n v="4.2949999999999999"/>
    <n v="6.4429999999999996"/>
    <s v="01.01.2024 r."/>
    <s v="kolejna"/>
    <s v="Gmina Stupsk"/>
    <s v="Gmina Stupsk"/>
    <m/>
  </r>
  <r>
    <s v="387."/>
    <s v="Gmina Stupsk"/>
    <s v="Mikołaja Kopernika"/>
    <s v="1062/S"/>
    <s v="Stupsk"/>
    <s v="06-561"/>
    <s v="Stupsk"/>
    <s v="-"/>
    <x v="385"/>
    <s v="10450406"/>
    <s v="Energa Operator S.A."/>
    <s v="ENTRADE Sp. z o.o."/>
    <x v="3"/>
    <n v="5.5"/>
    <n v="7.9110000000000005"/>
    <n v="3.165"/>
    <n v="4.7460000000000004"/>
    <n v="2.637"/>
    <n v="1.0549999999999999"/>
    <n v="1.5820000000000001"/>
    <n v="2.637"/>
    <n v="1.0549999999999999"/>
    <n v="1.5820000000000001"/>
    <n v="2.637"/>
    <n v="1.0549999999999999"/>
    <n v="1.5820000000000001"/>
    <s v="01.01.2024 r."/>
    <s v="kolejna"/>
    <s v="Gmina Stupsk"/>
    <s v="Gmina Stupsk"/>
    <m/>
  </r>
  <r>
    <s v="388."/>
    <s v="Gmina Stupsk"/>
    <s v="-"/>
    <s v="4/S"/>
    <s v="Wola Szydłowska"/>
    <s v="06-561"/>
    <s v="Stupsk"/>
    <s v="-"/>
    <x v="386"/>
    <n v="80756723"/>
    <s v="Energa Operator S.A."/>
    <s v="ENTRADE Sp. z o.o."/>
    <x v="3"/>
    <n v="4"/>
    <n v="19.782"/>
    <n v="7.9139999999999997"/>
    <n v="11.868"/>
    <n v="6.5939999999999994"/>
    <n v="2.6379999999999999"/>
    <n v="3.956"/>
    <n v="6.5939999999999994"/>
    <n v="2.6379999999999999"/>
    <n v="3.956"/>
    <n v="6.5939999999999994"/>
    <n v="2.6379999999999999"/>
    <n v="3.956"/>
    <s v="01.01.2024 r."/>
    <s v="kolejna"/>
    <s v="Gmina Stupsk"/>
    <s v="Gmina Stupsk"/>
    <m/>
  </r>
  <r>
    <s v="389."/>
    <s v="Gmina Stupsk"/>
    <s v="-"/>
    <s v="39/S"/>
    <s v="Żmijewo-Ponki"/>
    <s v="06-560"/>
    <s v="Konopki"/>
    <s v="-"/>
    <x v="387"/>
    <s v="10434802"/>
    <s v="Energa Operator S.A."/>
    <s v="ENTRADE Sp. z o.o."/>
    <x v="3"/>
    <n v="2.2000000000000002"/>
    <n v="4.827"/>
    <n v="1.9319999999999999"/>
    <n v="2.895"/>
    <n v="1.609"/>
    <n v="0.64400000000000002"/>
    <n v="0.96499999999999997"/>
    <n v="1.609"/>
    <n v="0.64400000000000002"/>
    <n v="0.96499999999999997"/>
    <n v="1.609"/>
    <n v="0.64400000000000002"/>
    <n v="0.96499999999999997"/>
    <s v="01.01.2024 r."/>
    <s v="kolejna"/>
    <s v="Gmina Stupsk"/>
    <s v="Gmina Stupsk"/>
    <m/>
  </r>
  <r>
    <s v="390."/>
    <s v="Gmina Stupsk"/>
    <s v="-"/>
    <s v=" -"/>
    <s v="Żmijewo-Kuce"/>
    <s v="06-560"/>
    <s v="Konopki"/>
    <s v="-"/>
    <x v="388"/>
    <s v="10434808"/>
    <s v="Energa Operator S.A."/>
    <s v="ENTRADE Sp. z o.o."/>
    <x v="3"/>
    <n v="4"/>
    <n v="7.1189999999999998"/>
    <n v="2.8499999999999996"/>
    <n v="4.2690000000000001"/>
    <n v="2.3730000000000002"/>
    <n v="0.95"/>
    <n v="1.423"/>
    <n v="2.3730000000000002"/>
    <n v="0.95"/>
    <n v="1.423"/>
    <n v="2.3730000000000002"/>
    <n v="0.95"/>
    <n v="1.423"/>
    <s v="01.01.2024 r."/>
    <s v="kolejna"/>
    <s v="Gmina Stupsk"/>
    <s v="Gmina Stupsk"/>
    <m/>
  </r>
  <r>
    <s v="391."/>
    <s v="Gmina Stupsk"/>
    <s v="Henryka Sienkiewicza"/>
    <s v="13/S"/>
    <s v="Stupsk"/>
    <s v="06-561"/>
    <s v="Stupsk"/>
    <s v="-"/>
    <x v="389"/>
    <s v="11601887"/>
    <s v="Energa Operator S.A."/>
    <s v="ENTRADE Sp. z o.o."/>
    <x v="3"/>
    <n v="10.6"/>
    <n v="71.334000000000003"/>
    <n v="28.532999999999998"/>
    <n v="42.801000000000002"/>
    <n v="23.777999999999999"/>
    <n v="9.5109999999999992"/>
    <n v="14.266999999999999"/>
    <n v="23.777999999999999"/>
    <n v="9.5109999999999992"/>
    <n v="14.266999999999999"/>
    <n v="23.777999999999999"/>
    <n v="9.5109999999999992"/>
    <n v="14.266999999999999"/>
    <s v="01.01.2024 r."/>
    <s v="kolejna"/>
    <s v="Gmina Stupsk"/>
    <s v="Gmina Stupsk"/>
    <m/>
  </r>
  <r>
    <s v="392."/>
    <s v="Gmina Stupsk"/>
    <s v="-"/>
    <s v=" -"/>
    <s v="Zdroje"/>
    <s v="06-561"/>
    <s v="Stupsk"/>
    <s v="-"/>
    <x v="390"/>
    <s v="10445264"/>
    <s v="Energa Operator S.A."/>
    <s v="ENTRADE Sp. z o.o."/>
    <x v="3"/>
    <n v="4"/>
    <n v="13.356"/>
    <n v="5.34"/>
    <n v="8.016"/>
    <n v="4.452"/>
    <n v="1.78"/>
    <n v="2.6720000000000002"/>
    <n v="4.452"/>
    <n v="1.78"/>
    <n v="2.6720000000000002"/>
    <n v="4.452"/>
    <n v="1.78"/>
    <n v="2.6720000000000002"/>
    <s v="01.01.2024 r."/>
    <s v="kolejna"/>
    <s v="Gmina Stupsk"/>
    <s v="Gmina Stupsk"/>
    <m/>
  </r>
  <r>
    <s v="393."/>
    <s v="Gmina Stupsk"/>
    <s v="-"/>
    <s v="-"/>
    <s v="Dunaj"/>
    <s v="06-560"/>
    <s v="Konopki"/>
    <s v="-"/>
    <x v="391"/>
    <s v="10445814"/>
    <s v="Energa Operator S.A."/>
    <s v="ENTRADE Sp. z o.o."/>
    <x v="3"/>
    <n v="1.3"/>
    <n v="21.603000000000002"/>
    <n v="8.64"/>
    <n v="12.962999999999999"/>
    <n v="7.2009999999999996"/>
    <n v="2.88"/>
    <n v="4.3209999999999997"/>
    <n v="7.2009999999999996"/>
    <n v="2.88"/>
    <n v="4.3209999999999997"/>
    <n v="7.2009999999999996"/>
    <n v="2.88"/>
    <n v="4.3209999999999997"/>
    <s v="01.01.2024 r."/>
    <s v="kolejna"/>
    <s v="Gmina Stupsk"/>
    <s v="Gmina Stupsk"/>
    <m/>
  </r>
  <r>
    <s v="394."/>
    <s v="Gmina Stupsk"/>
    <s v="-"/>
    <s v="-"/>
    <s v="Bolewo"/>
    <s v="06-560"/>
    <s v="Konopki"/>
    <s v="-"/>
    <x v="392"/>
    <s v="10445298"/>
    <s v="Energa Operator S.A."/>
    <s v="ENTRADE Sp. z o.o."/>
    <x v="3"/>
    <n v="1.3"/>
    <n v="4.17"/>
    <n v="1.6680000000000001"/>
    <n v="2.5019999999999998"/>
    <n v="1.3900000000000001"/>
    <n v="0.55600000000000005"/>
    <n v="0.83399999999999996"/>
    <n v="1.3900000000000001"/>
    <n v="0.55600000000000005"/>
    <n v="0.83399999999999996"/>
    <n v="1.3900000000000001"/>
    <n v="0.55600000000000005"/>
    <n v="0.83399999999999996"/>
    <s v="01.01.2024 r."/>
    <s v="kolejna"/>
    <s v="Gmina Stupsk"/>
    <s v="Gmina Stupsk"/>
    <m/>
  </r>
  <r>
    <s v="395."/>
    <s v="Gmina Stupsk"/>
    <s v="-"/>
    <s v="-"/>
    <s v="Morawy"/>
    <s v="06-560"/>
    <s v="Konopki"/>
    <s v="-"/>
    <x v="393"/>
    <s v="10435465"/>
    <s v="Energa Operator S.A."/>
    <s v="ENTRADE Sp. z o.o."/>
    <x v="3"/>
    <n v="2"/>
    <n v="12.75"/>
    <n v="5.0999999999999996"/>
    <n v="7.6499999999999995"/>
    <n v="4.25"/>
    <n v="1.7"/>
    <n v="2.5499999999999998"/>
    <n v="4.25"/>
    <n v="1.7"/>
    <n v="2.5499999999999998"/>
    <n v="4.25"/>
    <n v="1.7"/>
    <n v="2.5499999999999998"/>
    <s v="01.01.2024 r."/>
    <s v="kolejna"/>
    <s v="Gmina Stupsk"/>
    <s v="Gmina Stupsk"/>
    <m/>
  </r>
  <r>
    <s v="396."/>
    <s v="Gmina Stupsk"/>
    <s v="-"/>
    <s v="41/S"/>
    <s v="Żmijewo - Kościelne"/>
    <s v="06-561"/>
    <s v="Stupsk"/>
    <s v="-"/>
    <x v="394"/>
    <s v="11601861"/>
    <s v="Energa Operator S.A."/>
    <s v="ENTRADE Sp. z o.o."/>
    <x v="3"/>
    <n v="3.5"/>
    <n v="0.81299999999999994"/>
    <n v="0.32400000000000001"/>
    <n v="0.48899999999999999"/>
    <n v="0.27100000000000002"/>
    <n v="0.108"/>
    <n v="0.16300000000000001"/>
    <n v="0.27100000000000002"/>
    <n v="0.108"/>
    <n v="0.16300000000000001"/>
    <n v="0.27100000000000002"/>
    <n v="0.108"/>
    <n v="0.16300000000000001"/>
    <s v="01.01.2024 r."/>
    <s v="kolejna"/>
    <s v="Gmina Stupsk"/>
    <s v="Gmina Stupsk"/>
    <m/>
  </r>
  <r>
    <s v="397."/>
    <s v="Gmina Stupsk"/>
    <s v="Sportowa"/>
    <s v="35/S"/>
    <s v="Konopki"/>
    <s v="06-560"/>
    <s v="Konopki"/>
    <s v="-"/>
    <x v="395"/>
    <s v="30066922"/>
    <s v="Energa Operator S.A."/>
    <s v="ENTRADE Sp. z o.o."/>
    <x v="3"/>
    <n v="16.5"/>
    <n v="35.156999999999996"/>
    <n v="14.064"/>
    <n v="21.093"/>
    <n v="11.718999999999999"/>
    <n v="4.6879999999999997"/>
    <n v="7.0309999999999997"/>
    <n v="11.718999999999999"/>
    <n v="4.6879999999999997"/>
    <n v="7.0309999999999997"/>
    <n v="11.718999999999999"/>
    <n v="4.6879999999999997"/>
    <n v="7.0309999999999997"/>
    <s v="01.01.2024 r."/>
    <s v="kolejna"/>
    <s v="Gmina Stupsk"/>
    <s v="Gmina Stupsk"/>
    <m/>
  </r>
  <r>
    <s v="398."/>
    <s v="Gmina Stupsk"/>
    <s v="Handlowa"/>
    <s v="36/S"/>
    <s v="Konopki"/>
    <s v="06-560"/>
    <s v="Konopki"/>
    <s v="-"/>
    <x v="396"/>
    <s v="30063746"/>
    <s v="Energa Operator S.A."/>
    <s v="ENTRADE Sp. z o.o."/>
    <x v="3"/>
    <n v="16.5"/>
    <n v="21.446999999999999"/>
    <n v="8.58"/>
    <n v="12.866999999999999"/>
    <n v="7.1489999999999991"/>
    <n v="2.86"/>
    <n v="4.2889999999999997"/>
    <n v="7.1489999999999991"/>
    <n v="2.86"/>
    <n v="4.2889999999999997"/>
    <n v="7.1489999999999991"/>
    <n v="2.86"/>
    <n v="4.2889999999999997"/>
    <s v="01.01.2024 r."/>
    <s v="kolejna"/>
    <s v="Gmina Stupsk"/>
    <s v="Gmina Stupsk"/>
    <m/>
  </r>
  <r>
    <s v="399."/>
    <s v="Gmina Stupsk"/>
    <s v="Nadrzeczna"/>
    <s v=" -"/>
    <s v="Konopki"/>
    <s v="06-560"/>
    <s v="Konopki"/>
    <s v="-"/>
    <x v="397"/>
    <s v="30063742"/>
    <s v="Energa Operator S.A."/>
    <s v="ENTRADE Sp. z o.o."/>
    <x v="3"/>
    <n v="16.5"/>
    <n v="29.622"/>
    <n v="11.847"/>
    <n v="17.774999999999999"/>
    <n v="9.8739999999999988"/>
    <n v="3.9489999999999998"/>
    <n v="5.9249999999999998"/>
    <n v="9.8739999999999988"/>
    <n v="3.9489999999999998"/>
    <n v="5.9249999999999998"/>
    <n v="9.8739999999999988"/>
    <n v="3.9489999999999998"/>
    <n v="5.9249999999999998"/>
    <s v="01.01.2024 r."/>
    <s v="kolejna"/>
    <s v="Gmina Stupsk"/>
    <s v="Gmina Stupsk"/>
    <m/>
  </r>
  <r>
    <s v="400."/>
    <s v="Gmina Stupsk"/>
    <s v="Słoneczna"/>
    <s v=" -"/>
    <s v="Konopki"/>
    <s v="06-560"/>
    <s v="Konopki"/>
    <s v="-"/>
    <x v="398"/>
    <s v="30063740"/>
    <s v="Energa Operator S.A."/>
    <s v="ENTRADE Sp. z o.o."/>
    <x v="3"/>
    <n v="16.5"/>
    <n v="19.784999999999997"/>
    <n v="7.9139999999999997"/>
    <n v="11.870999999999999"/>
    <n v="6.5949999999999998"/>
    <n v="2.6379999999999999"/>
    <n v="3.9569999999999999"/>
    <n v="6.5949999999999998"/>
    <n v="2.6379999999999999"/>
    <n v="3.9569999999999999"/>
    <n v="6.5949999999999998"/>
    <n v="2.6379999999999999"/>
    <n v="3.9569999999999999"/>
    <s v="01.01.2024 r."/>
    <s v="kolejna"/>
    <s v="Gmina Stupsk"/>
    <s v="Gmina Stupsk"/>
    <m/>
  </r>
  <r>
    <s v="401."/>
    <s v="Gmina Stupsk"/>
    <s v="Przemysłowa"/>
    <s v="37/S"/>
    <s v="Konopki"/>
    <s v="06-560"/>
    <s v="Konopki"/>
    <s v="-"/>
    <x v="399"/>
    <s v="10435625"/>
    <s v="Energa Operator S.A."/>
    <s v="ENTRADE Sp. z o.o."/>
    <x v="3"/>
    <n v="5.5"/>
    <n v="9.5879999999999992"/>
    <n v="3.8340000000000001"/>
    <n v="5.7539999999999996"/>
    <n v="3.1959999999999997"/>
    <n v="1.278"/>
    <n v="1.9179999999999999"/>
    <n v="3.1959999999999997"/>
    <n v="1.278"/>
    <n v="1.9179999999999999"/>
    <n v="3.1959999999999997"/>
    <n v="1.278"/>
    <n v="1.9179999999999999"/>
    <s v="01.01.2024 r."/>
    <s v="kolejna"/>
    <s v="Gmina Stupsk"/>
    <s v="Gmina Stupsk"/>
    <m/>
  </r>
  <r>
    <s v="402."/>
    <s v="Gmina Stupsk"/>
    <s v="-"/>
    <s v=" -"/>
    <s v="Olszewo-Borzymy"/>
    <s v="06-560"/>
    <s v="Konopki"/>
    <s v="-"/>
    <x v="400"/>
    <s v="10434801"/>
    <s v="Energa Operator S.A."/>
    <s v="ENTRADE Sp. z o.o."/>
    <x v="3"/>
    <n v="3.5"/>
    <n v="6.4169999999999998"/>
    <n v="2.5680000000000001"/>
    <n v="3.8489999999999998"/>
    <n v="2.1389999999999998"/>
    <n v="0.85599999999999998"/>
    <n v="1.2829999999999999"/>
    <n v="2.1389999999999998"/>
    <n v="0.85599999999999998"/>
    <n v="1.2829999999999999"/>
    <n v="2.1389999999999998"/>
    <n v="0.85599999999999998"/>
    <n v="1.2829999999999999"/>
    <s v="01.01.2024 r."/>
    <s v="kolejna"/>
    <s v="Gmina Stupsk"/>
    <s v="Gmina Stupsk"/>
    <m/>
  </r>
  <r>
    <s v="403."/>
    <s v="Gmina Stupsk"/>
    <s v="-"/>
    <s v="12/S"/>
    <s v="Wola Szydłowska"/>
    <s v="06-561"/>
    <s v="Stupsk"/>
    <s v="-"/>
    <x v="401"/>
    <s v="11596234"/>
    <s v="Energa Operator S.A."/>
    <s v="ENTRADE Sp. z o.o."/>
    <x v="3"/>
    <n v="10.6"/>
    <n v="13.532999999999998"/>
    <n v="5.4119999999999999"/>
    <n v="8.1209999999999987"/>
    <n v="4.5110000000000001"/>
    <n v="1.804"/>
    <n v="2.7069999999999999"/>
    <n v="4.5110000000000001"/>
    <n v="1.804"/>
    <n v="2.7069999999999999"/>
    <n v="4.5110000000000001"/>
    <n v="1.804"/>
    <n v="2.7069999999999999"/>
    <s v="01.01.2024 r."/>
    <s v="kolejna"/>
    <s v="Gmina Stupsk"/>
    <s v="Gmina Stupsk"/>
    <m/>
  </r>
  <r>
    <s v="404."/>
    <s v="Gmina Stupsk"/>
    <s v="Południowa"/>
    <s v="199/S"/>
    <s v="Konopki"/>
    <s v="06-560"/>
    <s v="Konopki"/>
    <s v="-"/>
    <x v="402"/>
    <s v="11047302"/>
    <s v="Energa Operator S.A."/>
    <s v="ENTRADE Sp. z o.o."/>
    <x v="3"/>
    <n v="5.5"/>
    <n v="10.245000000000001"/>
    <n v="4.0980000000000008"/>
    <n v="6.1470000000000002"/>
    <n v="3.415"/>
    <n v="1.3660000000000001"/>
    <n v="2.0489999999999999"/>
    <n v="3.415"/>
    <n v="1.3660000000000001"/>
    <n v="2.0489999999999999"/>
    <n v="3.415"/>
    <n v="1.3660000000000001"/>
    <n v="2.0489999999999999"/>
    <s v="01.01.2024 r."/>
    <s v="kolejna"/>
    <s v="Gmina Stupsk"/>
    <s v="Gmina Stupsk"/>
    <m/>
  </r>
  <r>
    <s v="405."/>
    <s v="Gmina Stupsk"/>
    <s v="-"/>
    <s v="25/S"/>
    <s v="Strzałkowo"/>
    <s v="06-560"/>
    <s v="Konopki"/>
    <s v="-"/>
    <x v="403"/>
    <s v="11050044"/>
    <s v="Energa Operator S.A."/>
    <s v="ENTRADE Sp. z o.o."/>
    <x v="3"/>
    <n v="3.5"/>
    <n v="22.83"/>
    <n v="9.1319999999999997"/>
    <n v="13.698"/>
    <n v="7.6099999999999994"/>
    <n v="3.044"/>
    <n v="4.5659999999999998"/>
    <n v="7.6099999999999994"/>
    <n v="3.044"/>
    <n v="4.5659999999999998"/>
    <n v="7.6099999999999994"/>
    <n v="3.044"/>
    <n v="4.5659999999999998"/>
    <s v="01.01.2024 r."/>
    <s v="kolejna"/>
    <s v="Gmina Stupsk"/>
    <s v="Gmina Stupsk"/>
    <m/>
  </r>
  <r>
    <s v="406."/>
    <s v="Gmina Stupsk"/>
    <s v="-"/>
    <s v="42/S"/>
    <s v="Olszewo-Bołąki"/>
    <s v="06-560"/>
    <s v="Konopki"/>
    <s v="-"/>
    <x v="404"/>
    <s v="10434598"/>
    <s v="Energa Operator S.A."/>
    <s v="ENTRADE Sp. z o.o."/>
    <x v="3"/>
    <n v="3.5"/>
    <n v="6.1199999999999992"/>
    <n v="2.448"/>
    <n v="3.6719999999999997"/>
    <n v="2.04"/>
    <n v="0.81599999999999995"/>
    <n v="1.224"/>
    <n v="2.04"/>
    <n v="0.81599999999999995"/>
    <n v="1.224"/>
    <n v="2.04"/>
    <n v="0.81599999999999995"/>
    <n v="1.224"/>
    <s v="01.01.2024 r."/>
    <s v="kolejna"/>
    <s v="Gmina Stupsk"/>
    <s v="Gmina Stupsk"/>
    <m/>
  </r>
  <r>
    <s v="407."/>
    <s v="Gmina Stupsk"/>
    <s v="-"/>
    <s v="-"/>
    <s v="Jeże"/>
    <s v="06-561"/>
    <s v="Stupsk"/>
    <s v="-"/>
    <x v="405"/>
    <s v="10434797"/>
    <s v="Energa Operator S.A."/>
    <s v="ENTRADE Sp. z o.o."/>
    <x v="3"/>
    <n v="1.3"/>
    <n v="4.2959999999999994"/>
    <n v="1.7189999999999999"/>
    <n v="2.577"/>
    <n v="1.4319999999999999"/>
    <n v="0.57299999999999995"/>
    <n v="0.85899999999999999"/>
    <n v="1.4319999999999999"/>
    <n v="0.57299999999999995"/>
    <n v="0.85899999999999999"/>
    <n v="1.4319999999999999"/>
    <n v="0.57299999999999995"/>
    <n v="0.85899999999999999"/>
    <s v="01.01.2024 r."/>
    <s v="kolejna"/>
    <s v="Gmina Stupsk"/>
    <s v="Gmina Stupsk"/>
    <m/>
  </r>
  <r>
    <s v="408."/>
    <s v="Gmina Stupsk"/>
    <s v="-"/>
    <s v="-"/>
    <s v="Krośnice"/>
    <s v="06-560"/>
    <s v="Konopki"/>
    <s v="-"/>
    <x v="406"/>
    <s v="10426607"/>
    <s v="Energa Operator S.A."/>
    <s v="ENTRADE Sp. z o.o."/>
    <x v="3"/>
    <n v="3.5"/>
    <n v="22.974"/>
    <n v="9.1890000000000001"/>
    <n v="13.785"/>
    <n v="7.6579999999999995"/>
    <n v="3.0630000000000002"/>
    <n v="4.5949999999999998"/>
    <n v="7.6579999999999995"/>
    <n v="3.0630000000000002"/>
    <n v="4.5949999999999998"/>
    <n v="7.6579999999999995"/>
    <n v="3.0630000000000002"/>
    <n v="4.5949999999999998"/>
    <s v="01.01.2024 r."/>
    <s v="kolejna"/>
    <s v="Gmina Stupsk"/>
    <s v="Gmina Stupsk"/>
    <m/>
  </r>
  <r>
    <s v="409."/>
    <s v="Gmina Stupsk"/>
    <s v="-"/>
    <s v="-"/>
    <s v="Krośnice"/>
    <s v="06-560"/>
    <s v="Konopki"/>
    <s v="-"/>
    <x v="407"/>
    <s v="10435466"/>
    <s v="Energa Operator S.A."/>
    <s v="ENTRADE Sp. z o.o."/>
    <x v="3"/>
    <n v="3.5"/>
    <n v="15.336"/>
    <n v="6.1349999999999998"/>
    <n v="9.2010000000000005"/>
    <n v="5.1120000000000001"/>
    <n v="2.0449999999999999"/>
    <n v="3.0670000000000002"/>
    <n v="5.1120000000000001"/>
    <n v="2.0449999999999999"/>
    <n v="3.0670000000000002"/>
    <n v="5.1120000000000001"/>
    <n v="2.0449999999999999"/>
    <n v="3.0670000000000002"/>
    <s v="01.01.2024 r."/>
    <s v="kolejna"/>
    <s v="Gmina Stupsk"/>
    <s v="Gmina Stupsk"/>
    <m/>
  </r>
  <r>
    <s v="410."/>
    <s v="Gmina Stupsk"/>
    <s v=" -"/>
    <s v=" 85/4"/>
    <s v="Wyszyny Koscielne"/>
    <s v="06-561"/>
    <s v="Stupsk"/>
    <s v="-"/>
    <x v="408"/>
    <s v="11622886"/>
    <s v="Energa Operator S.A."/>
    <s v="ENTRADE Sp. z o.o."/>
    <x v="2"/>
    <n v="6.5"/>
    <n v="2.5019999999999998"/>
    <n v="2.5019999999999998"/>
    <n v="0"/>
    <n v="0.83399999999999996"/>
    <n v="0.83399999999999996"/>
    <n v="0"/>
    <n v="0.83399999999999996"/>
    <n v="0.83399999999999996"/>
    <n v="0"/>
    <n v="0.83399999999999996"/>
    <n v="0.83399999999999996"/>
    <n v="0"/>
    <s v="01.01.2024 r."/>
    <s v="kolejna"/>
    <s v="Gmina Stupsk"/>
    <s v="Gmina Stupsk"/>
    <m/>
  </r>
  <r>
    <s v="411."/>
    <s v="Gmina Stupsk"/>
    <s v=" -"/>
    <s v=" 5/3"/>
    <s v="Wola-Kolonia"/>
    <s v="06-561"/>
    <s v="Stupsk"/>
    <s v="-"/>
    <x v="409"/>
    <s v="56416895"/>
    <s v="Energa Operator S.A."/>
    <s v="ENTRADE Sp. z o.o."/>
    <x v="2"/>
    <n v="6.5"/>
    <n v="2.3760000000000003"/>
    <n v="2.3760000000000003"/>
    <n v="0"/>
    <n v="0.79200000000000004"/>
    <n v="0.79200000000000004"/>
    <n v="0"/>
    <n v="0.79200000000000004"/>
    <n v="0.79200000000000004"/>
    <n v="0"/>
    <n v="0.79200000000000004"/>
    <n v="0.79200000000000004"/>
    <n v="0"/>
    <s v="01.01.2024 r."/>
    <s v="kolejna"/>
    <s v="Gmina Stupsk"/>
    <s v="Gmina Stupsk"/>
    <m/>
  </r>
  <r>
    <s v="412."/>
    <s v="Gmina Stupsk"/>
    <s v="-"/>
    <s v="71"/>
    <s v="Wyszyny Kościelne"/>
    <s v="06-561"/>
    <s v="Stupsk"/>
    <s v="-"/>
    <x v="410"/>
    <s v="11072725"/>
    <s v="Energa Operator S.A."/>
    <s v="ENTRADE Sp. z o.o."/>
    <x v="2"/>
    <n v="2"/>
    <n v="2.004"/>
    <n v="2.004"/>
    <n v="0"/>
    <n v="0.66800000000000004"/>
    <n v="0.66800000000000004"/>
    <n v="0"/>
    <n v="0.66800000000000004"/>
    <n v="0.66800000000000004"/>
    <n v="0"/>
    <n v="0.66800000000000004"/>
    <n v="0.66800000000000004"/>
    <n v="0"/>
    <s v="01.01.2024 r."/>
    <s v="kolejna"/>
    <s v="Gmina Stupsk"/>
    <s v="Gmina Stupsk"/>
    <m/>
  </r>
  <r>
    <s v="413."/>
    <s v="Gmina Stupsk"/>
    <s v="-"/>
    <s v="-"/>
    <s v="Żmijewo Gaje"/>
    <s v="06-560"/>
    <s v="Konopki"/>
    <s v="-"/>
    <x v="411"/>
    <s v="00246602"/>
    <s v="Energa Operator S.A."/>
    <s v="ENTRADE Sp. z o.o."/>
    <x v="0"/>
    <n v="3.5"/>
    <n v="11.16"/>
    <n v="7.2720000000000002"/>
    <n v="3.8879999999999999"/>
    <n v="3.7199999999999998"/>
    <n v="2.4239999999999999"/>
    <n v="1.296"/>
    <n v="3.7199999999999998"/>
    <n v="2.4239999999999999"/>
    <n v="1.296"/>
    <n v="3.7199999999999998"/>
    <n v="2.4239999999999999"/>
    <n v="1.296"/>
    <s v="01.01.2024 r."/>
    <s v="kolejna"/>
    <s v="Gmina Stupsk"/>
    <s v="Gmina Stupsk"/>
    <m/>
  </r>
  <r>
    <s v="414."/>
    <s v="Gmina Stupsk"/>
    <s v="-"/>
    <s v="665"/>
    <s v="Wyszyny Kościelne"/>
    <s v="06-561"/>
    <s v="Stupsk"/>
    <s v="-"/>
    <x v="412"/>
    <s v="11055428"/>
    <s v="Energa Operator S.A."/>
    <s v="ENTRADE Sp. z o.o."/>
    <x v="2"/>
    <n v="2"/>
    <n v="5.2560000000000002"/>
    <n v="5.2560000000000002"/>
    <n v="0"/>
    <n v="1.752"/>
    <n v="1.752"/>
    <n v="0"/>
    <n v="1.752"/>
    <n v="1.752"/>
    <n v="0"/>
    <n v="1.752"/>
    <n v="1.752"/>
    <n v="0"/>
    <s v="01.01.2024 r."/>
    <s v="kolejna"/>
    <s v="Gmina Stupsk"/>
    <s v="Gmina Stupsk"/>
    <m/>
  </r>
  <r>
    <s v="415."/>
    <s v="Oświetlenie Uliczne"/>
    <s v="Juranda"/>
    <s v="dz190"/>
    <s v="Spychowo"/>
    <s v="12-150"/>
    <s v="Spychowo"/>
    <s v="-"/>
    <x v="413"/>
    <s v="89142001"/>
    <s v="Energa Operator S.A."/>
    <s v="ENTRADE Sp. z o.o."/>
    <x v="1"/>
    <n v="1"/>
    <n v="5.9279999999999999"/>
    <n v="2.37"/>
    <n v="3.5579999999999998"/>
    <n v="1.976"/>
    <n v="0.79"/>
    <n v="1.1859999999999999"/>
    <n v="1.976"/>
    <n v="0.79"/>
    <n v="1.1859999999999999"/>
    <n v="1.976"/>
    <n v="0.79"/>
    <n v="1.1859999999999999"/>
    <s v="01.01.2024 r."/>
    <s v="kolejna"/>
    <s v="Gmina Świętajno"/>
    <s v="Gmina Świętajno"/>
    <m/>
  </r>
  <r>
    <s v="416."/>
    <s v="Oświetlenie Uliczne"/>
    <s v="Mazurska"/>
    <s v="-"/>
    <s v="Spychowo"/>
    <s v="12-150"/>
    <s v="Spychowo"/>
    <s v="-"/>
    <x v="414"/>
    <s v="60949625"/>
    <s v="Energa Operator S.A."/>
    <s v="ENTRADE Sp. z o.o."/>
    <x v="1"/>
    <n v="3"/>
    <n v="33.798000000000002"/>
    <n v="13.518000000000001"/>
    <n v="20.28"/>
    <n v="11.266"/>
    <n v="4.5060000000000002"/>
    <n v="6.76"/>
    <n v="11.266"/>
    <n v="4.5060000000000002"/>
    <n v="6.76"/>
    <n v="11.266"/>
    <n v="4.5060000000000002"/>
    <n v="6.76"/>
    <s v="01.01.2024 r."/>
    <s v="kolejna"/>
    <s v="Gmina Świętajno"/>
    <s v="Gmina Świętajno"/>
    <m/>
  </r>
  <r>
    <s v="417."/>
    <s v="Oświetlenie Uliczne"/>
    <s v="-"/>
    <s v="-"/>
    <s v="Bystrz"/>
    <s v="12-150"/>
    <s v="Spychowo"/>
    <s v="-"/>
    <x v="414"/>
    <s v="60950349"/>
    <s v="Energa Operator S.A."/>
    <s v="ENTRADE Sp. z o.o."/>
    <x v="1"/>
    <n v="3"/>
    <n v="30.489000000000001"/>
    <n v="12.195"/>
    <n v="18.294"/>
    <n v="10.163"/>
    <n v="4.0650000000000004"/>
    <n v="6.0979999999999999"/>
    <n v="10.163"/>
    <n v="4.0650000000000004"/>
    <n v="6.0979999999999999"/>
    <n v="10.163"/>
    <n v="4.0650000000000004"/>
    <n v="6.0979999999999999"/>
    <s v="01.01.2024 r."/>
    <s v="kolejna"/>
    <s v="Gmina Świętajno"/>
    <s v="Gmina Świętajno"/>
    <m/>
  </r>
  <r>
    <s v="418."/>
    <s v="Oświetlenie Uliczne"/>
    <s v="-"/>
    <s v="-"/>
    <s v="Połom"/>
    <s v="12-150"/>
    <s v="Spychowo"/>
    <s v="-"/>
    <x v="415"/>
    <s v="60952225"/>
    <s v="Energa Operator S.A."/>
    <s v="ENTRADE Sp. z o.o."/>
    <x v="1"/>
    <n v="3"/>
    <n v="20.736000000000001"/>
    <n v="8.2949999999999999"/>
    <n v="12.441000000000001"/>
    <n v="6.9120000000000008"/>
    <n v="2.7650000000000001"/>
    <n v="4.1470000000000002"/>
    <n v="6.9120000000000008"/>
    <n v="2.7650000000000001"/>
    <n v="4.1470000000000002"/>
    <n v="6.9120000000000008"/>
    <n v="2.7650000000000001"/>
    <n v="4.1470000000000002"/>
    <s v="01.01.2024 r."/>
    <s v="kolejna"/>
    <s v="Gmina Świętajno"/>
    <s v="Gmina Świętajno"/>
    <m/>
  </r>
  <r>
    <s v="419."/>
    <s v="Oświetlenie Uliczne"/>
    <s v="Henryka Sienkiewicza"/>
    <s v="-"/>
    <s v="Spychowo"/>
    <s v="12-150"/>
    <s v="Spychowo"/>
    <s v="-"/>
    <x v="416"/>
    <s v="60950688"/>
    <s v="Energa Operator S.A."/>
    <s v="ENTRADE Sp. z o.o."/>
    <x v="1"/>
    <n v="5"/>
    <n v="44.64"/>
    <n v="17.856000000000002"/>
    <n v="26.784000000000002"/>
    <n v="14.88"/>
    <n v="5.952"/>
    <n v="8.9280000000000008"/>
    <n v="14.88"/>
    <n v="5.952"/>
    <n v="8.9280000000000008"/>
    <n v="14.88"/>
    <n v="5.952"/>
    <n v="8.9280000000000008"/>
    <s v="01.01.2024 r."/>
    <s v="kolejna"/>
    <s v="Gmina Świętajno"/>
    <s v="Gmina Świętajno"/>
    <m/>
  </r>
  <r>
    <s v="420."/>
    <s v="Oświetlenie Uliczne"/>
    <s v="Mazurska"/>
    <s v="-"/>
    <s v="Spychowo"/>
    <s v="12-150"/>
    <s v="Spychowo"/>
    <s v="-"/>
    <x v="417"/>
    <s v="70855618"/>
    <s v="Energa Operator S.A."/>
    <s v="ENTRADE Sp. z o.o."/>
    <x v="1"/>
    <n v="20"/>
    <n v="207.465"/>
    <n v="82.98599999999999"/>
    <n v="124.47900000000001"/>
    <n v="69.155000000000001"/>
    <n v="27.661999999999999"/>
    <n v="41.493000000000002"/>
    <n v="69.155000000000001"/>
    <n v="27.661999999999999"/>
    <n v="41.493000000000002"/>
    <n v="69.155000000000001"/>
    <n v="27.661999999999999"/>
    <n v="41.493000000000002"/>
    <s v="01.01.2024 r."/>
    <s v="kolejna"/>
    <s v="Gmina Świętajno"/>
    <s v="Gmina Świętajno"/>
    <m/>
  </r>
  <r>
    <s v="421."/>
    <s v="Oświetlenie Uliczne"/>
    <s v="Myśliwska"/>
    <s v="-"/>
    <s v="Spychowo"/>
    <s v="12-150"/>
    <s v="Spychowo"/>
    <s v="-"/>
    <x v="418"/>
    <s v="60950611"/>
    <s v="Energa Operator S.A."/>
    <s v="ENTRADE Sp. z o.o."/>
    <x v="1"/>
    <n v="4"/>
    <n v="50.021999999999998"/>
    <n v="20.009999999999998"/>
    <n v="30.012"/>
    <n v="16.673999999999999"/>
    <n v="6.67"/>
    <n v="10.004"/>
    <n v="16.673999999999999"/>
    <n v="6.67"/>
    <n v="10.004"/>
    <n v="16.673999999999999"/>
    <n v="6.67"/>
    <n v="10.004"/>
    <s v="01.01.2024 r."/>
    <s v="kolejna"/>
    <s v="Gmina Świętajno"/>
    <s v="Gmina Świętajno"/>
    <m/>
  </r>
  <r>
    <s v="422."/>
    <s v="Oświetlenie Uliczne"/>
    <s v="Juranda"/>
    <s v="-"/>
    <s v="Spychowo"/>
    <s v="12-150"/>
    <s v="Spychowo"/>
    <s v="-"/>
    <x v="419"/>
    <s v="60950634"/>
    <s v="Energa Operator S.A."/>
    <s v="ENTRADE Sp. z o.o."/>
    <x v="1"/>
    <n v="5"/>
    <n v="62.201999999999998"/>
    <n v="24.882000000000001"/>
    <n v="37.32"/>
    <n v="20.734000000000002"/>
    <n v="8.2940000000000005"/>
    <n v="12.44"/>
    <n v="20.734000000000002"/>
    <n v="8.2940000000000005"/>
    <n v="12.44"/>
    <n v="20.734000000000002"/>
    <n v="8.2940000000000005"/>
    <n v="12.44"/>
    <s v="01.01.2024 r."/>
    <s v="kolejna"/>
    <s v="Gmina Świętajno"/>
    <s v="Gmina Świętajno"/>
    <m/>
  </r>
  <r>
    <s v="423."/>
    <s v="Szafka Oświetlenia Ulicznego"/>
    <s v="-"/>
    <s v="-"/>
    <s v="Bystrz"/>
    <s v="12-150"/>
    <s v="Spychowo"/>
    <s v="-"/>
    <x v="420"/>
    <s v="71253339"/>
    <s v="Energa Operator S.A."/>
    <s v="ENTRADE Sp. z o.o."/>
    <x v="1"/>
    <n v="6.5"/>
    <n v="29.499000000000002"/>
    <n v="11.798999999999999"/>
    <n v="17.700000000000003"/>
    <n v="9.8330000000000002"/>
    <n v="3.9329999999999998"/>
    <n v="5.9"/>
    <n v="9.8330000000000002"/>
    <n v="3.9329999999999998"/>
    <n v="5.9"/>
    <n v="9.8330000000000002"/>
    <n v="3.9329999999999998"/>
    <n v="5.9"/>
    <s v="01.01.2024 r."/>
    <s v="kolejna"/>
    <s v="Gmina Świętajno"/>
    <s v="Gmina Świętajno"/>
    <m/>
  </r>
  <r>
    <s v="424."/>
    <s v="Oświetlenie Uliczne"/>
    <s v="Juranda"/>
    <s v="-"/>
    <s v="Spychowo"/>
    <s v="12-150"/>
    <s v="Spychowo"/>
    <s v="-"/>
    <x v="421"/>
    <s v="60950597"/>
    <s v="Energa Operator S.A."/>
    <s v="ENTRADE Sp. z o.o."/>
    <x v="1"/>
    <n v="7"/>
    <n v="35.975999999999999"/>
    <n v="14.390999999999998"/>
    <n v="21.585000000000001"/>
    <n v="11.992000000000001"/>
    <n v="4.7969999999999997"/>
    <n v="7.1950000000000003"/>
    <n v="11.992000000000001"/>
    <n v="4.7969999999999997"/>
    <n v="7.1950000000000003"/>
    <n v="11.992000000000001"/>
    <n v="4.7969999999999997"/>
    <n v="7.1950000000000003"/>
    <s v="01.01.2024 r."/>
    <s v="kolejna"/>
    <s v="Gmina Świętajno"/>
    <s v="Gmina Świętajno"/>
    <m/>
  </r>
  <r>
    <s v="425."/>
    <s v="Oświetlenie Uliczne"/>
    <s v="-"/>
    <s v="-"/>
    <s v="Jerutki"/>
    <s v="12-142"/>
    <s v="Świętajno"/>
    <s v="-"/>
    <x v="422"/>
    <s v="60950660"/>
    <s v="Energa Operator S.A."/>
    <s v="ENTRADE Sp. z o.o."/>
    <x v="1"/>
    <n v="4"/>
    <n v="44.079000000000001"/>
    <n v="17.631"/>
    <n v="26.448"/>
    <n v="14.693000000000001"/>
    <n v="5.8769999999999998"/>
    <n v="8.8160000000000007"/>
    <n v="14.693000000000001"/>
    <n v="5.8769999999999998"/>
    <n v="8.8160000000000007"/>
    <n v="14.693000000000001"/>
    <n v="5.8769999999999998"/>
    <n v="8.8160000000000007"/>
    <s v="01.01.2024 r."/>
    <s v="kolejna"/>
    <s v="Gmina Świętajno"/>
    <s v="Gmina Świętajno"/>
    <m/>
  </r>
  <r>
    <s v="426."/>
    <s v="Oświetlenie Uliczne"/>
    <s v="-"/>
    <s v="0"/>
    <s v="Piasutno"/>
    <s v="12-140"/>
    <s v="Świętajno"/>
    <s v="-"/>
    <x v="423"/>
    <s v="70855630"/>
    <s v="Energa Operator S.A."/>
    <s v="ENTRADE Sp. z o.o."/>
    <x v="1"/>
    <n v="10"/>
    <n v="58.947000000000003"/>
    <n v="23.580000000000002"/>
    <n v="35.366999999999997"/>
    <n v="19.649000000000001"/>
    <n v="7.86"/>
    <n v="11.789"/>
    <n v="19.649000000000001"/>
    <n v="7.86"/>
    <n v="11.789"/>
    <n v="19.649000000000001"/>
    <n v="7.86"/>
    <n v="11.789"/>
    <s v="01.01.2024 r."/>
    <s v="kolejna"/>
    <s v="Gmina Świętajno"/>
    <s v="Gmina Świętajno"/>
    <m/>
  </r>
  <r>
    <s v="427."/>
    <s v="Oświetlenie Uliczne"/>
    <s v="-"/>
    <s v="-"/>
    <s v="Piasutno"/>
    <s v="12-140"/>
    <s v="Świętajno"/>
    <s v="-"/>
    <x v="424"/>
    <s v="60949790"/>
    <s v="Energa Operator S.A."/>
    <s v="ENTRADE Sp. z o.o."/>
    <x v="1"/>
    <n v="4"/>
    <n v="27.225000000000001"/>
    <n v="10.89"/>
    <n v="16.335000000000001"/>
    <n v="9.0749999999999993"/>
    <n v="3.63"/>
    <n v="5.4450000000000003"/>
    <n v="9.0749999999999993"/>
    <n v="3.63"/>
    <n v="5.4450000000000003"/>
    <n v="9.0749999999999993"/>
    <n v="3.63"/>
    <n v="5.4450000000000003"/>
    <s v="01.01.2024 r."/>
    <s v="kolejna"/>
    <s v="Gmina Świętajno"/>
    <s v="Gmina Świętajno"/>
    <m/>
  </r>
  <r>
    <s v="428."/>
    <s v="Oświetlenie Uliczne"/>
    <s v="-"/>
    <s v="-"/>
    <s v="Powałczyn"/>
    <s v="12-140"/>
    <s v="Świętajno"/>
    <s v="-"/>
    <x v="425"/>
    <s v="60949806"/>
    <s v="Energa Operator S.A."/>
    <s v="ENTRADE Sp. z o.o."/>
    <x v="1"/>
    <n v="4"/>
    <n v="40.53"/>
    <n v="16.212"/>
    <n v="24.317999999999998"/>
    <n v="13.51"/>
    <n v="5.4039999999999999"/>
    <n v="8.1059999999999999"/>
    <n v="13.51"/>
    <n v="5.4039999999999999"/>
    <n v="8.1059999999999999"/>
    <n v="13.51"/>
    <n v="5.4039999999999999"/>
    <n v="8.1059999999999999"/>
    <s v="01.01.2024 r."/>
    <s v="kolejna"/>
    <s v="Gmina Świętajno"/>
    <s v="Gmina Świętajno"/>
    <m/>
  </r>
  <r>
    <s v="429."/>
    <s v="Szafka SO - ośw Drogowego pierwszy słup od stacji"/>
    <s v="-"/>
    <s v="-"/>
    <s v="Kierwik"/>
    <s v="12-150"/>
    <s v="Spychowo"/>
    <s v="-"/>
    <x v="426"/>
    <s v="60949783"/>
    <s v="Energa Operator S.A."/>
    <s v="ENTRADE Sp. z o.o."/>
    <x v="1"/>
    <n v="2"/>
    <n v="22.434000000000001"/>
    <n v="8.9730000000000008"/>
    <n v="13.461"/>
    <n v="7.4779999999999998"/>
    <n v="2.9910000000000001"/>
    <n v="4.4870000000000001"/>
    <n v="7.4779999999999998"/>
    <n v="2.9910000000000001"/>
    <n v="4.4870000000000001"/>
    <n v="7.4779999999999998"/>
    <n v="2.9910000000000001"/>
    <n v="4.4870000000000001"/>
    <s v="01.01.2024 r."/>
    <s v="kolejna"/>
    <s v="Gmina Świętajno"/>
    <s v="Gmina Świętajno"/>
    <m/>
  </r>
  <r>
    <s v="430."/>
    <s v="Oświetlenie Uliczne"/>
    <s v="-"/>
    <s v="-"/>
    <s v="Koczek"/>
    <s v="12-150"/>
    <s v="Spychowo"/>
    <s v="-"/>
    <x v="427"/>
    <s v="70856003"/>
    <s v="Energa Operator S.A."/>
    <s v="ENTRADE Sp. z o.o."/>
    <x v="1"/>
    <n v="12"/>
    <n v="67.866"/>
    <n v="27.146999999999998"/>
    <n v="40.719000000000001"/>
    <n v="22.622"/>
    <n v="9.0489999999999995"/>
    <n v="13.573"/>
    <n v="22.622"/>
    <n v="9.0489999999999995"/>
    <n v="13.573"/>
    <n v="22.622"/>
    <n v="9.0489999999999995"/>
    <n v="13.573"/>
    <s v="01.01.2024 r."/>
    <s v="kolejna"/>
    <s v="Gmina Świętajno"/>
    <s v="Gmina Świętajno"/>
    <m/>
  </r>
  <r>
    <s v="431."/>
    <s v="Urząd Gminy Świętajno"/>
    <s v="-"/>
    <s v="-"/>
    <s v="Świętajno"/>
    <s v="12-140"/>
    <s v="Świętajno"/>
    <s v="-"/>
    <x v="428"/>
    <s v="60950293"/>
    <s v="Energa Operator S.A."/>
    <s v="ENTRADE Sp. z o.o."/>
    <x v="1"/>
    <n v="4.5"/>
    <n v="41.771999999999998"/>
    <n v="16.71"/>
    <n v="25.061999999999998"/>
    <n v="13.923999999999999"/>
    <n v="5.57"/>
    <n v="8.3539999999999992"/>
    <n v="13.923999999999999"/>
    <n v="5.57"/>
    <n v="8.3539999999999992"/>
    <n v="13.923999999999999"/>
    <n v="5.57"/>
    <n v="8.3539999999999992"/>
    <s v="01.01.2024 r."/>
    <s v="kolejna"/>
    <s v="Gmina Świętajno"/>
    <s v="Gmina Świętajno"/>
    <m/>
  </r>
  <r>
    <s v="432."/>
    <s v="Oświetlenie Uliczne"/>
    <s v="-"/>
    <s v="-"/>
    <s v="Racibórz"/>
    <s v="12-140"/>
    <s v="Świętajno"/>
    <s v="-"/>
    <x v="429"/>
    <s v="60950998"/>
    <s v="Energa Operator S.A."/>
    <s v="ENTRADE Sp. z o.o."/>
    <x v="1"/>
    <n v="3"/>
    <n v="53.156999999999996"/>
    <n v="21.260999999999999"/>
    <n v="31.896000000000001"/>
    <n v="17.719000000000001"/>
    <n v="7.0869999999999997"/>
    <n v="10.632"/>
    <n v="17.719000000000001"/>
    <n v="7.0869999999999997"/>
    <n v="10.632"/>
    <n v="17.719000000000001"/>
    <n v="7.0869999999999997"/>
    <n v="10.632"/>
    <s v="01.01.2024 r."/>
    <s v="kolejna"/>
    <s v="Gmina Świętajno"/>
    <s v="Gmina Świętajno"/>
    <m/>
  </r>
  <r>
    <s v="433."/>
    <s v="Oświetlenie Uliczne"/>
    <s v="-"/>
    <s v="-"/>
    <s v="Długi Borek"/>
    <s v="12-140"/>
    <s v="Świętajno"/>
    <s v="-"/>
    <x v="430"/>
    <s v="60952243"/>
    <s v="Energa Operator S.A."/>
    <s v="ENTRADE Sp. z o.o."/>
    <x v="1"/>
    <n v="2"/>
    <n v="12.641999999999999"/>
    <n v="5.0579999999999998"/>
    <n v="7.5839999999999996"/>
    <n v="4.2140000000000004"/>
    <n v="1.6859999999999999"/>
    <n v="2.528"/>
    <n v="4.2140000000000004"/>
    <n v="1.6859999999999999"/>
    <n v="2.528"/>
    <n v="4.2140000000000004"/>
    <n v="1.6859999999999999"/>
    <n v="2.528"/>
    <s v="01.01.2024 r."/>
    <s v="kolejna"/>
    <s v="Gmina Świętajno"/>
    <s v="Gmina Świętajno"/>
    <m/>
  </r>
  <r>
    <s v="434."/>
    <s v="Oświetlenie Uliczne"/>
    <s v="-"/>
    <s v="-"/>
    <s v="Kolonia"/>
    <s v="12-140"/>
    <s v="Świętajno"/>
    <s v="-"/>
    <x v="431"/>
    <s v="70856033"/>
    <s v="Energa Operator S.A."/>
    <s v="ENTRADE Sp. z o.o."/>
    <x v="1"/>
    <n v="15"/>
    <n v="73.76400000000001"/>
    <n v="29.505000000000003"/>
    <n v="44.259"/>
    <n v="24.588000000000001"/>
    <n v="9.8350000000000009"/>
    <n v="14.753"/>
    <n v="24.588000000000001"/>
    <n v="9.8350000000000009"/>
    <n v="14.753"/>
    <n v="24.588000000000001"/>
    <n v="9.8350000000000009"/>
    <n v="14.753"/>
    <s v="01.01.2024 r."/>
    <s v="kolejna"/>
    <s v="Gmina Świętajno"/>
    <s v="Gmina Świętajno"/>
    <m/>
  </r>
  <r>
    <s v="435."/>
    <s v="Oświetlenie Uliczne"/>
    <s v="-"/>
    <s v="-"/>
    <s v="Kolonia Zatorze"/>
    <s v="12-140"/>
    <s v="Świętajno"/>
    <s v="-"/>
    <x v="432"/>
    <s v="60952255"/>
    <s v="Energa Operator S.A."/>
    <s v="ENTRADE Sp. z o.o."/>
    <x v="1"/>
    <n v="4"/>
    <n v="62.292000000000002"/>
    <n v="24.917999999999999"/>
    <n v="37.374000000000002"/>
    <n v="20.763999999999999"/>
    <n v="8.3059999999999992"/>
    <n v="12.458"/>
    <n v="20.763999999999999"/>
    <n v="8.3059999999999992"/>
    <n v="12.458"/>
    <n v="20.763999999999999"/>
    <n v="8.3059999999999992"/>
    <n v="12.458"/>
    <s v="01.01.2024 r."/>
    <s v="kolejna"/>
    <s v="Gmina Świętajno"/>
    <s v="Gmina Świętajno"/>
    <m/>
  </r>
  <r>
    <s v="436."/>
    <s v="Oświetlenie Uliczne"/>
    <s v="-"/>
    <s v="-"/>
    <s v="Długi Borek Wieś"/>
    <s v="12-140"/>
    <s v="Świętajno"/>
    <s v="-"/>
    <x v="433"/>
    <s v="60952230"/>
    <s v="Energa Operator S.A."/>
    <s v="ENTRADE Sp. z o.o."/>
    <x v="1"/>
    <n v="3"/>
    <n v="17.783999999999999"/>
    <n v="7.1129999999999995"/>
    <n v="10.670999999999999"/>
    <n v="5.9279999999999999"/>
    <n v="2.371"/>
    <n v="3.5569999999999999"/>
    <n v="5.9279999999999999"/>
    <n v="2.371"/>
    <n v="3.5569999999999999"/>
    <n v="5.9279999999999999"/>
    <n v="2.371"/>
    <n v="3.5569999999999999"/>
    <s v="01.01.2024 r."/>
    <s v="kolejna"/>
    <s v="Gmina Świętajno"/>
    <s v="Gmina Świętajno"/>
    <m/>
  </r>
  <r>
    <s v="437."/>
    <s v="Oświetlenie Uliczne"/>
    <s v="-"/>
    <s v="-"/>
    <s v="Długi Borek Zlewnia"/>
    <s v="12-140"/>
    <s v="Świętajno"/>
    <s v="-"/>
    <x v="434"/>
    <s v="60952270"/>
    <s v="Energa Operator S.A."/>
    <s v="ENTRADE Sp. z o.o."/>
    <x v="1"/>
    <n v="4"/>
    <n v="16.031999999999996"/>
    <n v="6.4109999999999996"/>
    <n v="9.6209999999999987"/>
    <n v="5.3439999999999994"/>
    <n v="2.137"/>
    <n v="3.2069999999999999"/>
    <n v="5.3439999999999994"/>
    <n v="2.137"/>
    <n v="3.2069999999999999"/>
    <n v="5.3439999999999994"/>
    <n v="2.137"/>
    <n v="3.2069999999999999"/>
    <s v="01.01.2024 r."/>
    <s v="kolejna"/>
    <s v="Gmina Świętajno"/>
    <s v="Gmina Świętajno"/>
    <m/>
  </r>
  <r>
    <s v="438."/>
    <s v="Oświetlenie Uliczne"/>
    <s v="-"/>
    <s v="-"/>
    <s v="Długi Borek Szkoła"/>
    <s v="12-140"/>
    <s v="Świętajno"/>
    <s v="-"/>
    <x v="435"/>
    <s v="60952283"/>
    <s v="Energa Operator S.A."/>
    <s v="ENTRADE Sp. z o.o."/>
    <x v="1"/>
    <n v="4"/>
    <n v="23.355"/>
    <n v="9.3419999999999987"/>
    <n v="14.013000000000002"/>
    <n v="7.7850000000000001"/>
    <n v="3.1139999999999999"/>
    <n v="4.6710000000000003"/>
    <n v="7.7850000000000001"/>
    <n v="3.1139999999999999"/>
    <n v="4.6710000000000003"/>
    <n v="7.7850000000000001"/>
    <n v="3.1139999999999999"/>
    <n v="4.6710000000000003"/>
    <s v="01.01.2024 r."/>
    <s v="kolejna"/>
    <s v="Gmina Świętajno"/>
    <s v="Gmina Świętajno"/>
    <m/>
  </r>
  <r>
    <s v="439."/>
    <s v="Oświetlenie Uliczne"/>
    <s v="-"/>
    <s v="-"/>
    <s v="Długi Borek"/>
    <s v="12-140"/>
    <s v="Świętajno"/>
    <s v="-"/>
    <x v="436"/>
    <s v="60951284"/>
    <s v="Energa Operator S.A."/>
    <s v="ENTRADE Sp. z o.o."/>
    <x v="1"/>
    <n v="3"/>
    <n v="10.367999999999999"/>
    <n v="4.1459999999999999"/>
    <n v="6.2219999999999995"/>
    <n v="3.4559999999999995"/>
    <n v="1.3819999999999999"/>
    <n v="2.0739999999999998"/>
    <n v="3.4559999999999995"/>
    <n v="1.3819999999999999"/>
    <n v="2.0739999999999998"/>
    <n v="3.4559999999999995"/>
    <n v="1.3819999999999999"/>
    <n v="2.0739999999999998"/>
    <s v="01.01.2024 r."/>
    <s v="kolejna"/>
    <s v="Gmina Świętajno"/>
    <s v="Gmina Świętajno"/>
    <m/>
  </r>
  <r>
    <s v="440."/>
    <s v="Oświetlenie Uliczne"/>
    <s v="-"/>
    <s v="-"/>
    <s v="Stare Czajki Dębówek"/>
    <s v="12-140"/>
    <s v="Świętajno"/>
    <s v="-"/>
    <x v="437"/>
    <s v="60950356"/>
    <s v="Energa Operator S.A."/>
    <s v="ENTRADE Sp. z o.o."/>
    <x v="1"/>
    <n v="2"/>
    <n v="5.5380000000000003"/>
    <n v="2.2170000000000001"/>
    <n v="3.3209999999999997"/>
    <n v="1.8460000000000001"/>
    <n v="0.73899999999999999"/>
    <n v="1.107"/>
    <n v="1.8460000000000001"/>
    <n v="0.73899999999999999"/>
    <n v="1.107"/>
    <n v="1.8460000000000001"/>
    <n v="0.73899999999999999"/>
    <n v="1.107"/>
    <s v="01.01.2024 r."/>
    <s v="kolejna"/>
    <s v="Gmina Świętajno"/>
    <s v="Gmina Świętajno"/>
    <m/>
  </r>
  <r>
    <s v="441."/>
    <s v="Oświetlenie Uliczne"/>
    <s v="-"/>
    <s v="-"/>
    <s v="Nowe Czajki"/>
    <s v="12-140"/>
    <s v="Świętajno"/>
    <s v="-"/>
    <x v="438"/>
    <s v="60952276"/>
    <s v="Energa Operator S.A."/>
    <s v="ENTRADE Sp. z o.o."/>
    <x v="1"/>
    <n v="2"/>
    <n v="14.744999999999999"/>
    <n v="5.8979999999999997"/>
    <n v="8.8469999999999995"/>
    <n v="4.915"/>
    <n v="1.966"/>
    <n v="2.9489999999999998"/>
    <n v="4.915"/>
    <n v="1.966"/>
    <n v="2.9489999999999998"/>
    <n v="4.915"/>
    <n v="1.966"/>
    <n v="2.9489999999999998"/>
    <s v="01.01.2024 r."/>
    <s v="kolejna"/>
    <s v="Gmina Świętajno"/>
    <s v="Gmina Świętajno"/>
    <m/>
  </r>
  <r>
    <s v="442."/>
    <s v="Oświetlenie Uliczne"/>
    <s v="-"/>
    <s v="-"/>
    <s v="Jeruty"/>
    <s v="12-140"/>
    <s v="Świętajno"/>
    <s v="-"/>
    <x v="439"/>
    <s v="60949856"/>
    <s v="Energa Operator S.A."/>
    <s v="ENTRADE Sp. z o.o."/>
    <x v="1"/>
    <n v="4"/>
    <n v="56.439000000000007"/>
    <n v="22.575000000000003"/>
    <n v="33.864000000000004"/>
    <n v="18.813000000000002"/>
    <n v="7.5250000000000004"/>
    <n v="11.288"/>
    <n v="18.813000000000002"/>
    <n v="7.5250000000000004"/>
    <n v="11.288"/>
    <n v="18.813000000000002"/>
    <n v="7.5250000000000004"/>
    <n v="11.288"/>
    <s v="01.01.2024 r."/>
    <s v="kolejna"/>
    <s v="Gmina Świętajno"/>
    <s v="Gmina Świętajno"/>
    <m/>
  </r>
  <r>
    <s v="443."/>
    <s v="Oświetlenie Uliczne"/>
    <s v="-"/>
    <s v="-"/>
    <s v="Jerominy"/>
    <s v="12-140"/>
    <s v="Świętajno"/>
    <s v="-"/>
    <x v="440"/>
    <s v="60950376"/>
    <s v="Energa Operator S.A."/>
    <s v="ENTRADE Sp. z o.o."/>
    <x v="1"/>
    <n v="3"/>
    <n v="18.024000000000001"/>
    <n v="7.2089999999999996"/>
    <n v="10.815"/>
    <n v="6.008"/>
    <n v="2.403"/>
    <n v="3.605"/>
    <n v="6.008"/>
    <n v="2.403"/>
    <n v="3.605"/>
    <n v="6.008"/>
    <n v="2.403"/>
    <n v="3.605"/>
    <s v="01.01.2024 r."/>
    <s v="kolejna"/>
    <s v="Gmina Świętajno"/>
    <s v="Gmina Świętajno"/>
    <m/>
  </r>
  <r>
    <s v="444."/>
    <s v="Oświetlenie Uliczne"/>
    <s v="-"/>
    <s v="-"/>
    <s v="Biały Grunt"/>
    <s v="12-140"/>
    <s v="Świętajno"/>
    <s v="-"/>
    <x v="441"/>
    <s v="60949787"/>
    <s v="Energa Operator S.A."/>
    <s v="ENTRADE Sp. z o.o."/>
    <x v="1"/>
    <n v="3"/>
    <n v="23.955000000000002"/>
    <n v="9.5820000000000007"/>
    <n v="14.373000000000001"/>
    <n v="7.9850000000000003"/>
    <n v="3.194"/>
    <n v="4.7910000000000004"/>
    <n v="7.9850000000000003"/>
    <n v="3.194"/>
    <n v="4.7910000000000004"/>
    <n v="7.9850000000000003"/>
    <n v="3.194"/>
    <n v="4.7910000000000004"/>
    <s v="01.01.2024 r."/>
    <s v="kolejna"/>
    <s v="Gmina Świętajno"/>
    <s v="Gmina Świętajno"/>
    <m/>
  </r>
  <r>
    <s v="445."/>
    <s v="Oświetlenie Uliczne"/>
    <s v="-"/>
    <s v="-"/>
    <s v="Konrady"/>
    <s v="12-140"/>
    <s v="Świętajno"/>
    <s v="-"/>
    <x v="441"/>
    <s v="60949849"/>
    <s v="Energa Operator S.A."/>
    <s v="ENTRADE Sp. z o.o."/>
    <x v="1"/>
    <n v="3"/>
    <n v="28.001999999999995"/>
    <n v="11.202"/>
    <n v="16.799999999999997"/>
    <n v="9.3339999999999996"/>
    <n v="3.734"/>
    <n v="5.6"/>
    <n v="9.3339999999999996"/>
    <n v="3.734"/>
    <n v="5.6"/>
    <n v="9.3339999999999996"/>
    <n v="3.734"/>
    <n v="5.6"/>
    <s v="01.01.2024 r."/>
    <s v="kolejna"/>
    <s v="Gmina Świętajno"/>
    <s v="Gmina Świętajno"/>
    <m/>
  </r>
  <r>
    <s v="446."/>
    <s v="Oświetlenie Uliczne"/>
    <s v="-"/>
    <s v="-"/>
    <s v="Stare Czajki"/>
    <s v="12-140"/>
    <s v="Świętajno"/>
    <s v="-"/>
    <x v="442"/>
    <s v="60952261"/>
    <s v="Energa Operator S.A."/>
    <s v="ENTRADE Sp. z o.o."/>
    <x v="1"/>
    <n v="3"/>
    <n v="16.701000000000001"/>
    <n v="6.6809999999999992"/>
    <n v="10.02"/>
    <n v="5.5670000000000002"/>
    <n v="2.2269999999999999"/>
    <n v="3.34"/>
    <n v="5.5670000000000002"/>
    <n v="2.2269999999999999"/>
    <n v="3.34"/>
    <n v="5.5670000000000002"/>
    <n v="2.2269999999999999"/>
    <n v="3.34"/>
    <s v="01.01.2024 r."/>
    <s v="kolejna"/>
    <s v="Gmina Świętajno"/>
    <s v="Gmina Świętajno"/>
    <m/>
  </r>
  <r>
    <s v="447."/>
    <s v="Oświetlenie Uliczne"/>
    <s v="-"/>
    <s v="-"/>
    <s v="Chochół"/>
    <s v="12-140"/>
    <s v="Świętajno"/>
    <s v="-"/>
    <x v="443"/>
    <s v="60949786"/>
    <s v="Energa Operator S.A."/>
    <s v="ENTRADE Sp. z o.o."/>
    <x v="1"/>
    <n v="2"/>
    <n v="14.916"/>
    <n v="5.9670000000000005"/>
    <n v="8.9489999999999998"/>
    <n v="4.9720000000000004"/>
    <n v="1.9890000000000001"/>
    <n v="2.9830000000000001"/>
    <n v="4.9720000000000004"/>
    <n v="1.9890000000000001"/>
    <n v="2.9830000000000001"/>
    <n v="4.9720000000000004"/>
    <n v="1.9890000000000001"/>
    <n v="2.9830000000000001"/>
    <s v="01.01.2024 r."/>
    <s v="kolejna"/>
    <s v="Gmina Świętajno"/>
    <s v="Gmina Świętajno"/>
    <m/>
  </r>
  <r>
    <s v="448."/>
    <s v="Oświetlenie Uliczne"/>
    <s v="-"/>
    <s v="-"/>
    <s v="Świętajno młyn"/>
    <s v="12-140"/>
    <s v="Świętajno"/>
    <s v="-"/>
    <x v="444"/>
    <s v="70855545"/>
    <s v="Energa Operator S.A."/>
    <s v="ENTRADE Sp. z o.o."/>
    <x v="1"/>
    <n v="15"/>
    <n v="98.352000000000004"/>
    <n v="39.341999999999999"/>
    <n v="59.010000000000005"/>
    <n v="32.784000000000006"/>
    <n v="13.114000000000001"/>
    <n v="19.670000000000002"/>
    <n v="32.784000000000006"/>
    <n v="13.114000000000001"/>
    <n v="19.670000000000002"/>
    <n v="32.784000000000006"/>
    <n v="13.114000000000001"/>
    <n v="19.670000000000002"/>
    <s v="01.01.2024 r."/>
    <s v="kolejna"/>
    <s v="Gmina Świętajno"/>
    <s v="Gmina Świętajno"/>
    <m/>
  </r>
  <r>
    <s v="449."/>
    <s v="Oświetlenie Uliczne"/>
    <s v="Grunwaldzka"/>
    <s v="ZOZ"/>
    <s v="Świętajno"/>
    <s v="12-140"/>
    <s v="Świętajno"/>
    <s v="-"/>
    <x v="445"/>
    <s v="60952257"/>
    <s v="Energa Operator S.A."/>
    <s v="ENTRADE Sp. z o.o."/>
    <x v="1"/>
    <n v="8"/>
    <n v="145.917"/>
    <n v="58.367999999999995"/>
    <n v="87.549000000000007"/>
    <n v="48.638999999999996"/>
    <n v="19.456"/>
    <n v="29.183"/>
    <n v="48.638999999999996"/>
    <n v="19.456"/>
    <n v="29.183"/>
    <n v="48.638999999999996"/>
    <n v="19.456"/>
    <n v="29.183"/>
    <s v="01.01.2024 r."/>
    <s v="kolejna"/>
    <s v="Gmina Świętajno"/>
    <s v="Gmina Świętajno"/>
    <m/>
  </r>
  <r>
    <s v="450."/>
    <s v="Oświetlenie Uliczne"/>
    <s v="-"/>
    <s v="-"/>
    <s v="Świętajno PKP"/>
    <s v="12-140"/>
    <s v="Świętajno"/>
    <s v="-"/>
    <x v="446"/>
    <s v="60950592"/>
    <s v="Energa Operator S.A."/>
    <s v="ENTRADE Sp. z o.o."/>
    <x v="1"/>
    <n v="2"/>
    <n v="58.119"/>
    <n v="23.247"/>
    <n v="34.872"/>
    <n v="19.373000000000001"/>
    <n v="7.7489999999999997"/>
    <n v="11.624000000000001"/>
    <n v="19.373000000000001"/>
    <n v="7.7489999999999997"/>
    <n v="11.624000000000001"/>
    <n v="19.373000000000001"/>
    <n v="7.7489999999999997"/>
    <n v="11.624000000000001"/>
    <s v="01.01.2024 r."/>
    <s v="kolejna"/>
    <s v="Gmina Świętajno"/>
    <s v="Gmina Świętajno"/>
    <m/>
  </r>
  <r>
    <s v="451."/>
    <s v="Oświetlenie Uliczne"/>
    <s v="-"/>
    <s v="-"/>
    <s v="Świętajno Młyn"/>
    <s v="12-140"/>
    <s v="Świętajno"/>
    <s v="-"/>
    <x v="447"/>
    <s v="70856497"/>
    <s v="Energa Operator S.A."/>
    <s v="ENTRADE Sp. z o.o."/>
    <x v="1"/>
    <n v="12"/>
    <n v="135.71999999999997"/>
    <n v="54.287999999999997"/>
    <n v="81.431999999999988"/>
    <n v="45.239999999999995"/>
    <n v="18.096"/>
    <n v="27.143999999999998"/>
    <n v="45.239999999999995"/>
    <n v="18.096"/>
    <n v="27.143999999999998"/>
    <n v="45.239999999999995"/>
    <n v="18.096"/>
    <n v="27.143999999999998"/>
    <s v="01.01.2024 r."/>
    <s v="kolejna"/>
    <s v="Gmina Świętajno"/>
    <s v="Gmina Świętajno"/>
    <m/>
  </r>
  <r>
    <s v="452."/>
    <s v="Oświetlenie Uliczne"/>
    <s v="-"/>
    <s v="-"/>
    <s v="Świętajno Osiedle"/>
    <s v="12-140"/>
    <s v="Świętajno"/>
    <s v="-"/>
    <x v="448"/>
    <s v="60950297"/>
    <s v="Energa Operator S.A."/>
    <s v="ENTRADE Sp. z o.o."/>
    <x v="1"/>
    <n v="5"/>
    <n v="86.89500000000001"/>
    <n v="34.758000000000003"/>
    <n v="52.137"/>
    <n v="28.965000000000003"/>
    <n v="11.586"/>
    <n v="17.379000000000001"/>
    <n v="28.965000000000003"/>
    <n v="11.586"/>
    <n v="17.379000000000001"/>
    <n v="28.965000000000003"/>
    <n v="11.586"/>
    <n v="17.379000000000001"/>
    <s v="01.01.2024 r."/>
    <s v="kolejna"/>
    <s v="Gmina Świętajno"/>
    <s v="Gmina Świętajno"/>
    <m/>
  </r>
  <r>
    <s v="453."/>
    <s v="Oświetlenie Uliczne"/>
    <s v=" -"/>
    <s v="14-469/23;470/3;470/4"/>
    <s v="Świętajno"/>
    <s v="12-140"/>
    <s v="Świętajno"/>
    <s v="-"/>
    <x v="449"/>
    <s v="60964609"/>
    <s v="Energa Operator S.A."/>
    <s v="ENTRADE Sp. z o.o."/>
    <x v="2"/>
    <n v="4"/>
    <n v="19.094999999999999"/>
    <n v="19.094999999999999"/>
    <n v="0"/>
    <n v="6.3650000000000002"/>
    <n v="6.3650000000000002"/>
    <n v="0"/>
    <n v="6.3650000000000002"/>
    <n v="6.3650000000000002"/>
    <n v="0"/>
    <n v="6.3650000000000002"/>
    <n v="6.3650000000000002"/>
    <n v="0"/>
    <s v="01.01.2024 r."/>
    <s v="kolejna"/>
    <s v="Gmina Świętajno"/>
    <s v="Gmina Świętajno"/>
    <m/>
  </r>
  <r>
    <s v="454."/>
    <s v="Wydzielony Odcinek Oświetlenia Drogowego"/>
    <s v="-"/>
    <s v="12-6/2"/>
    <s v="Spychowo"/>
    <s v="12-150"/>
    <s v="Spychowo"/>
    <s v="-"/>
    <x v="450"/>
    <s v="83677755"/>
    <s v="Energa Operator S.A."/>
    <s v="ENTRADE Sp. z o.o."/>
    <x v="3"/>
    <n v="2"/>
    <n v="0.67200000000000004"/>
    <n v="0.28800000000000003"/>
    <n v="0.38400000000000001"/>
    <n v="0.224"/>
    <n v="9.6000000000000002E-2"/>
    <n v="0.128"/>
    <n v="0.224"/>
    <n v="9.6000000000000002E-2"/>
    <n v="0.128"/>
    <n v="0.224"/>
    <n v="9.6000000000000002E-2"/>
    <n v="0.128"/>
    <s v="01.01.2024 r."/>
    <s v="kolejna"/>
    <s v="Gmina Świętajno"/>
    <s v="Gmina Świętajno"/>
    <m/>
  </r>
  <r>
    <s v="455."/>
    <s v=" -"/>
    <s v="Parkowa"/>
    <s v="14/652/1"/>
    <s v="Świętajno"/>
    <s v="12-140"/>
    <s v="Świętajno"/>
    <s v="-"/>
    <x v="451"/>
    <s v="70430061"/>
    <s v="Energa Operator S.A."/>
    <s v="ENTRADE Sp. z o.o."/>
    <x v="2"/>
    <n v="14"/>
    <n v="4.38"/>
    <n v="4.38"/>
    <n v="0"/>
    <n v="1.46"/>
    <n v="1.46"/>
    <n v="0"/>
    <n v="1.46"/>
    <n v="1.46"/>
    <n v="0"/>
    <n v="1.46"/>
    <n v="1.46"/>
    <n v="0"/>
    <s v="01.01.2024 r."/>
    <s v="kolejna"/>
    <s v="Gmina Świętajno"/>
    <s v="Gmina Świętajno"/>
    <m/>
  </r>
  <r>
    <s v="456."/>
    <s v="-"/>
    <s v="-"/>
    <s v="-"/>
    <s v="Piasutno"/>
    <s v="12-140"/>
    <s v="Świętajno"/>
    <s v="-"/>
    <x v="427"/>
    <s v="70855535"/>
    <s v="Energa Operator S.A."/>
    <s v="ENTRADE Sp. z o.o."/>
    <x v="3"/>
    <n v="15"/>
    <n v="0.318"/>
    <n v="0.126"/>
    <n v="0.192"/>
    <n v="0.10600000000000001"/>
    <n v="4.2000000000000003E-2"/>
    <n v="6.4000000000000001E-2"/>
    <n v="0.10600000000000001"/>
    <n v="4.2000000000000003E-2"/>
    <n v="6.4000000000000001E-2"/>
    <n v="0.10600000000000001"/>
    <n v="4.2000000000000003E-2"/>
    <n v="6.4000000000000001E-2"/>
    <s v="01.01.2024 r."/>
    <s v="kolejna"/>
    <s v="Gmina Świętajno"/>
    <s v="Gmina Świętajno"/>
    <m/>
  </r>
  <r>
    <s v="457."/>
    <s v="-"/>
    <s v="-"/>
    <s v="-"/>
    <s v="Kolonia"/>
    <s v="12-140"/>
    <s v="Świętajno"/>
    <s v="-"/>
    <x v="452"/>
    <s v="97237516"/>
    <s v="Energa Operator S.A."/>
    <s v="ENTRADE Sp. z o.o."/>
    <x v="1"/>
    <n v="3"/>
    <n v="3.9929999999999999"/>
    <n v="0.99900000000000011"/>
    <n v="2.9939999999999998"/>
    <n v="1.331"/>
    <n v="0.33300000000000002"/>
    <n v="0.998"/>
    <n v="1.331"/>
    <n v="0.33300000000000002"/>
    <n v="0.998"/>
    <n v="1.331"/>
    <n v="0.33300000000000002"/>
    <n v="0.998"/>
    <s v="01.01.2024 r."/>
    <s v="pierwsza"/>
    <s v="Gmina Świętajno"/>
    <s v="Gmina Świętajno"/>
    <m/>
  </r>
  <r>
    <s v="458."/>
    <s v="-"/>
    <s v="-"/>
    <s v="8-479/12"/>
    <s v="Kolonia"/>
    <s v="12-140"/>
    <s v="Świętajno"/>
    <s v="-"/>
    <x v="453"/>
    <s v="10114207"/>
    <s v="Energa Operator S.A."/>
    <s v="ENTRADE Sp. z o.o."/>
    <x v="2"/>
    <n v="3"/>
    <n v="0.03"/>
    <n v="0.03"/>
    <n v="0"/>
    <n v="0.01"/>
    <n v="0.01"/>
    <n v="0"/>
    <n v="0.01"/>
    <n v="0.01"/>
    <n v="0"/>
    <n v="0.01"/>
    <n v="0.01"/>
    <n v="0"/>
    <s v="01.01.2024 r."/>
    <s v="kolejna"/>
    <s v="Gmina Świętajno"/>
    <s v="Gmina Świętajno"/>
    <m/>
  </r>
  <r>
    <s v="459."/>
    <s v="Oświetlenie Ścieżki Rowerowej"/>
    <s v="-"/>
    <s v="3"/>
    <s v="Świętajno"/>
    <s v="12-140"/>
    <s v="Świętajno"/>
    <s v="-"/>
    <x v="454"/>
    <s v="60576551"/>
    <s v="Energa Operator S.A."/>
    <s v="ENTRADE Sp. z o.o."/>
    <x v="3"/>
    <n v="2.5"/>
    <n v="7.9350000000000005"/>
    <n v="3.1740000000000004"/>
    <n v="4.7610000000000001"/>
    <n v="2.645"/>
    <n v="1.0580000000000001"/>
    <n v="1.587"/>
    <n v="2.645"/>
    <n v="1.0580000000000001"/>
    <n v="1.587"/>
    <n v="2.645"/>
    <n v="1.0580000000000001"/>
    <n v="1.587"/>
    <s v="01.01.2024 r."/>
    <s v="pierwsza"/>
    <s v="Gmina Świętajno"/>
    <s v="Gmina Świętajno"/>
    <m/>
  </r>
  <r>
    <s v="460."/>
    <s v="Oświetlenie Ścieżki Rowerowej"/>
    <s v="Grunwaldzka"/>
    <s v="1"/>
    <s v="Świętajno"/>
    <s v="12-140"/>
    <s v="Świętajno"/>
    <s v="-"/>
    <x v="455"/>
    <s v="60533015"/>
    <s v="Energa Operator S.A."/>
    <s v="ENTRADE Sp. z o.o."/>
    <x v="3"/>
    <n v="4.5"/>
    <n v="18.483000000000001"/>
    <n v="7.3919999999999995"/>
    <n v="11.091000000000001"/>
    <n v="6.1609999999999996"/>
    <n v="2.464"/>
    <n v="3.6970000000000001"/>
    <n v="6.1609999999999996"/>
    <n v="2.464"/>
    <n v="3.6970000000000001"/>
    <n v="6.1609999999999996"/>
    <n v="2.464"/>
    <n v="3.6970000000000001"/>
    <s v="01.01.2024 r."/>
    <s v="pierwsza"/>
    <s v="Gmina Świętajno"/>
    <s v="Gmina Świętajno"/>
    <m/>
  </r>
  <r>
    <s v="461."/>
    <s v="Oświetlenie Ścieżki Rowerowej"/>
    <s v="Grunwaldzka"/>
    <s v="2"/>
    <s v="Świętajno"/>
    <s v="12-140"/>
    <s v="Świętajno"/>
    <s v="-"/>
    <x v="456"/>
    <s v="60552206"/>
    <s v="Energa Operator S.A."/>
    <s v="ENTRADE Sp. z o.o."/>
    <x v="3"/>
    <n v="1.5"/>
    <n v="2.2439999999999998"/>
    <n v="0.89700000000000002"/>
    <n v="1.347"/>
    <n v="0.748"/>
    <n v="0.29899999999999999"/>
    <n v="0.44900000000000001"/>
    <n v="0.748"/>
    <n v="0.29899999999999999"/>
    <n v="0.44900000000000001"/>
    <n v="0.748"/>
    <n v="0.29899999999999999"/>
    <n v="0.44900000000000001"/>
    <s v="01.01.2024 r."/>
    <s v="pierwsza"/>
    <s v="Gmina Świętajno"/>
    <s v="Gmina Świętajno"/>
    <m/>
  </r>
  <r>
    <s v="462."/>
    <s v="Oświetlenie Uliczne"/>
    <s v="-"/>
    <s v="6"/>
    <s v="Długi Borek"/>
    <s v="12-140"/>
    <s v="Świętajno"/>
    <s v="-"/>
    <x v="457"/>
    <s v="30075066"/>
    <s v="Energa Operator S.A."/>
    <s v="ENTRADE Sp. z o.o."/>
    <x v="3"/>
    <n v="15"/>
    <n v="10.367999999999999"/>
    <n v="4.1459999999999999"/>
    <n v="6.2219999999999995"/>
    <n v="3.4559999999999995"/>
    <n v="1.3819999999999999"/>
    <n v="2.0739999999999998"/>
    <n v="3.4559999999999995"/>
    <n v="1.3819999999999999"/>
    <n v="2.0739999999999998"/>
    <n v="3.4559999999999995"/>
    <n v="1.3819999999999999"/>
    <n v="2.0739999999999998"/>
    <s v="01.01.2024 r."/>
    <s v="kolejna"/>
    <s v="Gmina Świętajno"/>
    <s v="Gmina Świętajno"/>
    <m/>
  </r>
  <r>
    <s v="463."/>
    <s v="Oświetlenie Uliczne"/>
    <s v="-"/>
    <s v="-"/>
    <s v="Biały Grunt"/>
    <s v="12-140"/>
    <s v="Świętajno"/>
    <s v="-"/>
    <x v="458"/>
    <s v="10075044"/>
    <s v="Energa Operator S.A."/>
    <s v="ENTRADE Sp. z o.o."/>
    <x v="1"/>
    <n v="3"/>
    <n v="23.955000000000002"/>
    <n v="9.5820000000000007"/>
    <n v="14.373000000000001"/>
    <n v="7.9850000000000003"/>
    <n v="3.194"/>
    <n v="4.7910000000000004"/>
    <n v="7.9850000000000003"/>
    <n v="3.194"/>
    <n v="4.7910000000000004"/>
    <n v="7.9850000000000003"/>
    <n v="3.194"/>
    <n v="4.7910000000000004"/>
    <s v="01.01.2024 r."/>
    <s v="kolejna"/>
    <s v="Gmina Świętajno"/>
    <s v="Gmina Świętajno"/>
    <m/>
  </r>
  <r>
    <s v="464."/>
    <s v="Oświetlenie Uliczne"/>
    <s v="-"/>
    <s v="-"/>
    <s v="Bystrz"/>
    <s v="12-150"/>
    <s v="Spychowo"/>
    <s v="-"/>
    <x v="459"/>
    <s v="-"/>
    <s v="Energa Operator S.A."/>
    <s v="ENTRADE Sp. z o.o."/>
    <x v="1"/>
    <n v="5"/>
    <n v="29.499000000000002"/>
    <n v="11.798999999999999"/>
    <n v="17.700000000000003"/>
    <n v="9.8330000000000002"/>
    <n v="3.9329999999999998"/>
    <n v="5.9"/>
    <n v="9.8330000000000002"/>
    <n v="3.9329999999999998"/>
    <n v="5.9"/>
    <n v="9.8330000000000002"/>
    <n v="3.9329999999999998"/>
    <n v="5.9"/>
    <s v="01.01.2024 r."/>
    <s v="kolejna"/>
    <s v="Gmina Świętajno"/>
    <s v="Gmina Świętajno"/>
    <m/>
  </r>
  <r>
    <s v="465."/>
    <s v="Oświetlenie uliczne"/>
    <s v="11 Listopada"/>
    <s v="."/>
    <s v="Wielbark"/>
    <s v="12-160"/>
    <s v="Wielbark"/>
    <s v="-"/>
    <x v="460"/>
    <s v="30019960"/>
    <s v="Energa Operator S.A."/>
    <s v="ENTRADE Sp. z o.o."/>
    <x v="0"/>
    <n v="15"/>
    <n v="27.834"/>
    <n v="8.6879999999999988"/>
    <n v="19.146000000000001"/>
    <n v="9.2779999999999987"/>
    <n v="2.8959999999999999"/>
    <n v="6.3819999999999997"/>
    <n v="9.2779999999999987"/>
    <n v="2.8959999999999999"/>
    <n v="6.3819999999999997"/>
    <n v="9.2779999999999987"/>
    <n v="2.8959999999999999"/>
    <n v="6.3819999999999997"/>
    <s v="01.01.2024 r."/>
    <s v="kolejna"/>
    <s v="Gmina Wielbark"/>
    <s v="Urząd Miejski w Wielbarku"/>
    <m/>
  </r>
  <r>
    <s v="466."/>
    <s v="Oświetlenie uliczne"/>
    <s v="Michała Kajki"/>
    <s v="-"/>
    <s v="Wielbark"/>
    <s v="12-160"/>
    <s v="Wielbark"/>
    <s v="-"/>
    <x v="461"/>
    <s v="30048591"/>
    <s v="Energa Operator S.A."/>
    <s v="ENTRADE Sp. z o.o."/>
    <x v="0"/>
    <n v="20"/>
    <n v="23.204999999999998"/>
    <n v="7.286999999999999"/>
    <n v="15.917999999999999"/>
    <n v="7.7349999999999994"/>
    <n v="2.4289999999999998"/>
    <n v="5.306"/>
    <n v="7.7349999999999994"/>
    <n v="2.4289999999999998"/>
    <n v="5.306"/>
    <n v="7.7349999999999994"/>
    <n v="2.4289999999999998"/>
    <n v="5.306"/>
    <s v="01.01.2024 r."/>
    <s v="kolejna"/>
    <s v="Gmina Wielbark"/>
    <s v="Urząd Miejski w Wielbarku"/>
    <m/>
  </r>
  <r>
    <s v="467."/>
    <s v="Oświetlenie uliczne"/>
    <s v="Feliksa Nowowiejskiego"/>
    <s v="-"/>
    <s v="Wielbark"/>
    <s v="12-160"/>
    <s v="Wielbark"/>
    <s v="-"/>
    <x v="462"/>
    <s v="30048589"/>
    <s v="Energa Operator S.A."/>
    <s v="ENTRADE Sp. z o.o."/>
    <x v="0"/>
    <n v="20"/>
    <n v="11.34"/>
    <n v="4.5060000000000002"/>
    <n v="6.8339999999999996"/>
    <n v="3.7800000000000002"/>
    <n v="1.502"/>
    <n v="2.278"/>
    <n v="3.7800000000000002"/>
    <n v="1.502"/>
    <n v="2.278"/>
    <n v="3.7800000000000002"/>
    <n v="1.502"/>
    <n v="2.278"/>
    <s v="01.01.2024 r."/>
    <s v="kolejna"/>
    <s v="Gmina Wielbark"/>
    <s v="Urząd Miejski w Wielbarku"/>
    <m/>
  </r>
  <r>
    <s v="468."/>
    <s v="Oświetlenie uliczne"/>
    <s v="Feliksa Nowowiejskiego"/>
    <s v="-"/>
    <s v="Wielbark"/>
    <s v="12-160"/>
    <s v="Wielbark"/>
    <s v="-"/>
    <x v="463"/>
    <s v="10030428"/>
    <s v="Energa Operator S.A."/>
    <s v="ENTRADE Sp. z o.o."/>
    <x v="0"/>
    <n v="2"/>
    <n v="5.5950000000000006"/>
    <n v="1.9980000000000002"/>
    <n v="3.5970000000000004"/>
    <n v="1.8650000000000002"/>
    <n v="0.66600000000000004"/>
    <n v="1.1990000000000001"/>
    <n v="1.8650000000000002"/>
    <n v="0.66600000000000004"/>
    <n v="1.1990000000000001"/>
    <n v="1.8650000000000002"/>
    <n v="0.66600000000000004"/>
    <n v="1.1990000000000001"/>
    <s v="01.01.2024 r."/>
    <s v="kolejna"/>
    <s v="Gmina Wielbark"/>
    <s v="Urząd Miejski w Wielbarku"/>
    <m/>
  </r>
  <r>
    <s v="469."/>
    <s v="Oświetlenie uliczne"/>
    <s v="1 Maja"/>
    <s v="-"/>
    <s v="Wielbark"/>
    <s v="12-160"/>
    <s v="Wielbark"/>
    <s v="-"/>
    <x v="464"/>
    <s v="30047976"/>
    <s v="Energa Operator S.A."/>
    <s v="ENTRADE Sp. z o.o."/>
    <x v="0"/>
    <n v="20"/>
    <n v="96.287999999999997"/>
    <n v="32.183999999999997"/>
    <n v="64.103999999999999"/>
    <n v="32.095999999999997"/>
    <n v="10.728"/>
    <n v="21.367999999999999"/>
    <n v="32.095999999999997"/>
    <n v="10.728"/>
    <n v="21.367999999999999"/>
    <n v="32.095999999999997"/>
    <n v="10.728"/>
    <n v="21.367999999999999"/>
    <s v="01.01.2024 r."/>
    <s v="kolejna"/>
    <s v="Gmina Wielbark"/>
    <s v="Urząd Miejski w Wielbarku"/>
    <m/>
  </r>
  <r>
    <s v="470."/>
    <s v="Oświetlenie uliczne"/>
    <s v="Mikołaja Kopernika"/>
    <s v="-"/>
    <s v="Wielbark"/>
    <s v="12-160"/>
    <s v="Wielbark"/>
    <s v="-"/>
    <x v="465"/>
    <s v="30048798"/>
    <s v="Energa Operator S.A."/>
    <s v="ENTRADE Sp. z o.o."/>
    <x v="0"/>
    <n v="20"/>
    <n v="20.213999999999999"/>
    <n v="9.7679999999999989"/>
    <n v="10.446000000000002"/>
    <n v="6.7379999999999995"/>
    <n v="3.2559999999999998"/>
    <n v="3.4820000000000002"/>
    <n v="6.7379999999999995"/>
    <n v="3.2559999999999998"/>
    <n v="3.4820000000000002"/>
    <n v="6.7379999999999995"/>
    <n v="3.2559999999999998"/>
    <n v="3.4820000000000002"/>
    <s v="01.01.2024 r."/>
    <s v="kolejna"/>
    <s v="Gmina Wielbark"/>
    <s v="Urząd Miejski w Wielbarku"/>
    <m/>
  </r>
  <r>
    <s v="471."/>
    <s v="Oświetlenie uliczne"/>
    <s v="Mikołaja Kopernika"/>
    <s v="-"/>
    <s v="Wielbark"/>
    <s v="12-160"/>
    <s v="Wielbark"/>
    <s v="-"/>
    <x v="466"/>
    <s v="30035958"/>
    <s v="Energa Operator S.A."/>
    <s v="ENTRADE Sp. z o.o."/>
    <x v="0"/>
    <n v="20"/>
    <n v="60.492000000000004"/>
    <n v="19.440000000000001"/>
    <n v="41.052"/>
    <n v="20.164000000000001"/>
    <n v="6.48"/>
    <n v="13.683999999999999"/>
    <n v="20.164000000000001"/>
    <n v="6.48"/>
    <n v="13.683999999999999"/>
    <n v="20.164000000000001"/>
    <n v="6.48"/>
    <n v="13.683999999999999"/>
    <s v="01.01.2024 r."/>
    <s v="kolejna"/>
    <s v="Gmina Wielbark"/>
    <s v="Urząd Miejski w Wielbarku"/>
    <m/>
  </r>
  <r>
    <s v="472."/>
    <s v="Oświetlenie uliczne"/>
    <s v="Mikołaja Kopernika"/>
    <s v="-"/>
    <s v="Wielbark"/>
    <s v="12-160"/>
    <s v="Wielbark"/>
    <s v="-"/>
    <x v="467"/>
    <s v="10030413"/>
    <s v="Energa Operator S.A."/>
    <s v="ENTRADE Sp. z o.o."/>
    <x v="0"/>
    <n v="4"/>
    <n v="0.309"/>
    <n v="0.10799999999999998"/>
    <n v="0.20100000000000001"/>
    <n v="0.10300000000000001"/>
    <n v="3.5999999999999997E-2"/>
    <n v="6.7000000000000004E-2"/>
    <n v="0.10300000000000001"/>
    <n v="3.5999999999999997E-2"/>
    <n v="6.7000000000000004E-2"/>
    <n v="0.10300000000000001"/>
    <n v="3.5999999999999997E-2"/>
    <n v="6.7000000000000004E-2"/>
    <s v="01.01.2024 r."/>
    <s v="kolejna"/>
    <s v="Gmina Wielbark"/>
    <s v="Urząd Miejski w Wielbarku"/>
    <m/>
  </r>
  <r>
    <s v="473."/>
    <s v="Oświetlenie uliczne"/>
    <s v="Władysława Jagiełły"/>
    <s v="-"/>
    <s v="Wielbark"/>
    <s v="12-160"/>
    <s v="Wielbark"/>
    <s v="-"/>
    <x v="468"/>
    <s v="30154016"/>
    <s v="Energa Operator S.A."/>
    <s v="ENTRADE Sp. z o.o."/>
    <x v="0"/>
    <n v="15"/>
    <n v="90.350999999999999"/>
    <n v="37.164000000000001"/>
    <n v="53.186999999999998"/>
    <n v="30.116999999999997"/>
    <n v="12.388"/>
    <n v="17.728999999999999"/>
    <n v="30.116999999999997"/>
    <n v="12.388"/>
    <n v="17.728999999999999"/>
    <n v="30.116999999999997"/>
    <n v="12.388"/>
    <n v="17.728999999999999"/>
    <s v="01.01.2024 r."/>
    <s v="kolejna"/>
    <s v="Gmina Wielbark"/>
    <s v="Urząd Miejski w Wielbarku"/>
    <m/>
  </r>
  <r>
    <s v="474."/>
    <s v="Oświetlenie uliczne"/>
    <s v="Kętrzyńskiego"/>
    <s v="-"/>
    <s v="Wielbark"/>
    <s v="12-160"/>
    <s v="Wielbark"/>
    <s v="-"/>
    <x v="469"/>
    <s v="30019994"/>
    <s v="Energa Operator S.A."/>
    <s v="ENTRADE Sp. z o.o."/>
    <x v="0"/>
    <n v="15"/>
    <n v="35.033999999999999"/>
    <n v="14.538"/>
    <n v="20.495999999999999"/>
    <n v="11.678000000000001"/>
    <n v="4.8460000000000001"/>
    <n v="6.8319999999999999"/>
    <n v="11.678000000000001"/>
    <n v="4.8460000000000001"/>
    <n v="6.8319999999999999"/>
    <n v="11.678000000000001"/>
    <n v="4.8460000000000001"/>
    <n v="6.8319999999999999"/>
    <s v="01.01.2024 r."/>
    <s v="kolejna"/>
    <s v="Gmina Wielbark"/>
    <s v="Urząd Miejski w Wielbarku"/>
    <m/>
  </r>
  <r>
    <s v="475."/>
    <s v="Oświetlenie uliczne"/>
    <s v="-"/>
    <s v="-"/>
    <s v="Lesiny Wielkie"/>
    <s v="12-160"/>
    <s v="Lesiny Wielkie"/>
    <s v="-"/>
    <x v="470"/>
    <s v="10075020"/>
    <s v="Energa Operator S.A."/>
    <s v="ENTRADE Sp. z o.o."/>
    <x v="0"/>
    <n v="4"/>
    <n v="25.028999999999996"/>
    <n v="8.0009999999999994"/>
    <n v="17.027999999999999"/>
    <n v="8.343"/>
    <n v="2.6669999999999998"/>
    <n v="5.6760000000000002"/>
    <n v="8.343"/>
    <n v="2.6669999999999998"/>
    <n v="5.6760000000000002"/>
    <n v="8.343"/>
    <n v="2.6669999999999998"/>
    <n v="5.6760000000000002"/>
    <s v="01.01.2024 r."/>
    <s v="kolejna"/>
    <s v="Gmina Wielbark"/>
    <s v="Urząd Miejski w Wielbarku"/>
    <m/>
  </r>
  <r>
    <s v="476."/>
    <s v="Oświetlenie uliczne"/>
    <s v="-"/>
    <s v="-"/>
    <s v="Kipary"/>
    <s v="12-160"/>
    <s v="Kipary"/>
    <s v="-"/>
    <x v="471"/>
    <s v="10094270"/>
    <s v="Energa Operator S.A."/>
    <s v="ENTRADE Sp. z o.o."/>
    <x v="0"/>
    <n v="2"/>
    <n v="7.9980000000000002"/>
    <n v="3.6390000000000002"/>
    <n v="4.359"/>
    <n v="2.6660000000000004"/>
    <n v="1.2130000000000001"/>
    <n v="1.4530000000000001"/>
    <n v="2.6660000000000004"/>
    <n v="1.2130000000000001"/>
    <n v="1.4530000000000001"/>
    <n v="2.6660000000000004"/>
    <n v="1.2130000000000001"/>
    <n v="1.4530000000000001"/>
    <s v="01.01.2024 r."/>
    <s v="kolejna"/>
    <s v="Gmina Wielbark"/>
    <s v="Urząd Miejski w Wielbarku"/>
    <m/>
  </r>
  <r>
    <s v="477."/>
    <s v="Oświetlenie uliczne"/>
    <s v="-"/>
    <s v="-"/>
    <s v="Piwnice Wielkie"/>
    <s v="12-160"/>
    <s v="Piwnice Wielkie"/>
    <s v="-"/>
    <x v="472"/>
    <s v="10094411"/>
    <s v="Energa Operator S.A."/>
    <s v="ENTRADE Sp. z o.o."/>
    <x v="0"/>
    <n v="4"/>
    <n v="15.948"/>
    <n v="7.9560000000000004"/>
    <n v="7.9920000000000009"/>
    <n v="5.3160000000000007"/>
    <n v="2.6520000000000001"/>
    <n v="2.6640000000000001"/>
    <n v="5.3160000000000007"/>
    <n v="2.6520000000000001"/>
    <n v="2.6640000000000001"/>
    <n v="5.3160000000000007"/>
    <n v="2.6520000000000001"/>
    <n v="2.6640000000000001"/>
    <s v="01.01.2024 r."/>
    <s v="kolejna"/>
    <s v="Gmina Wielbark"/>
    <s v="Urząd Miejski w Wielbarku"/>
    <m/>
  </r>
  <r>
    <s v="478."/>
    <s v="Oświetlenie uliczne"/>
    <s v="-"/>
    <s v="-"/>
    <s v="Łatana Wielka"/>
    <s v="12-160"/>
    <s v="Łatana Wielka"/>
    <s v="-"/>
    <x v="473"/>
    <s v="10094258"/>
    <s v="Energa Operator S.A."/>
    <s v="ENTRADE Sp. z o.o."/>
    <x v="0"/>
    <n v="3"/>
    <n v="7.0890000000000004"/>
    <n v="3.786"/>
    <n v="3.3029999999999999"/>
    <n v="2.363"/>
    <n v="1.262"/>
    <n v="1.101"/>
    <n v="2.363"/>
    <n v="1.262"/>
    <n v="1.101"/>
    <n v="2.363"/>
    <n v="1.262"/>
    <n v="1.101"/>
    <s v="01.01.2024 r."/>
    <s v="kolejna"/>
    <s v="Gmina Wielbark"/>
    <s v="Urząd Miejski w Wielbarku"/>
    <m/>
  </r>
  <r>
    <s v="479."/>
    <s v="Oświetlenie uliczne"/>
    <s v="-"/>
    <s v="-"/>
    <s v="Stachy"/>
    <s v="12-160"/>
    <s v="Stachy"/>
    <s v="-"/>
    <x v="474"/>
    <s v="10094268"/>
    <s v="Energa Operator S.A."/>
    <s v="ENTRADE Sp. z o.o."/>
    <x v="0"/>
    <n v="4"/>
    <n v="1.266"/>
    <n v="1.266"/>
    <n v="0"/>
    <n v="0.42199999999999999"/>
    <n v="0.42199999999999999"/>
    <n v="0"/>
    <n v="0.42199999999999999"/>
    <n v="0.42199999999999999"/>
    <n v="0"/>
    <n v="0.42199999999999999"/>
    <n v="0.42199999999999999"/>
    <n v="0"/>
    <s v="01.01.2024 r."/>
    <s v="kolejna"/>
    <s v="Gmina Wielbark"/>
    <s v="Urząd Miejski w Wielbarku"/>
    <m/>
  </r>
  <r>
    <s v="480."/>
    <s v="Oświetlenie uliczne"/>
    <s v="-"/>
    <s v="-"/>
    <s v="Zieleniec"/>
    <s v="12-160"/>
    <s v="Zieleniec"/>
    <s v="-"/>
    <x v="475"/>
    <s v="10074700"/>
    <s v="Energa Operator S.A."/>
    <s v="ENTRADE Sp. z o.o."/>
    <x v="0"/>
    <n v="4"/>
    <n v="28.466999999999999"/>
    <n v="9.3059999999999992"/>
    <n v="19.160999999999998"/>
    <n v="9.488999999999999"/>
    <n v="3.1019999999999999"/>
    <n v="6.3869999999999996"/>
    <n v="9.488999999999999"/>
    <n v="3.1019999999999999"/>
    <n v="6.3869999999999996"/>
    <n v="9.488999999999999"/>
    <n v="3.1019999999999999"/>
    <n v="6.3869999999999996"/>
    <s v="01.01.2024 r."/>
    <s v="kolejna"/>
    <s v="Gmina Wielbark"/>
    <s v="Urząd Miejski w Wielbarku"/>
    <m/>
  </r>
  <r>
    <s v="481."/>
    <s v="Oświetlenie uliczne"/>
    <s v="-"/>
    <s v="-"/>
    <s v="Nowojowiec"/>
    <s v="12-160"/>
    <s v="Nowojowiec"/>
    <s v="-"/>
    <x v="476"/>
    <s v="10074737"/>
    <s v="Energa Operator S.A."/>
    <s v="ENTRADE Sp. z o.o."/>
    <x v="0"/>
    <n v="1"/>
    <n v="6.0540000000000003"/>
    <n v="1.9650000000000001"/>
    <n v="4.0890000000000004"/>
    <n v="2.0179999999999998"/>
    <n v="0.65500000000000003"/>
    <n v="1.363"/>
    <n v="2.0179999999999998"/>
    <n v="0.65500000000000003"/>
    <n v="1.363"/>
    <n v="2.0179999999999998"/>
    <n v="0.65500000000000003"/>
    <n v="1.363"/>
    <s v="01.01.2024 r."/>
    <s v="kolejna"/>
    <s v="Gmina Wielbark"/>
    <s v="Urząd Miejski w Wielbarku"/>
    <m/>
  </r>
  <r>
    <s v="482."/>
    <s v="Oświetlenie uliczne"/>
    <s v="-"/>
    <s v="-"/>
    <s v="Kołodziejowy Grąd"/>
    <s v="12-160"/>
    <s v="Kołodziejowy Grąd"/>
    <s v="-"/>
    <x v="477"/>
    <s v="10076845"/>
    <s v="Energa Operator S.A."/>
    <s v="ENTRADE Sp. z o.o."/>
    <x v="0"/>
    <n v="3"/>
    <n v="10.016999999999999"/>
    <n v="3.2789999999999999"/>
    <n v="6.7379999999999995"/>
    <n v="3.339"/>
    <n v="1.093"/>
    <n v="2.246"/>
    <n v="3.339"/>
    <n v="1.093"/>
    <n v="2.246"/>
    <n v="3.339"/>
    <n v="1.093"/>
    <n v="2.246"/>
    <s v="01.01.2024 r."/>
    <s v="kolejna"/>
    <s v="Gmina Wielbark"/>
    <s v="Urząd Miejski w Wielbarku"/>
    <m/>
  </r>
  <r>
    <s v="483."/>
    <s v="Oświetlenie uliczne"/>
    <s v="-"/>
    <s v="-"/>
    <s v="Ciemna Dąbrowa"/>
    <s v="12-160"/>
    <s v="Ciemna Dąbrowa"/>
    <s v="-"/>
    <x v="478"/>
    <s v="10076796"/>
    <s v="Energa Operator S.A."/>
    <s v="ENTRADE Sp. z o.o."/>
    <x v="0"/>
    <n v="4"/>
    <n v="23.417999999999999"/>
    <n v="12.620999999999999"/>
    <n v="10.797000000000001"/>
    <n v="7.806"/>
    <n v="4.2069999999999999"/>
    <n v="3.5990000000000002"/>
    <n v="7.806"/>
    <n v="4.2069999999999999"/>
    <n v="3.5990000000000002"/>
    <n v="7.806"/>
    <n v="4.2069999999999999"/>
    <n v="3.5990000000000002"/>
    <s v="01.01.2024 r."/>
    <s v="kolejna"/>
    <s v="Gmina Wielbark"/>
    <s v="Urząd Miejski w Wielbarku"/>
    <m/>
  </r>
  <r>
    <s v="484."/>
    <s v="Oświetlenie uliczne"/>
    <s v="-"/>
    <s v="-"/>
    <s v="Szymanki"/>
    <s v="12-160"/>
    <s v="Szymanki"/>
    <s v="-"/>
    <x v="479"/>
    <s v="10094381"/>
    <s v="Energa Operator S.A."/>
    <s v="ENTRADE Sp. z o.o."/>
    <x v="0"/>
    <n v="4"/>
    <n v="12.504000000000001"/>
    <n v="4.431"/>
    <n v="8.0730000000000004"/>
    <n v="4.1680000000000001"/>
    <n v="1.4770000000000001"/>
    <n v="2.6909999999999998"/>
    <n v="4.1680000000000001"/>
    <n v="1.4770000000000001"/>
    <n v="2.6909999999999998"/>
    <n v="4.1680000000000001"/>
    <n v="1.4770000000000001"/>
    <n v="2.6909999999999998"/>
    <s v="01.01.2024 r."/>
    <s v="kolejna"/>
    <s v="Gmina Wielbark"/>
    <s v="Urząd Miejski w Wielbarku"/>
    <m/>
  </r>
  <r>
    <s v="485."/>
    <s v="Oświetlenie uliczne"/>
    <s v="-"/>
    <s v="-"/>
    <s v="Kucbork"/>
    <s v="12-160"/>
    <s v="Kucbork"/>
    <s v="-"/>
    <x v="480"/>
    <s v="10076220"/>
    <s v="Energa Operator S.A."/>
    <s v="ENTRADE Sp. z o.o."/>
    <x v="0"/>
    <n v="4"/>
    <n v="27.300000000000004"/>
    <n v="8.886000000000001"/>
    <n v="18.414000000000001"/>
    <n v="9.1"/>
    <n v="2.9620000000000002"/>
    <n v="6.1379999999999999"/>
    <n v="9.1"/>
    <n v="2.9620000000000002"/>
    <n v="6.1379999999999999"/>
    <n v="9.1"/>
    <n v="2.9620000000000002"/>
    <n v="6.1379999999999999"/>
    <s v="01.01.2024 r."/>
    <s v="kolejna"/>
    <s v="Gmina Wielbark"/>
    <s v="Urząd Miejski w Wielbarku"/>
    <m/>
  </r>
  <r>
    <s v="486."/>
    <s v="Oświetlenie uliczne"/>
    <s v="-"/>
    <s v="-"/>
    <s v="Głuch"/>
    <s v="12-160"/>
    <s v="Głuch"/>
    <s v="-"/>
    <x v="481"/>
    <s v="10094267"/>
    <s v="Energa Operator S.A."/>
    <s v="ENTRADE Sp. z o.o."/>
    <x v="0"/>
    <n v="3"/>
    <n v="10.038"/>
    <n v="5.9459999999999997"/>
    <n v="4.0920000000000005"/>
    <n v="3.3460000000000001"/>
    <n v="1.982"/>
    <n v="1.3640000000000001"/>
    <n v="3.3460000000000001"/>
    <n v="1.982"/>
    <n v="1.3640000000000001"/>
    <n v="3.3460000000000001"/>
    <n v="1.982"/>
    <n v="1.3640000000000001"/>
    <s v="01.01.2024 r."/>
    <s v="kolejna"/>
    <s v="Gmina Wielbark"/>
    <s v="Urząd Miejski w Wielbarku"/>
    <m/>
  </r>
  <r>
    <s v="487."/>
    <s v="Oświetlenie uliczne"/>
    <s v="-"/>
    <s v="-"/>
    <s v="Wesołówko"/>
    <s v="12-160"/>
    <s v="Wesołówko"/>
    <s v="-"/>
    <x v="482"/>
    <s v="10074699"/>
    <s v="Energa Operator S.A."/>
    <s v="ENTRADE Sp. z o.o."/>
    <x v="0"/>
    <n v="2"/>
    <n v="11.067"/>
    <n v="5.5469999999999997"/>
    <n v="5.5200000000000005"/>
    <n v="3.6890000000000001"/>
    <n v="1.849"/>
    <n v="1.84"/>
    <n v="3.6890000000000001"/>
    <n v="1.849"/>
    <n v="1.84"/>
    <n v="3.6890000000000001"/>
    <n v="1.849"/>
    <n v="1.84"/>
    <s v="01.01.2024 r."/>
    <s v="kolejna"/>
    <s v="Gmina Wielbark"/>
    <s v="Urząd Miejski w Wielbarku"/>
    <m/>
  </r>
  <r>
    <s v="488."/>
    <s v="Oświetlenie uliczne"/>
    <s v="-"/>
    <s v="-"/>
    <s v="Róklas"/>
    <s v="12-160"/>
    <s v="Róklas"/>
    <s v="-"/>
    <x v="483"/>
    <s v="10114175"/>
    <s v="Energa Operator S.A."/>
    <s v="ENTRADE Sp. z o.o."/>
    <x v="0"/>
    <n v="2"/>
    <n v="10.557"/>
    <n v="4.41"/>
    <n v="6.1470000000000002"/>
    <n v="3.5190000000000001"/>
    <n v="1.47"/>
    <n v="2.0489999999999999"/>
    <n v="3.5190000000000001"/>
    <n v="1.47"/>
    <n v="2.0489999999999999"/>
    <n v="3.5190000000000001"/>
    <n v="1.47"/>
    <n v="2.0489999999999999"/>
    <s v="01.01.2024 r."/>
    <s v="kolejna"/>
    <s v="Gmina Wielbark"/>
    <s v="Urząd Miejski w Wielbarku"/>
    <m/>
  </r>
  <r>
    <s v="489."/>
    <s v="Oświetlenie uliczne"/>
    <s v="-"/>
    <s v="-"/>
    <s v="Wesołowo"/>
    <s v="12-160"/>
    <s v="Wesołowo"/>
    <s v="-"/>
    <x v="484"/>
    <s v="10074731"/>
    <s v="Energa Operator S.A."/>
    <s v="ENTRADE Sp. z o.o."/>
    <x v="0"/>
    <n v="4"/>
    <n v="28.844999999999999"/>
    <n v="12.567"/>
    <n v="16.277999999999999"/>
    <n v="9.6150000000000002"/>
    <n v="4.1890000000000001"/>
    <n v="5.4260000000000002"/>
    <n v="9.6150000000000002"/>
    <n v="4.1890000000000001"/>
    <n v="5.4260000000000002"/>
    <n v="9.6150000000000002"/>
    <n v="4.1890000000000001"/>
    <n v="5.4260000000000002"/>
    <s v="01.01.2024 r."/>
    <s v="kolejna"/>
    <s v="Gmina Wielbark"/>
    <s v="Urząd Miejski w Wielbarku"/>
    <m/>
  </r>
  <r>
    <s v="490."/>
    <s v="Oświetlenie uliczne"/>
    <s v="-"/>
    <s v="-"/>
    <s v="Wyżegi"/>
    <s v="12-160"/>
    <s v="Wyżegi"/>
    <s v="-"/>
    <x v="485"/>
    <s v="10094404"/>
    <s v="Energa Operator S.A."/>
    <s v="ENTRADE Sp. z o.o."/>
    <x v="0"/>
    <n v="3"/>
    <n v="6.7889999999999997"/>
    <n v="2.8649999999999998"/>
    <n v="3.9240000000000004"/>
    <n v="2.2629999999999999"/>
    <n v="0.95499999999999996"/>
    <n v="1.3080000000000001"/>
    <n v="2.2629999999999999"/>
    <n v="0.95499999999999996"/>
    <n v="1.3080000000000001"/>
    <n v="2.2629999999999999"/>
    <n v="0.95499999999999996"/>
    <n v="1.3080000000000001"/>
    <s v="01.01.2024 r."/>
    <s v="kolejna"/>
    <s v="Gmina Wielbark"/>
    <s v="Urząd Miejski w Wielbarku"/>
    <m/>
  </r>
  <r>
    <s v="491."/>
    <s v="Oświetlenie uliczne"/>
    <s v="-"/>
    <s v="-"/>
    <s v="Wyżegi"/>
    <s v="12-160"/>
    <s v="Wyżegi"/>
    <s v="-"/>
    <x v="486"/>
    <s v="10094384"/>
    <s v="Energa Operator S.A."/>
    <s v="ENTRADE Sp. z o.o."/>
    <x v="0"/>
    <n v="1"/>
    <n v="13.010999999999999"/>
    <n v="6.6509999999999998"/>
    <n v="6.36"/>
    <n v="4.3369999999999997"/>
    <n v="2.2170000000000001"/>
    <n v="2.12"/>
    <n v="4.3369999999999997"/>
    <n v="2.2170000000000001"/>
    <n v="2.12"/>
    <n v="4.3369999999999997"/>
    <n v="2.2170000000000001"/>
    <n v="2.12"/>
    <s v="01.01.2024 r."/>
    <s v="kolejna"/>
    <s v="Gmina Wielbark"/>
    <s v="Urząd Miejski w Wielbarku"/>
    <m/>
  </r>
  <r>
    <s v="492."/>
    <s v="Oświetlenie uliczne"/>
    <s v="-"/>
    <s v="-"/>
    <s v="Baranowo"/>
    <s v="12-160"/>
    <s v="Baranowo"/>
    <s v="-"/>
    <x v="487"/>
    <s v="10094406"/>
    <s v="Energa Operator S.A."/>
    <s v="ENTRADE Sp. z o.o."/>
    <x v="0"/>
    <n v="2"/>
    <n v="3.4080000000000004"/>
    <n v="1.59"/>
    <n v="1.8180000000000001"/>
    <n v="1.1360000000000001"/>
    <n v="0.53"/>
    <n v="0.60599999999999998"/>
    <n v="1.1360000000000001"/>
    <n v="0.53"/>
    <n v="0.60599999999999998"/>
    <n v="1.1360000000000001"/>
    <n v="0.53"/>
    <n v="0.60599999999999998"/>
    <s v="01.01.2024 r."/>
    <s v="kolejna"/>
    <s v="Gmina Wielbark"/>
    <s v="Urząd Miejski w Wielbarku"/>
    <m/>
  </r>
  <r>
    <s v="493."/>
    <s v="Oświetlenie uliczne"/>
    <s v="-"/>
    <s v="-"/>
    <s v="Baranowo"/>
    <s v="12-160"/>
    <s v="Baranowo"/>
    <s v="-"/>
    <x v="488"/>
    <s v="10135240"/>
    <s v="Energa Operator S.A."/>
    <s v="ENTRADE Sp. z o.o."/>
    <x v="0"/>
    <n v="2"/>
    <n v="22.515000000000001"/>
    <n v="9.51"/>
    <n v="13.004999999999999"/>
    <n v="7.5049999999999999"/>
    <n v="3.17"/>
    <n v="4.335"/>
    <n v="7.5049999999999999"/>
    <n v="3.17"/>
    <n v="4.335"/>
    <n v="7.5049999999999999"/>
    <n v="3.17"/>
    <n v="4.335"/>
    <s v="01.01.2024 r."/>
    <s v="kolejna"/>
    <s v="Gmina Wielbark"/>
    <s v="Urząd Miejski w Wielbarku"/>
    <m/>
  </r>
  <r>
    <s v="494."/>
    <s v="Oświetlenie uliczne"/>
    <s v="-"/>
    <s v="-"/>
    <s v="Przeździęk Mały"/>
    <s v="12-160"/>
    <s v="Przeździęk Mały"/>
    <s v="-"/>
    <x v="489"/>
    <s v="10114340"/>
    <s v="Energa Operator S.A."/>
    <s v="ENTRADE Sp. z o.o."/>
    <x v="0"/>
    <n v="3"/>
    <n v="12.036000000000001"/>
    <n v="5.7330000000000005"/>
    <n v="6.3029999999999999"/>
    <n v="4.0120000000000005"/>
    <n v="1.911"/>
    <n v="2.101"/>
    <n v="4.0120000000000005"/>
    <n v="1.911"/>
    <n v="2.101"/>
    <n v="4.0120000000000005"/>
    <n v="1.911"/>
    <n v="2.101"/>
    <s v="01.01.2024 r."/>
    <s v="kolejna"/>
    <s v="Gmina Wielbark"/>
    <s v="Urząd Miejski w Wielbarku"/>
    <m/>
  </r>
  <r>
    <s v="495."/>
    <s v="Oświetlenie uliczne"/>
    <s v="-"/>
    <s v="-"/>
    <s v="Przeździęk Wielki"/>
    <s v="12-160"/>
    <s v="Przeździęk Wielki"/>
    <s v="-"/>
    <x v="490"/>
    <s v="10094385"/>
    <s v="Energa Operator S.A."/>
    <s v="ENTRADE Sp. z o.o."/>
    <x v="0"/>
    <n v="4"/>
    <n v="22.503"/>
    <n v="9.7140000000000004"/>
    <n v="12.789"/>
    <n v="7.5009999999999994"/>
    <n v="3.238"/>
    <n v="4.2629999999999999"/>
    <n v="7.5009999999999994"/>
    <n v="3.238"/>
    <n v="4.2629999999999999"/>
    <n v="7.5009999999999994"/>
    <n v="3.238"/>
    <n v="4.2629999999999999"/>
    <s v="01.01.2024 r."/>
    <s v="kolejna"/>
    <s v="Gmina Wielbark"/>
    <s v="Urząd Miejski w Wielbarku"/>
    <m/>
  </r>
  <r>
    <s v="496."/>
    <s v="Oświetlenie uliczne"/>
    <s v="-"/>
    <s v="-"/>
    <s v="Zabiele"/>
    <s v="12-160"/>
    <s v="Zabiele"/>
    <s v="-"/>
    <x v="491"/>
    <s v="30153991"/>
    <s v="Energa Operator S.A."/>
    <s v="ENTRADE Sp. z o.o."/>
    <x v="0"/>
    <n v="15"/>
    <n v="85.905000000000001"/>
    <n v="65.349000000000004"/>
    <n v="20.556000000000001"/>
    <n v="28.635000000000002"/>
    <n v="21.783000000000001"/>
    <n v="6.8520000000000003"/>
    <n v="28.635000000000002"/>
    <n v="21.783000000000001"/>
    <n v="6.8520000000000003"/>
    <n v="28.635000000000002"/>
    <n v="21.783000000000001"/>
    <n v="6.8520000000000003"/>
    <s v="01.01.2024 r."/>
    <s v="kolejna"/>
    <s v="Gmina Wielbark"/>
    <s v="Urząd Miejski w Wielbarku"/>
    <m/>
  </r>
  <r>
    <s v="497."/>
    <s v="Oświetlenie uliczne"/>
    <s v="-"/>
    <s v="-"/>
    <s v="Lejkowo"/>
    <s v="12-160"/>
    <s v="Lejkowo"/>
    <s v="-"/>
    <x v="492"/>
    <s v="10114218"/>
    <s v="Energa Operator S.A."/>
    <s v="ENTRADE Sp. z o.o."/>
    <x v="0"/>
    <n v="4"/>
    <n v="19.182000000000002"/>
    <n v="9.51"/>
    <n v="9.6720000000000006"/>
    <n v="6.3940000000000001"/>
    <n v="3.17"/>
    <n v="3.2240000000000002"/>
    <n v="6.3940000000000001"/>
    <n v="3.17"/>
    <n v="3.2240000000000002"/>
    <n v="6.3940000000000001"/>
    <n v="3.17"/>
    <n v="3.2240000000000002"/>
    <s v="01.01.2024 r."/>
    <s v="kolejna"/>
    <s v="Gmina Wielbark"/>
    <s v="Urząd Miejski w Wielbarku"/>
    <m/>
  </r>
  <r>
    <s v="498."/>
    <s v="Oświetlenie drogowe"/>
    <s v="-"/>
    <s v="19-795/3,766/24,766/15,795/3,766/39"/>
    <s v="Wielbark"/>
    <s v="12-160"/>
    <s v="Wielbark"/>
    <s v="-"/>
    <x v="493"/>
    <s v="10030433"/>
    <s v="Energa Operator S.A."/>
    <s v="ENTRADE Sp. z o.o."/>
    <x v="0"/>
    <n v="2.5"/>
    <n v="6"/>
    <n v="2.121"/>
    <n v="3.8789999999999996"/>
    <n v="2"/>
    <n v="0.70699999999999996"/>
    <n v="1.2929999999999999"/>
    <n v="2"/>
    <n v="0.70699999999999996"/>
    <n v="1.2929999999999999"/>
    <n v="2"/>
    <n v="0.70699999999999996"/>
    <n v="1.2929999999999999"/>
    <s v="01.01.2024 r."/>
    <s v="kolejna"/>
    <s v="Gmina Wielbark"/>
    <s v="Urząd Miejski w Wielbarku"/>
    <m/>
  </r>
  <r>
    <s v="499."/>
    <s v="Oświetlenie drogowe"/>
    <s v="-"/>
    <s v="1-32"/>
    <s v="Borki Wielbarskie"/>
    <s v="12-160"/>
    <s v="Borki Wielbarskie"/>
    <s v="-"/>
    <x v="494"/>
    <s v="10094260"/>
    <s v="Energa Operator S.A."/>
    <s v="ENTRADE Sp. z o.o."/>
    <x v="0"/>
    <n v="2.5"/>
    <n v="5.1660000000000004"/>
    <n v="1.53"/>
    <n v="3.6360000000000001"/>
    <n v="1.722"/>
    <n v="0.51"/>
    <n v="1.212"/>
    <n v="1.722"/>
    <n v="0.51"/>
    <n v="1.212"/>
    <n v="1.722"/>
    <n v="0.51"/>
    <n v="1.212"/>
    <s v="01.01.2024 r."/>
    <s v="kolejna"/>
    <s v="Gmina Wielbark"/>
    <s v="Urząd Miejski w Wielbarku"/>
    <m/>
  </r>
  <r>
    <s v="500."/>
    <s v="Oświetlenie drogowe"/>
    <s v="Kętrzyńskiego"/>
    <n v="35"/>
    <s v="Wielbark"/>
    <s v="12-160"/>
    <s v="Wielbark"/>
    <s v="-"/>
    <x v="495"/>
    <s v="10030432"/>
    <s v="Energa Operator S.A."/>
    <s v="ENTRADE Sp. z o.o."/>
    <x v="0"/>
    <n v="5"/>
    <n v="10.574999999999999"/>
    <n v="5.13"/>
    <n v="5.4450000000000003"/>
    <n v="3.5249999999999999"/>
    <n v="1.71"/>
    <n v="1.8149999999999999"/>
    <n v="3.5249999999999999"/>
    <n v="1.71"/>
    <n v="1.8149999999999999"/>
    <n v="3.5249999999999999"/>
    <n v="1.71"/>
    <n v="1.8149999999999999"/>
    <s v="01.01.2024 r."/>
    <s v="kolejna"/>
    <s v="Gmina Wielbark"/>
    <s v="Urząd Miejski w Wielbarku"/>
    <m/>
  </r>
  <r>
    <s v="501."/>
    <s v=" -"/>
    <s v=" -"/>
    <s v=" -"/>
    <s v="Sędrowo"/>
    <s v="12-160"/>
    <s v="Wielbark"/>
    <s v="-"/>
    <x v="496"/>
    <n v="10075029"/>
    <s v="Energa Operator S.A."/>
    <s v="ENTRADE Sp. z o.o."/>
    <x v="0"/>
    <n v="4"/>
    <n v="9.3960000000000008"/>
    <n v="9.3960000000000008"/>
    <n v="0"/>
    <n v="3.1320000000000001"/>
    <n v="3.1320000000000001"/>
    <n v="0"/>
    <n v="3.1320000000000001"/>
    <n v="3.1320000000000001"/>
    <n v="0"/>
    <n v="3.1320000000000001"/>
    <n v="3.1320000000000001"/>
    <n v="0"/>
    <s v="01.01.2024 r."/>
    <s v="kolejna"/>
    <s v="Gmina Wielbark"/>
    <s v="Urząd Miejski w Wielbarku"/>
    <m/>
  </r>
  <r>
    <s v="502."/>
    <s v=" -"/>
    <s v=" -"/>
    <s v=" -"/>
    <s v="Jesionowiec"/>
    <s v="12-160"/>
    <s v="Wielbark"/>
    <s v="-"/>
    <x v="497"/>
    <n v="10076230"/>
    <s v="Energa Operator S.A."/>
    <s v="ENTRADE Sp. z o.o."/>
    <x v="0"/>
    <n v="5"/>
    <n v="17.780999999999999"/>
    <n v="17.780999999999999"/>
    <n v="0"/>
    <n v="5.9269999999999996"/>
    <n v="5.9269999999999996"/>
    <n v="0"/>
    <n v="5.9269999999999996"/>
    <n v="5.9269999999999996"/>
    <n v="0"/>
    <n v="5.9269999999999996"/>
    <n v="5.9269999999999996"/>
    <n v="0"/>
    <s v="01.01.2024 r."/>
    <s v="kolejna"/>
    <s v="Gmina Wielbark"/>
    <s v="Urząd Miejski w Wielbarku"/>
    <m/>
  </r>
  <r>
    <s v="503."/>
    <s v="Wydzielony odcinek oświetlenia drogowego"/>
    <s v="-"/>
    <s v="19-125"/>
    <s v="Wesołowo"/>
    <s v="12-160"/>
    <s v="Wielbark"/>
    <s v="-"/>
    <x v="498"/>
    <s v="10135236"/>
    <s v="Energa Operator S.A."/>
    <s v="ENTRADE Sp. z o.o."/>
    <x v="2"/>
    <n v="2"/>
    <n v="0.99"/>
    <n v="0.99"/>
    <n v="0"/>
    <n v="0.33"/>
    <n v="0.33"/>
    <n v="0"/>
    <n v="0.33"/>
    <n v="0.33"/>
    <n v="0"/>
    <n v="0.33"/>
    <n v="0.33"/>
    <n v="0"/>
    <s v="01.01.2024 r."/>
    <s v="kolejna"/>
    <s v="Gmina Wielbark"/>
    <s v="Urząd Miejski w Wielbarku"/>
    <m/>
  </r>
  <r>
    <s v="504."/>
    <s v="Wydzielony odcinek oświetlenia drogowego"/>
    <s v="-"/>
    <s v="20-982/17"/>
    <s v="Wielbark"/>
    <s v="12-160"/>
    <s v="Wielbark"/>
    <s v="-"/>
    <x v="499"/>
    <s v="10010172"/>
    <s v="Energa Operator S.A."/>
    <s v="ENTRADE Sp. z o.o."/>
    <x v="2"/>
    <n v="2"/>
    <n v="1.8780000000000001"/>
    <n v="1.8780000000000001"/>
    <n v="0"/>
    <n v="0.626"/>
    <n v="0.626"/>
    <n v="0"/>
    <n v="0.626"/>
    <n v="0.626"/>
    <n v="0"/>
    <n v="0.626"/>
    <n v="0.626"/>
    <n v="0"/>
    <s v="01.01.2024 r."/>
    <s v="kolejna"/>
    <s v="Gmina Wielbark"/>
    <s v="Urząd Miejski w Wielbarku"/>
    <m/>
  </r>
  <r>
    <s v="505."/>
    <s v="Wydzielony odcinek oświetlenia drogowego"/>
    <s v="-"/>
    <s v="2-32"/>
    <s v="Borki Wielbarskie"/>
    <s v="12-160"/>
    <s v="Wielbark"/>
    <s v="-"/>
    <x v="500"/>
    <s v="10076831"/>
    <s v="Energa Operator S.A."/>
    <s v="ENTRADE Sp. z o.o."/>
    <x v="2"/>
    <n v="2"/>
    <n v="0.80400000000000005"/>
    <n v="0.80400000000000005"/>
    <n v="0"/>
    <n v="0.26800000000000002"/>
    <n v="0.26800000000000002"/>
    <n v="0"/>
    <n v="0.26800000000000002"/>
    <n v="0.26800000000000002"/>
    <n v="0"/>
    <n v="0.26800000000000002"/>
    <n v="0.26800000000000002"/>
    <n v="0"/>
    <s v="01.01.2024 r."/>
    <s v="kolejna"/>
    <s v="Gmina Wielbark"/>
    <s v="Urząd Miejski w Wielbarku"/>
    <m/>
  </r>
  <r>
    <s v="506."/>
    <s v="Wydzielony odcinek oświetlenia drogowego"/>
    <s v="-"/>
    <s v="dz. 15-1111.1117"/>
    <s v="Przeździęk Wielki"/>
    <s v="12-160"/>
    <s v="Wielbark"/>
    <s v="-"/>
    <x v="501"/>
    <s v="10076233"/>
    <s v="Energa Operator S.A."/>
    <s v="ENTRADE Sp. z o.o."/>
    <x v="3"/>
    <n v="2"/>
    <n v="1.6980000000000002"/>
    <n v="0.60600000000000009"/>
    <n v="1.0920000000000001"/>
    <n v="0.56600000000000006"/>
    <n v="0.20200000000000001"/>
    <n v="0.36399999999999999"/>
    <n v="0.56600000000000006"/>
    <n v="0.20200000000000001"/>
    <n v="0.36399999999999999"/>
    <n v="0.56600000000000006"/>
    <n v="0.20200000000000001"/>
    <n v="0.36399999999999999"/>
    <s v="01.01.2024 r."/>
    <s v="kolejna"/>
    <s v="Gmina Wielbark"/>
    <s v="Urząd Miejski w Wielbarku"/>
    <m/>
  </r>
  <r>
    <s v="507."/>
    <s v="Wydzielony odcinek oświetlenia drogowego"/>
    <s v="-"/>
    <s v="22-66"/>
    <s v="Jakubowy Borek"/>
    <s v="12-160"/>
    <s v="Wielbark"/>
    <s v="-"/>
    <x v="502"/>
    <n v="10114163"/>
    <s v="Energa Operator S.A."/>
    <s v="ENTRADE Sp. z o.o."/>
    <x v="0"/>
    <n v="2.5"/>
    <n v="2.3489999999999998"/>
    <n v="0.8879999999999999"/>
    <n v="1.4609999999999999"/>
    <n v="0.78299999999999992"/>
    <n v="0.29599999999999999"/>
    <n v="0.48699999999999999"/>
    <n v="0.78299999999999992"/>
    <n v="0.29599999999999999"/>
    <n v="0.48699999999999999"/>
    <n v="0.78299999999999992"/>
    <n v="0.29599999999999999"/>
    <n v="0.48699999999999999"/>
    <s v="01.01.2024 r."/>
    <s v="kolejna"/>
    <s v="Gmina Wielbark"/>
    <s v="Urząd Miejski w Wielbarku"/>
    <m/>
  </r>
  <r>
    <s v="508."/>
    <s v="Oświetlenie drogowe"/>
    <s v=" -"/>
    <s v="22-97"/>
    <s v="Zieleniec Mały"/>
    <s v="12-160"/>
    <s v="Wielbark"/>
    <s v="-"/>
    <x v="503"/>
    <n v="30162697"/>
    <s v="Energa Operator S.A."/>
    <s v="ENTRADE Sp. z o.o."/>
    <x v="0"/>
    <n v="2"/>
    <n v="1.014"/>
    <n v="0.38400000000000001"/>
    <n v="0.63"/>
    <n v="0.33799999999999997"/>
    <n v="0.128"/>
    <n v="0.21"/>
    <n v="0.33799999999999997"/>
    <n v="0.128"/>
    <n v="0.21"/>
    <n v="0.33799999999999997"/>
    <n v="0.128"/>
    <n v="0.21"/>
    <s v="01.01.2024 r."/>
    <s v="kolejna"/>
    <s v="Gmina Wielbark"/>
    <s v="Urząd Miejski w Wielbarku"/>
    <m/>
  </r>
  <r>
    <s v="509."/>
    <s v="Wydzielony odcinek oświetlenia drogowego"/>
    <s v="-"/>
    <s v="11-122/1"/>
    <s v="Maliniak"/>
    <s v="12-160"/>
    <s v="Wielbark"/>
    <s v="-"/>
    <x v="504"/>
    <s v="10076774"/>
    <s v="Energa Operator S.A."/>
    <s v="ENTRADE Sp. z o.o."/>
    <x v="2"/>
    <n v="2"/>
    <n v="1.518"/>
    <n v="1.518"/>
    <n v="0"/>
    <n v="0.50600000000000001"/>
    <n v="0.50600000000000001"/>
    <n v="0"/>
    <n v="0.50600000000000001"/>
    <n v="0.50600000000000001"/>
    <n v="0"/>
    <n v="0.50600000000000001"/>
    <n v="0.50600000000000001"/>
    <n v="0"/>
    <s v="01.01.2024 r."/>
    <s v="kolejna"/>
    <s v="Gmina Wielbark"/>
    <s v="Urząd Miejski w Wielbarku"/>
    <m/>
  </r>
  <r>
    <s v="510."/>
    <s v="Oświetlenie drogowe"/>
    <s v="-"/>
    <s v="22-138/3"/>
    <s v="Zieleniec"/>
    <s v="12-160"/>
    <s v="Wielbark"/>
    <s v="-"/>
    <x v="505"/>
    <s v="10075026"/>
    <s v="Energa Operator S.A."/>
    <s v="ENTRADE Sp. z o.o."/>
    <x v="0"/>
    <n v="2.5"/>
    <n v="2.262"/>
    <n v="0.79200000000000004"/>
    <n v="1.47"/>
    <n v="0.754"/>
    <n v="0.26400000000000001"/>
    <n v="0.49"/>
    <n v="0.754"/>
    <n v="0.26400000000000001"/>
    <n v="0.49"/>
    <n v="0.754"/>
    <n v="0.26400000000000001"/>
    <n v="0.49"/>
    <s v="01.01.2024 r."/>
    <s v="pierwsza"/>
    <s v="Gmina Wielbark"/>
    <s v="Urząd Miejski w Wielbarku"/>
    <m/>
  </r>
  <r>
    <s v="511."/>
    <s v="Oświetlenie uliczne"/>
    <s v="-"/>
    <s v="19-113"/>
    <s v="Wesołowo"/>
    <s v="12-160"/>
    <s v="Wielbark"/>
    <s v="-"/>
    <x v="506"/>
    <s v="10114184"/>
    <s v="Energa Operator S.A."/>
    <s v="ENTRADE Sp. z o.o."/>
    <x v="2"/>
    <n v="2"/>
    <n v="0.99"/>
    <n v="0.99"/>
    <n v="0"/>
    <n v="0.33"/>
    <n v="0.33"/>
    <n v="0"/>
    <n v="0.33"/>
    <n v="0.33"/>
    <n v="0"/>
    <n v="0.33"/>
    <n v="0.33"/>
    <n v="0"/>
    <s v="01.01.2024 r."/>
    <s v="kolejna"/>
    <s v="Gmina Wielbark"/>
    <s v="Urząd Miejski w Wielbarku"/>
    <m/>
  </r>
  <r>
    <s v="512."/>
    <s v="Oświetlenie drogowe"/>
    <s v="-"/>
    <s v="20-389"/>
    <s v="Nad Omulwią"/>
    <s v="12-160"/>
    <s v="Wielbark"/>
    <s v="-"/>
    <x v="507"/>
    <s v="11102046"/>
    <s v="Energa Operator S.A."/>
    <s v="ENTRADE Sp. z o.o."/>
    <x v="0"/>
    <n v="4.5"/>
    <n v="4.1909999999999998"/>
    <n v="3.1440000000000001"/>
    <n v="1.0469999999999999"/>
    <n v="1.397"/>
    <n v="1.048"/>
    <n v="0.34899999999999998"/>
    <n v="1.397"/>
    <n v="1.048"/>
    <n v="0.34899999999999998"/>
    <n v="1.397"/>
    <n v="1.048"/>
    <n v="0.34899999999999998"/>
    <s v="01.01.2024 r."/>
    <s v="pierwsza"/>
    <s v="Gmina Wielbark"/>
    <s v="Urząd Miejski w Wielbarku"/>
    <m/>
  </r>
  <r>
    <s v="513."/>
    <s v="Oświetlenie drogowe"/>
    <s v="-"/>
    <s v="178"/>
    <s v="Jesionowiec"/>
    <s v="12-160"/>
    <s v="Wielbark"/>
    <s v="-"/>
    <x v="508"/>
    <s v="10076225"/>
    <s v="Energa Operator S.A."/>
    <s v="ENTRADE Sp. z o.o."/>
    <x v="0"/>
    <n v="2.5"/>
    <n v="2.1120000000000001"/>
    <n v="1.5840000000000001"/>
    <n v="0.52800000000000002"/>
    <n v="0.70399999999999996"/>
    <n v="0.52800000000000002"/>
    <n v="0.17599999999999999"/>
    <n v="0.70399999999999996"/>
    <n v="0.52800000000000002"/>
    <n v="0.17599999999999999"/>
    <n v="0.70399999999999996"/>
    <n v="0.52800000000000002"/>
    <n v="0.17599999999999999"/>
    <s v="01.01.2024 r."/>
    <s v="pierwsza"/>
    <s v="Gmina Wielbark"/>
    <s v="Urząd Miejski w Wielbarku"/>
    <m/>
  </r>
  <r>
    <s v="514."/>
    <s v="Oświetlenie drogowe"/>
    <s v=" -"/>
    <s v="1-32"/>
    <s v="Borki Wielbarskie"/>
    <s v="12-160"/>
    <s v="Borki Wielbarskie"/>
    <s v="-"/>
    <x v="500"/>
    <n v="83677620"/>
    <s v="Energa Operator S.A."/>
    <s v="ENTRADE Sp. z o.o."/>
    <x v="0"/>
    <n v="2.5"/>
    <n v="3.0569999999999995"/>
    <n v="0.55499999999999994"/>
    <n v="2.5019999999999998"/>
    <n v="1.0189999999999999"/>
    <n v="0.185"/>
    <n v="0.83399999999999996"/>
    <n v="1.0189999999999999"/>
    <n v="0.185"/>
    <n v="0.83399999999999996"/>
    <n v="1.0189999999999999"/>
    <n v="0.185"/>
    <n v="0.83399999999999996"/>
    <s v="01.01.2024 r."/>
    <s v="kolejna"/>
    <s v="Gmina Wielbark"/>
    <s v="Urząd Miejski w Wielbarku"/>
    <m/>
  </r>
  <r>
    <s v="515."/>
    <s v="Oświetlenie uliczne"/>
    <s v="-"/>
    <s v="-"/>
    <s v="Przeździęk Wielki"/>
    <s v="12-160"/>
    <s v="Wielbark"/>
    <s v="-"/>
    <x v="509"/>
    <s v="11686911"/>
    <s v="Energa Operator S.A."/>
    <s v="Energa Obrót S.A."/>
    <x v="0"/>
    <n v="6.5"/>
    <n v="22.277999999999999"/>
    <n v="6.8279999999999994"/>
    <n v="15.450000000000001"/>
    <n v="7.4260000000000002"/>
    <n v="2.2759999999999998"/>
    <n v="5.15"/>
    <n v="7.4260000000000002"/>
    <n v="2.2759999999999998"/>
    <n v="5.15"/>
    <n v="7.4260000000000002"/>
    <n v="2.2759999999999998"/>
    <n v="5.15"/>
    <s v="01.01.2024 r."/>
    <s v="pierwsza"/>
    <s v="Gmina Wielbark"/>
    <s v="Urząd Miejski w Wielbarku"/>
    <s v="umowa kompleksowa wypowiedziana"/>
  </r>
  <r>
    <s v="516."/>
    <s v="Oświetlenie uliczne"/>
    <s v="Jana Karola Chodkiewicza"/>
    <s v="-"/>
    <s v="Wielbark"/>
    <s v="12-160"/>
    <s v="Wielbark"/>
    <s v="-"/>
    <x v="510"/>
    <s v="11679414"/>
    <s v="Energa Operator S.A."/>
    <s v="Energa Obrót S.A."/>
    <x v="0"/>
    <n v="6.5"/>
    <n v="20.808"/>
    <n v="8.4480000000000004"/>
    <n v="12.36"/>
    <n v="6.9359999999999999"/>
    <n v="2.8159999999999998"/>
    <n v="4.12"/>
    <n v="6.9359999999999999"/>
    <n v="2.8159999999999998"/>
    <n v="4.12"/>
    <n v="6.9359999999999999"/>
    <n v="2.8159999999999998"/>
    <n v="4.12"/>
    <s v="01.01.2024 r."/>
    <s v="pierwsza"/>
    <s v="Gmina Wielbark"/>
    <s v="Urząd Miejski w Wielbarku"/>
    <s v="umowa kompleksowa wypowiedziana"/>
  </r>
  <r>
    <s v="517."/>
    <s v="Oświetlenie ścieżki pieszo-rowerowej"/>
    <s v="Warmińska"/>
    <s v="-"/>
    <s v="Wielbark"/>
    <s v="12-160"/>
    <s v="Wielbark"/>
    <s v="-"/>
    <x v="511"/>
    <s v="10602228"/>
    <s v="Energa Operator S.A."/>
    <s v="Energa Obrót S.A."/>
    <x v="0"/>
    <n v="2"/>
    <n v="9.2249999999999996"/>
    <n v="3.09"/>
    <n v="6.1349999999999998"/>
    <n v="3.0750000000000002"/>
    <n v="1.03"/>
    <n v="2.0449999999999999"/>
    <n v="3.0750000000000002"/>
    <n v="1.03"/>
    <n v="2.0449999999999999"/>
    <n v="3.0750000000000002"/>
    <n v="1.03"/>
    <n v="2.0449999999999999"/>
    <s v="01.01.2024 r."/>
    <s v="pierwsza"/>
    <s v="Gmina Wielbark"/>
    <s v="Urząd Miejski w Wielbarku"/>
    <s v="umowa kompleksowa wypowiedziana"/>
  </r>
  <r>
    <s v="518."/>
    <s v="Oświetlenie drogowe"/>
    <s v="-"/>
    <s v="dz.2/dz.2 m.148"/>
    <s v="Lejkowo"/>
    <s v="12-160"/>
    <s v="Lejkowo"/>
    <s v="-"/>
    <x v="512"/>
    <s v="11071195"/>
    <s v="Energa Operator S.A."/>
    <s v="Energa Obrót S.A."/>
    <x v="0"/>
    <n v="2"/>
    <n v="2.7930000000000001"/>
    <n v="0.93900000000000006"/>
    <n v="1.8540000000000001"/>
    <n v="0.93100000000000005"/>
    <n v="0.313"/>
    <n v="0.61799999999999999"/>
    <n v="0.93100000000000005"/>
    <n v="0.313"/>
    <n v="0.61799999999999999"/>
    <n v="0.93100000000000005"/>
    <n v="0.313"/>
    <n v="0.61799999999999999"/>
    <s v="01.01.2024 r."/>
    <s v="pierwsza"/>
    <s v="Gmina Wielbark"/>
    <s v="Urząd Miejski w Wielbarku"/>
    <s v="umowa kompleksowa wypowiedzian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5">
  <r>
    <s v="1."/>
    <s v="Gmina Wieczfnia Kościelna "/>
    <s v=" -"/>
    <s v="-"/>
    <s v="Wieczfnia Kościelna"/>
    <s v="06-513"/>
    <s v="Wieczfnia Kościelna"/>
    <s v="-"/>
    <x v="0"/>
    <s v="11636777"/>
    <s v="Energa Operator S.A."/>
    <s v="ENTRADE Sp. z o.o."/>
    <x v="0"/>
    <n v="12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Wieczfnia Kościelna"/>
    <s v="Gmina Wieczfnia Kościelna"/>
    <m/>
  </r>
  <r>
    <s v="2."/>
    <s v="Gmina Wieczfnia Kościelna (OSP)"/>
    <s v="-"/>
    <s v="-"/>
    <s v="Grzebsk"/>
    <s v="06-513"/>
    <s v="Wieczfnia Kościelna"/>
    <s v="-"/>
    <x v="1"/>
    <s v="30428584"/>
    <s v="Energa Operator S.A."/>
    <s v="ENTRADE Sp. z o.o."/>
    <x v="0"/>
    <n v="10.6"/>
    <n v="67.364999999999995"/>
    <n v="23.576999999999998"/>
    <n v="43.787999999999997"/>
    <n v="0"/>
    <n v="22.454999999999998"/>
    <n v="7.859"/>
    <n v="14.596"/>
    <n v="0"/>
    <n v="22.454999999999998"/>
    <n v="7.859"/>
    <n v="14.596"/>
    <n v="0"/>
    <n v="22.454999999999998"/>
    <n v="7.859"/>
    <n v="14.596"/>
    <n v="0"/>
    <s v="01.01.2024 r."/>
    <s v="kolejna"/>
    <s v="Gmina Wieczfnia Kościelna"/>
    <s v="Gmina Wieczfnia Kościelna"/>
    <m/>
  </r>
  <r>
    <s v="3."/>
    <s v="Gmina Wieczfnia Kościelna ( OSP)"/>
    <s v="-"/>
    <s v="-"/>
    <s v="Wieczfnia Kościelna"/>
    <s v="06-513"/>
    <s v="Wieczfnia Kościelna"/>
    <s v="-"/>
    <x v="2"/>
    <s v="11636786"/>
    <s v="Energa Operator S.A."/>
    <s v="ENTRADE Sp. z o.o."/>
    <x v="0"/>
    <n v="12"/>
    <n v="138.666"/>
    <n v="48.530999999999999"/>
    <n v="90.135000000000005"/>
    <n v="0"/>
    <n v="46.222000000000001"/>
    <n v="16.177"/>
    <n v="30.045000000000002"/>
    <n v="0"/>
    <n v="46.222000000000001"/>
    <n v="16.177"/>
    <n v="30.045000000000002"/>
    <n v="0"/>
    <n v="46.222000000000001"/>
    <n v="16.177"/>
    <n v="30.045000000000002"/>
    <n v="0"/>
    <s v="01.01.2024 r."/>
    <s v="kolejna"/>
    <s v="Gmina Wieczfnia Kościelna"/>
    <s v="Gmina Wieczfnia Kościelna"/>
    <m/>
  </r>
  <r>
    <s v="4."/>
    <s v="Gmina Wieczfnia Kościelna (świetlica wiejska)"/>
    <s v="-"/>
    <s v="-"/>
    <s v="Kulany"/>
    <s v="06-513"/>
    <s v="Wieczfnia Kościelna"/>
    <s v="-"/>
    <x v="3"/>
    <s v="30040621"/>
    <s v="Energa Operator S.A."/>
    <s v="ENTRADE Sp. z o.o."/>
    <x v="0"/>
    <n v="16.5"/>
    <n v="1.2629999999999999"/>
    <n v="0.44099999999999995"/>
    <n v="0.82200000000000006"/>
    <n v="0"/>
    <n v="0.42100000000000004"/>
    <n v="0.14699999999999999"/>
    <n v="0.27400000000000002"/>
    <n v="0"/>
    <n v="0.42100000000000004"/>
    <n v="0.14699999999999999"/>
    <n v="0.27400000000000002"/>
    <n v="0"/>
    <n v="0.42100000000000004"/>
    <n v="0.14699999999999999"/>
    <n v="0.27400000000000002"/>
    <n v="0"/>
    <s v="01.01.2024 r."/>
    <s v="kolejna"/>
    <s v="Gmina Wieczfnia Kościelna"/>
    <s v="Gmina Wieczfnia Kościelna"/>
    <m/>
  </r>
  <r>
    <s v="5."/>
    <s v="Gmina Wieczfnia Kościelna (Ośrodek Zdrowia)"/>
    <s v="-"/>
    <s v="-"/>
    <s v="Wieczfnia Kościelna"/>
    <s v="06-513"/>
    <s v="Wieczfnia Kościelna"/>
    <s v="-"/>
    <x v="4"/>
    <s v="30522598"/>
    <s v="Energa Operator S.A."/>
    <s v="ENTRADE Sp. z o.o."/>
    <x v="0"/>
    <n v="10.6"/>
    <n v="39.237000000000002"/>
    <n v="13.731"/>
    <n v="25.506"/>
    <n v="0"/>
    <n v="13.079000000000001"/>
    <n v="4.577"/>
    <n v="8.5020000000000007"/>
    <n v="0"/>
    <n v="13.079000000000001"/>
    <n v="4.577"/>
    <n v="8.5020000000000007"/>
    <n v="0"/>
    <n v="13.079000000000001"/>
    <n v="4.577"/>
    <n v="8.5020000000000007"/>
    <n v="0"/>
    <s v="01.01.2024 r."/>
    <s v="kolejna"/>
    <s v="Gmina Wieczfnia Kościelna"/>
    <s v="Gmina Wieczfnia Kościelna"/>
    <m/>
  </r>
  <r>
    <s v="6."/>
    <s v="Gmina Wieczfnia Kościelna (świetlica wiejska)"/>
    <s v="-"/>
    <s v="-"/>
    <s v="Grzebsk"/>
    <s v="06-513"/>
    <s v="Wieczfnia Kościelna"/>
    <s v="-"/>
    <x v="5"/>
    <s v="30428588"/>
    <s v="Energa Operator S.A."/>
    <s v="ENTRADE Sp. z o.o."/>
    <x v="0"/>
    <n v="13.2"/>
    <n v="6.9000000000000006E-2"/>
    <n v="2.4E-2"/>
    <n v="4.4999999999999998E-2"/>
    <n v="0"/>
    <n v="2.3E-2"/>
    <n v="8.0000000000000002E-3"/>
    <n v="1.4999999999999999E-2"/>
    <n v="0"/>
    <n v="2.3E-2"/>
    <n v="8.0000000000000002E-3"/>
    <n v="1.4999999999999999E-2"/>
    <n v="0"/>
    <n v="2.3E-2"/>
    <n v="8.0000000000000002E-3"/>
    <n v="1.4999999999999999E-2"/>
    <n v="0"/>
    <s v="01.01.2024 r."/>
    <s v="kolejna"/>
    <s v="Gmina Wieczfnia Kościelna"/>
    <s v="Gmina Wieczfnia Kościelna"/>
    <m/>
  </r>
  <r>
    <s v="7."/>
    <s v="Gmina Wieczfnia Kościelna (OSP)"/>
    <s v="-"/>
    <s v="-"/>
    <s v="Grzybowo"/>
    <s v="06-513"/>
    <s v="Wieczfnia Kościelna"/>
    <s v="-"/>
    <x v="6"/>
    <s v="30429118"/>
    <s v="Energa Operator S.A."/>
    <s v="ENTRADE Sp. z o.o."/>
    <x v="0"/>
    <n v="12"/>
    <n v="2.3039999999999998"/>
    <n v="0.80700000000000005"/>
    <n v="1.4969999999999999"/>
    <n v="0"/>
    <n v="0.76800000000000002"/>
    <n v="0.26900000000000002"/>
    <n v="0.499"/>
    <n v="0"/>
    <n v="0.76800000000000002"/>
    <n v="0.26900000000000002"/>
    <n v="0.499"/>
    <n v="0"/>
    <n v="0.76800000000000002"/>
    <n v="0.26900000000000002"/>
    <n v="0.499"/>
    <n v="0"/>
    <s v="01.01.2024 r."/>
    <s v="kolejna"/>
    <s v="Gmina Wieczfnia Kościelna"/>
    <s v="Gmina Wieczfnia Kościelna"/>
    <m/>
  </r>
  <r>
    <s v="8."/>
    <s v="Gmina Wieczfnia Kościelna (świetlica wiejska)"/>
    <s v="-"/>
    <s v="-"/>
    <s v="Uniszki Zawadzkie"/>
    <s v="06-513"/>
    <s v="Wieczfnia Kościelna"/>
    <s v="-"/>
    <x v="7"/>
    <s v="30039690"/>
    <s v="Energa Operator S.A."/>
    <s v="ENTRADE Sp. z o.o."/>
    <x v="0"/>
    <n v="16.5"/>
    <n v="3.3660000000000001"/>
    <n v="1.1760000000000002"/>
    <n v="2.19"/>
    <n v="0"/>
    <n v="1.1219999999999999"/>
    <n v="0.39200000000000002"/>
    <n v="0.73"/>
    <n v="0"/>
    <n v="1.1219999999999999"/>
    <n v="0.39200000000000002"/>
    <n v="0.73"/>
    <n v="0"/>
    <n v="1.1219999999999999"/>
    <n v="0.39200000000000002"/>
    <n v="0.73"/>
    <n v="0"/>
    <s v="01.01.2024 r."/>
    <s v="kolejna"/>
    <s v="Gmina Wieczfnia Kościelna"/>
    <s v="Gmina Wieczfnia Kościelna"/>
    <m/>
  </r>
  <r>
    <s v="9."/>
    <s v="Gmina Wieczfnia Kościelna (OSP)"/>
    <s v="-"/>
    <s v="-"/>
    <s v="Chmielewo Małe"/>
    <s v="06-513"/>
    <s v="Wieczfnia Kościelna"/>
    <s v="-"/>
    <x v="8"/>
    <s v="11618512"/>
    <s v="Energa Operator S.A."/>
    <s v="ENTRADE Sp. z o.o."/>
    <x v="0"/>
    <n v="13.2"/>
    <n v="42.774000000000001"/>
    <n v="14.97"/>
    <n v="27.804000000000002"/>
    <n v="0"/>
    <n v="14.258000000000001"/>
    <n v="4.99"/>
    <n v="9.2680000000000007"/>
    <n v="0"/>
    <n v="14.258000000000001"/>
    <n v="4.99"/>
    <n v="9.2680000000000007"/>
    <n v="0"/>
    <n v="14.258000000000001"/>
    <n v="4.99"/>
    <n v="9.2680000000000007"/>
    <n v="0"/>
    <s v="01.01.2024 r."/>
    <s v="kolejna"/>
    <s v="Gmina Wieczfnia Kościelna"/>
    <s v="Gmina Wieczfnia Kościelna"/>
    <m/>
  </r>
  <r>
    <s v="10."/>
    <s v="Gmina Wieczfnia Kościelna (świetlica wiejska)"/>
    <s v="-"/>
    <s v="15"/>
    <s v="Windyki"/>
    <s v="06-513"/>
    <s v="Wieczfnia Kościelna"/>
    <s v="-"/>
    <x v="9"/>
    <s v="30606907"/>
    <s v="Energa Operator S.A."/>
    <s v="ENTRADE Sp. z o.o."/>
    <x v="0"/>
    <n v="12"/>
    <n v="52.301999999999992"/>
    <n v="18.308999999999997"/>
    <n v="33.992999999999995"/>
    <n v="0"/>
    <n v="17.433999999999997"/>
    <n v="6.1029999999999998"/>
    <n v="11.331"/>
    <n v="0"/>
    <n v="17.433999999999997"/>
    <n v="6.1029999999999998"/>
    <n v="11.331"/>
    <n v="0"/>
    <n v="17.433999999999997"/>
    <n v="6.1029999999999998"/>
    <n v="11.331"/>
    <n v="0"/>
    <s v="01.01.2024 r."/>
    <s v="kolejna"/>
    <s v="Gmina Wieczfnia Kościelna"/>
    <s v="Gmina Wieczfnia Kościelna"/>
    <m/>
  </r>
  <r>
    <s v="11."/>
    <s v="Gmina Wieczfnia Kościelna (świetlica wiejska)"/>
    <s v="-"/>
    <s v="-"/>
    <s v="Kobiałki"/>
    <s v="06-513"/>
    <s v="Wieczfnia Kościelna"/>
    <s v="-"/>
    <x v="10"/>
    <s v="10450462"/>
    <s v="Energa Operator S.A."/>
    <s v="ENTRADE Sp. z o.o."/>
    <x v="0"/>
    <n v="4"/>
    <n v="6.9000000000000006E-2"/>
    <n v="2.4E-2"/>
    <n v="4.4999999999999998E-2"/>
    <n v="0"/>
    <n v="2.3E-2"/>
    <n v="8.0000000000000002E-3"/>
    <n v="1.4999999999999999E-2"/>
    <n v="0"/>
    <n v="2.3E-2"/>
    <n v="8.0000000000000002E-3"/>
    <n v="1.4999999999999999E-2"/>
    <n v="0"/>
    <n v="2.3E-2"/>
    <n v="8.0000000000000002E-3"/>
    <n v="1.4999999999999999E-2"/>
    <n v="0"/>
    <s v="01.01.2024 r."/>
    <s v="kolejna"/>
    <s v="Gmina Wieczfnia Kościelna"/>
    <s v="Gmina Wieczfnia Kościelna"/>
    <m/>
  </r>
  <r>
    <s v="12."/>
    <s v="Gmina Wieczfnia Kościelna (świetlica)"/>
    <s v="-"/>
    <s v="-"/>
    <s v="Kuklin"/>
    <s v="06-513"/>
    <s v="Wieczfnia Kościelna"/>
    <s v="-"/>
    <x v="11"/>
    <s v="11558816"/>
    <s v="Energa Operator S.A."/>
    <s v="ENTRADE Sp. z o.o."/>
    <x v="0"/>
    <n v="12"/>
    <n v="3.21"/>
    <n v="1.125"/>
    <n v="2.085"/>
    <n v="0"/>
    <n v="1.0699999999999998"/>
    <n v="0.375"/>
    <n v="0.69499999999999995"/>
    <n v="0"/>
    <n v="1.0699999999999998"/>
    <n v="0.375"/>
    <n v="0.69499999999999995"/>
    <n v="0"/>
    <n v="1.0699999999999998"/>
    <n v="0.375"/>
    <n v="0.69499999999999995"/>
    <n v="0"/>
    <s v="01.01.2024 r."/>
    <s v="kolejna"/>
    <s v="Gmina Wieczfnia Kościelna"/>
    <s v="Gmina Wieczfnia Kościelna"/>
    <m/>
  </r>
  <r>
    <s v="13."/>
    <s v="Długokąty - świetlica"/>
    <s v="-"/>
    <s v="4/3"/>
    <s v="Długokąty"/>
    <s v="06-513"/>
    <s v="Wieczfnia Kościelna"/>
    <s v="-"/>
    <x v="12"/>
    <s v="10450463"/>
    <s v="Energa Operator S.A."/>
    <s v="ENTRADE Sp. z o.o."/>
    <x v="0"/>
    <n v="4"/>
    <n v="4.1999999999999996E-2"/>
    <n v="1.4999999999999999E-2"/>
    <n v="2.6999999999999996E-2"/>
    <n v="0"/>
    <n v="1.3999999999999999E-2"/>
    <n v="5.0000000000000001E-3"/>
    <n v="8.9999999999999993E-3"/>
    <n v="0"/>
    <n v="1.3999999999999999E-2"/>
    <n v="5.0000000000000001E-3"/>
    <n v="8.9999999999999993E-3"/>
    <n v="0"/>
    <n v="1.3999999999999999E-2"/>
    <n v="5.0000000000000001E-3"/>
    <n v="8.9999999999999993E-3"/>
    <n v="0"/>
    <s v="01.01.2024 r."/>
    <s v="kolejna"/>
    <s v="Gmina Wieczfnia Kościelna"/>
    <s v="Gmina Wieczfnia Kościelna"/>
    <m/>
  </r>
  <r>
    <s v="14."/>
    <s v="Gmina Wieczfnia Kościelna - świetlica wiejska"/>
    <s v="-"/>
    <s v="-"/>
    <s v="Pepłowo"/>
    <s v="06-513"/>
    <s v="Wieczfnia Kościelna"/>
    <s v="-"/>
    <x v="13"/>
    <s v="10426780"/>
    <s v="Energa Operator S.A."/>
    <s v="ENTRADE Sp. z o.o."/>
    <x v="0"/>
    <n v="4"/>
    <n v="6.9000000000000006E-2"/>
    <n v="2.4E-2"/>
    <n v="4.4999999999999998E-2"/>
    <n v="0"/>
    <n v="2.3E-2"/>
    <n v="8.0000000000000002E-3"/>
    <n v="1.4999999999999999E-2"/>
    <n v="0"/>
    <n v="2.3E-2"/>
    <n v="8.0000000000000002E-3"/>
    <n v="1.4999999999999999E-2"/>
    <n v="0"/>
    <n v="2.3E-2"/>
    <n v="8.0000000000000002E-3"/>
    <n v="1.4999999999999999E-2"/>
    <n v="0"/>
    <s v="01.01.2024 r."/>
    <s v="kolejna"/>
    <s v="Gmina Wieczfnia Kościelna"/>
    <s v="Gmina Wieczfnia Kościelna"/>
    <m/>
  </r>
  <r>
    <s v="15."/>
    <s v="Gmina Wieczfnia Kościelna (świetlica wiejska)"/>
    <s v="-"/>
    <s v="-"/>
    <s v="Uniszki Gumowskie"/>
    <s v="06-513"/>
    <s v="Wieczfnia Kościelna"/>
    <s v="-"/>
    <x v="14"/>
    <s v="30063794"/>
    <s v="Energa Operator S.A."/>
    <s v="ENTRADE Sp. z o.o."/>
    <x v="0"/>
    <n v="16"/>
    <n v="0.61799999999999999"/>
    <n v="0.21599999999999997"/>
    <n v="0.40200000000000002"/>
    <n v="0"/>
    <n v="0.20600000000000002"/>
    <n v="7.1999999999999995E-2"/>
    <n v="0.13400000000000001"/>
    <n v="0"/>
    <n v="0.20600000000000002"/>
    <n v="7.1999999999999995E-2"/>
    <n v="0.13400000000000001"/>
    <n v="0"/>
    <n v="0.20600000000000002"/>
    <n v="7.1999999999999995E-2"/>
    <n v="0.13400000000000001"/>
    <n v="0"/>
    <s v="01.01.2024 r."/>
    <s v="kolejna"/>
    <s v="Gmina Wieczfnia Kościelna"/>
    <s v="Gmina Wieczfnia Kościelna"/>
    <m/>
  </r>
  <r>
    <s v="16."/>
    <s v="Gmina Wieczfnia Kościelna (plac zabaw)"/>
    <s v="-"/>
    <s v="125"/>
    <s v="Wieczfnia Kościelna"/>
    <s v="06-513"/>
    <s v="Wieczfnia Kościelna"/>
    <s v="-"/>
    <x v="15"/>
    <s v="10450317"/>
    <s v="Energa Operator S.A."/>
    <s v="ENTRADE Sp. z o.o."/>
    <x v="0"/>
    <n v="5"/>
    <n v="1.4039999999999999"/>
    <n v="0.49199999999999999"/>
    <n v="0.91199999999999992"/>
    <n v="0"/>
    <n v="0.46799999999999997"/>
    <n v="0.16400000000000001"/>
    <n v="0.30399999999999999"/>
    <n v="0"/>
    <n v="0.46799999999999997"/>
    <n v="0.16400000000000001"/>
    <n v="0.30399999999999999"/>
    <n v="0"/>
    <n v="0.46799999999999997"/>
    <n v="0.16400000000000001"/>
    <n v="0.30399999999999999"/>
    <n v="0"/>
    <s v="01.01.2024 r."/>
    <s v="kolejna"/>
    <s v="Gmina Wieczfnia Kościelna"/>
    <s v="Gmina Wieczfnia Kościelna"/>
    <m/>
  </r>
  <r>
    <s v="17."/>
    <s v="Gmina Wieczfnia Kościelna (plac zabaw)"/>
    <s v="-"/>
    <s v="37"/>
    <s v="Michalinowo"/>
    <s v="06-513"/>
    <s v="Wieczfnia Kościelna"/>
    <s v="-"/>
    <x v="16"/>
    <s v="11055366"/>
    <s v="Energa Operator S.A."/>
    <s v="ENTRADE Sp. z o.o."/>
    <x v="0"/>
    <n v="5"/>
    <n v="1.401"/>
    <n v="1.401"/>
    <n v="0"/>
    <n v="0"/>
    <n v="0.46700000000000003"/>
    <n v="0.46700000000000003"/>
    <n v="0"/>
    <n v="0"/>
    <n v="0.46700000000000003"/>
    <n v="0.46700000000000003"/>
    <n v="0"/>
    <n v="0"/>
    <n v="0.46700000000000003"/>
    <n v="0.46700000000000003"/>
    <n v="0"/>
    <n v="0"/>
    <s v="01.01.2024 r."/>
    <s v="kolejna"/>
    <s v="Gmina Wieczfnia Kościelna"/>
    <s v="Gmina Wieczfnia Kościelna"/>
    <m/>
  </r>
  <r>
    <s v="18."/>
    <s v="Gmina Wieczfnia Kościelna"/>
    <s v="-"/>
    <s v="4"/>
    <s v="Długokąty"/>
    <s v="06-513"/>
    <s v="Wieczfnia Kościelna"/>
    <s v="-"/>
    <x v="17"/>
    <s v="97419128"/>
    <s v="Energa Operator S.A."/>
    <s v="ENTRADE Sp. z o.o."/>
    <x v="1"/>
    <n v="5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Wieczfnia Kościelna"/>
    <s v="Gmina Wieczfnia Kościelna"/>
    <m/>
  </r>
  <r>
    <s v="19."/>
    <s v="Gmina Wieczfnia Kościelna (OSP)"/>
    <s v="-"/>
    <s v="15"/>
    <s v="Windyki"/>
    <s v="06-513"/>
    <s v="Wieczfnia Kościelna"/>
    <s v="-"/>
    <x v="9"/>
    <s v="83791774"/>
    <s v="Energa Operator S.A."/>
    <s v="ENTRADE Sp. z o.o."/>
    <x v="0"/>
    <n v="5"/>
    <n v="0.318"/>
    <n v="0.11099999999999999"/>
    <n v="0.20700000000000002"/>
    <n v="0"/>
    <n v="0.10600000000000001"/>
    <n v="3.6999999999999998E-2"/>
    <n v="6.9000000000000006E-2"/>
    <n v="0"/>
    <n v="0.10600000000000001"/>
    <n v="3.6999999999999998E-2"/>
    <n v="6.9000000000000006E-2"/>
    <n v="0"/>
    <n v="0.10600000000000001"/>
    <n v="3.6999999999999998E-2"/>
    <n v="6.9000000000000006E-2"/>
    <n v="0"/>
    <s v="01.01.2024 r."/>
    <s v="kolejna"/>
    <s v="Gmina Wieczfnia Kościelna"/>
    <s v="Gmina Wieczfnia Kościelna"/>
    <m/>
  </r>
  <r>
    <s v="20."/>
    <s v="Gmina Wieczfnia Kościelna"/>
    <s v="-"/>
    <s v="56 / 2"/>
    <s v="Uniszki Zawadzkie"/>
    <s v="06-513"/>
    <s v="Wieczfnia Kościelna"/>
    <s v="-"/>
    <x v="18"/>
    <s v="11136765"/>
    <s v="Energa Operator S.A."/>
    <s v="ENTRADE Sp. z o.o."/>
    <x v="1"/>
    <n v="5"/>
    <n v="1.401"/>
    <n v="1.401"/>
    <n v="0"/>
    <n v="0"/>
    <n v="0.46700000000000003"/>
    <n v="0.46700000000000003"/>
    <n v="0"/>
    <n v="0"/>
    <n v="0.46700000000000003"/>
    <n v="0.46700000000000003"/>
    <n v="0"/>
    <n v="0"/>
    <n v="0.46700000000000003"/>
    <n v="0.46700000000000003"/>
    <n v="0"/>
    <n v="0"/>
    <s v="01.01.2024 r."/>
    <s v="kolejna"/>
    <s v="Gmina Wieczfnia Kościelna"/>
    <s v="Gmina Wieczfnia Kościelna"/>
    <m/>
  </r>
  <r>
    <s v="21."/>
    <s v="Plac Zabaw z zapleczem gospodarczym"/>
    <s v="-"/>
    <s v="73/1"/>
    <s v="Wieczfnia-Kolonia"/>
    <s v="06-513"/>
    <s v="Wieczfnia Kościelna"/>
    <s v="-"/>
    <x v="19"/>
    <s v="10450349"/>
    <s v="Energa Operator S.A."/>
    <s v="ENTRADE Sp. z o.o."/>
    <x v="2"/>
    <n v="5"/>
    <n v="3.1829999999999998"/>
    <n v="3.1829999999999998"/>
    <n v="0"/>
    <n v="0"/>
    <n v="1.0609999999999999"/>
    <n v="1.0609999999999999"/>
    <n v="0"/>
    <n v="0"/>
    <n v="1.0609999999999999"/>
    <n v="1.0609999999999999"/>
    <n v="0"/>
    <n v="0"/>
    <n v="1.0609999999999999"/>
    <n v="1.0609999999999999"/>
    <n v="0"/>
    <n v="0"/>
    <s v="01.01.2024 r."/>
    <s v="kolejna"/>
    <s v="Gmina Wieczfnia Kościelna"/>
    <s v="Gmina Wieczfnia Kościelna"/>
    <m/>
  </r>
  <r>
    <s v="22."/>
    <s v="Plac Zabaw z zapleczem gospodarczym"/>
    <s v="-"/>
    <s v="120"/>
    <s v="Chmielewko"/>
    <s v="06-513"/>
    <s v="Wieczfnia Kościelna"/>
    <s v="-"/>
    <x v="20"/>
    <s v="10450452"/>
    <s v="Energa Operator S.A."/>
    <s v="ENTRADE Sp. z o.o."/>
    <x v="2"/>
    <n v="5"/>
    <n v="5.3069999999999995"/>
    <n v="5.3069999999999995"/>
    <n v="0"/>
    <n v="0"/>
    <n v="1.7689999999999999"/>
    <n v="1.7689999999999999"/>
    <n v="0"/>
    <n v="0"/>
    <n v="1.7689999999999999"/>
    <n v="1.7689999999999999"/>
    <n v="0"/>
    <n v="0"/>
    <n v="1.7689999999999999"/>
    <n v="1.7689999999999999"/>
    <n v="0"/>
    <n v="0"/>
    <s v="01.01.2024 r."/>
    <s v="kolejna"/>
    <s v="Gmina Wieczfnia Kościelna"/>
    <s v="Gmina Wieczfnia Kościelna"/>
    <m/>
  </r>
  <r>
    <s v="23."/>
    <s v="Gmina Wieczfnia Kościelna "/>
    <s v=" -"/>
    <n v="48"/>
    <s v="Wieczfnia Kościelna"/>
    <s v="06-513"/>
    <s v="Wieczfnia Kościelna"/>
    <s v="-"/>
    <x v="21"/>
    <s v="10619148"/>
    <s v="Energa Operator S.A."/>
    <s v="ENTRADE Sp. z o.o."/>
    <x v="1"/>
    <n v="3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Wieczfnia Kościelna"/>
    <s v="Gmina Wieczfnia Kościelna"/>
    <m/>
  </r>
  <r>
    <s v="24."/>
    <s v="Szkoła Podstawowa im. Marszałka Józefa Piłsudskiego w Wieczfni Kościelnej Szkoła Filialna w Grzebsku"/>
    <s v="-"/>
    <s v="-"/>
    <s v="Grzebsk"/>
    <s v="06-513"/>
    <s v="Wieczfnia Kościelna"/>
    <s v="-"/>
    <x v="22"/>
    <s v="10450412"/>
    <s v="Energa Operator S.A."/>
    <s v="ENTRADE Sp. z o.o."/>
    <x v="0"/>
    <n v="5"/>
    <n v="21.936"/>
    <n v="7.68"/>
    <n v="14.256"/>
    <n v="0"/>
    <n v="7.3119999999999994"/>
    <n v="2.56"/>
    <n v="4.7519999999999998"/>
    <n v="0"/>
    <n v="7.3119999999999994"/>
    <n v="2.56"/>
    <n v="4.7519999999999998"/>
    <n v="0"/>
    <n v="7.3119999999999994"/>
    <n v="2.56"/>
    <n v="4.7519999999999998"/>
    <n v="0"/>
    <s v="01.01.2024 r."/>
    <s v="kolejna"/>
    <s v="Gmina Wieczfnia Kościelna"/>
    <s v="Gmina Wieczfnia Kościelna"/>
    <m/>
  </r>
  <r>
    <s v="25."/>
    <s v="Mieszkanie"/>
    <s v="-"/>
    <s v="48 m.1"/>
    <s v="Wieczfnia Kościelna"/>
    <s v="06-513"/>
    <s v="Wieczfnia Kościelna"/>
    <s v="-"/>
    <x v="23"/>
    <s v="10619157"/>
    <s v="Energa Operator S.A."/>
    <s v="ENTRADE Sp. z o.o."/>
    <x v="1"/>
    <n v="5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Wieczfnia Kościelna"/>
    <s v="Gmina Wieczfnia Kościelna"/>
    <m/>
  </r>
  <r>
    <s v="26."/>
    <s v="Obiekt użyteczności publicznej"/>
    <s v="-"/>
    <s v=" Dz 5/2,5/3"/>
    <s v="Uniszki Zawadzkie"/>
    <s v="06-513"/>
    <s v="Wieczfnia Kościelna"/>
    <s v="-"/>
    <x v="24"/>
    <s v="56418521"/>
    <s v="Energa Operator S.A."/>
    <s v="ENTRADE Sp. z o.o."/>
    <x v="0"/>
    <n v="6.5"/>
    <n v="1.3380000000000001"/>
    <n v="0.53400000000000003"/>
    <n v="0.80400000000000005"/>
    <n v="0"/>
    <n v="0.44600000000000001"/>
    <n v="0.17799999999999999"/>
    <n v="0.26800000000000002"/>
    <n v="0"/>
    <n v="0.44600000000000001"/>
    <n v="0.17799999999999999"/>
    <n v="0.26800000000000002"/>
    <n v="0"/>
    <n v="0.44600000000000001"/>
    <n v="0.17799999999999999"/>
    <n v="0.26800000000000002"/>
    <n v="0"/>
    <s v="01.01.2024 r."/>
    <s v="kolejna"/>
    <s v="Gmina Wieczfnia Kościelna"/>
    <s v="Gmina Wieczfnia Kościelna"/>
    <m/>
  </r>
  <r>
    <s v="27."/>
    <s v="-"/>
    <s v="-"/>
    <s v="226/11"/>
    <s v="Kuklin"/>
    <s v="06-513"/>
    <s v="Wieczfnia Kościelna"/>
    <s v="-"/>
    <x v="25"/>
    <s v="30615331"/>
    <s v="Energa Operator S.A."/>
    <s v="ENTRADE Sp. z o.o."/>
    <x v="2"/>
    <n v="15"/>
    <n v="3.21"/>
    <n v="3.21"/>
    <n v="0"/>
    <n v="0"/>
    <n v="1.07"/>
    <n v="1.07"/>
    <n v="0"/>
    <n v="0"/>
    <n v="1.07"/>
    <n v="1.07"/>
    <n v="0"/>
    <n v="0"/>
    <n v="1.07"/>
    <n v="1.07"/>
    <n v="0"/>
    <n v="0"/>
    <s v="01.01.2024 r."/>
    <s v="kolejna"/>
    <s v="Gmina Wieczfnia Kościelna"/>
    <s v="Gmina Wieczfnia Kościelna"/>
    <m/>
  </r>
  <r>
    <s v="28."/>
    <s v="-"/>
    <s v="-"/>
    <s v="60/3"/>
    <s v="Łęg"/>
    <s v="06-513"/>
    <s v="Wieczfnia Kościelna"/>
    <s v="-"/>
    <x v="26"/>
    <s v="30608238"/>
    <s v="Energa Operator S.A."/>
    <s v="ENTRADE Sp. z o.o."/>
    <x v="0"/>
    <n v="10"/>
    <n v="3.21"/>
    <n v="1.125"/>
    <n v="2.085"/>
    <n v="0"/>
    <n v="1.0699999999999998"/>
    <n v="0.375"/>
    <n v="0.69499999999999995"/>
    <n v="0"/>
    <n v="1.0699999999999998"/>
    <n v="0.375"/>
    <n v="0.69499999999999995"/>
    <n v="0"/>
    <n v="1.0699999999999998"/>
    <n v="0.375"/>
    <n v="0.69499999999999995"/>
    <n v="0"/>
    <s v="01.01.2024 r."/>
    <s v="kolejna"/>
    <s v="Gmina Wieczfnia Kościelna"/>
    <s v="Gmina Wieczfnia Kościelna"/>
    <m/>
  </r>
  <r>
    <s v="29."/>
    <s v="Przepompownia ścieków P2D"/>
    <s v="-"/>
    <s v="284/1"/>
    <s v="Kuklin"/>
    <s v="06-513"/>
    <s v="Wieczfnia Kościelna"/>
    <s v="-"/>
    <x v="27"/>
    <s v="30616050"/>
    <s v="Energa Operator S.A."/>
    <s v="ENTRADE Sp. z o.o."/>
    <x v="2"/>
    <n v="15"/>
    <n v="3.21"/>
    <n v="3.21"/>
    <n v="0"/>
    <n v="0"/>
    <n v="1.07"/>
    <n v="1.07"/>
    <n v="0"/>
    <n v="0"/>
    <n v="1.07"/>
    <n v="1.07"/>
    <n v="0"/>
    <n v="0"/>
    <n v="1.07"/>
    <n v="1.07"/>
    <n v="0"/>
    <n v="0"/>
    <s v="01.01.2024 r."/>
    <s v="kolejna"/>
    <s v="Gmina Wieczfnia Kościelna"/>
    <s v="Gmina Wieczfnia Kościelna"/>
    <m/>
  </r>
  <r>
    <s v="30."/>
    <s v="Przepompownia"/>
    <s v="-"/>
    <s v="dz. 184"/>
    <s v="Kuklin"/>
    <s v="06-513"/>
    <s v="Wieczfnia Kościelna"/>
    <s v="-"/>
    <x v="28"/>
    <s v="30616048"/>
    <s v="Energa Operator S.A."/>
    <s v="ENTRADE Sp. z o.o."/>
    <x v="2"/>
    <n v="15"/>
    <n v="3.21"/>
    <n v="3.21"/>
    <n v="0"/>
    <n v="0"/>
    <n v="1.07"/>
    <n v="1.07"/>
    <n v="0"/>
    <n v="0"/>
    <n v="1.07"/>
    <n v="1.07"/>
    <n v="0"/>
    <n v="0"/>
    <n v="1.07"/>
    <n v="1.07"/>
    <n v="0"/>
    <n v="0"/>
    <s v="01.01.2024 r."/>
    <s v="kolejna"/>
    <s v="Gmina Wieczfnia Kościelna"/>
    <s v="Gmina Wieczfnia Kościelna"/>
    <m/>
  </r>
  <r>
    <s v="31."/>
    <s v="Gmina Wieczfnia Kościelna"/>
    <s v="-"/>
    <s v="15"/>
    <s v="Windyki"/>
    <s v="06-513"/>
    <s v="Wieczfnia Kościelna"/>
    <s v="-"/>
    <x v="29"/>
    <s v="10426268"/>
    <s v="Energa Operator S.A."/>
    <s v="ENTRADE Sp. z o.o."/>
    <x v="0"/>
    <n v="5"/>
    <n v="52.301999999999992"/>
    <n v="18.308999999999997"/>
    <n v="33.992999999999995"/>
    <n v="0"/>
    <n v="17.433999999999997"/>
    <n v="6.1029999999999998"/>
    <n v="11.331"/>
    <n v="0"/>
    <n v="17.433999999999997"/>
    <n v="6.1029999999999998"/>
    <n v="11.331"/>
    <n v="0"/>
    <n v="17.433999999999997"/>
    <n v="6.1029999999999998"/>
    <n v="11.331"/>
    <n v="0"/>
    <s v="01.01.2024 r."/>
    <s v="kolejna"/>
    <s v="Gmina Wieczfnia Kościelna"/>
    <s v="Gmina Wieczfnia Kościelna"/>
    <m/>
  </r>
  <r>
    <s v="32."/>
    <s v="Przepompownia"/>
    <s v="-"/>
    <s v="dz. 163/5"/>
    <s v="Kuklin"/>
    <s v="06-513"/>
    <s v="Wieczfnia Kościelna"/>
    <s v="-"/>
    <x v="30"/>
    <s v="30608323"/>
    <s v="Energa Operator S.A."/>
    <s v="ENTRADE Sp. z o.o."/>
    <x v="2"/>
    <n v="15"/>
    <n v="3.21"/>
    <n v="3.21"/>
    <n v="0"/>
    <n v="0"/>
    <n v="1.07"/>
    <n v="1.07"/>
    <n v="0"/>
    <n v="0"/>
    <n v="1.07"/>
    <n v="1.07"/>
    <n v="0"/>
    <n v="0"/>
    <n v="1.07"/>
    <n v="1.07"/>
    <n v="0"/>
    <n v="0"/>
    <s v="01.01.2024 r."/>
    <s v="kolejna"/>
    <s v="Gmina Wieczfnia Kościelna"/>
    <s v="Gmina Wieczfnia Kościelna"/>
    <m/>
  </r>
  <r>
    <s v="33."/>
    <s v="Przepompownia"/>
    <s v="-"/>
    <s v="dz. 24"/>
    <s v="Załężę"/>
    <s v="06-513"/>
    <s v="Wieczfnia Kościelna"/>
    <s v="-"/>
    <x v="31"/>
    <s v="98001546"/>
    <s v="Energa Operator S.A."/>
    <s v="ENTRADE Sp. z o.o."/>
    <x v="1"/>
    <n v="22.2"/>
    <n v="3.21"/>
    <n v="3.21"/>
    <n v="0"/>
    <n v="0"/>
    <n v="1.07"/>
    <n v="1.07"/>
    <n v="0"/>
    <n v="0"/>
    <n v="1.07"/>
    <n v="1.07"/>
    <n v="0"/>
    <n v="0"/>
    <n v="1.07"/>
    <n v="1.07"/>
    <n v="0"/>
    <n v="0"/>
    <s v="01.01.2024 r."/>
    <s v="kolejna"/>
    <s v="Gmina Wieczfnia Kościelna"/>
    <s v="Gmina Wieczfnia Kościelna"/>
    <m/>
  </r>
  <r>
    <s v="34."/>
    <s v="Szkoła Podstawowa im. Marszałka Józefa Piłsudskiego w Wieczfni Kościelnej"/>
    <s v="-"/>
    <s v="56/C"/>
    <s v="Wieczfnia Kościelna"/>
    <s v="06-513"/>
    <s v="Wieczfnia Kościelna"/>
    <s v="-"/>
    <x v="32"/>
    <s v="11717340"/>
    <s v="Energa Operator S.A."/>
    <s v="ENTRADE Sp. z o.o."/>
    <x v="0"/>
    <n v="12"/>
    <n v="382.22699999999998"/>
    <n v="133.779"/>
    <n v="248.44800000000001"/>
    <n v="0"/>
    <n v="127.40900000000001"/>
    <n v="44.593000000000004"/>
    <n v="82.816000000000003"/>
    <n v="0"/>
    <n v="127.40900000000001"/>
    <n v="44.593000000000004"/>
    <n v="82.816000000000003"/>
    <n v="0"/>
    <n v="127.40900000000001"/>
    <n v="44.593000000000004"/>
    <n v="82.816000000000003"/>
    <n v="0"/>
    <s v="01.01.2024 r."/>
    <s v="kolejna"/>
    <s v="Gmina Wieczfnia Kościelna"/>
    <s v="Szkoła Podstawowa im. Marszałka Józefa Piłsudskiego w Wieczfni Kościelnej"/>
    <m/>
  </r>
  <r>
    <s v="35."/>
    <s v="Szkoła Podstawowa w Windykach"/>
    <s v="-"/>
    <s v="-"/>
    <s v="Windyki"/>
    <s v="06-513"/>
    <s v="Wieczfnia Kościelna"/>
    <s v="-"/>
    <x v="33"/>
    <s v="11636778"/>
    <s v="Energa Operator S.A."/>
    <s v="ENTRADE Sp. z o.o."/>
    <x v="0"/>
    <n v="13.2"/>
    <n v="46.427999999999997"/>
    <n v="16.250999999999998"/>
    <n v="30.177"/>
    <n v="0"/>
    <n v="15.475999999999999"/>
    <n v="5.4169999999999998"/>
    <n v="10.058999999999999"/>
    <n v="0"/>
    <n v="15.475999999999999"/>
    <n v="5.4169999999999998"/>
    <n v="10.058999999999999"/>
    <n v="0"/>
    <n v="15.475999999999999"/>
    <n v="5.4169999999999998"/>
    <n v="10.058999999999999"/>
    <n v="0"/>
    <s v="01.01.2024 r."/>
    <s v="kolejna"/>
    <s v="Gmina Wieczfnia Kościelna"/>
    <s v="Szkoła Podstawowa w Windykach"/>
    <m/>
  </r>
  <r>
    <s v="36."/>
    <s v="Szkoła Podstawowa w Windykach"/>
    <s v="-"/>
    <s v="15"/>
    <s v="Windyki"/>
    <s v="06-513"/>
    <s v="Wieczfnia Kościelna"/>
    <s v="-"/>
    <x v="34"/>
    <s v="11072624"/>
    <s v="Energa Operator S.A."/>
    <s v="ENTRADE Sp. z o.o."/>
    <x v="0"/>
    <n v="3.5"/>
    <n v="5.1719999999999997"/>
    <n v="1.8089999999999999"/>
    <n v="3.363"/>
    <n v="0"/>
    <n v="1.724"/>
    <n v="0.60299999999999998"/>
    <n v="1.121"/>
    <n v="0"/>
    <n v="1.724"/>
    <n v="0.60299999999999998"/>
    <n v="1.121"/>
    <n v="0"/>
    <n v="1.724"/>
    <n v="0.60299999999999998"/>
    <n v="1.121"/>
    <n v="0"/>
    <s v="01.01.2024 r."/>
    <s v="kolejna"/>
    <s v="Gmina Wieczfnia Kościelna"/>
    <s v="Szkoła Podstawowa w Windykach"/>
    <m/>
  </r>
  <r>
    <s v="37."/>
    <s v="Szkoła Podstawowa w  Uniszkach Zawadzkich"/>
    <s v="-"/>
    <s v="-"/>
    <s v="Uniszki Zawadzkie"/>
    <s v="06-513"/>
    <s v="Wieczfnia Kościelna"/>
    <s v="-"/>
    <x v="35"/>
    <s v="30063723"/>
    <s v="Energa Operator S.A."/>
    <s v="ENTRADE Sp. z o.o."/>
    <x v="0"/>
    <n v="26.4"/>
    <n v="67.179000000000002"/>
    <n v="23.510999999999999"/>
    <n v="43.667999999999999"/>
    <n v="0"/>
    <n v="22.393000000000001"/>
    <n v="7.8369999999999997"/>
    <n v="14.555999999999999"/>
    <n v="0"/>
    <n v="22.393000000000001"/>
    <n v="7.8369999999999997"/>
    <n v="14.555999999999999"/>
    <n v="0"/>
    <n v="22.393000000000001"/>
    <n v="7.8369999999999997"/>
    <n v="14.555999999999999"/>
    <n v="0"/>
    <s v="01.01.2024 r."/>
    <s v="kolejna"/>
    <s v="Gmina Wieczfnia Kościelna"/>
    <s v="Szkoła Podstawowa im. Króla Władysława Łokietka w Uniszkach Zawadzkich"/>
    <m/>
  </r>
  <r>
    <s v="38."/>
    <s v="Gminna Biblioteka Publiczna w Wieczfni Kościelnej"/>
    <s v="-"/>
    <s v="-"/>
    <s v="Wieczfnia Kościelna"/>
    <s v="06-513"/>
    <s v="Wieczfnia Kościelna"/>
    <s v="-"/>
    <x v="36"/>
    <s v="11115578"/>
    <s v="Energa Operator S.A."/>
    <s v="ENTRADE Sp. z o.o."/>
    <x v="0"/>
    <n v="4"/>
    <n v="18.282"/>
    <n v="6.399"/>
    <n v="11.882999999999999"/>
    <n v="0"/>
    <n v="6.0939999999999994"/>
    <n v="2.133"/>
    <n v="3.9609999999999999"/>
    <n v="0"/>
    <n v="6.0939999999999994"/>
    <n v="2.133"/>
    <n v="3.9609999999999999"/>
    <n v="0"/>
    <n v="6.0939999999999994"/>
    <n v="2.133"/>
    <n v="3.9609999999999999"/>
    <n v="0"/>
    <s v="01.01.2024 r."/>
    <s v="kolejna"/>
    <s v="Gminna Biblioteka Publiczna w Wieczfni Kościelnej"/>
    <s v="Gminna Biblioteka Publiczna w Wieczfni Kościelnej"/>
    <m/>
  </r>
  <r>
    <s v="39."/>
    <s v="Budynek UG"/>
    <s v="Niepodległości"/>
    <s v="6"/>
    <s v="Dźwierzuty"/>
    <s v="12-120"/>
    <s v="Dźwierzuty"/>
    <s v="-"/>
    <x v="37"/>
    <s v="30048988"/>
    <s v="Energa Operator S.A."/>
    <s v="ENTRADE Sp. z o.o."/>
    <x v="0"/>
    <n v="20"/>
    <n v="93.12299999999999"/>
    <n v="27.936"/>
    <n v="65.186999999999998"/>
    <n v="0"/>
    <n v="31.040999999999997"/>
    <n v="9.3119999999999994"/>
    <n v="21.728999999999999"/>
    <n v="0"/>
    <n v="31.040999999999997"/>
    <n v="9.3119999999999994"/>
    <n v="21.728999999999999"/>
    <n v="0"/>
    <n v="31.040999999999997"/>
    <n v="9.3119999999999994"/>
    <n v="21.728999999999999"/>
    <n v="0"/>
    <s v="01.01.2024 r."/>
    <s v="kolejna"/>
    <s v="Gmina Dźwierzuty"/>
    <s v="Gmina Dźwierzuty"/>
    <m/>
  </r>
  <r>
    <s v="40."/>
    <s v="Świetlica"/>
    <s v=" -"/>
    <n v="14"/>
    <s v="Rańsk"/>
    <s v="12-120"/>
    <s v="Rańsk"/>
    <s v="-"/>
    <x v="38"/>
    <s v="10015333"/>
    <s v="Energa Operator S.A."/>
    <s v="ENTRADE Sp. z o.o."/>
    <x v="0"/>
    <n v="4"/>
    <n v="1.2089999999999999"/>
    <n v="0.36299999999999999"/>
    <n v="0.84599999999999986"/>
    <n v="0"/>
    <n v="0.40299999999999997"/>
    <n v="0.121"/>
    <n v="0.28199999999999997"/>
    <n v="0"/>
    <n v="0.40299999999999997"/>
    <n v="0.121"/>
    <n v="0.28199999999999997"/>
    <n v="0"/>
    <n v="0.40299999999999997"/>
    <n v="0.121"/>
    <n v="0.28199999999999997"/>
    <n v="0"/>
    <s v="01.01.2024 r."/>
    <s v="kolejna"/>
    <s v="Gmina Dźwierzuty"/>
    <s v="Gmina Dźwierzuty"/>
    <m/>
  </r>
  <r>
    <s v="41."/>
    <s v="Świetlica"/>
    <s v=" -"/>
    <s v=" -"/>
    <s v="Jeleniowo"/>
    <s v="12-120"/>
    <s v="Jeleniowo"/>
    <s v="-"/>
    <x v="39"/>
    <s v="30162088"/>
    <s v="Energa Operator S.A."/>
    <s v="ENTRADE Sp. z o.o."/>
    <x v="0"/>
    <n v="12"/>
    <n v="18.594000000000001"/>
    <n v="5.58"/>
    <n v="13.013999999999999"/>
    <n v="0"/>
    <n v="6.1980000000000004"/>
    <n v="1.86"/>
    <n v="4.3380000000000001"/>
    <n v="0"/>
    <n v="6.1980000000000004"/>
    <n v="1.86"/>
    <n v="4.3380000000000001"/>
    <n v="0"/>
    <n v="6.1980000000000004"/>
    <n v="1.86"/>
    <n v="4.3380000000000001"/>
    <n v="0"/>
    <s v="01.01.2024 r."/>
    <s v="kolejna"/>
    <s v="Gmina Dźwierzuty"/>
    <s v="Gmina Dźwierzuty"/>
    <m/>
  </r>
  <r>
    <s v="42."/>
    <s v="Świetlica"/>
    <s v=" -"/>
    <n v="50"/>
    <s v="Łupowo"/>
    <s v="12-120"/>
    <s v="Łupowo"/>
    <s v="-"/>
    <x v="40"/>
    <s v="10114129"/>
    <s v="Energa Operator S.A."/>
    <s v="ENTRADE Sp. z o.o."/>
    <x v="0"/>
    <n v="3"/>
    <n v="0.94500000000000006"/>
    <n v="0.28500000000000003"/>
    <n v="0.66"/>
    <n v="0"/>
    <n v="0.315"/>
    <n v="9.5000000000000001E-2"/>
    <n v="0.22"/>
    <n v="0"/>
    <n v="0.315"/>
    <n v="9.5000000000000001E-2"/>
    <n v="0.22"/>
    <n v="0"/>
    <n v="0.315"/>
    <n v="9.5000000000000001E-2"/>
    <n v="0.22"/>
    <n v="0"/>
    <s v="01.01.2024 r."/>
    <s v="kolejna"/>
    <s v="Gmina Dźwierzuty"/>
    <s v="Gmina Dźwierzuty"/>
    <m/>
  </r>
  <r>
    <s v="43."/>
    <s v="Świetlica"/>
    <s v=" -"/>
    <n v="7"/>
    <s v="Grodziska"/>
    <s v="12-120"/>
    <s v="Grodziska"/>
    <s v="-"/>
    <x v="41"/>
    <s v="30162067"/>
    <s v="Energa Operator S.A."/>
    <s v="ENTRADE Sp. z o.o."/>
    <x v="0"/>
    <n v="12"/>
    <n v="0.91200000000000003"/>
    <n v="0.27600000000000002"/>
    <n v="0.63600000000000001"/>
    <n v="0"/>
    <n v="0.30399999999999999"/>
    <n v="9.1999999999999998E-2"/>
    <n v="0.21199999999999999"/>
    <n v="0"/>
    <n v="0.30399999999999999"/>
    <n v="9.1999999999999998E-2"/>
    <n v="0.21199999999999999"/>
    <n v="0"/>
    <n v="0.30399999999999999"/>
    <n v="9.1999999999999998E-2"/>
    <n v="0.21199999999999999"/>
    <n v="0"/>
    <s v="01.01.2024 r."/>
    <s v="kolejna"/>
    <s v="Gmina Dźwierzuty"/>
    <s v="Gmina Dźwierzuty"/>
    <m/>
  </r>
  <r>
    <s v="44."/>
    <s v="Świetlica"/>
    <s v=" -"/>
    <n v="1"/>
    <s v="Gisiel"/>
    <s v="12-120"/>
    <s v="Gisiel"/>
    <s v="-"/>
    <x v="42"/>
    <s v="30162078"/>
    <s v="Energa Operator S.A."/>
    <s v="ENTRADE Sp. z o.o."/>
    <x v="0"/>
    <n v="10"/>
    <n v="0.126"/>
    <n v="3.6000000000000004E-2"/>
    <n v="0.09"/>
    <n v="0"/>
    <n v="4.1999999999999996E-2"/>
    <n v="1.2E-2"/>
    <n v="0.03"/>
    <n v="0"/>
    <n v="4.1999999999999996E-2"/>
    <n v="1.2E-2"/>
    <n v="0.03"/>
    <n v="0"/>
    <n v="4.1999999999999996E-2"/>
    <n v="1.2E-2"/>
    <n v="0.03"/>
    <n v="0"/>
    <s v="01.01.2024 r."/>
    <s v="kolejna"/>
    <s v="Gmina Dźwierzuty"/>
    <s v="Gmina Dźwierzuty"/>
    <m/>
  </r>
  <r>
    <s v="45."/>
    <s v="Świetlica"/>
    <s v=" -"/>
    <s v="12-114/2B"/>
    <s v="Popowa Wola"/>
    <s v="12-120"/>
    <s v="Popowa Wola"/>
    <s v="-"/>
    <x v="43"/>
    <s v="94983864"/>
    <s v="Energa Operator S.A."/>
    <s v="ENTRADE Sp. z o.o."/>
    <x v="1"/>
    <n v="12.5"/>
    <n v="12.731999999999999"/>
    <n v="12.731999999999999"/>
    <n v="0"/>
    <n v="0"/>
    <n v="4.2439999999999998"/>
    <n v="4.2439999999999998"/>
    <n v="0"/>
    <n v="0"/>
    <n v="4.2439999999999998"/>
    <n v="4.2439999999999998"/>
    <n v="0"/>
    <n v="0"/>
    <n v="4.2439999999999998"/>
    <n v="4.2439999999999998"/>
    <n v="0"/>
    <n v="0"/>
    <s v="01.01.2024 r."/>
    <s v="kolejna"/>
    <s v="Gmina Dźwierzuty"/>
    <s v="Gmina Dźwierzuty"/>
    <m/>
  </r>
  <r>
    <s v="46."/>
    <s v="Świetlica"/>
    <s v=" -"/>
    <s v="dz.nr504/2"/>
    <s v="Rumy"/>
    <s v="12-120"/>
    <s v="Rumy"/>
    <s v="-"/>
    <x v="44"/>
    <s v="30020306"/>
    <s v="Energa Operator S.A."/>
    <s v="ENTRADE Sp. z o.o."/>
    <x v="0"/>
    <n v="12.5"/>
    <n v="5.8410000000000002"/>
    <n v="1.7519999999999998"/>
    <n v="4.0890000000000004"/>
    <n v="0"/>
    <n v="1.9470000000000001"/>
    <n v="0.58399999999999996"/>
    <n v="1.363"/>
    <n v="0"/>
    <n v="1.9470000000000001"/>
    <n v="0.58399999999999996"/>
    <n v="1.363"/>
    <n v="0"/>
    <n v="1.9470000000000001"/>
    <n v="0.58399999999999996"/>
    <n v="1.363"/>
    <n v="0"/>
    <s v="01.01.2024 r."/>
    <s v="kolejna"/>
    <s v="Gmina Dźwierzuty"/>
    <s v="Gmina Dźwierzuty"/>
    <m/>
  </r>
  <r>
    <s v="47."/>
    <s v="Świetlica"/>
    <s v=" -"/>
    <n v="19"/>
    <s v="Sąpłaty"/>
    <s v="12-120"/>
    <s v="Sąpłaty"/>
    <s v="-"/>
    <x v="45"/>
    <s v="30020321"/>
    <s v="Energa Operator S.A."/>
    <s v="ENTRADE Sp. z o.o."/>
    <x v="0"/>
    <n v="15"/>
    <n v="0.85799999999999998"/>
    <n v="0.255"/>
    <n v="0.60299999999999998"/>
    <n v="0"/>
    <n v="0.28600000000000003"/>
    <n v="8.5000000000000006E-2"/>
    <n v="0.20100000000000001"/>
    <n v="0"/>
    <n v="0.28600000000000003"/>
    <n v="8.5000000000000006E-2"/>
    <n v="0.20100000000000001"/>
    <n v="0"/>
    <n v="0.28600000000000003"/>
    <n v="8.5000000000000006E-2"/>
    <n v="0.20100000000000001"/>
    <n v="0"/>
    <s v="01.01.2024 r."/>
    <s v="kolejna"/>
    <s v="Gmina Dźwierzuty"/>
    <s v="Gmina Dźwierzuty"/>
    <m/>
  </r>
  <r>
    <s v="48."/>
    <s v="Świetlica"/>
    <s v=" -"/>
    <n v="18"/>
    <s v="Stankowo"/>
    <s v="12-120"/>
    <s v="Stankowo"/>
    <s v="-"/>
    <x v="46"/>
    <s v="10075072"/>
    <s v="Energa Operator S.A."/>
    <s v="ENTRADE Sp. z o.o."/>
    <x v="0"/>
    <n v="3"/>
    <n v="3.0000000000000002E-2"/>
    <n v="9.0000000000000011E-3"/>
    <n v="2.1000000000000001E-2"/>
    <n v="0"/>
    <n v="0.01"/>
    <n v="3.0000000000000001E-3"/>
    <n v="7.0000000000000001E-3"/>
    <n v="0"/>
    <n v="0.01"/>
    <n v="3.0000000000000001E-3"/>
    <n v="7.0000000000000001E-3"/>
    <n v="0"/>
    <n v="0.01"/>
    <n v="3.0000000000000001E-3"/>
    <n v="7.0000000000000001E-3"/>
    <n v="0"/>
    <s v="01.01.2024 r."/>
    <s v="kolejna"/>
    <s v="Gmina Dźwierzuty"/>
    <s v="Gmina Dźwierzuty"/>
    <m/>
  </r>
  <r>
    <s v="49."/>
    <s v="Świetlica"/>
    <s v=" -"/>
    <n v="6"/>
    <s v="Olszewki"/>
    <s v="12-120"/>
    <s v="Olszewki"/>
    <s v="-"/>
    <x v="47"/>
    <s v="30019953"/>
    <s v="Energa Operator S.A."/>
    <s v="ENTRADE Sp. z o.o."/>
    <x v="0"/>
    <n v="12.5"/>
    <n v="0.95400000000000007"/>
    <n v="0.28800000000000003"/>
    <n v="0.66600000000000004"/>
    <n v="0"/>
    <n v="0.318"/>
    <n v="9.6000000000000002E-2"/>
    <n v="0.222"/>
    <n v="0"/>
    <n v="0.318"/>
    <n v="9.6000000000000002E-2"/>
    <n v="0.222"/>
    <n v="0"/>
    <n v="0.318"/>
    <n v="9.6000000000000002E-2"/>
    <n v="0.222"/>
    <n v="0"/>
    <s v="01.01.2024 r."/>
    <s v="kolejna"/>
    <s v="Gmina Dźwierzuty"/>
    <s v="Gmina Dźwierzuty"/>
    <m/>
  </r>
  <r>
    <s v="50."/>
    <s v="Świetlica"/>
    <s v=" -"/>
    <s v=" -"/>
    <s v="Jabłonka"/>
    <s v="12-120"/>
    <s v="Jabłonka"/>
    <s v="-"/>
    <x v="48"/>
    <s v="92969992"/>
    <s v="Energa Operator S.A."/>
    <s v="ENTRADE Sp. z o.o."/>
    <x v="1"/>
    <n v="4"/>
    <n v="0.16200000000000001"/>
    <n v="0.16200000000000001"/>
    <n v="0"/>
    <n v="0"/>
    <n v="5.3999999999999999E-2"/>
    <n v="5.3999999999999999E-2"/>
    <n v="0"/>
    <n v="0"/>
    <n v="5.3999999999999999E-2"/>
    <n v="5.3999999999999999E-2"/>
    <n v="0"/>
    <n v="0"/>
    <n v="5.3999999999999999E-2"/>
    <n v="5.3999999999999999E-2"/>
    <n v="0"/>
    <n v="0"/>
    <s v="01.01.2024 r."/>
    <s v="kolejna"/>
    <s v="Gmina Dźwierzuty"/>
    <s v="Gmina Dźwierzuty"/>
    <m/>
  </r>
  <r>
    <s v="51."/>
    <s v="Świetlica"/>
    <s v="Szczycieńska"/>
    <s v="26a"/>
    <s v="Dźwierzuty"/>
    <s v="12-120"/>
    <s v="Dźwierzuty"/>
    <s v="-"/>
    <x v="49"/>
    <s v="30665654"/>
    <s v="Energa Operator S.A."/>
    <s v="ENTRADE Sp. z o.o."/>
    <x v="0"/>
    <n v="6.5"/>
    <n v="2.9280000000000004"/>
    <n v="0.879"/>
    <n v="2.0490000000000004"/>
    <n v="0"/>
    <n v="0.97599999999999998"/>
    <n v="0.29299999999999998"/>
    <n v="0.68300000000000005"/>
    <n v="0"/>
    <n v="0.97599999999999998"/>
    <n v="0.29299999999999998"/>
    <n v="0.68300000000000005"/>
    <n v="0"/>
    <n v="0.97599999999999998"/>
    <n v="0.29299999999999998"/>
    <n v="0.68300000000000005"/>
    <n v="0"/>
    <s v="01.01.2024 r."/>
    <s v="kolejna"/>
    <s v="Gmina Dźwierzuty"/>
    <s v="Gmina Dźwierzuty"/>
    <m/>
  </r>
  <r>
    <s v="52."/>
    <s v="Remiza"/>
    <s v="Strażacka"/>
    <s v=" -"/>
    <s v="Dźwierzuty"/>
    <s v="12-120"/>
    <s v="Dźwierzuty"/>
    <s v="-"/>
    <x v="50"/>
    <s v="30048971"/>
    <s v="Energa Operator S.A."/>
    <s v="ENTRADE Sp. z o.o."/>
    <x v="0"/>
    <n v="20"/>
    <n v="37.236000000000004"/>
    <n v="7.9560000000000004"/>
    <n v="29.28"/>
    <n v="0"/>
    <n v="12.411999999999999"/>
    <n v="2.6520000000000001"/>
    <n v="9.76"/>
    <n v="0"/>
    <n v="12.411999999999999"/>
    <n v="2.6520000000000001"/>
    <n v="9.76"/>
    <n v="0"/>
    <n v="12.411999999999999"/>
    <n v="2.6520000000000001"/>
    <n v="9.76"/>
    <n v="0"/>
    <s v="01.01.2024 r."/>
    <s v="kolejna"/>
    <s v="Gmina Dźwierzuty"/>
    <s v="Gmina Dźwierzuty"/>
    <m/>
  </r>
  <r>
    <s v="53."/>
    <s v="Remiza"/>
    <s v=" -"/>
    <s v=" -"/>
    <s v="Rańsk"/>
    <s v="12-120"/>
    <s v="Rańsk"/>
    <s v="-"/>
    <x v="51"/>
    <s v="30026784"/>
    <s v="Energa Operator S.A."/>
    <s v="ENTRADE Sp. z o.o."/>
    <x v="0"/>
    <n v="15"/>
    <n v="3.5009999999999994"/>
    <n v="1.0499999999999998"/>
    <n v="2.4509999999999996"/>
    <n v="0"/>
    <n v="1.1669999999999998"/>
    <n v="0.35"/>
    <n v="0.81699999999999995"/>
    <n v="0"/>
    <n v="1.1669999999999998"/>
    <n v="0.35"/>
    <n v="0.81699999999999995"/>
    <n v="0"/>
    <n v="1.1669999999999998"/>
    <n v="0.35"/>
    <n v="0.81699999999999995"/>
    <n v="0"/>
    <s v="01.01.2024 r."/>
    <s v="kolejna"/>
    <s v="Gmina Dźwierzuty"/>
    <s v="Gmina Dźwierzuty"/>
    <m/>
  </r>
  <r>
    <s v="54."/>
    <s v="Remiza"/>
    <s v=" -"/>
    <n v="5"/>
    <s v="Linowo"/>
    <s v="12-120"/>
    <s v="Linowo"/>
    <s v="-"/>
    <x v="52"/>
    <s v="30162023"/>
    <s v="Energa Operator S.A."/>
    <s v="ENTRADE Sp. z o.o."/>
    <x v="0"/>
    <n v="10"/>
    <n v="1.47"/>
    <n v="0.192"/>
    <n v="1.278"/>
    <n v="0"/>
    <n v="0.49"/>
    <n v="6.4000000000000001E-2"/>
    <n v="0.42599999999999999"/>
    <n v="0"/>
    <n v="0.49"/>
    <n v="6.4000000000000001E-2"/>
    <n v="0.42599999999999999"/>
    <n v="0"/>
    <n v="0.49"/>
    <n v="6.4000000000000001E-2"/>
    <n v="0.42599999999999999"/>
    <n v="0"/>
    <s v="01.01.2024 r."/>
    <s v="kolejna"/>
    <s v="Gmina Dźwierzuty"/>
    <s v="Gmina Dźwierzuty"/>
    <m/>
  </r>
  <r>
    <s v="55."/>
    <s v="Remiza"/>
    <s v=" -"/>
    <s v=" -"/>
    <s v="Miętkie"/>
    <s v="12-120"/>
    <s v="Miętkie"/>
    <s v="-"/>
    <x v="53"/>
    <s v="30019997"/>
    <s v="Energa Operator S.A."/>
    <s v="ENTRADE Sp. z o.o."/>
    <x v="0"/>
    <n v="15"/>
    <n v="15.911999999999999"/>
    <n v="4.7729999999999997"/>
    <n v="11.138999999999999"/>
    <n v="0"/>
    <n v="5.3040000000000003"/>
    <n v="1.591"/>
    <n v="3.7130000000000001"/>
    <n v="0"/>
    <n v="5.3040000000000003"/>
    <n v="1.591"/>
    <n v="3.7130000000000001"/>
    <n v="0"/>
    <n v="5.3040000000000003"/>
    <n v="1.591"/>
    <n v="3.7130000000000001"/>
    <n v="0"/>
    <s v="01.01.2024 r."/>
    <s v="kolejna"/>
    <s v="Gmina Dźwierzuty"/>
    <s v="Gmina Dźwierzuty"/>
    <m/>
  </r>
  <r>
    <s v="56."/>
    <s v="Remiza"/>
    <s v=" -"/>
    <n v="59"/>
    <s v="Nowe Kiejkuty"/>
    <s v="12-120"/>
    <s v="Nowe Kiejkuty"/>
    <s v="-"/>
    <x v="54"/>
    <s v="30162077"/>
    <s v="Energa Operator S.A."/>
    <s v="ENTRADE Sp. z o.o."/>
    <x v="0"/>
    <n v="15"/>
    <n v="10.823999999999998"/>
    <n v="3.2489999999999997"/>
    <n v="7.5749999999999993"/>
    <n v="0"/>
    <n v="3.6079999999999997"/>
    <n v="1.083"/>
    <n v="2.5249999999999999"/>
    <n v="0"/>
    <n v="3.6079999999999997"/>
    <n v="1.083"/>
    <n v="2.5249999999999999"/>
    <n v="0"/>
    <n v="3.6079999999999997"/>
    <n v="1.083"/>
    <n v="2.5249999999999999"/>
    <n v="0"/>
    <s v="01.01.2024 r."/>
    <s v="kolejna"/>
    <s v="Gmina Dźwierzuty"/>
    <s v="Gmina Dźwierzuty"/>
    <m/>
  </r>
  <r>
    <s v="57."/>
    <s v="Remiza"/>
    <s v=" -"/>
    <n v="53"/>
    <s v="Targowo"/>
    <s v="12-120"/>
    <s v="Targowo"/>
    <s v="-"/>
    <x v="55"/>
    <s v="30073353"/>
    <s v="Energa Operator S.A."/>
    <s v="ENTRADE Sp. z o.o."/>
    <x v="0"/>
    <n v="20"/>
    <n v="23.552999999999997"/>
    <n v="7.0679999999999996"/>
    <n v="16.484999999999999"/>
    <n v="0"/>
    <n v="7.851"/>
    <n v="2.3559999999999999"/>
    <n v="5.4950000000000001"/>
    <n v="0"/>
    <n v="7.851"/>
    <n v="2.3559999999999999"/>
    <n v="5.4950000000000001"/>
    <n v="0"/>
    <n v="7.851"/>
    <n v="2.3559999999999999"/>
    <n v="5.4950000000000001"/>
    <n v="0"/>
    <s v="01.01.2024 r."/>
    <s v="kolejna"/>
    <s v="Gmina Dźwierzuty"/>
    <s v="Gmina Dźwierzuty"/>
    <m/>
  </r>
  <r>
    <s v="58."/>
    <s v="Ośrodek Zdrowia"/>
    <s v="Szczycieńska"/>
    <s v="-"/>
    <s v="Dźwierzuty"/>
    <s v="12-120"/>
    <s v="Dźwierzuty"/>
    <s v="-"/>
    <x v="56"/>
    <s v="30022038"/>
    <s v="Energa Operator S.A."/>
    <s v="ENTRADE Sp. z o.o."/>
    <x v="0"/>
    <n v="20"/>
    <n v="16.773000000000003"/>
    <n v="5.0310000000000006"/>
    <n v="11.742000000000001"/>
    <n v="0"/>
    <n v="5.5910000000000002"/>
    <n v="1.677"/>
    <n v="3.9140000000000001"/>
    <n v="0"/>
    <n v="5.5910000000000002"/>
    <n v="1.677"/>
    <n v="3.9140000000000001"/>
    <n v="0"/>
    <n v="5.5910000000000002"/>
    <n v="1.677"/>
    <n v="3.9140000000000001"/>
    <n v="0"/>
    <s v="01.01.2024 r."/>
    <s v="kolejna"/>
    <s v="Gmina Dźwierzuty"/>
    <s v="Gmina Dźwierzuty"/>
    <m/>
  </r>
  <r>
    <s v="59."/>
    <s v="Ośrodek Zdrowia"/>
    <s v=" -"/>
    <s v="67A"/>
    <s v="Orzyny"/>
    <s v="12-120"/>
    <s v="Orzyny"/>
    <s v="-"/>
    <x v="57"/>
    <s v="30029950"/>
    <s v="Energa Operator S.A."/>
    <s v="ENTRADE Sp. z o.o."/>
    <x v="0"/>
    <n v="12"/>
    <n v="19.731000000000002"/>
    <n v="5.9190000000000005"/>
    <n v="13.812000000000001"/>
    <n v="0"/>
    <n v="6.577"/>
    <n v="1.9730000000000001"/>
    <n v="4.6040000000000001"/>
    <n v="0"/>
    <n v="6.577"/>
    <n v="1.9730000000000001"/>
    <n v="4.6040000000000001"/>
    <n v="0"/>
    <n v="6.577"/>
    <n v="1.9730000000000001"/>
    <n v="4.6040000000000001"/>
    <n v="0"/>
    <s v="01.01.2024 r."/>
    <s v="kolejna"/>
    <s v="Gmina Dźwierzuty"/>
    <s v="Gmina Dźwierzuty"/>
    <m/>
  </r>
  <r>
    <s v="60."/>
    <s v="Budynek mieszkalny-klatka schodowa"/>
    <s v="Szczycieńska"/>
    <n v="13"/>
    <s v="Dźwierzuty"/>
    <s v="12-120"/>
    <s v="Dźwierzuty"/>
    <s v="-"/>
    <x v="58"/>
    <s v="11567692"/>
    <s v="Energa Operator S.A."/>
    <s v="ENTRADE Sp. z o.o."/>
    <x v="1"/>
    <n v="12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Dźwierzuty"/>
    <s v="Gmina Dźwierzuty"/>
    <m/>
  </r>
  <r>
    <s v="61."/>
    <s v="Budynek mieszkalny-klatka schodowa"/>
    <s v=" -"/>
    <n v="33"/>
    <s v="Nowe Kiejkuty"/>
    <s v="12-120"/>
    <s v="Nowe Kiejkuty"/>
    <s v="-"/>
    <x v="59"/>
    <s v="97237315"/>
    <s v="Energa Operator S.A."/>
    <s v="ENTRADE Sp. z o.o."/>
    <x v="1"/>
    <n v="15"/>
    <n v="2.6429999999999998"/>
    <n v="2.6429999999999998"/>
    <n v="0"/>
    <n v="0"/>
    <n v="0.88100000000000001"/>
    <n v="0.88100000000000001"/>
    <n v="0"/>
    <n v="0"/>
    <n v="0.88100000000000001"/>
    <n v="0.88100000000000001"/>
    <n v="0"/>
    <n v="0"/>
    <n v="0.88100000000000001"/>
    <n v="0.88100000000000001"/>
    <n v="0"/>
    <n v="0"/>
    <s v="01.01.2024 r."/>
    <s v="kolejna"/>
    <s v="Gmina Dźwierzuty"/>
    <s v="Gmina Dźwierzuty"/>
    <m/>
  </r>
  <r>
    <s v="62."/>
    <s v="Budynek socjalno-gospodarczy, stadion"/>
    <s v="Henryka Sienkiewicza"/>
    <s v="dz 348"/>
    <s v="Dźwierzuty"/>
    <s v="12-120"/>
    <s v="Dźwierzuty"/>
    <s v="-"/>
    <x v="60"/>
    <s v="30075076"/>
    <s v="Energa Operator S.A."/>
    <s v="ENTRADE Sp. z o.o."/>
    <x v="0"/>
    <n v="10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4 r."/>
    <s v="kolejna"/>
    <s v="Gmina Dźwierzuty"/>
    <s v="Gmina Dźwierzuty"/>
    <m/>
  </r>
  <r>
    <s v="63."/>
    <s v="Świetlica"/>
    <s v=" -"/>
    <s v="19/1"/>
    <s v="Targowska Wola"/>
    <s v="12-120"/>
    <s v="Targowska Wola"/>
    <s v="-"/>
    <x v="61"/>
    <s v="10075093"/>
    <s v="Energa Operator S.A."/>
    <s v="ENTRADE Sp. z o.o."/>
    <x v="0"/>
    <n v="4"/>
    <n v="4.1999999999999996E-2"/>
    <n v="1.2E-2"/>
    <n v="0.03"/>
    <n v="0"/>
    <n v="1.4E-2"/>
    <n v="4.0000000000000001E-3"/>
    <n v="0.01"/>
    <n v="0"/>
    <n v="1.4E-2"/>
    <n v="4.0000000000000001E-3"/>
    <n v="0.01"/>
    <n v="0"/>
    <n v="1.4E-2"/>
    <n v="4.0000000000000001E-3"/>
    <n v="0.01"/>
    <n v="0"/>
    <s v="01.01.2024 r."/>
    <s v="kolejna"/>
    <s v="Gmina Dźwierzuty"/>
    <s v="Gmina Dźwierzuty"/>
    <m/>
  </r>
  <r>
    <s v="64."/>
    <s v="Przepompownia P1"/>
    <s v=" -"/>
    <s v="6-265"/>
    <s v="Linowo"/>
    <s v="12-120"/>
    <s v="Linowo"/>
    <s v="-"/>
    <x v="62"/>
    <s v="30162007"/>
    <s v="Energa Operator S.A."/>
    <s v="ENTRADE Sp. z o.o."/>
    <x v="0"/>
    <n v="3"/>
    <n v="1.875"/>
    <n v="0.56099999999999994"/>
    <n v="1.3140000000000001"/>
    <n v="0"/>
    <n v="0.625"/>
    <n v="0.187"/>
    <n v="0.438"/>
    <n v="0"/>
    <n v="0.625"/>
    <n v="0.187"/>
    <n v="0.438"/>
    <n v="0"/>
    <n v="0.625"/>
    <n v="0.187"/>
    <n v="0.438"/>
    <n v="0"/>
    <s v="01.01.2024 r."/>
    <s v="kolejna"/>
    <s v="Gmina Dźwierzuty"/>
    <s v="Gmina Dźwierzuty"/>
    <m/>
  </r>
  <r>
    <s v="65."/>
    <s v="Przepompownia P2"/>
    <s v=" -"/>
    <s v="6-76"/>
    <s v="Linowo"/>
    <s v="12-120"/>
    <s v="Linowo"/>
    <s v="-"/>
    <x v="63"/>
    <s v="30162026"/>
    <s v="Energa Operator S.A."/>
    <s v="ENTRADE Sp. z o.o."/>
    <x v="0"/>
    <n v="10"/>
    <n v="3.819"/>
    <n v="3.819"/>
    <n v="0"/>
    <n v="0"/>
    <n v="1.2729999999999999"/>
    <n v="1.2729999999999999"/>
    <n v="0"/>
    <n v="0"/>
    <n v="1.2729999999999999"/>
    <n v="1.2729999999999999"/>
    <n v="0"/>
    <n v="0"/>
    <n v="1.2729999999999999"/>
    <n v="1.2729999999999999"/>
    <n v="0"/>
    <n v="0"/>
    <s v="01.01.2024 r."/>
    <s v="kolejna"/>
    <s v="Gmina Dźwierzuty"/>
    <s v="Gmina Dźwierzuty"/>
    <m/>
  </r>
  <r>
    <s v="66."/>
    <s v="Przepompownia P3"/>
    <s v=" -"/>
    <s v="6-152/55"/>
    <s v="Linowo"/>
    <s v="12-120"/>
    <s v="Linowo"/>
    <s v="-"/>
    <x v="64"/>
    <s v="30162089"/>
    <s v="Energa Operator S.A."/>
    <s v="ENTRADE Sp. z o.o."/>
    <x v="0"/>
    <n v="3"/>
    <n v="0.95400000000000007"/>
    <n v="0.28800000000000003"/>
    <n v="0.66600000000000004"/>
    <n v="0"/>
    <n v="0.318"/>
    <n v="9.6000000000000002E-2"/>
    <n v="0.222"/>
    <n v="0"/>
    <n v="0.318"/>
    <n v="9.6000000000000002E-2"/>
    <n v="0.222"/>
    <n v="0"/>
    <n v="0.318"/>
    <n v="9.6000000000000002E-2"/>
    <n v="0.222"/>
    <n v="0"/>
    <s v="01.01.2024 r."/>
    <s v="kolejna"/>
    <s v="Gmina Dźwierzuty"/>
    <s v="Gmina Dźwierzuty"/>
    <m/>
  </r>
  <r>
    <s v="67."/>
    <s v="Przepompownia P4"/>
    <s v=" -"/>
    <s v="6-155/4"/>
    <s v="Linowo"/>
    <s v="12-120"/>
    <s v="Linowo"/>
    <s v="-"/>
    <x v="65"/>
    <s v="30162085"/>
    <s v="Energa Operator S.A."/>
    <s v="ENTRADE Sp. z o.o."/>
    <x v="0"/>
    <n v="3"/>
    <n v="0.84899999999999998"/>
    <n v="0.252"/>
    <n v="0.59699999999999998"/>
    <n v="0"/>
    <n v="0.28300000000000003"/>
    <n v="8.4000000000000005E-2"/>
    <n v="0.19900000000000001"/>
    <n v="0"/>
    <n v="0.28300000000000003"/>
    <n v="8.4000000000000005E-2"/>
    <n v="0.19900000000000001"/>
    <n v="0"/>
    <n v="0.28300000000000003"/>
    <n v="8.4000000000000005E-2"/>
    <n v="0.19900000000000001"/>
    <n v="0"/>
    <s v="01.01.2024 r."/>
    <s v="kolejna"/>
    <s v="Gmina Dźwierzuty"/>
    <s v="Gmina Dźwierzuty"/>
    <m/>
  </r>
  <r>
    <s v="68."/>
    <s v="Przepompownia P5"/>
    <s v=" -"/>
    <s v="6-157/79"/>
    <s v="Linowo"/>
    <s v="12-120"/>
    <s v="Linowo"/>
    <s v="-"/>
    <x v="66"/>
    <s v="30162091"/>
    <s v="Energa Operator S.A."/>
    <s v="ENTRADE Sp. z o.o."/>
    <x v="0"/>
    <n v="3"/>
    <n v="1.2149999999999999"/>
    <n v="0.36599999999999999"/>
    <n v="0.84899999999999998"/>
    <n v="0"/>
    <n v="0.40499999999999997"/>
    <n v="0.122"/>
    <n v="0.28299999999999997"/>
    <n v="0"/>
    <n v="0.40499999999999997"/>
    <n v="0.122"/>
    <n v="0.28299999999999997"/>
    <n v="0"/>
    <n v="0.40499999999999997"/>
    <n v="0.122"/>
    <n v="0.28299999999999997"/>
    <n v="0"/>
    <s v="01.01.2024 r."/>
    <s v="kolejna"/>
    <s v="Gmina Dźwierzuty"/>
    <s v="Gmina Dźwierzuty"/>
    <m/>
  </r>
  <r>
    <s v="69."/>
    <s v="Przepompownia P6"/>
    <s v=" -"/>
    <s v="6/180/37"/>
    <s v="Linowo"/>
    <s v="12-120"/>
    <s v="Linowo"/>
    <s v="-"/>
    <x v="67"/>
    <s v="30162079"/>
    <s v="Energa Operator S.A."/>
    <s v="ENTRADE Sp. z o.o."/>
    <x v="0"/>
    <n v="10"/>
    <n v="2.0699999999999998"/>
    <n v="0.621"/>
    <n v="1.4489999999999998"/>
    <n v="0"/>
    <n v="0.69"/>
    <n v="0.20699999999999999"/>
    <n v="0.48299999999999998"/>
    <n v="0"/>
    <n v="0.69"/>
    <n v="0.20699999999999999"/>
    <n v="0.48299999999999998"/>
    <n v="0"/>
    <n v="0.69"/>
    <n v="0.20699999999999999"/>
    <n v="0.48299999999999998"/>
    <n v="0"/>
    <s v="01.01.2024 r."/>
    <s v="kolejna"/>
    <s v="Gmina Dźwierzuty"/>
    <s v="Gmina Dźwierzuty"/>
    <m/>
  </r>
  <r>
    <s v="70."/>
    <s v="Przepompownia P7"/>
    <s v=" -"/>
    <s v="6-299/1"/>
    <s v="Linowo"/>
    <s v="12-120"/>
    <s v="Linowo"/>
    <s v="-"/>
    <x v="68"/>
    <s v="30162020"/>
    <s v="Energa Operator S.A."/>
    <s v="ENTRADE Sp. z o.o."/>
    <x v="0"/>
    <n v="3"/>
    <n v="1.4939999999999998"/>
    <n v="0.44699999999999995"/>
    <n v="1.0469999999999999"/>
    <n v="0"/>
    <n v="0.498"/>
    <n v="0.14899999999999999"/>
    <n v="0.34899999999999998"/>
    <n v="0"/>
    <n v="0.498"/>
    <n v="0.14899999999999999"/>
    <n v="0.34899999999999998"/>
    <n v="0"/>
    <n v="0.498"/>
    <n v="0.14899999999999999"/>
    <n v="0.34899999999999998"/>
    <n v="0"/>
    <s v="01.01.2024 r."/>
    <s v="kolejna"/>
    <s v="Gmina Dźwierzuty"/>
    <s v="Gmina Dźwierzuty"/>
    <m/>
  </r>
  <r>
    <s v="71."/>
    <s v="Przepompownia P8"/>
    <s v=" -"/>
    <s v="6-291/14"/>
    <s v="Linowo"/>
    <s v="12-120"/>
    <s v="Linowo"/>
    <s v="-"/>
    <x v="69"/>
    <s v="30162094"/>
    <s v="Energa Operator S.A."/>
    <s v="ENTRADE Sp. z o.o."/>
    <x v="0"/>
    <n v="6"/>
    <n v="4.1370000000000005"/>
    <n v="1.242"/>
    <n v="2.895"/>
    <n v="0"/>
    <n v="1.379"/>
    <n v="0.41399999999999998"/>
    <n v="0.96499999999999997"/>
    <n v="0"/>
    <n v="1.379"/>
    <n v="0.41399999999999998"/>
    <n v="0.96499999999999997"/>
    <n v="0"/>
    <n v="1.379"/>
    <n v="0.41399999999999998"/>
    <n v="0.96499999999999997"/>
    <n v="0"/>
    <s v="01.01.2024 r."/>
    <s v="kolejna"/>
    <s v="Gmina Dźwierzuty"/>
    <s v="Gmina Dźwierzuty"/>
    <m/>
  </r>
  <r>
    <s v="72."/>
    <s v="Przepompownia P9"/>
    <s v=" -"/>
    <s v="DZ. 1-160/45"/>
    <s v="Dąbrowa"/>
    <s v="12-120"/>
    <s v="Dąbrowa"/>
    <s v="-"/>
    <x v="70"/>
    <s v="30162018"/>
    <s v="Energa Operator S.A."/>
    <s v="ENTRADE Sp. z o.o."/>
    <x v="0"/>
    <n v="10"/>
    <n v="4.5540000000000003"/>
    <n v="1.365"/>
    <n v="3.1890000000000001"/>
    <n v="0"/>
    <n v="1.518"/>
    <n v="0.45500000000000002"/>
    <n v="1.0629999999999999"/>
    <n v="0"/>
    <n v="1.518"/>
    <n v="0.45500000000000002"/>
    <n v="1.0629999999999999"/>
    <n v="0"/>
    <n v="1.518"/>
    <n v="0.45500000000000002"/>
    <n v="1.0629999999999999"/>
    <n v="0"/>
    <s v="01.01.2024 r."/>
    <s v="kolejna"/>
    <s v="Gmina Dźwierzuty"/>
    <s v="Gmina Dźwierzuty"/>
    <m/>
  </r>
  <r>
    <s v="73."/>
    <s v="Przepompownia P10"/>
    <s v=" -"/>
    <s v="1-151/10"/>
    <s v="Dąbrowa"/>
    <s v="12-120"/>
    <s v="Dąbrowa"/>
    <s v="-"/>
    <x v="71"/>
    <s v="30162016"/>
    <s v="Energa Operator S.A."/>
    <s v="ENTRADE Sp. z o.o."/>
    <x v="0"/>
    <n v="6"/>
    <n v="0.9900000000000001"/>
    <n v="0.29700000000000004"/>
    <n v="0.69300000000000006"/>
    <n v="0"/>
    <n v="0.33"/>
    <n v="9.9000000000000005E-2"/>
    <n v="0.23100000000000001"/>
    <n v="0"/>
    <n v="0.33"/>
    <n v="9.9000000000000005E-2"/>
    <n v="0.23100000000000001"/>
    <n v="0"/>
    <n v="0.33"/>
    <n v="9.9000000000000005E-2"/>
    <n v="0.23100000000000001"/>
    <n v="0"/>
    <s v="01.01.2024 r."/>
    <s v="kolejna"/>
    <s v="Gmina Dźwierzuty"/>
    <s v="Gmina Dźwierzuty"/>
    <m/>
  </r>
  <r>
    <s v="74."/>
    <s v="Przepompownia P11"/>
    <s v=" -"/>
    <s v="1-118/34"/>
    <s v="Dąbrowa"/>
    <s v="12-120"/>
    <s v="Dąbrowa"/>
    <s v="-"/>
    <x v="72"/>
    <s v="30037926"/>
    <s v="Energa Operator S.A."/>
    <s v="ENTRADE Sp. z o.o."/>
    <x v="0"/>
    <n v="10"/>
    <n v="5.73"/>
    <n v="1.7189999999999999"/>
    <n v="4.0110000000000001"/>
    <n v="0"/>
    <n v="1.91"/>
    <n v="0.57299999999999995"/>
    <n v="1.337"/>
    <n v="0"/>
    <n v="1.91"/>
    <n v="0.57299999999999995"/>
    <n v="1.337"/>
    <n v="0"/>
    <n v="1.91"/>
    <n v="0.57299999999999995"/>
    <n v="1.337"/>
    <n v="0"/>
    <s v="01.01.2024 r."/>
    <s v="kolejna"/>
    <s v="Gmina Dźwierzuty"/>
    <s v="Gmina Dźwierzuty"/>
    <m/>
  </r>
  <r>
    <s v="75."/>
    <s v="Przepompownia P12"/>
    <s v=" -"/>
    <s v="1-123/24"/>
    <s v="Dąbrowa"/>
    <s v="12-120"/>
    <s v="Dąbrowa"/>
    <s v="-"/>
    <x v="73"/>
    <s v="30037921"/>
    <s v="Energa Operator S.A."/>
    <s v="ENTRADE Sp. z o.o."/>
    <x v="0"/>
    <n v="3"/>
    <n v="0.43200000000000005"/>
    <n v="0.129"/>
    <n v="0.30300000000000005"/>
    <n v="0"/>
    <n v="0.14400000000000002"/>
    <n v="4.2999999999999997E-2"/>
    <n v="0.10100000000000001"/>
    <n v="0"/>
    <n v="0.14400000000000002"/>
    <n v="4.2999999999999997E-2"/>
    <n v="0.10100000000000001"/>
    <n v="0"/>
    <n v="0.14400000000000002"/>
    <n v="4.2999999999999997E-2"/>
    <n v="0.10100000000000001"/>
    <n v="0"/>
    <s v="01.01.2024 r."/>
    <s v="kolejna"/>
    <s v="Gmina Dźwierzuty"/>
    <s v="Gmina Dźwierzuty"/>
    <m/>
  </r>
  <r>
    <s v="76."/>
    <s v="Przepompownia P14"/>
    <s v=" -"/>
    <s v="1-104/2"/>
    <s v="Dąbrowa"/>
    <s v="12-120"/>
    <s v="Dąbrowa"/>
    <s v="-"/>
    <x v="74"/>
    <s v="30162087"/>
    <s v="Energa Operator S.A."/>
    <s v="ENTRADE Sp. z o.o."/>
    <x v="0"/>
    <n v="10"/>
    <n v="7.3199999999999994"/>
    <n v="2.1959999999999997"/>
    <n v="5.1239999999999997"/>
    <n v="0"/>
    <n v="2.44"/>
    <n v="0.73199999999999998"/>
    <n v="1.708"/>
    <n v="0"/>
    <n v="2.44"/>
    <n v="0.73199999999999998"/>
    <n v="1.708"/>
    <n v="0"/>
    <n v="2.44"/>
    <n v="0.73199999999999998"/>
    <n v="1.708"/>
    <n v="0"/>
    <s v="01.01.2024 r."/>
    <s v="kolejna"/>
    <s v="Gmina Dźwierzuty"/>
    <s v="Gmina Dźwierzuty"/>
    <m/>
  </r>
  <r>
    <s v="77."/>
    <s v="Przepompownia P15"/>
    <s v=" -"/>
    <s v="1-45"/>
    <s v="Dąbrowa"/>
    <s v="12-120"/>
    <s v="Dąbrowa"/>
    <s v="-"/>
    <x v="75"/>
    <s v="30162076"/>
    <s v="Energa Operator S.A."/>
    <s v="ENTRADE Sp. z o.o."/>
    <x v="0"/>
    <n v="12.5"/>
    <n v="5.5050000000000008"/>
    <n v="1.653"/>
    <n v="3.8520000000000003"/>
    <n v="0"/>
    <n v="1.835"/>
    <n v="0.55100000000000005"/>
    <n v="1.284"/>
    <n v="0"/>
    <n v="1.835"/>
    <n v="0.55100000000000005"/>
    <n v="1.284"/>
    <n v="0"/>
    <n v="1.835"/>
    <n v="0.55100000000000005"/>
    <n v="1.284"/>
    <n v="0"/>
    <s v="01.01.2024 r."/>
    <s v="kolejna"/>
    <s v="Gmina Dźwierzuty"/>
    <s v="Gmina Dźwierzuty"/>
    <m/>
  </r>
  <r>
    <s v="78."/>
    <s v="Przepompownia P16"/>
    <s v=" -"/>
    <s v="1-98"/>
    <s v="Dąbrowa"/>
    <s v="12-120"/>
    <s v="Dąbrowa"/>
    <s v="-"/>
    <x v="76"/>
    <s v="30048191"/>
    <s v="Energa Operator S.A."/>
    <s v="ENTRADE Sp. z o.o."/>
    <x v="0"/>
    <n v="6"/>
    <n v="0.47400000000000003"/>
    <n v="0.14100000000000001"/>
    <n v="0.33300000000000002"/>
    <n v="0"/>
    <n v="0.158"/>
    <n v="4.7E-2"/>
    <n v="0.111"/>
    <n v="0"/>
    <n v="0.158"/>
    <n v="4.7E-2"/>
    <n v="0.111"/>
    <n v="0"/>
    <n v="0.158"/>
    <n v="4.7E-2"/>
    <n v="0.111"/>
    <n v="0"/>
    <s v="01.01.2024 r."/>
    <s v="kolejna"/>
    <s v="Gmina Dźwierzuty"/>
    <s v="Gmina Dźwierzuty"/>
    <m/>
  </r>
  <r>
    <s v="79."/>
    <s v="Przepompownia P17"/>
    <s v=" -"/>
    <s v="1-146,127"/>
    <s v="Dąbrowa"/>
    <s v="12-120"/>
    <s v="Dąbrowa"/>
    <s v="-"/>
    <x v="77"/>
    <s v="30029972"/>
    <s v="Energa Operator S.A."/>
    <s v="ENTRADE Sp. z o.o."/>
    <x v="0"/>
    <n v="6"/>
    <n v="0.73199999999999998"/>
    <n v="0.21899999999999997"/>
    <n v="0.51300000000000001"/>
    <n v="0"/>
    <n v="0.24399999999999999"/>
    <n v="7.2999999999999995E-2"/>
    <n v="0.17100000000000001"/>
    <n v="0"/>
    <n v="0.24399999999999999"/>
    <n v="7.2999999999999995E-2"/>
    <n v="0.17100000000000001"/>
    <n v="0"/>
    <n v="0.24399999999999999"/>
    <n v="7.2999999999999995E-2"/>
    <n v="0.17100000000000001"/>
    <n v="0"/>
    <s v="01.01.2024 r."/>
    <s v="kolejna"/>
    <s v="Gmina Dźwierzuty"/>
    <s v="Gmina Dźwierzuty"/>
    <m/>
  </r>
  <r>
    <s v="80."/>
    <s v="Przepompownia P18"/>
    <s v=" -"/>
    <s v="1-3/20"/>
    <s v="Dąbrowa"/>
    <s v="12-120"/>
    <s v="Dąbrowa"/>
    <s v="-"/>
    <x v="78"/>
    <s v="30162084"/>
    <s v="Energa Operator S.A."/>
    <s v="ENTRADE Sp. z o.o."/>
    <x v="0"/>
    <n v="3"/>
    <n v="0.504"/>
    <n v="0.15000000000000002"/>
    <n v="0.35399999999999998"/>
    <n v="0"/>
    <n v="0.16799999999999998"/>
    <n v="0.05"/>
    <n v="0.11799999999999999"/>
    <n v="0"/>
    <n v="0.16799999999999998"/>
    <n v="0.05"/>
    <n v="0.11799999999999999"/>
    <n v="0"/>
    <n v="0.16799999999999998"/>
    <n v="0.05"/>
    <n v="0.11799999999999999"/>
    <n v="0"/>
    <s v="01.01.2024 r."/>
    <s v="kolejna"/>
    <s v="Gmina Dźwierzuty"/>
    <s v="Gmina Dźwierzuty"/>
    <m/>
  </r>
  <r>
    <s v="81."/>
    <s v="Przepompownia P19"/>
    <s v=" -"/>
    <s v="1-3/22"/>
    <s v="Dąbrowa"/>
    <s v="12-120"/>
    <s v="Dąbrowa"/>
    <s v="-"/>
    <x v="79"/>
    <s v="30161648"/>
    <s v="Energa Operator S.A."/>
    <s v="ENTRADE Sp. z o.o."/>
    <x v="0"/>
    <n v="16.5"/>
    <n v="16.2"/>
    <n v="4.8600000000000003"/>
    <n v="11.34"/>
    <n v="0"/>
    <n v="5.4"/>
    <n v="1.62"/>
    <n v="3.78"/>
    <n v="0"/>
    <n v="5.4"/>
    <n v="1.62"/>
    <n v="3.78"/>
    <n v="0"/>
    <n v="5.4"/>
    <n v="1.62"/>
    <n v="3.78"/>
    <n v="0"/>
    <s v="01.01.2024 r."/>
    <s v="kolejna"/>
    <s v="Gmina Dźwierzuty"/>
    <s v="Gmina Dźwierzuty"/>
    <m/>
  </r>
  <r>
    <s v="82."/>
    <s v="Przepompownia P1 (II)"/>
    <s v=" -"/>
    <s v="13-228/48"/>
    <s v="Rańsk"/>
    <s v="12-120"/>
    <s v="Rańsk"/>
    <s v="-"/>
    <x v="80"/>
    <s v="30026261"/>
    <s v="Energa Operator S.A."/>
    <s v="ENTRADE Sp. z o.o."/>
    <x v="0"/>
    <n v="6"/>
    <n v="1.425"/>
    <n v="0.42599999999999993"/>
    <n v="0.99900000000000011"/>
    <n v="0"/>
    <n v="0.47499999999999998"/>
    <n v="0.14199999999999999"/>
    <n v="0.33300000000000002"/>
    <n v="0"/>
    <n v="0.47499999999999998"/>
    <n v="0.14199999999999999"/>
    <n v="0.33300000000000002"/>
    <n v="0"/>
    <n v="0.47499999999999998"/>
    <n v="0.14199999999999999"/>
    <n v="0.33300000000000002"/>
    <n v="0"/>
    <s v="01.01.2024 r."/>
    <s v="kolejna"/>
    <s v="Gmina Dźwierzuty"/>
    <s v="Gmina Dźwierzuty"/>
    <m/>
  </r>
  <r>
    <s v="83."/>
    <s v="Przepompownia P2 (II)"/>
    <s v=" -"/>
    <s v="13-151"/>
    <s v="Rańsk"/>
    <s v="12-120"/>
    <s v="Rańsk"/>
    <s v="-"/>
    <x v="81"/>
    <s v="30132962"/>
    <s v="Energa Operator S.A."/>
    <s v="ENTRADE Sp. z o.o."/>
    <x v="0"/>
    <n v="3.5"/>
    <n v="2.4809999999999999"/>
    <n v="0.74399999999999999"/>
    <n v="1.7369999999999999"/>
    <n v="0"/>
    <n v="0.82699999999999996"/>
    <n v="0.248"/>
    <n v="0.57899999999999996"/>
    <n v="0"/>
    <n v="0.82699999999999996"/>
    <n v="0.248"/>
    <n v="0.57899999999999996"/>
    <n v="0"/>
    <n v="0.82699999999999996"/>
    <n v="0.248"/>
    <n v="0.57899999999999996"/>
    <n v="0"/>
    <s v="01.01.2024 r."/>
    <s v="kolejna"/>
    <s v="Gmina Dźwierzuty"/>
    <s v="Gmina Dźwierzuty"/>
    <m/>
  </r>
  <r>
    <s v="84."/>
    <s v="Przepompownia P3 (II)"/>
    <s v=" -"/>
    <s v="13-128/9, 128/9"/>
    <s v="Rańsk"/>
    <s v="12-120"/>
    <s v="Rańsk"/>
    <s v="-"/>
    <x v="82"/>
    <s v="30132957"/>
    <s v="Energa Operator S.A."/>
    <s v="ENTRADE Sp. z o.o."/>
    <x v="0"/>
    <n v="10.5"/>
    <n v="5.996999999999999"/>
    <n v="1.7969999999999999"/>
    <n v="4.1999999999999993"/>
    <n v="0"/>
    <n v="1.9989999999999999"/>
    <n v="0.59899999999999998"/>
    <n v="1.4"/>
    <n v="0"/>
    <n v="1.9989999999999999"/>
    <n v="0.59899999999999998"/>
    <n v="1.4"/>
    <n v="0"/>
    <n v="1.9989999999999999"/>
    <n v="0.59899999999999998"/>
    <n v="1.4"/>
    <n v="0"/>
    <s v="01.01.2024 r."/>
    <s v="kolejna"/>
    <s v="Gmina Dźwierzuty"/>
    <s v="Gmina Dźwierzuty"/>
    <m/>
  </r>
  <r>
    <s v="85."/>
    <s v="Przepompownia P4 (II)"/>
    <s v=" -"/>
    <s v="13-82/100"/>
    <s v="Kałeczyn"/>
    <s v="12-120"/>
    <s v="Kałeczyn"/>
    <s v="-"/>
    <x v="83"/>
    <s v="30162057"/>
    <s v="Energa Operator S.A."/>
    <s v="ENTRADE Sp. z o.o."/>
    <x v="0"/>
    <n v="10"/>
    <n v="26.417999999999999"/>
    <n v="7.9260000000000002"/>
    <n v="18.491999999999997"/>
    <n v="0"/>
    <n v="8.8059999999999992"/>
    <n v="2.6419999999999999"/>
    <n v="6.1639999999999997"/>
    <n v="0"/>
    <n v="8.8059999999999992"/>
    <n v="2.6419999999999999"/>
    <n v="6.1639999999999997"/>
    <n v="0"/>
    <n v="8.8059999999999992"/>
    <n v="2.6419999999999999"/>
    <n v="6.1639999999999997"/>
    <n v="0"/>
    <s v="01.01.2024 r."/>
    <s v="kolejna"/>
    <s v="Gmina Dźwierzuty"/>
    <s v="Gmina Dźwierzuty"/>
    <m/>
  </r>
  <r>
    <s v="86."/>
    <s v="Przepompownia P5 (II)"/>
    <s v=" -"/>
    <s v="13-66/54"/>
    <s v="Targowska Wólka"/>
    <s v="12-120"/>
    <s v="Targowska Wólka"/>
    <s v="-"/>
    <x v="84"/>
    <s v="30031374"/>
    <s v="Energa Operator S.A."/>
    <s v="ENTRADE Sp. z o.o."/>
    <x v="0"/>
    <n v="3"/>
    <n v="4.4550000000000001"/>
    <n v="1.3380000000000001"/>
    <n v="3.117"/>
    <n v="0"/>
    <n v="1.4849999999999999"/>
    <n v="0.44600000000000001"/>
    <n v="1.0389999999999999"/>
    <n v="0"/>
    <n v="1.4849999999999999"/>
    <n v="0.44600000000000001"/>
    <n v="1.0389999999999999"/>
    <n v="0"/>
    <n v="1.4849999999999999"/>
    <n v="0.44600000000000001"/>
    <n v="1.0389999999999999"/>
    <n v="0"/>
    <s v="01.01.2024 r."/>
    <s v="kolejna"/>
    <s v="Gmina Dźwierzuty"/>
    <s v="Gmina Dźwierzuty"/>
    <m/>
  </r>
  <r>
    <s v="87."/>
    <s v="Przepompownia P6 (II)"/>
    <s v=" -"/>
    <s v="16-268"/>
    <s v="Targowo"/>
    <s v="12-120"/>
    <s v="Targowo"/>
    <s v="-"/>
    <x v="85"/>
    <s v="30031028"/>
    <s v="Energa Operator S.A."/>
    <s v="ENTRADE Sp. z o.o."/>
    <x v="0"/>
    <n v="10.5"/>
    <n v="16.997999999999998"/>
    <n v="5.0999999999999996"/>
    <n v="11.898"/>
    <n v="0"/>
    <n v="5.6660000000000004"/>
    <n v="1.7"/>
    <n v="3.9660000000000002"/>
    <n v="0"/>
    <n v="5.6660000000000004"/>
    <n v="1.7"/>
    <n v="3.9660000000000002"/>
    <n v="0"/>
    <n v="5.6660000000000004"/>
    <n v="1.7"/>
    <n v="3.9660000000000002"/>
    <n v="0"/>
    <s v="01.01.2024 r."/>
    <s v="kolejna"/>
    <s v="Gmina Dźwierzuty"/>
    <s v="Gmina Dźwierzuty"/>
    <m/>
  </r>
  <r>
    <s v="88."/>
    <s v="Przepompownia P7 (II)"/>
    <s v=" -"/>
    <s v="16-343"/>
    <s v="Targowo"/>
    <s v="12-120"/>
    <s v="Targowo"/>
    <s v="-"/>
    <x v="86"/>
    <s v="30029920"/>
    <s v="Energa Operator S.A."/>
    <s v="ENTRADE Sp. z o.o."/>
    <x v="0"/>
    <n v="12.5"/>
    <n v="14.316000000000001"/>
    <n v="14.316000000000001"/>
    <n v="0"/>
    <n v="0"/>
    <n v="4.7720000000000002"/>
    <n v="4.7720000000000002"/>
    <n v="0"/>
    <n v="0"/>
    <n v="4.7720000000000002"/>
    <n v="4.7720000000000002"/>
    <n v="0"/>
    <n v="0"/>
    <n v="4.7720000000000002"/>
    <n v="4.7720000000000002"/>
    <n v="0"/>
    <n v="0"/>
    <s v="01.01.2024 r."/>
    <s v="kolejna"/>
    <s v="Gmina Dźwierzuty"/>
    <s v="Gmina Dźwierzuty"/>
    <m/>
  </r>
  <r>
    <s v="89."/>
    <s v="Przepompownia P8 (II)"/>
    <s v=" -"/>
    <s v="16-403"/>
    <s v="Targowo"/>
    <s v="12-120"/>
    <s v="Targowo"/>
    <s v="-"/>
    <x v="87"/>
    <s v="30029930"/>
    <s v="Energa Operator S.A."/>
    <s v="ENTRADE Sp. z o.o."/>
    <x v="0"/>
    <n v="6"/>
    <n v="7.6379999999999999"/>
    <n v="2.2919999999999998"/>
    <n v="5.3460000000000001"/>
    <n v="0"/>
    <n v="2.5460000000000003"/>
    <n v="0.76400000000000001"/>
    <n v="1.782"/>
    <n v="0"/>
    <n v="2.5460000000000003"/>
    <n v="0.76400000000000001"/>
    <n v="1.782"/>
    <n v="0"/>
    <n v="2.5460000000000003"/>
    <n v="0.76400000000000001"/>
    <n v="1.782"/>
    <n v="0"/>
    <s v="01.01.2024 r."/>
    <s v="kolejna"/>
    <s v="Gmina Dźwierzuty"/>
    <s v="Gmina Dźwierzuty"/>
    <m/>
  </r>
  <r>
    <s v="90."/>
    <s v="Przepompownia P9 (II)"/>
    <s v=" -"/>
    <s v="16-347/13"/>
    <s v="Targowo"/>
    <s v="12-120"/>
    <s v="Targowo"/>
    <s v="-"/>
    <x v="88"/>
    <s v="30162039"/>
    <s v="Energa Operator S.A."/>
    <s v="ENTRADE Sp. z o.o."/>
    <x v="0"/>
    <n v="6"/>
    <n v="2.0880000000000001"/>
    <n v="0.627"/>
    <n v="1.4609999999999999"/>
    <n v="0"/>
    <n v="0.69599999999999995"/>
    <n v="0.20899999999999999"/>
    <n v="0.48699999999999999"/>
    <n v="0"/>
    <n v="0.69599999999999995"/>
    <n v="0.20899999999999999"/>
    <n v="0.48699999999999999"/>
    <n v="0"/>
    <n v="0.69599999999999995"/>
    <n v="0.20899999999999999"/>
    <n v="0.48699999999999999"/>
    <n v="0"/>
    <s v="01.01.2024 r."/>
    <s v="kolejna"/>
    <s v="Gmina Dźwierzuty"/>
    <s v="Gmina Dźwierzuty"/>
    <m/>
  </r>
  <r>
    <s v="91."/>
    <s v="Przepompownia P10 (II)"/>
    <s v=" -"/>
    <s v="16-292"/>
    <s v="Targowo"/>
    <s v="12-120"/>
    <s v="Targowo"/>
    <s v="-"/>
    <x v="89"/>
    <s v="30029915"/>
    <s v="Energa Operator S.A."/>
    <s v="ENTRADE Sp. z o.o."/>
    <x v="0"/>
    <n v="3"/>
    <n v="0.33300000000000002"/>
    <n v="0.33300000000000002"/>
    <n v="0"/>
    <n v="0"/>
    <n v="0.111"/>
    <n v="0.111"/>
    <n v="0"/>
    <n v="0"/>
    <n v="0.111"/>
    <n v="0.111"/>
    <n v="0"/>
    <n v="0"/>
    <n v="0.111"/>
    <n v="0.111"/>
    <n v="0"/>
    <n v="0"/>
    <s v="01.01.2024 r."/>
    <s v="kolejna"/>
    <s v="Gmina Dźwierzuty"/>
    <s v="Gmina Dźwierzuty"/>
    <m/>
  </r>
  <r>
    <s v="92."/>
    <s v="Przepompownia P11 (II)"/>
    <s v=" -"/>
    <s v="16-257/5"/>
    <s v="Targowo"/>
    <s v="12-120"/>
    <s v="Targowo"/>
    <s v="-"/>
    <x v="90"/>
    <s v="30029760"/>
    <s v="Energa Operator S.A."/>
    <s v="ENTRADE Sp. z o.o."/>
    <x v="0"/>
    <n v="10.5"/>
    <n v="2.9489999999999998"/>
    <n v="0.88500000000000001"/>
    <n v="2.0640000000000001"/>
    <n v="0"/>
    <n v="0.98299999999999987"/>
    <n v="0.29499999999999998"/>
    <n v="0.68799999999999994"/>
    <n v="0"/>
    <n v="0.98299999999999987"/>
    <n v="0.29499999999999998"/>
    <n v="0.68799999999999994"/>
    <n v="0"/>
    <n v="0.98299999999999987"/>
    <n v="0.29499999999999998"/>
    <n v="0.68799999999999994"/>
    <n v="0"/>
    <s v="01.01.2024 r."/>
    <s v="kolejna"/>
    <s v="Gmina Dźwierzuty"/>
    <s v="Gmina Dźwierzuty"/>
    <m/>
  </r>
  <r>
    <s v="93."/>
    <s v="Przepompownia P12 (II)"/>
    <s v=" -"/>
    <s v="16-212/2"/>
    <s v="Targowo"/>
    <s v="12-120"/>
    <s v="Targowo"/>
    <s v="-"/>
    <x v="91"/>
    <s v="30068688"/>
    <s v="Energa Operator S.A."/>
    <s v="ENTRADE Sp. z o.o."/>
    <x v="0"/>
    <n v="16.5"/>
    <n v="20.367000000000001"/>
    <n v="6.1109999999999998"/>
    <n v="14.256"/>
    <n v="0"/>
    <n v="6.7889999999999997"/>
    <n v="2.0369999999999999"/>
    <n v="4.7519999999999998"/>
    <n v="0"/>
    <n v="6.7889999999999997"/>
    <n v="2.0369999999999999"/>
    <n v="4.7519999999999998"/>
    <n v="0"/>
    <n v="6.7889999999999997"/>
    <n v="2.0369999999999999"/>
    <n v="4.7519999999999998"/>
    <n v="0"/>
    <s v="01.01.2024 r."/>
    <s v="kolejna"/>
    <s v="Gmina Dźwierzuty"/>
    <s v="Gmina Dźwierzuty"/>
    <m/>
  </r>
  <r>
    <s v="94."/>
    <s v="Przepompownia P3 (III)"/>
    <s v=" -"/>
    <s v="5-3144/3"/>
    <s v="Jeleniowo"/>
    <s v="12-120"/>
    <s v="Jeleniowo"/>
    <s v="-"/>
    <x v="92"/>
    <s v="30153136"/>
    <s v="Energa Operator S.A."/>
    <s v="ENTRADE Sp. z o.o."/>
    <x v="0"/>
    <n v="6"/>
    <n v="6.258"/>
    <n v="1.8780000000000001"/>
    <n v="4.38"/>
    <n v="0"/>
    <n v="2.0859999999999999"/>
    <n v="0.626"/>
    <n v="1.46"/>
    <n v="0"/>
    <n v="2.0859999999999999"/>
    <n v="0.626"/>
    <n v="1.46"/>
    <n v="0"/>
    <n v="2.0859999999999999"/>
    <n v="0.626"/>
    <n v="1.46"/>
    <n v="0"/>
    <s v="01.01.2024 r."/>
    <s v="kolejna"/>
    <s v="Gmina Dźwierzuty"/>
    <s v="Gmina Dźwierzuty"/>
    <m/>
  </r>
  <r>
    <s v="95."/>
    <s v="Przepompownia P5 (III)"/>
    <s v=" -"/>
    <s v="8-32/2"/>
    <s v="Miętkie"/>
    <s v="12-120"/>
    <s v="Miętkie"/>
    <s v="-"/>
    <x v="93"/>
    <s v="30031029"/>
    <s v="Energa Operator S.A."/>
    <s v="ENTRADE Sp. z o.o."/>
    <x v="0"/>
    <n v="3"/>
    <n v="0.84"/>
    <n v="0.249"/>
    <n v="0.59099999999999997"/>
    <n v="0"/>
    <n v="0.28000000000000003"/>
    <n v="8.3000000000000004E-2"/>
    <n v="0.19700000000000001"/>
    <n v="0"/>
    <n v="0.28000000000000003"/>
    <n v="8.3000000000000004E-2"/>
    <n v="0.19700000000000001"/>
    <n v="0"/>
    <n v="0.28000000000000003"/>
    <n v="8.3000000000000004E-2"/>
    <n v="0.19700000000000001"/>
    <n v="0"/>
    <s v="01.01.2024 r."/>
    <s v="kolejna"/>
    <s v="Gmina Dźwierzuty"/>
    <s v="Gmina Dźwierzuty"/>
    <m/>
  </r>
  <r>
    <s v="96."/>
    <s v="Przepompownia P6 (III)"/>
    <s v=" -"/>
    <s v="8-157/6"/>
    <s v="Miętkie"/>
    <s v="12-120"/>
    <s v="Miętkie"/>
    <s v="-"/>
    <x v="94"/>
    <s v="30029695"/>
    <s v="Energa Operator S.A."/>
    <s v="ENTRADE Sp. z o.o."/>
    <x v="0"/>
    <n v="6"/>
    <n v="6.6809999999999992"/>
    <n v="2.004"/>
    <n v="4.6769999999999996"/>
    <n v="0"/>
    <n v="2.2269999999999999"/>
    <n v="0.66800000000000004"/>
    <n v="1.5589999999999999"/>
    <n v="0"/>
    <n v="2.2269999999999999"/>
    <n v="0.66800000000000004"/>
    <n v="1.5589999999999999"/>
    <n v="0"/>
    <n v="2.2269999999999999"/>
    <n v="0.66800000000000004"/>
    <n v="1.5589999999999999"/>
    <n v="0"/>
    <s v="01.01.2024 r."/>
    <s v="kolejna"/>
    <s v="Gmina Dźwierzuty"/>
    <s v="Gmina Dźwierzuty"/>
    <m/>
  </r>
  <r>
    <s v="97."/>
    <s v="Przepompownia P7 (III)"/>
    <s v=" -"/>
    <s v="11-222"/>
    <s v="Orzyny"/>
    <s v="12-120"/>
    <s v="Orzyny"/>
    <s v="-"/>
    <x v="95"/>
    <s v="30132960"/>
    <s v="Energa Operator S.A."/>
    <s v="ENTRADE Sp. z o.o."/>
    <x v="0"/>
    <n v="3"/>
    <n v="1.2089999999999999"/>
    <n v="0.36299999999999999"/>
    <n v="0.84599999999999986"/>
    <n v="0"/>
    <n v="0.40299999999999997"/>
    <n v="0.121"/>
    <n v="0.28199999999999997"/>
    <n v="0"/>
    <n v="0.40299999999999997"/>
    <n v="0.121"/>
    <n v="0.28199999999999997"/>
    <n v="0"/>
    <n v="0.40299999999999997"/>
    <n v="0.121"/>
    <n v="0.28199999999999997"/>
    <n v="0"/>
    <s v="01.01.2024 r."/>
    <s v="kolejna"/>
    <s v="Gmina Dźwierzuty"/>
    <s v="Gmina Dźwierzuty"/>
    <m/>
  </r>
  <r>
    <s v="98."/>
    <s v="Przepompownia P8 (III)"/>
    <s v=" -"/>
    <s v="11-198/40"/>
    <s v="Orzyny"/>
    <s v="12-120"/>
    <s v="Orzyny"/>
    <s v="-"/>
    <x v="96"/>
    <s v="30026719"/>
    <s v="Energa Operator S.A."/>
    <s v="ENTRADE Sp. z o.o."/>
    <x v="0"/>
    <n v="6"/>
    <n v="1.6259999999999999"/>
    <n v="0.48899999999999999"/>
    <n v="1.137"/>
    <n v="0"/>
    <n v="0.54200000000000004"/>
    <n v="0.16300000000000001"/>
    <n v="0.379"/>
    <n v="0"/>
    <n v="0.54200000000000004"/>
    <n v="0.16300000000000001"/>
    <n v="0.379"/>
    <n v="0"/>
    <n v="0.54200000000000004"/>
    <n v="0.16300000000000001"/>
    <n v="0.379"/>
    <n v="0"/>
    <s v="01.01.2024 r."/>
    <s v="kolejna"/>
    <s v="Gmina Dźwierzuty"/>
    <s v="Gmina Dźwierzuty"/>
    <m/>
  </r>
  <r>
    <s v="99."/>
    <s v="Przepompownia P9 (III)"/>
    <s v=" -"/>
    <s v="11-44/42"/>
    <s v="Orzyny"/>
    <s v="12-120"/>
    <s v="Orzyny"/>
    <s v="-"/>
    <x v="97"/>
    <s v="30132967"/>
    <s v="Energa Operator S.A."/>
    <s v="ENTRADE Sp. z o.o."/>
    <x v="0"/>
    <n v="3"/>
    <n v="2.0070000000000001"/>
    <n v="0.60299999999999998"/>
    <n v="1.4040000000000001"/>
    <n v="0"/>
    <n v="0.66900000000000004"/>
    <n v="0.20100000000000001"/>
    <n v="0.46800000000000003"/>
    <n v="0"/>
    <n v="0.66900000000000004"/>
    <n v="0.20100000000000001"/>
    <n v="0.46800000000000003"/>
    <n v="0"/>
    <n v="0.66900000000000004"/>
    <n v="0.20100000000000001"/>
    <n v="0.46800000000000003"/>
    <n v="0"/>
    <s v="01.01.2024 r."/>
    <s v="kolejna"/>
    <s v="Gmina Dźwierzuty"/>
    <s v="Gmina Dźwierzuty"/>
    <m/>
  </r>
  <r>
    <s v="100."/>
    <s v="Przepompownia P11 (III)"/>
    <s v=" -"/>
    <s v="11-189/1"/>
    <s v="Orzyny"/>
    <s v="12-120"/>
    <s v="Orzyny"/>
    <s v="-"/>
    <x v="98"/>
    <s v="30026242"/>
    <s v="Energa Operator S.A."/>
    <s v="ENTRADE Sp. z o.o."/>
    <x v="0"/>
    <n v="6"/>
    <n v="0.81300000000000006"/>
    <n v="0.24299999999999999"/>
    <n v="0.57000000000000006"/>
    <n v="0"/>
    <n v="0.27100000000000002"/>
    <n v="8.1000000000000003E-2"/>
    <n v="0.19"/>
    <n v="0"/>
    <n v="0.27100000000000002"/>
    <n v="8.1000000000000003E-2"/>
    <n v="0.19"/>
    <n v="0"/>
    <n v="0.27100000000000002"/>
    <n v="8.1000000000000003E-2"/>
    <n v="0.19"/>
    <n v="0"/>
    <s v="01.01.2024 r."/>
    <s v="kolejna"/>
    <s v="Gmina Dźwierzuty"/>
    <s v="Gmina Dźwierzuty"/>
    <m/>
  </r>
  <r>
    <s v="101."/>
    <s v="Przepompownia P12 (III)"/>
    <s v=" -"/>
    <s v="DZ.13-39"/>
    <s v="Grądy"/>
    <s v="12-120"/>
    <s v="Grądy"/>
    <s v="-"/>
    <x v="99"/>
    <s v="30073327"/>
    <s v="Energa Operator S.A."/>
    <s v="ENTRADE Sp. z o.o."/>
    <x v="0"/>
    <n v="16.5"/>
    <n v="5.1120000000000001"/>
    <n v="1.5329999999999999"/>
    <n v="3.5790000000000002"/>
    <n v="0"/>
    <n v="1.7040000000000002"/>
    <n v="0.51100000000000001"/>
    <n v="1.1930000000000001"/>
    <n v="0"/>
    <n v="1.7040000000000002"/>
    <n v="0.51100000000000001"/>
    <n v="1.1930000000000001"/>
    <n v="0"/>
    <n v="1.7040000000000002"/>
    <n v="0.51100000000000001"/>
    <n v="1.1930000000000001"/>
    <n v="0"/>
    <s v="01.01.2024 r."/>
    <s v="kolejna"/>
    <s v="Gmina Dźwierzuty"/>
    <s v="Gmina Dźwierzuty"/>
    <m/>
  </r>
  <r>
    <s v="102."/>
    <s v="Przepompownia P13 (III)"/>
    <s v=" -"/>
    <s v="13-20/5"/>
    <s v="Rogale"/>
    <s v="12-120"/>
    <s v="Rogale"/>
    <s v="-"/>
    <x v="100"/>
    <s v="30019986"/>
    <s v="Energa Operator S.A."/>
    <s v="ENTRADE Sp. z o.o."/>
    <x v="0"/>
    <n v="10"/>
    <n v="3.819"/>
    <n v="1.1459999999999999"/>
    <n v="2.673"/>
    <n v="0"/>
    <n v="1.2730000000000001"/>
    <n v="0.38200000000000001"/>
    <n v="0.89100000000000001"/>
    <n v="0"/>
    <n v="1.2730000000000001"/>
    <n v="0.38200000000000001"/>
    <n v="0.89100000000000001"/>
    <n v="0"/>
    <n v="1.2730000000000001"/>
    <n v="0.38200000000000001"/>
    <n v="0.89100000000000001"/>
    <n v="0"/>
    <s v="01.01.2024 r."/>
    <s v="kolejna"/>
    <s v="Gmina Dźwierzuty"/>
    <s v="Gmina Dźwierzuty"/>
    <m/>
  </r>
  <r>
    <s v="103."/>
    <s v="Przepompownia P1 (III)"/>
    <s v=" -"/>
    <s v="5-135"/>
    <s v="Jeleniowo"/>
    <s v="12-120"/>
    <s v="Jeleniowo"/>
    <s v="-"/>
    <x v="101"/>
    <s v="30162066"/>
    <s v="Energa Operator S.A."/>
    <s v="ENTRADE Sp. z o.o."/>
    <x v="0"/>
    <n v="3"/>
    <n v="1.6320000000000001"/>
    <n v="0.49199999999999999"/>
    <n v="1.1400000000000001"/>
    <n v="0"/>
    <n v="0.54400000000000004"/>
    <n v="0.16400000000000001"/>
    <n v="0.38"/>
    <n v="0"/>
    <n v="0.54400000000000004"/>
    <n v="0.16400000000000001"/>
    <n v="0.38"/>
    <n v="0"/>
    <n v="0.54400000000000004"/>
    <n v="0.16400000000000001"/>
    <n v="0.38"/>
    <n v="0"/>
    <s v="01.01.2024 r."/>
    <s v="kolejna"/>
    <s v="Gmina Dźwierzuty"/>
    <s v="Gmina Dźwierzuty"/>
    <m/>
  </r>
  <r>
    <s v="104."/>
    <s v="Przepompownia P2 (III)"/>
    <s v=" -"/>
    <s v="5-63"/>
    <s v="Jeleniowo"/>
    <s v="12-120"/>
    <s v="Jeleniowo"/>
    <s v="-"/>
    <x v="102"/>
    <s v="30073364"/>
    <s v="Energa Operator S.A."/>
    <s v="ENTRADE Sp. z o.o."/>
    <x v="0"/>
    <n v="16.5"/>
    <n v="54.999000000000002"/>
    <n v="16.5"/>
    <n v="38.499000000000002"/>
    <n v="0"/>
    <n v="18.332999999999998"/>
    <n v="5.5"/>
    <n v="12.833"/>
    <n v="0"/>
    <n v="18.332999999999998"/>
    <n v="5.5"/>
    <n v="12.833"/>
    <n v="0"/>
    <n v="18.332999999999998"/>
    <n v="5.5"/>
    <n v="12.833"/>
    <n v="0"/>
    <s v="01.01.2024 r."/>
    <s v="kolejna"/>
    <s v="Gmina Dźwierzuty"/>
    <s v="Gmina Dźwierzuty"/>
    <m/>
  </r>
  <r>
    <s v="105."/>
    <s v="Przepompownia P10 (III)"/>
    <s v=" -"/>
    <s v="11-72/31"/>
    <s v="Orzyny"/>
    <s v="12-120"/>
    <s v="Orzyny"/>
    <s v="-"/>
    <x v="103"/>
    <s v="30073340"/>
    <s v="Energa Operator S.A."/>
    <s v="ENTRADE Sp. z o.o."/>
    <x v="0"/>
    <n v="16.5"/>
    <n v="22.278000000000002"/>
    <n v="6.6840000000000011"/>
    <n v="15.594000000000001"/>
    <n v="0"/>
    <n v="7.4260000000000002"/>
    <n v="2.2280000000000002"/>
    <n v="5.1980000000000004"/>
    <n v="0"/>
    <n v="7.4260000000000002"/>
    <n v="2.2280000000000002"/>
    <n v="5.1980000000000004"/>
    <n v="0"/>
    <n v="7.4260000000000002"/>
    <n v="2.2280000000000002"/>
    <n v="5.1980000000000004"/>
    <n v="0"/>
    <s v="01.01.2024 r."/>
    <s v="kolejna"/>
    <s v="Gmina Dźwierzuty"/>
    <s v="Gmina Dźwierzuty"/>
    <m/>
  </r>
  <r>
    <s v="106."/>
    <s v="Przepompownia P4 (III)"/>
    <s v=" -"/>
    <s v="6-217"/>
    <s v="Miętkie"/>
    <s v="12-120"/>
    <s v="Miętkie"/>
    <s v="-"/>
    <x v="104"/>
    <s v="30019975"/>
    <s v="Energa Operator S.A."/>
    <s v="ENTRADE Sp. z o.o."/>
    <x v="0"/>
    <n v="6"/>
    <n v="5.6310000000000002"/>
    <n v="1.6889999999999998"/>
    <n v="3.9420000000000002"/>
    <n v="0"/>
    <n v="1.877"/>
    <n v="0.56299999999999994"/>
    <n v="1.3140000000000001"/>
    <n v="0"/>
    <n v="1.877"/>
    <n v="0.56299999999999994"/>
    <n v="1.3140000000000001"/>
    <n v="0"/>
    <n v="1.877"/>
    <n v="0.56299999999999994"/>
    <n v="1.3140000000000001"/>
    <n v="0"/>
    <s v="01.01.2024 r."/>
    <s v="kolejna"/>
    <s v="Gmina Dźwierzuty"/>
    <s v="Gmina Dźwierzuty"/>
    <m/>
  </r>
  <r>
    <s v="107."/>
    <s v="oczyszczalnia ścieków w Stankowie"/>
    <s v=" -"/>
    <s v="DZ. 10-17/38"/>
    <s v="Stankowo"/>
    <s v="12-120"/>
    <s v="Stankowo"/>
    <s v="-"/>
    <x v="105"/>
    <s v="30037924"/>
    <s v="Energa Operator S.A."/>
    <s v="ENTRADE Sp. z o.o."/>
    <x v="0"/>
    <n v="6.5"/>
    <n v="20.817"/>
    <n v="5.2050000000000001"/>
    <n v="15.611999999999998"/>
    <n v="0"/>
    <n v="6.9390000000000001"/>
    <n v="1.7350000000000001"/>
    <n v="5.2039999999999997"/>
    <n v="0"/>
    <n v="6.9390000000000001"/>
    <n v="1.7350000000000001"/>
    <n v="5.2039999999999997"/>
    <n v="0"/>
    <n v="6.9390000000000001"/>
    <n v="1.7350000000000001"/>
    <n v="5.2039999999999997"/>
    <n v="0"/>
    <s v="01.01.2024 r."/>
    <s v="kolejna"/>
    <s v="Gmina Dźwierzuty"/>
    <s v="Gmina Dźwierzuty"/>
    <m/>
  </r>
  <r>
    <s v="108."/>
    <s v="Park Dźwierzuty"/>
    <s v="-"/>
    <s v="2-679/3,2-684/2"/>
    <s v="Dźwierzuty"/>
    <s v="12-120"/>
    <s v="Dźwierzuty"/>
    <s v="-"/>
    <x v="106"/>
    <s v="30063268"/>
    <s v="Energa Operator S.A."/>
    <s v="ENTRADE Sp. z o.o."/>
    <x v="2"/>
    <n v="10.5"/>
    <n v="6.6000000000000003E-2"/>
    <n v="6.6000000000000003E-2"/>
    <n v="0"/>
    <n v="0"/>
    <n v="2.1999999999999999E-2"/>
    <n v="2.1999999999999999E-2"/>
    <n v="0"/>
    <n v="0"/>
    <n v="2.1999999999999999E-2"/>
    <n v="2.1999999999999999E-2"/>
    <n v="0"/>
    <n v="0"/>
    <n v="2.1999999999999999E-2"/>
    <n v="2.1999999999999999E-2"/>
    <n v="0"/>
    <n v="0"/>
    <s v="01.01.2024 r."/>
    <s v="kolejna"/>
    <s v="Gmina Dźwierzuty"/>
    <s v="Gmina Dźwierzuty"/>
    <m/>
  </r>
  <r>
    <s v="109."/>
    <s v="Sala sportowa"/>
    <s v=" -"/>
    <s v="dz.11-166/4"/>
    <s v="Orzyny"/>
    <s v="12-120"/>
    <s v="Orzyny"/>
    <s v="-"/>
    <x v="107"/>
    <n v="50644240"/>
    <s v="Energa Operator S.A."/>
    <s v="ENTRADE Sp. z o.o."/>
    <x v="2"/>
    <n v="40"/>
    <n v="1.3320000000000001"/>
    <n v="1.3320000000000001"/>
    <n v="0"/>
    <n v="0"/>
    <n v="0.44400000000000001"/>
    <n v="0.44400000000000001"/>
    <n v="0"/>
    <n v="0"/>
    <n v="0.44400000000000001"/>
    <n v="0.44400000000000001"/>
    <n v="0"/>
    <n v="0"/>
    <n v="0.44400000000000001"/>
    <n v="0.44400000000000001"/>
    <n v="0"/>
    <n v="0"/>
    <s v="01.01.2024 r."/>
    <s v="kolejna"/>
    <s v="Gmina Dźwierzuty"/>
    <s v="Gmina Dźwierzuty"/>
    <m/>
  </r>
  <r>
    <s v="110."/>
    <s v="świetlica  "/>
    <s v=" -"/>
    <s v="DZ. 13-20/5"/>
    <s v="Rogale"/>
    <s v="12-120"/>
    <s v="Rogale"/>
    <s v="-"/>
    <x v="108"/>
    <s v="10094274"/>
    <s v="Energa Operator S.A."/>
    <s v="ENTRADE Sp. z o.o."/>
    <x v="2"/>
    <n v="1.5"/>
    <n v="2.673"/>
    <n v="2.673"/>
    <n v="0"/>
    <n v="0"/>
    <n v="0.89100000000000001"/>
    <n v="0.89100000000000001"/>
    <n v="0"/>
    <n v="0"/>
    <n v="0.89100000000000001"/>
    <n v="0.89100000000000001"/>
    <n v="0"/>
    <n v="0"/>
    <n v="0.89100000000000001"/>
    <n v="0.89100000000000001"/>
    <n v="0"/>
    <n v="0"/>
    <s v="01.01.2024 r."/>
    <s v="kolejna"/>
    <s v="Gmina Dźwierzuty"/>
    <s v="Gmina Dźwierzuty"/>
    <m/>
  </r>
  <r>
    <s v="111."/>
    <s v="-"/>
    <s v="-"/>
    <s v="13-30/37"/>
    <s v="Grądy"/>
    <s v="12-120"/>
    <s v="Dźwierzuty"/>
    <s v="-"/>
    <x v="109"/>
    <s v="10114148"/>
    <s v="Energa Operator S.A."/>
    <s v="ENTRADE Sp. z o.o."/>
    <x v="0"/>
    <n v="4.5"/>
    <n v="0.318"/>
    <n v="0.126"/>
    <n v="0.192"/>
    <n v="0"/>
    <n v="0.10600000000000001"/>
    <n v="4.2000000000000003E-2"/>
    <n v="6.4000000000000001E-2"/>
    <n v="0"/>
    <n v="0.10600000000000001"/>
    <n v="4.2000000000000003E-2"/>
    <n v="6.4000000000000001E-2"/>
    <n v="0"/>
    <n v="0.10600000000000001"/>
    <n v="4.2000000000000003E-2"/>
    <n v="6.4000000000000001E-2"/>
    <n v="0"/>
    <s v="01.01.2024 r."/>
    <s v="kolejna"/>
    <s v="Gmina Dźwierzuty"/>
    <s v="Gmina Dźwierzuty"/>
    <m/>
  </r>
  <r>
    <s v="112."/>
    <s v="-"/>
    <s v="-"/>
    <s v="2-21"/>
    <s v="Małszewko"/>
    <s v="12-120"/>
    <s v="Dźwierzuty"/>
    <s v="-"/>
    <x v="110"/>
    <s v="10075077"/>
    <s v="Energa Operator S.A."/>
    <s v="ENTRADE Sp. z o.o."/>
    <x v="0"/>
    <n v="4.5"/>
    <n v="0.15000000000000002"/>
    <n v="1.8000000000000002E-2"/>
    <n v="0.13200000000000001"/>
    <n v="0"/>
    <n v="4.9999999999999996E-2"/>
    <n v="6.0000000000000001E-3"/>
    <n v="4.3999999999999997E-2"/>
    <n v="0"/>
    <n v="4.9999999999999996E-2"/>
    <n v="6.0000000000000001E-3"/>
    <n v="4.3999999999999997E-2"/>
    <n v="0"/>
    <n v="4.9999999999999996E-2"/>
    <n v="6.0000000000000001E-3"/>
    <n v="4.3999999999999997E-2"/>
    <n v="0"/>
    <s v="01.01.2024 r."/>
    <s v="kolejna"/>
    <s v="Gmina Dźwierzuty"/>
    <s v="Gmina Dźwierzuty"/>
    <m/>
  </r>
  <r>
    <s v="113."/>
    <s v="-"/>
    <s v="-"/>
    <s v="11-171/85"/>
    <s v="Orzyny"/>
    <s v="12-120"/>
    <s v="Dźwierzuty"/>
    <s v="-"/>
    <x v="111"/>
    <s v="10075024"/>
    <s v="Energa Operator S.A."/>
    <s v="ENTRADE Sp. z o.o."/>
    <x v="3"/>
    <n v="1"/>
    <n v="10.359"/>
    <n v="10.359"/>
    <n v="0"/>
    <n v="0"/>
    <n v="3.4529999999999998"/>
    <n v="3.4529999999999998"/>
    <n v="0"/>
    <n v="0"/>
    <n v="3.4529999999999998"/>
    <n v="3.4529999999999998"/>
    <n v="0"/>
    <n v="0"/>
    <n v="3.4529999999999998"/>
    <n v="3.4529999999999998"/>
    <n v="0"/>
    <n v="0"/>
    <s v="01.01.2024 r."/>
    <s v="kolejna"/>
    <s v="Gmina Dźwierzuty"/>
    <s v="Gmina Dźwierzuty"/>
    <m/>
  </r>
  <r>
    <s v="114."/>
    <s v="Świetlica wiejska"/>
    <s v="-"/>
    <s v="1-141/1"/>
    <s v="Dąbrowa"/>
    <s v="12-120"/>
    <s v="Dźwierzuty"/>
    <s v="-"/>
    <x v="112"/>
    <s v="10075028"/>
    <s v="Energa Operator S.A."/>
    <s v="ENTRADE Sp. z o.o."/>
    <x v="2"/>
    <n v="4.5"/>
    <n v="3.4259999999999997"/>
    <n v="3.4259999999999997"/>
    <n v="0"/>
    <n v="0"/>
    <n v="1.1419999999999999"/>
    <n v="1.1419999999999999"/>
    <n v="0"/>
    <n v="0"/>
    <n v="1.1419999999999999"/>
    <n v="1.1419999999999999"/>
    <n v="0"/>
    <n v="0"/>
    <n v="1.1419999999999999"/>
    <n v="1.1419999999999999"/>
    <n v="0"/>
    <n v="0"/>
    <s v="01.01.2024 r."/>
    <s v="kolejna"/>
    <s v="Gmina Dźwierzuty"/>
    <s v="Gmina Dźwierzuty"/>
    <m/>
  </r>
  <r>
    <s v="115."/>
    <s v="Budynek szkoły"/>
    <s v=" -"/>
    <s v=" -"/>
    <s v="Linowo"/>
    <s v="12-120"/>
    <s v="Linowo"/>
    <s v="-"/>
    <x v="113"/>
    <s v="30162043"/>
    <s v="Energa Operator S.A."/>
    <s v="ENTRADE Sp. z o.o."/>
    <x v="0"/>
    <n v="15"/>
    <n v="11.646000000000001"/>
    <n v="5.0220000000000002"/>
    <n v="6.6240000000000006"/>
    <n v="0"/>
    <n v="3.8820000000000001"/>
    <n v="1.6739999999999999"/>
    <n v="2.2080000000000002"/>
    <n v="0"/>
    <n v="3.8820000000000001"/>
    <n v="1.6739999999999999"/>
    <n v="2.2080000000000002"/>
    <n v="0"/>
    <n v="3.8820000000000001"/>
    <n v="1.6739999999999999"/>
    <n v="2.2080000000000002"/>
    <n v="0"/>
    <s v="01.01.2024 r."/>
    <s v="kolejna"/>
    <s v="Gmina Dźwierzuty"/>
    <s v="Gmina Dźwierzuty"/>
    <m/>
  </r>
  <r>
    <s v="116."/>
    <s v="sala gimnastyczna"/>
    <s v=" -"/>
    <s v=" -"/>
    <s v="Linowo"/>
    <s v="12-120"/>
    <s v="Linowo"/>
    <s v="-"/>
    <x v="114"/>
    <s v="10075103"/>
    <s v="Energa Operator S.A."/>
    <s v="ENTRADE Sp. z o.o."/>
    <x v="0"/>
    <n v="4"/>
    <n v="2.4390000000000001"/>
    <n v="1.02"/>
    <n v="1.419"/>
    <n v="0"/>
    <n v="0.81299999999999994"/>
    <n v="0.34"/>
    <n v="0.47299999999999998"/>
    <n v="0"/>
    <n v="0.81299999999999994"/>
    <n v="0.34"/>
    <n v="0.47299999999999998"/>
    <n v="0"/>
    <n v="0.81299999999999994"/>
    <n v="0.34"/>
    <n v="0.47299999999999998"/>
    <n v="0"/>
    <s v="01.01.2024 r."/>
    <s v="kolejna"/>
    <s v="Gmina Dźwierzuty"/>
    <s v="Gmina Dźwierzuty"/>
    <m/>
  </r>
  <r>
    <s v="117."/>
    <s v="klatka schodowa"/>
    <s v="Pasymska"/>
    <s v="10"/>
    <s v="Dźwierzuty"/>
    <s v="12-120"/>
    <s v="Dźwierzuty"/>
    <s v="-"/>
    <x v="115"/>
    <s v="10449655"/>
    <s v="Energa Operator S.A."/>
    <s v="ENTRADE Sp. z o.o."/>
    <x v="1"/>
    <n v="3"/>
    <n v="1.113"/>
    <n v="1.113"/>
    <n v="0"/>
    <n v="0"/>
    <n v="0.371"/>
    <n v="0.371"/>
    <n v="0"/>
    <n v="0"/>
    <n v="0.371"/>
    <n v="0.371"/>
    <n v="0"/>
    <n v="0"/>
    <n v="0.371"/>
    <n v="0.371"/>
    <n v="0"/>
    <n v="0"/>
    <s v="01.01.2024 r."/>
    <s v="kolejna"/>
    <s v="Gmina Dźwierzuty"/>
    <s v="Gmina Dźwierzuty"/>
    <m/>
  </r>
  <r>
    <s v="118."/>
    <s v="-"/>
    <s v="-"/>
    <s v="34/2"/>
    <s v="Orzyny"/>
    <s v="12-120"/>
    <s v="Dźwierzuty"/>
    <s v="-"/>
    <x v="116"/>
    <s v="97211211"/>
    <s v="Energa Operator S.A."/>
    <s v="ENTRADE Sp. z o.o."/>
    <x v="1"/>
    <n v="5"/>
    <n v="1.095"/>
    <n v="1.095"/>
    <n v="0"/>
    <n v="0"/>
    <n v="0.36499999999999999"/>
    <n v="0.36499999999999999"/>
    <n v="0"/>
    <n v="0"/>
    <n v="0.36499999999999999"/>
    <n v="0.36499999999999999"/>
    <n v="0"/>
    <n v="0"/>
    <n v="0.36499999999999999"/>
    <n v="0.36499999999999999"/>
    <n v="0"/>
    <n v="0"/>
    <s v="01.01.2024 r."/>
    <s v="kolejna"/>
    <s v="Gmina Dźwierzuty"/>
    <s v="Gmina Dźwierzuty"/>
    <m/>
  </r>
  <r>
    <s v="119."/>
    <s v="Budynek szkoły"/>
    <s v=" -"/>
    <s v=" -"/>
    <s v="Orzyny"/>
    <s v="12-120"/>
    <s v="Orzyny"/>
    <s v="-"/>
    <x v="117"/>
    <s v="30019965"/>
    <s v="Energa Operator S.A."/>
    <s v="ENTRADE Sp. z o.o."/>
    <x v="0"/>
    <n v="15"/>
    <n v="18.84"/>
    <n v="7.6829999999999998"/>
    <n v="11.157"/>
    <n v="0"/>
    <n v="6.2799999999999994"/>
    <n v="2.5609999999999999"/>
    <n v="3.7189999999999999"/>
    <n v="0"/>
    <n v="6.2799999999999994"/>
    <n v="2.5609999999999999"/>
    <n v="3.7189999999999999"/>
    <n v="0"/>
    <n v="6.2799999999999994"/>
    <n v="2.5609999999999999"/>
    <n v="3.7189999999999999"/>
    <n v="0"/>
    <s v="01.01.2024 r."/>
    <s v="kolejna"/>
    <s v="Gmina Dźwierzuty"/>
    <s v="Zespół Szkolno-Przedszkolny im. Ziemi Mazurskiej w Orzynach"/>
    <m/>
  </r>
  <r>
    <s v="120."/>
    <s v="Budynek szkoły"/>
    <s v=" -"/>
    <n v="31"/>
    <s v="Orzyny"/>
    <s v="12-120"/>
    <s v="Orzyny"/>
    <s v="-"/>
    <x v="118"/>
    <s v="10074806"/>
    <s v="Energa Operator S.A."/>
    <s v="ENTRADE Sp. z o.o."/>
    <x v="0"/>
    <n v="3"/>
    <n v="0.52200000000000002"/>
    <n v="0.318"/>
    <n v="0.20400000000000001"/>
    <n v="0"/>
    <n v="0.17399999999999999"/>
    <n v="0.106"/>
    <n v="6.8000000000000005E-2"/>
    <n v="0"/>
    <n v="0.17399999999999999"/>
    <n v="0.106"/>
    <n v="6.8000000000000005E-2"/>
    <n v="0"/>
    <n v="0.17399999999999999"/>
    <n v="0.106"/>
    <n v="6.8000000000000005E-2"/>
    <n v="0"/>
    <s v="01.01.2024 r."/>
    <s v="kolejna"/>
    <s v="Gmina Dźwierzuty"/>
    <s v="Zespół Szkolno-Przedszkolny im. Ziemi Mazurskiej w Orzynach"/>
    <m/>
  </r>
  <r>
    <s v="121."/>
    <s v="Budynek przedszkola"/>
    <s v=" -"/>
    <n v="47"/>
    <s v="Orzyny"/>
    <s v="12-120"/>
    <s v="Orzyny"/>
    <s v="-"/>
    <x v="119"/>
    <s v="30029960"/>
    <s v="Energa Operator S.A."/>
    <s v="ENTRADE Sp. z o.o."/>
    <x v="0"/>
    <n v="15"/>
    <n v="9.8670000000000009"/>
    <n v="3.6690000000000005"/>
    <n v="6.1979999999999995"/>
    <n v="0"/>
    <n v="3.2889999999999997"/>
    <n v="1.2230000000000001"/>
    <n v="2.0659999999999998"/>
    <n v="0"/>
    <n v="3.2889999999999997"/>
    <n v="1.2230000000000001"/>
    <n v="2.0659999999999998"/>
    <n v="0"/>
    <n v="3.2889999999999997"/>
    <n v="1.2230000000000001"/>
    <n v="2.0659999999999998"/>
    <n v="0"/>
    <s v="01.01.2024 r."/>
    <s v="kolejna"/>
    <s v="Gmina Dźwierzuty"/>
    <s v="Zespół Szkolno-Przedszkolny im. Ziemi Mazurskiej w Orzynach"/>
    <m/>
  </r>
  <r>
    <s v="122."/>
    <s v="Budynek szkoły"/>
    <s v=" -"/>
    <s v=" -"/>
    <s v="Rumy"/>
    <s v="12-120"/>
    <s v="Rumy"/>
    <s v="-"/>
    <x v="120"/>
    <s v="10114105"/>
    <s v="Energa Operator S.A."/>
    <s v="ENTRADE Sp. z o.o."/>
    <x v="0"/>
    <n v="4"/>
    <n v="0.97799999999999998"/>
    <n v="0.43799999999999994"/>
    <n v="0.54"/>
    <n v="0"/>
    <n v="0.32599999999999996"/>
    <n v="0.14599999999999999"/>
    <n v="0.18"/>
    <n v="0"/>
    <n v="0.32599999999999996"/>
    <n v="0.14599999999999999"/>
    <n v="0.18"/>
    <n v="0"/>
    <n v="0.32599999999999996"/>
    <n v="0.14599999999999999"/>
    <n v="0.18"/>
    <n v="0"/>
    <s v="01.01.2024 r."/>
    <s v="kolejna"/>
    <s v="Gmina Dźwierzuty"/>
    <s v="Szkoła Podstawowa w Rumach"/>
    <m/>
  </r>
  <r>
    <s v="123."/>
    <s v="Budynek szkoły"/>
    <s v=" -"/>
    <s v=" -"/>
    <s v="Rumy"/>
    <s v="12-120"/>
    <s v="Rumy"/>
    <s v="-"/>
    <x v="121"/>
    <s v="30073343"/>
    <s v="Energa Operator S.A."/>
    <s v="ENTRADE Sp. z o.o."/>
    <x v="0"/>
    <n v="20"/>
    <n v="17.271000000000001"/>
    <n v="3.585"/>
    <n v="13.686"/>
    <n v="0"/>
    <n v="5.7570000000000006"/>
    <n v="1.1950000000000001"/>
    <n v="4.5620000000000003"/>
    <n v="0"/>
    <n v="5.7570000000000006"/>
    <n v="1.1950000000000001"/>
    <n v="4.5620000000000003"/>
    <n v="0"/>
    <n v="5.7570000000000006"/>
    <n v="1.1950000000000001"/>
    <n v="4.5620000000000003"/>
    <n v="0"/>
    <s v="01.01.2024 r."/>
    <s v="kolejna"/>
    <s v="Gmina Dźwierzuty"/>
    <s v="Szkoła Podstawowa w Rumach"/>
    <m/>
  </r>
  <r>
    <s v="124."/>
    <s v="Zespół Szkolno-Przedszkolny w Dźwierzutach"/>
    <s v="Sienkiewicza"/>
    <s v="2A"/>
    <s v="Dźwierzuty"/>
    <s v="12-120"/>
    <s v="Dźwierzuty"/>
    <s v="-"/>
    <x v="122"/>
    <s v="58008256"/>
    <s v="Energa Operator S.A."/>
    <s v="ENTRADE Sp. z o.o."/>
    <x v="4"/>
    <n v="70"/>
    <n v="197.37299999999999"/>
    <n v="197.37299999999999"/>
    <n v="0"/>
    <n v="0"/>
    <n v="65.790999999999997"/>
    <n v="65.790999999999997"/>
    <n v="0"/>
    <n v="0"/>
    <n v="65.790999999999997"/>
    <n v="65.790999999999997"/>
    <n v="0"/>
    <n v="0"/>
    <n v="65.790999999999997"/>
    <n v="65.790999999999997"/>
    <n v="0"/>
    <n v="0"/>
    <s v="01.01.2024 r."/>
    <s v="kolejna"/>
    <s v="Gmina Dźwierzuty"/>
    <s v="Zespół Szkolno-Przedszkolny w Dźwierzutach"/>
    <m/>
  </r>
  <r>
    <s v="125."/>
    <s v="Budynek GOK"/>
    <s v="Pasymska"/>
    <n v="2"/>
    <s v="Dźwierzuty"/>
    <s v="12-120"/>
    <s v="Dźwierzuty"/>
    <s v="-"/>
    <x v="123"/>
    <s v="30049156"/>
    <s v="Energa Operator S.A."/>
    <s v="ENTRADE Sp. z o.o."/>
    <x v="0"/>
    <n v="32.5"/>
    <n v="28.26"/>
    <n v="9.4830000000000005"/>
    <n v="18.777000000000001"/>
    <n v="0"/>
    <n v="9.42"/>
    <n v="3.161"/>
    <n v="6.2590000000000003"/>
    <n v="0"/>
    <n v="9.42"/>
    <n v="3.161"/>
    <n v="6.2590000000000003"/>
    <n v="0"/>
    <n v="9.42"/>
    <n v="3.161"/>
    <n v="6.2590000000000003"/>
    <n v="0"/>
    <s v="01.01.2024 r."/>
    <s v="kolejna"/>
    <s v="Gminny Ośrodek Kultury"/>
    <s v="Gminny Ośrodek Kultury"/>
    <m/>
  </r>
  <r>
    <s v="126."/>
    <s v="Budynek biblioteki"/>
    <s v="Niepodległości"/>
    <s v="3"/>
    <s v="Dźwierzuty"/>
    <s v="12-120"/>
    <s v="Dźwierzuty"/>
    <s v="-"/>
    <x v="124"/>
    <s v="30036855"/>
    <s v="Energa Operator S.A."/>
    <s v="ENTRADE Sp. z o.o."/>
    <x v="0"/>
    <n v="12"/>
    <n v="30.062999999999999"/>
    <n v="9.2940000000000005"/>
    <n v="20.768999999999998"/>
    <n v="0"/>
    <n v="10.021000000000001"/>
    <n v="3.0979999999999999"/>
    <n v="6.923"/>
    <n v="0"/>
    <n v="10.021000000000001"/>
    <n v="3.0979999999999999"/>
    <n v="6.923"/>
    <n v="0"/>
    <n v="10.021000000000001"/>
    <n v="3.0979999999999999"/>
    <n v="6.923"/>
    <n v="0"/>
    <s v="01.01.2024 r."/>
    <s v="kolejna"/>
    <s v="Gminna Biblioteka Publiczna"/>
    <s v="Gminna Biblioteka Publiczna"/>
    <m/>
  </r>
  <r>
    <s v="127."/>
    <s v="Gmina Grunwald"/>
    <s v="-"/>
    <s v="-"/>
    <s v="Szczepankowo"/>
    <s v="14-107"/>
    <s v="Gierzwałd "/>
    <s v="-"/>
    <x v="125"/>
    <n v="30079803"/>
    <s v="Energa Operator S.A."/>
    <s v="Energa Obrót S.A."/>
    <x v="0"/>
    <n v="20"/>
    <n v="46.442999999999998"/>
    <n v="20.022000000000002"/>
    <n v="26.420999999999999"/>
    <n v="0"/>
    <n v="15.481000000000002"/>
    <n v="6.6740000000000004"/>
    <n v="8.8070000000000004"/>
    <n v="0"/>
    <n v="15.481000000000002"/>
    <n v="6.6740000000000004"/>
    <n v="8.8070000000000004"/>
    <n v="0"/>
    <n v="15.481000000000002"/>
    <n v="6.6740000000000004"/>
    <n v="8.8070000000000004"/>
    <n v="0"/>
    <s v="01.01.2024 r."/>
    <s v="kolejna"/>
    <s v="Gmina Grunwald"/>
    <s v="Gmina Grunwald"/>
    <m/>
  </r>
  <r>
    <s v="128."/>
    <s v="Gmina Grunwald"/>
    <s v="-"/>
    <n v="1"/>
    <s v="Mielno "/>
    <s v="14-107"/>
    <s v="Gierzwałd "/>
    <s v="-"/>
    <x v="126"/>
    <n v="30048945"/>
    <s v="Energa Operator S.A."/>
    <s v="Energa Obrót S.A."/>
    <x v="0"/>
    <n v="40"/>
    <n v="47.555999999999997"/>
    <n v="26.420999999999999"/>
    <n v="21.134999999999998"/>
    <n v="0"/>
    <n v="15.852"/>
    <n v="8.8070000000000004"/>
    <n v="7.0449999999999999"/>
    <n v="0"/>
    <n v="15.852"/>
    <n v="8.8070000000000004"/>
    <n v="7.0449999999999999"/>
    <n v="0"/>
    <n v="15.852"/>
    <n v="8.8070000000000004"/>
    <n v="7.0449999999999999"/>
    <n v="0"/>
    <s v="01.01.2024 r."/>
    <s v="kolejna"/>
    <s v="Gmina Grunwald"/>
    <s v="Gmina Grunwald"/>
    <m/>
  </r>
  <r>
    <s v="129."/>
    <s v="Gmina Grunwald"/>
    <s v="-"/>
    <n v="35"/>
    <s v="Gierzwałd "/>
    <s v="14-107"/>
    <s v="Gierzwałd "/>
    <s v="-"/>
    <x v="127"/>
    <n v="30079831"/>
    <s v="Energa Operator S.A."/>
    <s v="Energa Obrót S.A."/>
    <x v="0"/>
    <n v="32"/>
    <n v="68.967000000000013"/>
    <n v="40.602000000000004"/>
    <n v="28.365000000000002"/>
    <n v="0"/>
    <n v="22.989000000000001"/>
    <n v="13.534000000000001"/>
    <n v="9.4550000000000001"/>
    <n v="0"/>
    <n v="22.989000000000001"/>
    <n v="13.534000000000001"/>
    <n v="9.4550000000000001"/>
    <n v="0"/>
    <n v="22.989000000000001"/>
    <n v="13.534000000000001"/>
    <n v="9.4550000000000001"/>
    <n v="0"/>
    <s v="01.01.2024 r."/>
    <s v="kolejna"/>
    <s v="Gmina Grunwald"/>
    <s v="Gmina Grunwald"/>
    <m/>
  </r>
  <r>
    <s v="130."/>
    <s v="Gmina Grunwald"/>
    <s v="-"/>
    <n v="17"/>
    <s v="Frygnowo"/>
    <s v="14-107"/>
    <s v="Gierzwałd "/>
    <s v="-"/>
    <x v="128"/>
    <n v="30048957"/>
    <s v="Energa Operator S.A."/>
    <s v="Energa Obrót S.A."/>
    <x v="0"/>
    <n v="20"/>
    <n v="31.98"/>
    <n v="12.792000000000002"/>
    <n v="19.187999999999999"/>
    <n v="0"/>
    <n v="10.66"/>
    <n v="4.2640000000000002"/>
    <n v="6.3959999999999999"/>
    <n v="0"/>
    <n v="10.66"/>
    <n v="4.2640000000000002"/>
    <n v="6.3959999999999999"/>
    <n v="0"/>
    <n v="10.66"/>
    <n v="4.2640000000000002"/>
    <n v="6.3959999999999999"/>
    <n v="0"/>
    <s v="01.01.2024 r."/>
    <s v="kolejna"/>
    <s v="Gmina Grunwald"/>
    <s v="Gmina Grunwald"/>
    <m/>
  </r>
  <r>
    <s v="131."/>
    <s v="Gmina Grunwald"/>
    <s v="-"/>
    <s v="-"/>
    <s v="Stębark"/>
    <s v="14-107"/>
    <s v="Gierzwałd "/>
    <s v="-"/>
    <x v="129"/>
    <n v="30019164"/>
    <s v="Energa Operator S.A."/>
    <s v="Energa Obrót S.A."/>
    <x v="0"/>
    <n v="40"/>
    <n v="60.623999999999995"/>
    <n v="22.803000000000001"/>
    <n v="37.820999999999998"/>
    <n v="0"/>
    <n v="20.207999999999998"/>
    <n v="7.601"/>
    <n v="12.606999999999999"/>
    <n v="0"/>
    <n v="20.207999999999998"/>
    <n v="7.601"/>
    <n v="12.606999999999999"/>
    <n v="0"/>
    <n v="20.207999999999998"/>
    <n v="7.601"/>
    <n v="12.606999999999999"/>
    <n v="0"/>
    <s v="01.01.2024 r."/>
    <s v="kolejna"/>
    <s v="Gmina Grunwald"/>
    <s v="Gmina Grunwald"/>
    <m/>
  </r>
  <r>
    <s v="132."/>
    <s v="Gmina Grunwald"/>
    <s v="-"/>
    <n v="21"/>
    <s v="Kiersztanowo "/>
    <s v="14-107"/>
    <s v="Gierzwałd "/>
    <s v="-"/>
    <x v="130"/>
    <n v="10035090"/>
    <s v="Energa Operator S.A."/>
    <s v="Energa Obrót S.A."/>
    <x v="0"/>
    <n v="3"/>
    <n v="1.113"/>
    <n v="0.27900000000000003"/>
    <n v="0.83400000000000007"/>
    <n v="0"/>
    <n v="0.371"/>
    <n v="9.2999999999999999E-2"/>
    <n v="0.27800000000000002"/>
    <n v="0"/>
    <n v="0.371"/>
    <n v="9.2999999999999999E-2"/>
    <n v="0.27800000000000002"/>
    <n v="0"/>
    <n v="0.371"/>
    <n v="9.2999999999999999E-2"/>
    <n v="0.27800000000000002"/>
    <n v="0"/>
    <s v="01.01.2024 r."/>
    <s v="kolejna"/>
    <s v="Gmina Grunwald"/>
    <s v="Gmina Grunwald"/>
    <m/>
  </r>
  <r>
    <s v="133."/>
    <s v="Gmina Grunwald"/>
    <s v="-"/>
    <s v="-"/>
    <s v="Kitnowo"/>
    <s v="14-107"/>
    <s v="Gierzwałd "/>
    <s v="-"/>
    <x v="131"/>
    <n v="30143958"/>
    <s v="Energa Operator S.A."/>
    <s v="Energa Obrót S.A."/>
    <x v="0"/>
    <n v="6.5"/>
    <n v="2.226"/>
    <n v="0.83400000000000007"/>
    <n v="1.3920000000000001"/>
    <n v="0"/>
    <n v="0.74199999999999999"/>
    <n v="0.27800000000000002"/>
    <n v="0.46400000000000002"/>
    <n v="0"/>
    <n v="0.74199999999999999"/>
    <n v="0.27800000000000002"/>
    <n v="0.46400000000000002"/>
    <n v="0"/>
    <n v="0.74199999999999999"/>
    <n v="0.27800000000000002"/>
    <n v="0.46400000000000002"/>
    <n v="0"/>
    <s v="01.01.2024 r."/>
    <s v="kolejna"/>
    <s v="Gmina Grunwald"/>
    <s v="Gmina Grunwald"/>
    <m/>
  </r>
  <r>
    <s v="134."/>
    <s v="Gmina Grunwald"/>
    <s v="-"/>
    <s v="-"/>
    <s v="Frygnowo"/>
    <s v="14-107"/>
    <s v="Gierzwałd "/>
    <s v="-"/>
    <x v="132"/>
    <n v="30049077"/>
    <s v="Energa Operator S.A."/>
    <s v="Energa Obrót S.A."/>
    <x v="0"/>
    <n v="20"/>
    <n v="18.078000000000003"/>
    <n v="4.7279999999999998"/>
    <n v="13.350000000000001"/>
    <n v="0"/>
    <n v="6.0259999999999998"/>
    <n v="1.5760000000000001"/>
    <n v="4.45"/>
    <n v="0"/>
    <n v="6.0259999999999998"/>
    <n v="1.5760000000000001"/>
    <n v="4.45"/>
    <n v="0"/>
    <n v="6.0259999999999998"/>
    <n v="1.5760000000000001"/>
    <n v="4.45"/>
    <n v="0"/>
    <s v="01.01.2024 r."/>
    <s v="kolejna"/>
    <s v="Gmina Grunwald"/>
    <s v="Gmina Grunwald"/>
    <m/>
  </r>
  <r>
    <s v="135."/>
    <s v="Gmina Grunwald"/>
    <s v="-"/>
    <n v="20"/>
    <s v="Marcinkowo "/>
    <s v="14-107"/>
    <s v="Gierzwałd "/>
    <s v="-"/>
    <x v="133"/>
    <n v="10035103"/>
    <s v="Energa Operator S.A."/>
    <s v="Energa Obrót S.A."/>
    <x v="0"/>
    <n v="5"/>
    <n v="3.06"/>
    <n v="1.113"/>
    <n v="1.9470000000000001"/>
    <n v="0"/>
    <n v="1.02"/>
    <n v="0.371"/>
    <n v="0.64900000000000002"/>
    <n v="0"/>
    <n v="1.02"/>
    <n v="0.371"/>
    <n v="0.64900000000000002"/>
    <n v="0"/>
    <n v="1.02"/>
    <n v="0.371"/>
    <n v="0.64900000000000002"/>
    <n v="0"/>
    <s v="01.01.2024 r."/>
    <s v="kolejna"/>
    <s v="Gmina Grunwald"/>
    <s v="Gmina Grunwald"/>
    <m/>
  </r>
  <r>
    <s v="136."/>
    <s v="Gmina Grunwald"/>
    <s v="-"/>
    <s v="11-27"/>
    <s v="Łodwigowo"/>
    <s v="14-107"/>
    <s v="Gierzwałd "/>
    <s v="-"/>
    <x v="134"/>
    <n v="30075413"/>
    <s v="Energa Operator S.A."/>
    <s v="Energa Obrót S.A."/>
    <x v="0"/>
    <n v="12.5"/>
    <n v="1.389"/>
    <n v="0.55499999999999994"/>
    <n v="0.83400000000000007"/>
    <n v="0"/>
    <n v="0.46300000000000002"/>
    <n v="0.185"/>
    <n v="0.27800000000000002"/>
    <n v="0"/>
    <n v="0.46300000000000002"/>
    <n v="0.185"/>
    <n v="0.27800000000000002"/>
    <n v="0"/>
    <n v="0.46300000000000002"/>
    <n v="0.185"/>
    <n v="0.27800000000000002"/>
    <n v="0"/>
    <s v="01.01.2024 r."/>
    <s v="kolejna"/>
    <s v="Gmina Grunwald"/>
    <s v="Gmina Grunwald"/>
    <m/>
  </r>
  <r>
    <s v="137."/>
    <s v="Gmina Grunwald"/>
    <s v="-"/>
    <n v="1"/>
    <s v="Dylewo"/>
    <s v="14-107"/>
    <s v="Gierzwałd "/>
    <s v="-"/>
    <x v="135"/>
    <n v="30179504"/>
    <s v="Energa Operator S.A."/>
    <s v="Energa Obrót S.A."/>
    <x v="0"/>
    <n v="15"/>
    <n v="3.06"/>
    <n v="1.113"/>
    <n v="1.9470000000000001"/>
    <n v="0"/>
    <n v="1.02"/>
    <n v="0.371"/>
    <n v="0.64900000000000002"/>
    <n v="0"/>
    <n v="1.02"/>
    <n v="0.371"/>
    <n v="0.64900000000000002"/>
    <n v="0"/>
    <n v="1.02"/>
    <n v="0.371"/>
    <n v="0.64900000000000002"/>
    <n v="0"/>
    <s v="01.01.2024 r."/>
    <s v="kolejna"/>
    <s v="Gmina Grunwald"/>
    <s v="Gmina Grunwald"/>
    <m/>
  </r>
  <r>
    <s v="138."/>
    <s v="Gmina Grunwald"/>
    <s v="-"/>
    <n v="3"/>
    <s v="Rychnowo "/>
    <s v="14-107"/>
    <s v="Gierzwałd "/>
    <s v="-"/>
    <x v="136"/>
    <n v="10035124"/>
    <s v="Energa Operator S.A."/>
    <s v="Energa Obrót S.A."/>
    <x v="0"/>
    <n v="5"/>
    <n v="2.5049999999999999"/>
    <n v="1.113"/>
    <n v="1.3920000000000001"/>
    <n v="0"/>
    <n v="0.83499999999999996"/>
    <n v="0.371"/>
    <n v="0.46400000000000002"/>
    <n v="0"/>
    <n v="0.83499999999999996"/>
    <n v="0.371"/>
    <n v="0.46400000000000002"/>
    <n v="0"/>
    <n v="0.83499999999999996"/>
    <n v="0.371"/>
    <n v="0.46400000000000002"/>
    <n v="0"/>
    <s v="01.01.2024 r."/>
    <s v="kolejna"/>
    <s v="Gmina Grunwald"/>
    <s v="Gmina Grunwald"/>
    <m/>
  </r>
  <r>
    <s v="139."/>
    <s v="Gmina Grunwald"/>
    <s v="-"/>
    <s v="-"/>
    <s v="Gierzwałd  "/>
    <s v="14-107"/>
    <s v="Gierzwałd "/>
    <s v="-"/>
    <x v="137"/>
    <n v="30070678"/>
    <s v="Energa Operator S.A."/>
    <s v="Energa Obrót S.A."/>
    <x v="0"/>
    <n v="40"/>
    <n v="40.881"/>
    <n v="18.633000000000003"/>
    <n v="22.248000000000001"/>
    <n v="0"/>
    <n v="13.627000000000001"/>
    <n v="6.2110000000000003"/>
    <n v="7.4160000000000004"/>
    <n v="0"/>
    <n v="13.627000000000001"/>
    <n v="6.2110000000000003"/>
    <n v="7.4160000000000004"/>
    <n v="0"/>
    <n v="13.627000000000001"/>
    <n v="6.2110000000000003"/>
    <n v="7.4160000000000004"/>
    <n v="0"/>
    <s v="01.01.2024 r."/>
    <s v="kolejna"/>
    <s v="Gmina Grunwald"/>
    <s v="Gmina Grunwald"/>
    <m/>
  </r>
  <r>
    <s v="140."/>
    <s v="Gmina Grunwald"/>
    <s v="-"/>
    <s v="-"/>
    <s v="Gierzwałd"/>
    <s v="14-107"/>
    <s v="Gierzwałd "/>
    <s v="-"/>
    <x v="138"/>
    <n v="56514725"/>
    <s v="Energa Operator S.A."/>
    <s v="Energa Obrót S.A."/>
    <x v="0"/>
    <n v="40"/>
    <n v="155.73599999999999"/>
    <n v="46.164000000000001"/>
    <n v="109.572"/>
    <n v="0"/>
    <n v="51.911999999999999"/>
    <n v="15.388"/>
    <n v="36.524000000000001"/>
    <n v="0"/>
    <n v="51.911999999999999"/>
    <n v="15.388"/>
    <n v="36.524000000000001"/>
    <n v="0"/>
    <n v="51.911999999999999"/>
    <n v="15.388"/>
    <n v="36.524000000000001"/>
    <n v="0"/>
    <s v="01.01.2024 r."/>
    <s v="kolejna"/>
    <s v="Gmina Grunwald"/>
    <s v="Gmina Grunwald"/>
    <m/>
  </r>
  <r>
    <s v="141."/>
    <s v="Gmina Grunwald"/>
    <s v="-"/>
    <s v="-"/>
    <s v="Pacółtowo"/>
    <s v="14-107"/>
    <s v="Gierzwałd "/>
    <s v="-"/>
    <x v="139"/>
    <n v="56414540"/>
    <s v="Energa Operator S.A."/>
    <s v="Energa Obrót S.A."/>
    <x v="0"/>
    <n v="15"/>
    <n v="65.075999999999993"/>
    <n v="21.134999999999998"/>
    <n v="43.941000000000003"/>
    <n v="0"/>
    <n v="21.692"/>
    <n v="7.0449999999999999"/>
    <n v="14.647"/>
    <n v="0"/>
    <n v="21.692"/>
    <n v="7.0449999999999999"/>
    <n v="14.647"/>
    <n v="0"/>
    <n v="21.692"/>
    <n v="7.0449999999999999"/>
    <n v="14.647"/>
    <n v="0"/>
    <s v="01.01.2024 r."/>
    <s v="kolejna"/>
    <s v="Gmina Grunwald"/>
    <s v="Gmina Grunwald"/>
    <m/>
  </r>
  <r>
    <s v="142."/>
    <s v="Gmina Grunwald"/>
    <s v="-"/>
    <s v="-"/>
    <s v="Grunwald"/>
    <s v="14-107"/>
    <s v="Gierzwałd "/>
    <s v="-"/>
    <x v="140"/>
    <n v="50641024"/>
    <s v="Energa Operator S.A."/>
    <s v="Energa Obrót S.A."/>
    <x v="0"/>
    <n v="40"/>
    <n v="191.334"/>
    <n v="68.135999999999996"/>
    <n v="123.19800000000001"/>
    <n v="0"/>
    <n v="63.778000000000006"/>
    <n v="22.712"/>
    <n v="41.066000000000003"/>
    <n v="0"/>
    <n v="63.778000000000006"/>
    <n v="22.712"/>
    <n v="41.066000000000003"/>
    <n v="0"/>
    <n v="63.778000000000006"/>
    <n v="22.712"/>
    <n v="41.066000000000003"/>
    <n v="0"/>
    <s v="01.01.2024 r."/>
    <s v="kolejna"/>
    <s v="Gmina Grunwald"/>
    <s v="Gmina Grunwald"/>
    <m/>
  </r>
  <r>
    <s v="143."/>
    <s v="Gmina Grunwald"/>
    <s v="-"/>
    <s v="-"/>
    <s v="Kiersztanowo"/>
    <s v="14-107"/>
    <s v="Gierzwałd "/>
    <s v="-"/>
    <x v="141"/>
    <n v="30143949"/>
    <s v="Energa Operator S.A."/>
    <s v="Energa Obrót S.A."/>
    <x v="0"/>
    <n v="10"/>
    <n v="128.76"/>
    <n v="45.608999999999995"/>
    <n v="83.150999999999996"/>
    <n v="0"/>
    <n v="42.92"/>
    <n v="15.202999999999999"/>
    <n v="27.716999999999999"/>
    <n v="0"/>
    <n v="42.92"/>
    <n v="15.202999999999999"/>
    <n v="27.716999999999999"/>
    <n v="0"/>
    <n v="42.92"/>
    <n v="15.202999999999999"/>
    <n v="27.716999999999999"/>
    <n v="0"/>
    <s v="01.01.2024 r."/>
    <s v="kolejna"/>
    <s v="Gmina Grunwald"/>
    <s v="Gmina Grunwald"/>
    <m/>
  </r>
  <r>
    <s v="144."/>
    <s v="Gmina Grunwald"/>
    <s v="-"/>
    <s v="-"/>
    <s v="Zybułtowo"/>
    <s v="14-107"/>
    <s v="Gierzwałd "/>
    <s v="-"/>
    <x v="142"/>
    <n v="30122755"/>
    <s v="Energa Operator S.A."/>
    <s v="Energa Obrót S.A."/>
    <x v="0"/>
    <n v="15"/>
    <n v="2.7810000000000001"/>
    <n v="1.113"/>
    <n v="1.6680000000000001"/>
    <n v="0"/>
    <n v="0.92700000000000005"/>
    <n v="0.371"/>
    <n v="0.55600000000000005"/>
    <n v="0"/>
    <n v="0.92700000000000005"/>
    <n v="0.371"/>
    <n v="0.55600000000000005"/>
    <n v="0"/>
    <n v="0.92700000000000005"/>
    <n v="0.371"/>
    <n v="0.55600000000000005"/>
    <n v="0"/>
    <s v="01.01.2024 r."/>
    <s v="kolejna"/>
    <s v="Gmina Grunwald"/>
    <s v="Gmina Grunwald"/>
    <m/>
  </r>
  <r>
    <s v="145."/>
    <s v="Gmina Grunwald"/>
    <s v="-"/>
    <s v="38/11"/>
    <s v="Pacółtówko"/>
    <s v="14-107"/>
    <s v="Gierzwałd "/>
    <s v="-"/>
    <x v="143"/>
    <n v="30079840"/>
    <s v="Energa Operator S.A."/>
    <s v="Energa Obrót S.A."/>
    <x v="0"/>
    <n v="21"/>
    <n v="1.9470000000000001"/>
    <n v="0.55499999999999994"/>
    <n v="1.3920000000000001"/>
    <n v="0"/>
    <n v="0.64900000000000002"/>
    <n v="0.185"/>
    <n v="0.46400000000000002"/>
    <n v="0"/>
    <n v="0.64900000000000002"/>
    <n v="0.185"/>
    <n v="0.46400000000000002"/>
    <n v="0"/>
    <n v="0.64900000000000002"/>
    <n v="0.185"/>
    <n v="0.46400000000000002"/>
    <n v="0"/>
    <s v="01.01.2024 r."/>
    <s v="kolejna"/>
    <s v="Gmina Grunwald"/>
    <s v="Gmina Grunwald"/>
    <m/>
  </r>
  <r>
    <s v="146."/>
    <s v="Gmina Grunwald"/>
    <s v="-"/>
    <s v="19/5"/>
    <s v="Pacółtowo"/>
    <s v="14-107"/>
    <s v="Gierzwałd "/>
    <s v="-"/>
    <x v="144"/>
    <n v="30075857"/>
    <s v="Energa Operator S.A."/>
    <s v="Energa Obrót S.A."/>
    <x v="0"/>
    <n v="21"/>
    <n v="10.011000000000001"/>
    <n v="2.7810000000000001"/>
    <n v="7.23"/>
    <n v="0"/>
    <n v="3.3370000000000002"/>
    <n v="0.92700000000000005"/>
    <n v="2.41"/>
    <n v="0"/>
    <n v="3.3370000000000002"/>
    <n v="0.92700000000000005"/>
    <n v="2.41"/>
    <n v="0"/>
    <n v="3.3370000000000002"/>
    <n v="0.92700000000000005"/>
    <n v="2.41"/>
    <n v="0"/>
    <s v="01.01.2024 r."/>
    <s v="kolejna"/>
    <s v="Gmina Grunwald"/>
    <s v="Gmina Grunwald"/>
    <m/>
  </r>
  <r>
    <s v="147."/>
    <s v="Gmina Grunwald"/>
    <s v="-"/>
    <n v="37"/>
    <s v="Gierzwałd "/>
    <s v="14-107"/>
    <s v="Gierzwałd "/>
    <s v="-"/>
    <x v="145"/>
    <n v="30079816"/>
    <s v="Energa Operator S.A."/>
    <s v="Energa Obrót S.A."/>
    <x v="0"/>
    <n v="40"/>
    <n v="3.3390000000000004"/>
    <n v="1.3920000000000001"/>
    <n v="1.9470000000000001"/>
    <n v="0"/>
    <n v="1.113"/>
    <n v="0.46400000000000002"/>
    <n v="0.64900000000000002"/>
    <n v="0"/>
    <n v="1.113"/>
    <n v="0.46400000000000002"/>
    <n v="0.64900000000000002"/>
    <n v="0"/>
    <n v="1.113"/>
    <n v="0.46400000000000002"/>
    <n v="0.64900000000000002"/>
    <n v="0"/>
    <s v="01.01.2024 r."/>
    <s v="kolejna"/>
    <s v="Gmina Grunwald"/>
    <s v="Gmina Grunwald"/>
    <m/>
  </r>
  <r>
    <s v="148."/>
    <s v="Gmina Grunwald"/>
    <s v="-"/>
    <s v="-"/>
    <s v="Rychnowska Wola"/>
    <s v="14-107"/>
    <s v="Gierzwałd "/>
    <s v="-"/>
    <x v="146"/>
    <n v="30067352"/>
    <s v="Energa Operator S.A."/>
    <s v="Energa Obrót S.A."/>
    <x v="0"/>
    <n v="20"/>
    <n v="22.806000000000001"/>
    <n v="9.4559999999999995"/>
    <n v="13.350000000000001"/>
    <n v="0"/>
    <n v="7.6020000000000003"/>
    <n v="3.1520000000000001"/>
    <n v="4.45"/>
    <n v="0"/>
    <n v="7.6020000000000003"/>
    <n v="3.1520000000000001"/>
    <n v="4.45"/>
    <n v="0"/>
    <n v="7.6020000000000003"/>
    <n v="3.1520000000000001"/>
    <n v="4.45"/>
    <n v="0"/>
    <s v="01.01.2024 r."/>
    <s v="kolejna"/>
    <s v="Gmina Grunwald"/>
    <s v="Gmina Grunwald"/>
    <m/>
  </r>
  <r>
    <s v="149."/>
    <s v="Gmina Grunwald"/>
    <s v="-"/>
    <n v="33"/>
    <s v="Gierzwałd"/>
    <s v="14-107"/>
    <s v="Gierzwałd "/>
    <s v="-"/>
    <x v="147"/>
    <n v="30079814"/>
    <s v="Energa Operator S.A."/>
    <s v="Energa Obrót S.A."/>
    <x v="0"/>
    <n v="40"/>
    <n v="65.352000000000004"/>
    <n v="29.478000000000002"/>
    <n v="35.874000000000002"/>
    <n v="0"/>
    <n v="21.783999999999999"/>
    <n v="9.8260000000000005"/>
    <n v="11.958"/>
    <n v="0"/>
    <n v="21.783999999999999"/>
    <n v="9.8260000000000005"/>
    <n v="11.958"/>
    <n v="0"/>
    <n v="21.783999999999999"/>
    <n v="9.8260000000000005"/>
    <n v="11.958"/>
    <n v="0"/>
    <s v="01.01.2024 r."/>
    <s v="kolejna"/>
    <s v="Gmina Grunwald"/>
    <s v="Gmina Grunwald"/>
    <m/>
  </r>
  <r>
    <s v="150."/>
    <s v="Gmina Grunwald"/>
    <s v="-"/>
    <s v="-"/>
    <s v="Gierzwałd"/>
    <s v="14-107"/>
    <s v="Gierzwałd "/>
    <s v="-"/>
    <x v="148"/>
    <n v="30179512"/>
    <s v="Energa Operator S.A."/>
    <s v="Energa Obrót S.A."/>
    <x v="0"/>
    <n v="12"/>
    <n v="12.237"/>
    <n v="5.0069999999999997"/>
    <n v="7.23"/>
    <n v="0"/>
    <n v="4.0790000000000006"/>
    <n v="1.669"/>
    <n v="2.41"/>
    <n v="0"/>
    <n v="4.0790000000000006"/>
    <n v="1.669"/>
    <n v="2.41"/>
    <n v="0"/>
    <n v="4.0790000000000006"/>
    <n v="1.669"/>
    <n v="2.41"/>
    <n v="0"/>
    <s v="01.01.2024 r."/>
    <s v="kolejna"/>
    <s v="Gmina Grunwald"/>
    <s v="Gmina Grunwald"/>
    <m/>
  </r>
  <r>
    <s v="151."/>
    <s v="Gmina Grunwald"/>
    <s v="-"/>
    <s v="78/2"/>
    <s v="Gierzwałd"/>
    <s v="14-107"/>
    <s v="Gierzwałd "/>
    <s v="-"/>
    <x v="149"/>
    <n v="30180619"/>
    <s v="Energa Operator S.A."/>
    <s v="Energa Obrót S.A."/>
    <x v="0"/>
    <n v="15"/>
    <n v="7.7880000000000003"/>
    <n v="3.06"/>
    <n v="4.7279999999999998"/>
    <n v="0"/>
    <n v="2.5960000000000001"/>
    <n v="1.02"/>
    <n v="1.5760000000000001"/>
    <n v="0"/>
    <n v="2.5960000000000001"/>
    <n v="1.02"/>
    <n v="1.5760000000000001"/>
    <n v="0"/>
    <n v="2.5960000000000001"/>
    <n v="1.02"/>
    <n v="1.5760000000000001"/>
    <n v="0"/>
    <s v="01.01.2024 r."/>
    <s v="kolejna"/>
    <s v="Gmina Grunwald"/>
    <s v="Gmina Grunwald"/>
    <m/>
  </r>
  <r>
    <s v="152."/>
    <s v="Gmina Grunwald"/>
    <s v="-"/>
    <s v="-"/>
    <s v="Gierzwałd"/>
    <s v="14-107"/>
    <s v="Gierzwałd "/>
    <s v="-"/>
    <x v="150"/>
    <n v="30079864"/>
    <s v="Energa Operator S.A."/>
    <s v="Energa Obrót S.A."/>
    <x v="0"/>
    <n v="40"/>
    <n v="83.429999999999993"/>
    <n v="22.527000000000001"/>
    <n v="60.902999999999992"/>
    <n v="0"/>
    <n v="27.81"/>
    <n v="7.5090000000000003"/>
    <n v="20.300999999999998"/>
    <n v="0"/>
    <n v="27.81"/>
    <n v="7.5090000000000003"/>
    <n v="20.300999999999998"/>
    <n v="0"/>
    <n v="27.81"/>
    <n v="7.5090000000000003"/>
    <n v="20.300999999999998"/>
    <n v="0"/>
    <s v="01.01.2024 r."/>
    <s v="kolejna"/>
    <s v="Gmina Grunwald"/>
    <s v="Gmina Grunwald"/>
    <m/>
  </r>
  <r>
    <s v="153."/>
    <s v="Gmina Grunwald"/>
    <s v="-"/>
    <s v="20A"/>
    <s v="Grunwald "/>
    <s v="14-107"/>
    <s v="Gierzwałd "/>
    <s v="-"/>
    <x v="151"/>
    <n v="30049076"/>
    <s v="Energa Operator S.A."/>
    <s v="Energa Obrót S.A."/>
    <x v="0"/>
    <n v="20"/>
    <n v="17.798999999999999"/>
    <n v="5.0069999999999997"/>
    <n v="12.792000000000002"/>
    <n v="0"/>
    <n v="5.9329999999999998"/>
    <n v="1.669"/>
    <n v="4.2640000000000002"/>
    <n v="0"/>
    <n v="5.9329999999999998"/>
    <n v="1.669"/>
    <n v="4.2640000000000002"/>
    <n v="0"/>
    <n v="5.9329999999999998"/>
    <n v="1.669"/>
    <n v="4.2640000000000002"/>
    <n v="0"/>
    <s v="01.01.2024 r."/>
    <s v="kolejna"/>
    <s v="Gmina Grunwald"/>
    <s v="Gmina Grunwald"/>
    <m/>
  </r>
  <r>
    <s v="154."/>
    <s v="Gmina Grunwald"/>
    <s v="-"/>
    <s v="55"/>
    <s v="Grunwald "/>
    <s v="14-107"/>
    <s v="Gierzwałd "/>
    <s v="-"/>
    <x v="152"/>
    <n v="30049274"/>
    <s v="Energa Operator S.A."/>
    <s v="Energa Obrót S.A."/>
    <x v="0"/>
    <n v="20"/>
    <n v="6.9539999999999997"/>
    <n v="2.226"/>
    <n v="4.7279999999999998"/>
    <n v="0"/>
    <n v="2.3180000000000001"/>
    <n v="0.74199999999999999"/>
    <n v="1.5760000000000001"/>
    <n v="0"/>
    <n v="2.3180000000000001"/>
    <n v="0.74199999999999999"/>
    <n v="1.5760000000000001"/>
    <n v="0"/>
    <n v="2.3180000000000001"/>
    <n v="0.74199999999999999"/>
    <n v="1.5760000000000001"/>
    <n v="0"/>
    <s v="01.01.2024 r."/>
    <s v="kolejna"/>
    <s v="Gmina Grunwald"/>
    <s v="Gmina Grunwald"/>
    <m/>
  </r>
  <r>
    <s v="155."/>
    <s v="Gmina Grunwald"/>
    <s v="-"/>
    <s v="7A"/>
    <s v="Dylewo "/>
    <s v="14-107"/>
    <s v="Gierzwałd "/>
    <s v="-"/>
    <x v="153"/>
    <n v="30143951"/>
    <s v="Energa Operator S.A."/>
    <s v="Energa Obrót S.A."/>
    <x v="0"/>
    <n v="15"/>
    <n v="5.2830000000000004"/>
    <n v="1.6680000000000001"/>
    <n v="3.6150000000000002"/>
    <n v="0"/>
    <n v="1.7610000000000001"/>
    <n v="0.55600000000000005"/>
    <n v="1.2050000000000001"/>
    <n v="0"/>
    <n v="1.7610000000000001"/>
    <n v="0.55600000000000005"/>
    <n v="1.2050000000000001"/>
    <n v="0"/>
    <n v="1.7610000000000001"/>
    <n v="0.55600000000000005"/>
    <n v="1.2050000000000001"/>
    <n v="0"/>
    <s v="01.01.2024 r."/>
    <s v="kolejna"/>
    <s v="Gmina Grunwald"/>
    <s v="Gmina Grunwald"/>
    <m/>
  </r>
  <r>
    <s v="156."/>
    <s v="Gmina Grunwald"/>
    <s v="-"/>
    <s v="13-50/29"/>
    <s v="Mielno"/>
    <s v="14-107"/>
    <s v="Gierzwałd "/>
    <s v="-"/>
    <x v="154"/>
    <n v="30075384"/>
    <s v="Energa Operator S.A."/>
    <s v="Energa Obrót S.A."/>
    <x v="0"/>
    <n v="6.5"/>
    <n v="0.57599999999999996"/>
    <n v="0.11099999999999999"/>
    <n v="0.46499999999999997"/>
    <n v="0"/>
    <n v="0.192"/>
    <n v="3.6999999999999998E-2"/>
    <n v="0.155"/>
    <n v="0"/>
    <n v="0.192"/>
    <n v="3.6999999999999998E-2"/>
    <n v="0.155"/>
    <n v="0"/>
    <n v="0.192"/>
    <n v="3.6999999999999998E-2"/>
    <n v="0.155"/>
    <n v="0"/>
    <s v="01.01.2024 r."/>
    <s v="kolejna"/>
    <s v="Gmina Grunwald"/>
    <s v="Gmina Grunwald"/>
    <m/>
  </r>
  <r>
    <s v="157."/>
    <s v="Gmina Grunwald"/>
    <s v="-"/>
    <s v="-"/>
    <s v="Frygnowo"/>
    <s v="14-107"/>
    <s v="Gierzwałd "/>
    <s v="-"/>
    <x v="155"/>
    <n v="30049102"/>
    <s v="Energa Operator S.A."/>
    <s v="Energa Obrót S.A."/>
    <x v="0"/>
    <n v="20"/>
    <n v="1.9470000000000001"/>
    <n v="0.55499999999999994"/>
    <n v="1.3920000000000001"/>
    <n v="0"/>
    <n v="0.64900000000000002"/>
    <n v="0.185"/>
    <n v="0.46400000000000002"/>
    <n v="0"/>
    <n v="0.64900000000000002"/>
    <n v="0.185"/>
    <n v="0.46400000000000002"/>
    <n v="0"/>
    <n v="0.64900000000000002"/>
    <n v="0.185"/>
    <n v="0.46400000000000002"/>
    <n v="0"/>
    <s v="01.01.2024 r."/>
    <s v="kolejna"/>
    <s v="Gmina Grunwald"/>
    <s v="Gmina Grunwald"/>
    <m/>
  </r>
  <r>
    <s v="158."/>
    <s v="Gmina Grunwald"/>
    <s v="-"/>
    <s v="-"/>
    <s v="Dylewo   "/>
    <s v="14-107"/>
    <s v="Gierzwałd "/>
    <s v="-"/>
    <x v="156"/>
    <n v="30079871"/>
    <s v="Energa Operator S.A."/>
    <s v="Energa Obrót S.A."/>
    <x v="0"/>
    <n v="20"/>
    <n v="22.806000000000001"/>
    <n v="6.6750000000000007"/>
    <n v="16.131"/>
    <n v="0"/>
    <n v="7.6020000000000003"/>
    <n v="2.2250000000000001"/>
    <n v="5.3769999999999998"/>
    <n v="0"/>
    <n v="7.6020000000000003"/>
    <n v="2.2250000000000001"/>
    <n v="5.3769999999999998"/>
    <n v="0"/>
    <n v="7.6020000000000003"/>
    <n v="2.2250000000000001"/>
    <n v="5.3769999999999998"/>
    <n v="0"/>
    <s v="01.01.2024 r."/>
    <s v="kolejna"/>
    <s v="Gmina Grunwald"/>
    <s v="Gmina Grunwald"/>
    <m/>
  </r>
  <r>
    <s v="159."/>
    <s v="Gmina Grunwald"/>
    <s v="-"/>
    <s v="-"/>
    <s v="Łodwigowo"/>
    <s v="14-107"/>
    <s v="Gierzwałd "/>
    <s v="-"/>
    <x v="157"/>
    <n v="30049027"/>
    <s v="Energa Operator S.A."/>
    <s v="Energa Obrót S.A."/>
    <x v="0"/>
    <n v="20"/>
    <n v="62.295000000000002"/>
    <n v="16.407"/>
    <n v="45.887999999999998"/>
    <n v="0"/>
    <n v="20.765000000000001"/>
    <n v="5.4690000000000003"/>
    <n v="15.295999999999999"/>
    <n v="0"/>
    <n v="20.765000000000001"/>
    <n v="5.4690000000000003"/>
    <n v="15.295999999999999"/>
    <n v="0"/>
    <n v="20.765000000000001"/>
    <n v="5.4690000000000003"/>
    <n v="15.295999999999999"/>
    <n v="0"/>
    <s v="01.01.2024 r."/>
    <s v="kolejna"/>
    <s v="Gmina Grunwald"/>
    <s v="Gmina Grunwald"/>
    <m/>
  </r>
  <r>
    <s v="160."/>
    <s v="Gmina Grunwald"/>
    <s v="-"/>
    <s v="-"/>
    <s v="Domkowo"/>
    <s v="14-107"/>
    <s v="Gierzwałd "/>
    <s v="-"/>
    <x v="158"/>
    <n v="10018914"/>
    <s v="Energa Operator S.A."/>
    <s v="Energa Obrót S.A."/>
    <x v="0"/>
    <n v="5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Grunwald"/>
    <s v="Gmina Grunwald"/>
    <m/>
  </r>
  <r>
    <s v="161."/>
    <s v="Gmina Grunwald"/>
    <s v="-"/>
    <s v="-"/>
    <s v="Lubianek"/>
    <s v="14-107"/>
    <s v="Gierzwałd "/>
    <s v="-"/>
    <x v="159"/>
    <n v="30079779"/>
    <s v="Energa Operator S.A."/>
    <s v="Energa Obrót S.A."/>
    <x v="0"/>
    <n v="40"/>
    <n v="4.7279999999999998"/>
    <n v="1.9470000000000001"/>
    <n v="2.7810000000000001"/>
    <n v="0"/>
    <n v="1.5760000000000001"/>
    <n v="0.64900000000000002"/>
    <n v="0.92700000000000005"/>
    <n v="0"/>
    <n v="1.5760000000000001"/>
    <n v="0.64900000000000002"/>
    <n v="0.92700000000000005"/>
    <n v="0"/>
    <n v="1.5760000000000001"/>
    <n v="0.64900000000000002"/>
    <n v="0.92700000000000005"/>
    <n v="0"/>
    <s v="01.01.2024 r."/>
    <s v="kolejna"/>
    <s v="Gmina Grunwald"/>
    <s v="Gmina Grunwald"/>
    <m/>
  </r>
  <r>
    <s v="162."/>
    <s v="Gmina Grunwald"/>
    <s v="-"/>
    <s v="191/21"/>
    <s v="Mielno "/>
    <s v="14-107"/>
    <s v="Gierzwałd "/>
    <s v="-"/>
    <x v="160"/>
    <n v="30075804"/>
    <s v="Energa Operator S.A."/>
    <s v="Energa Obrót S.A."/>
    <x v="0"/>
    <n v="6"/>
    <n v="36.432000000000002"/>
    <n v="12.792000000000002"/>
    <n v="23.64"/>
    <n v="0"/>
    <n v="12.144"/>
    <n v="4.2640000000000002"/>
    <n v="7.88"/>
    <n v="0"/>
    <n v="12.144"/>
    <n v="4.2640000000000002"/>
    <n v="7.88"/>
    <n v="0"/>
    <n v="12.144"/>
    <n v="4.2640000000000002"/>
    <n v="7.88"/>
    <n v="0"/>
    <s v="01.01.2024 r."/>
    <s v="kolejna"/>
    <s v="Gmina Grunwald"/>
    <s v="Gmina Grunwald"/>
    <m/>
  </r>
  <r>
    <s v="163."/>
    <s v="Gmina Grunwald"/>
    <s v="-"/>
    <n v="23"/>
    <s v="Pacółtówko "/>
    <s v="14-107"/>
    <s v="Gierzwałd "/>
    <s v="-"/>
    <x v="161"/>
    <n v="30075416"/>
    <s v="Energa Operator S.A."/>
    <s v="Energa Obrót S.A."/>
    <x v="0"/>
    <n v="15"/>
    <n v="9.7319999999999993"/>
    <n v="2.5019999999999998"/>
    <n v="7.23"/>
    <n v="0"/>
    <n v="3.2440000000000002"/>
    <n v="0.83399999999999996"/>
    <n v="2.41"/>
    <n v="0"/>
    <n v="3.2440000000000002"/>
    <n v="0.83399999999999996"/>
    <n v="2.41"/>
    <n v="0"/>
    <n v="3.2440000000000002"/>
    <n v="0.83399999999999996"/>
    <n v="2.41"/>
    <n v="0"/>
    <s v="01.01.2024 r."/>
    <s v="kolejna"/>
    <s v="Gmina Grunwald"/>
    <s v="Gmina Grunwald"/>
    <m/>
  </r>
  <r>
    <s v="164."/>
    <s v="Gmina Grunwald"/>
    <s v="-"/>
    <s v="3447/2"/>
    <s v="Tymawa  "/>
    <s v="14-107"/>
    <s v="Gierzwałd "/>
    <s v="-"/>
    <x v="162"/>
    <n v="10035099"/>
    <s v="Energa Operator S.A."/>
    <s v="Energa Obrót S.A."/>
    <x v="0"/>
    <n v="6.5"/>
    <n v="1.4850000000000003"/>
    <n v="0.29700000000000004"/>
    <n v="1.1880000000000002"/>
    <n v="0"/>
    <n v="0.495"/>
    <n v="9.9000000000000005E-2"/>
    <n v="0.39600000000000002"/>
    <n v="0"/>
    <n v="0.495"/>
    <n v="9.9000000000000005E-2"/>
    <n v="0.39600000000000002"/>
    <n v="0"/>
    <n v="0.495"/>
    <n v="9.9000000000000005E-2"/>
    <n v="0.39600000000000002"/>
    <n v="0"/>
    <s v="01.01.2024 r."/>
    <s v="kolejna"/>
    <s v="Gmina Grunwald"/>
    <s v="Gmina Grunwald"/>
    <m/>
  </r>
  <r>
    <s v="165."/>
    <s v="Gmina Grunwald"/>
    <s v="-"/>
    <s v="-"/>
    <s v="Mielno"/>
    <s v="14-107"/>
    <s v="Gierzwałd "/>
    <s v="-"/>
    <x v="163"/>
    <n v="30012771"/>
    <s v="Energa Operator S.A."/>
    <s v="Energa Obrót S.A."/>
    <x v="0"/>
    <n v="15"/>
    <n v="6.6749999999999998"/>
    <n v="4.173"/>
    <n v="2.5019999999999998"/>
    <n v="0"/>
    <n v="2.2250000000000001"/>
    <n v="1.391"/>
    <n v="0.83399999999999996"/>
    <n v="0"/>
    <n v="2.2250000000000001"/>
    <n v="1.391"/>
    <n v="0.83399999999999996"/>
    <n v="0"/>
    <n v="2.2250000000000001"/>
    <n v="1.391"/>
    <n v="0.83399999999999996"/>
    <n v="0"/>
    <s v="01.01.2024 r."/>
    <s v="kolejna"/>
    <s v="Gmina Grunwald"/>
    <s v="Gmina Grunwald"/>
    <m/>
  </r>
  <r>
    <s v="166."/>
    <s v="Gmina Grunwald"/>
    <s v="-"/>
    <s v="1"/>
    <s v="Mielno"/>
    <s v="14-107"/>
    <s v="Gierzwałd "/>
    <s v="-"/>
    <x v="164"/>
    <n v="30079738"/>
    <s v="Energa Operator S.A."/>
    <s v="Energa Obrót S.A."/>
    <x v="0"/>
    <n v="20"/>
    <n v="9.1769999999999996"/>
    <n v="5.2829999999999995"/>
    <n v="3.8940000000000001"/>
    <n v="0"/>
    <n v="3.0590000000000002"/>
    <n v="1.7609999999999999"/>
    <n v="1.298"/>
    <n v="0"/>
    <n v="3.0590000000000002"/>
    <n v="1.7609999999999999"/>
    <n v="1.298"/>
    <n v="0"/>
    <n v="3.0590000000000002"/>
    <n v="1.7609999999999999"/>
    <n v="1.298"/>
    <n v="0"/>
    <s v="01.01.2024 r."/>
    <s v="kolejna"/>
    <s v="Gmina Grunwald"/>
    <s v="Gmina Grunwald"/>
    <m/>
  </r>
  <r>
    <s v="167."/>
    <s v="Gmina Grunwald"/>
    <s v="-"/>
    <s v="42"/>
    <s v="Mielno"/>
    <s v="14-107"/>
    <s v="Gierzwałd "/>
    <s v="-"/>
    <x v="165"/>
    <n v="10025838"/>
    <s v="Energa Operator S.A."/>
    <s v="Energa Obrót S.A."/>
    <x v="0"/>
    <n v="4"/>
    <n v="9.0000000000000011E-3"/>
    <n v="3.0000000000000001E-3"/>
    <n v="6.0000000000000001E-3"/>
    <n v="0"/>
    <n v="3.0000000000000001E-3"/>
    <n v="1E-3"/>
    <n v="2E-3"/>
    <n v="0"/>
    <n v="3.0000000000000001E-3"/>
    <n v="1E-3"/>
    <n v="2E-3"/>
    <n v="0"/>
    <n v="3.0000000000000001E-3"/>
    <n v="1E-3"/>
    <n v="2E-3"/>
    <n v="0"/>
    <s v="01.01.2024 r."/>
    <s v="kolejna"/>
    <s v="Gmina Grunwald"/>
    <s v="Gmina Grunwald"/>
    <m/>
  </r>
  <r>
    <s v="168."/>
    <s v="Gmina Grunwald"/>
    <s v="-"/>
    <s v="-"/>
    <s v="Mielno"/>
    <s v="14-107"/>
    <s v="Gierzwałd "/>
    <s v="-"/>
    <x v="166"/>
    <n v="30012723"/>
    <s v="Energa Operator S.A."/>
    <s v="Energa Obrót S.A."/>
    <x v="0"/>
    <n v="10"/>
    <n v="1.3919999999999999"/>
    <n v="0.27900000000000003"/>
    <n v="1.113"/>
    <n v="0"/>
    <n v="0.46399999999999997"/>
    <n v="9.2999999999999999E-2"/>
    <n v="0.371"/>
    <n v="0"/>
    <n v="0.46399999999999997"/>
    <n v="9.2999999999999999E-2"/>
    <n v="0.371"/>
    <n v="0"/>
    <n v="0.46399999999999997"/>
    <n v="9.2999999999999999E-2"/>
    <n v="0.371"/>
    <n v="0"/>
    <s v="01.01.2024 r."/>
    <s v="kolejna"/>
    <s v="Gmina Grunwald"/>
    <s v="Gmina Grunwald"/>
    <m/>
  </r>
  <r>
    <s v="169."/>
    <s v="Gmina Grunwald"/>
    <s v="-"/>
    <s v="-"/>
    <s v="Mielno"/>
    <s v="14-107"/>
    <s v="Gierzwałd "/>
    <s v="-"/>
    <x v="167"/>
    <n v="30022355"/>
    <s v="Energa Operator S.A."/>
    <s v="Energa Obrót S.A."/>
    <x v="0"/>
    <n v="31"/>
    <n v="10.569000000000001"/>
    <n v="3.6150000000000002"/>
    <n v="6.9540000000000006"/>
    <n v="0"/>
    <n v="3.5230000000000001"/>
    <n v="1.2050000000000001"/>
    <n v="2.3180000000000001"/>
    <n v="0"/>
    <n v="3.5230000000000001"/>
    <n v="1.2050000000000001"/>
    <n v="2.3180000000000001"/>
    <n v="0"/>
    <n v="3.5230000000000001"/>
    <n v="1.2050000000000001"/>
    <n v="2.3180000000000001"/>
    <n v="0"/>
    <s v="01.01.2024 r."/>
    <s v="kolejna"/>
    <s v="Gmina Grunwald"/>
    <s v="Gmina Grunwald"/>
    <m/>
  </r>
  <r>
    <s v="170."/>
    <s v="Gmina Grunwald"/>
    <s v="-"/>
    <s v="13-288/1"/>
    <s v="Mielno"/>
    <s v="14-107"/>
    <s v="Gierzwałd "/>
    <s v="-"/>
    <x v="168"/>
    <n v="30075475"/>
    <s v="Energa Operator S.A."/>
    <s v="Energa Obrót S.A."/>
    <x v="0"/>
    <n v="6.5"/>
    <n v="6.3959999999999999"/>
    <n v="2.5019999999999998"/>
    <n v="3.8940000000000001"/>
    <n v="0"/>
    <n v="2.1320000000000001"/>
    <n v="0.83399999999999996"/>
    <n v="1.298"/>
    <n v="0"/>
    <n v="2.1320000000000001"/>
    <n v="0.83399999999999996"/>
    <n v="1.298"/>
    <n v="0"/>
    <n v="2.1320000000000001"/>
    <n v="0.83399999999999996"/>
    <n v="1.298"/>
    <n v="0"/>
    <s v="01.01.2024 r."/>
    <s v="kolejna"/>
    <s v="Gmina Grunwald"/>
    <s v="Gmina Grunwald"/>
    <m/>
  </r>
  <r>
    <s v="171."/>
    <s v="Gmina Grunwald"/>
    <s v="-"/>
    <s v="13-79/139"/>
    <s v="Mielno"/>
    <s v="14-107"/>
    <s v="Gierzwałd "/>
    <s v="-"/>
    <x v="169"/>
    <n v="30012772"/>
    <s v="Energa Operator S.A."/>
    <s v="Energa Obrót S.A."/>
    <x v="0"/>
    <n v="6.5"/>
    <n v="9.0000000000000011E-3"/>
    <n v="3.0000000000000001E-3"/>
    <n v="6.0000000000000001E-3"/>
    <n v="0"/>
    <n v="3.0000000000000001E-3"/>
    <n v="1E-3"/>
    <n v="2E-3"/>
    <n v="0"/>
    <n v="3.0000000000000001E-3"/>
    <n v="1E-3"/>
    <n v="2E-3"/>
    <n v="0"/>
    <n v="3.0000000000000001E-3"/>
    <n v="1E-3"/>
    <n v="2E-3"/>
    <n v="0"/>
    <s v="01.01.2024 r."/>
    <s v="kolejna"/>
    <s v="Gmina Grunwald"/>
    <s v="Gmina Grunwald"/>
    <m/>
  </r>
  <r>
    <s v="172."/>
    <s v="Gmina Grunwald"/>
    <s v="-"/>
    <s v="13-28/26"/>
    <s v="Mielno"/>
    <s v="14-107"/>
    <s v="Gierzwałd "/>
    <s v="-"/>
    <x v="170"/>
    <n v="30037200"/>
    <s v="Energa Operator S.A."/>
    <s v="Energa Obrót S.A."/>
    <x v="0"/>
    <n v="6.5"/>
    <n v="2.7810000000000001"/>
    <n v="0.83400000000000007"/>
    <n v="1.9470000000000001"/>
    <n v="0"/>
    <n v="0.92700000000000005"/>
    <n v="0.27800000000000002"/>
    <n v="0.64900000000000002"/>
    <n v="0"/>
    <n v="0.92700000000000005"/>
    <n v="0.27800000000000002"/>
    <n v="0.64900000000000002"/>
    <n v="0"/>
    <n v="0.92700000000000005"/>
    <n v="0.27800000000000002"/>
    <n v="0.64900000000000002"/>
    <n v="0"/>
    <s v="01.01.2024 r."/>
    <s v="kolejna"/>
    <s v="Gmina Grunwald"/>
    <s v="Gmina Grunwald"/>
    <m/>
  </r>
  <r>
    <s v="173."/>
    <s v="Przepompownia ścieków"/>
    <s v="-"/>
    <s v="17-291/69"/>
    <s v="Zybułtowo"/>
    <s v="14-107"/>
    <s v="Gierzwałd"/>
    <s v="-"/>
    <x v="171"/>
    <n v="30037244"/>
    <s v="Energa Operator S.A."/>
    <s v="Energa Obrót S.A."/>
    <x v="0"/>
    <n v="6.5"/>
    <n v="0.27900000000000003"/>
    <n v="0"/>
    <n v="0.27900000000000003"/>
    <n v="0"/>
    <n v="9.2999999999999999E-2"/>
    <n v="0"/>
    <n v="9.2999999999999999E-2"/>
    <n v="0"/>
    <n v="9.2999999999999999E-2"/>
    <n v="0"/>
    <n v="9.2999999999999999E-2"/>
    <n v="0"/>
    <n v="9.2999999999999999E-2"/>
    <n v="0"/>
    <n v="9.2999999999999999E-2"/>
    <n v="0"/>
    <s v="01.01.2024 r."/>
    <s v="kolejna"/>
    <s v="Gmina Grunwald"/>
    <s v="Gmina Grunwald"/>
    <m/>
  </r>
  <r>
    <s v="174."/>
    <s v="Przepompownia ścieków PS2"/>
    <s v="-"/>
    <s v="18-112/45"/>
    <s v="Szczepankowo"/>
    <s v="14-107"/>
    <s v="Gierzwałd"/>
    <s v="-"/>
    <x v="172"/>
    <n v="30180641"/>
    <s v="Energa Operator S.A."/>
    <s v="Energa Obrót S.A."/>
    <x v="0"/>
    <n v="10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Grunwald"/>
    <s v="Gmina Grunwald"/>
    <m/>
  </r>
  <r>
    <s v="175."/>
    <s v="Przepompownia ścieków PD"/>
    <s v="-"/>
    <s v="2-11/17"/>
    <s v="Dylewo"/>
    <s v="14-107"/>
    <s v="Gierzwałd"/>
    <s v="-"/>
    <x v="173"/>
    <n v="30048696"/>
    <s v="Energa Operator S.A."/>
    <s v="Energa Obrót S.A."/>
    <x v="0"/>
    <n v="21"/>
    <n v="2.5020000000000002"/>
    <n v="0.83400000000000007"/>
    <n v="1.6680000000000001"/>
    <n v="0"/>
    <n v="0.83400000000000007"/>
    <n v="0.27800000000000002"/>
    <n v="0.55600000000000005"/>
    <n v="0"/>
    <n v="0.83400000000000007"/>
    <n v="0.27800000000000002"/>
    <n v="0.55600000000000005"/>
    <n v="0"/>
    <n v="0.83400000000000007"/>
    <n v="0.27800000000000002"/>
    <n v="0.55600000000000005"/>
    <n v="0"/>
    <s v="01.01.2024 r."/>
    <s v="kolejna"/>
    <s v="Gmina Grunwald"/>
    <s v="Gmina Grunwald"/>
    <m/>
  </r>
  <r>
    <s v="176."/>
    <s v="Przepompownia ścieków PS1"/>
    <s v="-"/>
    <s v="-"/>
    <s v="Szczepankowo"/>
    <s v="14-107"/>
    <s v="Gierzwałd"/>
    <s v="-"/>
    <x v="174"/>
    <n v="30079844"/>
    <s v="Energa Operator S.A."/>
    <s v="Energa Obrót S.A."/>
    <x v="0"/>
    <n v="30"/>
    <n v="0.27900000000000003"/>
    <n v="0"/>
    <n v="0.27900000000000003"/>
    <n v="0"/>
    <n v="9.2999999999999999E-2"/>
    <n v="0"/>
    <n v="9.2999999999999999E-2"/>
    <n v="0"/>
    <n v="9.2999999999999999E-2"/>
    <n v="0"/>
    <n v="9.2999999999999999E-2"/>
    <n v="0"/>
    <n v="9.2999999999999999E-2"/>
    <n v="0"/>
    <n v="9.2999999999999999E-2"/>
    <n v="0"/>
    <s v="01.01.2024 r."/>
    <s v="kolejna"/>
    <s v="Gmina Grunwald"/>
    <s v="Gmina Grunwald"/>
    <m/>
  </r>
  <r>
    <s v="177."/>
    <s v="Przepompownia ścieków"/>
    <s v="-"/>
    <s v="14-1/8"/>
    <s v="Pacółtowo"/>
    <s v="14-107"/>
    <s v="Gierzwałd"/>
    <s v="-"/>
    <x v="175"/>
    <n v="30075452"/>
    <s v="Energa Operator S.A."/>
    <s v="Energa Obrót S.A."/>
    <x v="0"/>
    <n v="3.5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Grunwald"/>
    <s v="Gmina Grunwald"/>
    <m/>
  </r>
  <r>
    <s v="178."/>
    <s v="Przepompownia ściekówP3"/>
    <s v="-"/>
    <s v="13-50/19"/>
    <s v="Mielno"/>
    <s v="14-107"/>
    <s v="Gierzwałd"/>
    <s v="-"/>
    <x v="176"/>
    <n v="30075801"/>
    <s v="Energa Operator S.A."/>
    <s v="Energa Obrót S.A."/>
    <x v="0"/>
    <n v="6.5"/>
    <n v="0.83399999999999996"/>
    <n v="0.27900000000000003"/>
    <n v="0.55499999999999994"/>
    <n v="0"/>
    <n v="0.27800000000000002"/>
    <n v="9.2999999999999999E-2"/>
    <n v="0.185"/>
    <n v="0"/>
    <n v="0.27800000000000002"/>
    <n v="9.2999999999999999E-2"/>
    <n v="0.185"/>
    <n v="0"/>
    <n v="0.27800000000000002"/>
    <n v="9.2999999999999999E-2"/>
    <n v="0.185"/>
    <n v="0"/>
    <s v="01.01.2024 r."/>
    <s v="kolejna"/>
    <s v="Gmina Grunwald"/>
    <s v="Gmina Grunwald"/>
    <m/>
  </r>
  <r>
    <s v="179."/>
    <s v="Przepompownia ściekówP2"/>
    <s v="-"/>
    <s v="P-2"/>
    <s v="Mielno"/>
    <s v="14-107"/>
    <s v="Gierzwałd"/>
    <s v="-"/>
    <x v="177"/>
    <n v="30012774"/>
    <s v="Energa Operator S.A."/>
    <s v="Energa Obrót S.A."/>
    <x v="0"/>
    <n v="4"/>
    <n v="9.0000000000000011E-3"/>
    <n v="3.0000000000000001E-3"/>
    <n v="6.0000000000000001E-3"/>
    <n v="0"/>
    <n v="3.0000000000000001E-3"/>
    <n v="1E-3"/>
    <n v="2E-3"/>
    <n v="0"/>
    <n v="3.0000000000000001E-3"/>
    <n v="1E-3"/>
    <n v="2E-3"/>
    <n v="0"/>
    <n v="3.0000000000000001E-3"/>
    <n v="1E-3"/>
    <n v="2E-3"/>
    <n v="0"/>
    <s v="01.01.2024 r."/>
    <s v="kolejna"/>
    <s v="Gmina Grunwald"/>
    <s v="Gmina Grunwald"/>
    <m/>
  </r>
  <r>
    <s v="180."/>
    <s v="Urząd Gminy Grunwald"/>
    <s v="-"/>
    <s v="144/3"/>
    <s v="Stębark"/>
    <s v="14-107"/>
    <s v="Gierzwałd"/>
    <s v="-"/>
    <x v="178"/>
    <n v="30048311"/>
    <s v="Energa Operator S.A."/>
    <s v="Energa Obrót S.A."/>
    <x v="0"/>
    <n v="25"/>
    <n v="1.6679999999999999"/>
    <n v="0.55499999999999994"/>
    <n v="1.113"/>
    <n v="0"/>
    <n v="0.55600000000000005"/>
    <n v="0.185"/>
    <n v="0.371"/>
    <n v="0"/>
    <n v="0.55600000000000005"/>
    <n v="0.185"/>
    <n v="0.371"/>
    <n v="0"/>
    <n v="0.55600000000000005"/>
    <n v="0.185"/>
    <n v="0.371"/>
    <n v="0"/>
    <s v="01.01.2024 r."/>
    <s v="kolejna"/>
    <s v="Gmina Grunwald"/>
    <s v="Gmina Grunwald"/>
    <m/>
  </r>
  <r>
    <s v="181."/>
    <s v="Urząd Gminy Grunwald"/>
    <s v="-"/>
    <s v="-"/>
    <s v="Dylewo"/>
    <s v="14-107"/>
    <s v="Gierzwałd"/>
    <s v="-"/>
    <x v="179"/>
    <n v="30048640"/>
    <s v="Energa Operator S.A."/>
    <s v="Energa Obrót S.A."/>
    <x v="0"/>
    <n v="40"/>
    <n v="9.0000000000000011E-3"/>
    <n v="3.0000000000000001E-3"/>
    <n v="6.0000000000000001E-3"/>
    <n v="0"/>
    <n v="3.0000000000000001E-3"/>
    <n v="1E-3"/>
    <n v="2E-3"/>
    <n v="0"/>
    <n v="3.0000000000000001E-3"/>
    <n v="1E-3"/>
    <n v="2E-3"/>
    <n v="0"/>
    <n v="3.0000000000000001E-3"/>
    <n v="1E-3"/>
    <n v="2E-3"/>
    <n v="0"/>
    <s v="01.01.2024 r."/>
    <s v="kolejna"/>
    <s v="Gmina Grunwald"/>
    <s v="Gmina Grunwald"/>
    <m/>
  </r>
  <r>
    <s v="182."/>
    <s v="Stacja Podnoszenia Ciśnienia"/>
    <s v="-"/>
    <s v="2-11/17"/>
    <s v="Dylewo"/>
    <s v="14-107"/>
    <s v="Gierzwałd"/>
    <s v="-"/>
    <x v="180"/>
    <n v="30144329"/>
    <s v="Energa Operator S.A."/>
    <s v="Energa Obrót S.A."/>
    <x v="0"/>
    <n v="10"/>
    <n v="0.27900000000000003"/>
    <n v="0"/>
    <n v="0.27900000000000003"/>
    <n v="0"/>
    <n v="9.2999999999999999E-2"/>
    <n v="0"/>
    <n v="9.2999999999999999E-2"/>
    <n v="0"/>
    <n v="9.2999999999999999E-2"/>
    <n v="0"/>
    <n v="9.2999999999999999E-2"/>
    <n v="0"/>
    <n v="9.2999999999999999E-2"/>
    <n v="0"/>
    <n v="9.2999999999999999E-2"/>
    <n v="0"/>
    <s v="01.01.2024 r."/>
    <s v="kolejna"/>
    <s v="Gmina Grunwald"/>
    <s v="Gmina Grunwald"/>
    <m/>
  </r>
  <r>
    <s v="183."/>
    <s v="Wiata"/>
    <s v="-"/>
    <s v="17-255/16"/>
    <s v="Stębark"/>
    <s v="14-107"/>
    <s v="Gierzwałd"/>
    <s v="-"/>
    <x v="181"/>
    <n v="11511307"/>
    <s v="Energa Operator S.A."/>
    <s v="Energa Obrót S.A."/>
    <x v="0"/>
    <n v="12.5"/>
    <n v="5.5650000000000004"/>
    <n v="1.3920000000000001"/>
    <n v="4.173"/>
    <n v="0"/>
    <n v="1.855"/>
    <n v="0.46400000000000002"/>
    <n v="1.391"/>
    <n v="0"/>
    <n v="1.855"/>
    <n v="0.46400000000000002"/>
    <n v="1.391"/>
    <n v="0"/>
    <n v="1.855"/>
    <n v="0.46400000000000002"/>
    <n v="1.391"/>
    <n v="0"/>
    <s v="01.01.2024 r."/>
    <s v="kolejna"/>
    <s v="Gmina Grunwald"/>
    <s v="Gmina Grunwald"/>
    <m/>
  </r>
  <r>
    <s v="184."/>
    <s v="Kotłownia"/>
    <s v="-"/>
    <s v="3"/>
    <s v="Mielno"/>
    <s v="14-107"/>
    <s v="Gierzwałd"/>
    <s v="-"/>
    <x v="182"/>
    <n v="30037241"/>
    <s v="Energa Operator S.A."/>
    <s v="Energa Obrót S.A."/>
    <x v="2"/>
    <n v="12.5"/>
    <n v="38.378999999999998"/>
    <n v="38.378999999999998"/>
    <n v="0"/>
    <n v="0"/>
    <n v="12.792999999999999"/>
    <n v="12.792999999999999"/>
    <n v="0"/>
    <n v="0"/>
    <n v="12.792999999999999"/>
    <n v="12.792999999999999"/>
    <n v="0"/>
    <n v="0"/>
    <n v="12.792999999999999"/>
    <n v="12.792999999999999"/>
    <n v="0"/>
    <n v="0"/>
    <s v="01.01.2024 r."/>
    <s v="kolejna"/>
    <s v="Gmina Grunwald"/>
    <s v="Gmina Grunwald"/>
    <m/>
  </r>
  <r>
    <s v="185."/>
    <s v="Przepompownia  "/>
    <s v="-"/>
    <s v="7-8/2"/>
    <s v="Grunwald"/>
    <s v="14-107"/>
    <s v="Gierzwałd"/>
    <s v="-"/>
    <x v="183"/>
    <n v="30071336"/>
    <s v="Energa Operator S.A."/>
    <s v="Energa Obrót S.A."/>
    <x v="2"/>
    <n v="7"/>
    <n v="2.7810000000000001"/>
    <n v="2.7810000000000001"/>
    <n v="0"/>
    <n v="0"/>
    <n v="0.92700000000000005"/>
    <n v="0.92700000000000005"/>
    <n v="0"/>
    <n v="0"/>
    <n v="0.92700000000000005"/>
    <n v="0.92700000000000005"/>
    <n v="0"/>
    <n v="0"/>
    <n v="0.92700000000000005"/>
    <n v="0.92700000000000005"/>
    <n v="0"/>
    <n v="0"/>
    <s v="01.01.2024 r."/>
    <s v="kolejna"/>
    <s v="Gmina Grunwald"/>
    <s v="Gmina Grunwald"/>
    <m/>
  </r>
  <r>
    <s v="186."/>
    <s v="Hydrofornia Gierzwałd-Korsztyn"/>
    <s v="-"/>
    <s v="-"/>
    <s v="Korsztyn"/>
    <s v="14-107"/>
    <s v="Gierzwałd "/>
    <s v="-"/>
    <x v="184"/>
    <n v="50006735"/>
    <s v="Energa Operator S.A."/>
    <s v="Energa Obrót S.A."/>
    <x v="5"/>
    <n v="51"/>
    <n v="248.88"/>
    <n v="54.695999999999998"/>
    <n v="26.64"/>
    <n v="167.54400000000001"/>
    <n v="0"/>
    <n v="0"/>
    <n v="0"/>
    <n v="0"/>
    <n v="124.44"/>
    <n v="27.347999999999999"/>
    <n v="13.32"/>
    <n v="83.772000000000006"/>
    <n v="124.44"/>
    <n v="27.347999999999999"/>
    <n v="13.32"/>
    <n v="83.772000000000006"/>
    <s v="01.01.2025 r."/>
    <s v="pierwsza"/>
    <s v="Gmina Grunwald"/>
    <s v="Gmina Grunwald"/>
    <m/>
  </r>
  <r>
    <s v="187."/>
    <s v="Oczyszczalnia ścieków"/>
    <s v="-"/>
    <s v="-"/>
    <s v="Zybułtowo"/>
    <s v="14-107"/>
    <s v="Gierzwałd "/>
    <s v="-"/>
    <x v="185"/>
    <n v="50006661"/>
    <s v="Energa Operator S.A."/>
    <s v="Energa Obrót S.A."/>
    <x v="6"/>
    <n v="40"/>
    <n v="218.83199999999999"/>
    <n v="218.83199999999999"/>
    <n v="0"/>
    <n v="0"/>
    <n v="0"/>
    <n v="0"/>
    <n v="0"/>
    <n v="0"/>
    <n v="109.416"/>
    <n v="109.416"/>
    <n v="0"/>
    <n v="0"/>
    <n v="109.416"/>
    <n v="109.416"/>
    <n v="0"/>
    <n v="0"/>
    <s v="01.01.2025 r."/>
    <s v="pierwsza"/>
    <s v="Gmina Grunwald"/>
    <s v="Gmina Grunwald"/>
    <m/>
  </r>
  <r>
    <s v="188."/>
    <s v="Gminny Ośrodek Kultury"/>
    <s v="-"/>
    <n v="3"/>
    <s v="Pacółtowo"/>
    <s v="14-107"/>
    <s v="Gierzwałd"/>
    <s v="-"/>
    <x v="186"/>
    <n v="30075411"/>
    <s v="Energa Operator S.A."/>
    <s v="Energa Obrót S.A."/>
    <x v="0"/>
    <n v="15"/>
    <n v="13.350000000000001"/>
    <n v="1.9470000000000001"/>
    <n v="11.403"/>
    <n v="0"/>
    <n v="4.45"/>
    <n v="0.64900000000000002"/>
    <n v="3.8010000000000002"/>
    <n v="0"/>
    <n v="4.45"/>
    <n v="0.64900000000000002"/>
    <n v="3.8010000000000002"/>
    <n v="0"/>
    <n v="4.45"/>
    <n v="0.64900000000000002"/>
    <n v="3.8010000000000002"/>
    <n v="0"/>
    <s v="01.01.2024 r."/>
    <s v="kolejna"/>
    <s v="Gminny Ośrodek Kultury"/>
    <s v="Gminny Ośrodek Kultury"/>
    <m/>
  </r>
  <r>
    <s v="189."/>
    <s v="Przychodnia"/>
    <s v=" -"/>
    <s v="-"/>
    <s v="Kolno"/>
    <s v="11-311"/>
    <s v="Kolno"/>
    <s v="-"/>
    <x v="187"/>
    <s v="00103523"/>
    <s v="Energa Operator S.A."/>
    <s v="Energa Obrót S.A."/>
    <x v="0"/>
    <n v="20"/>
    <n v="19.047000000000001"/>
    <n v="5.7119999999999997"/>
    <n v="13.335000000000001"/>
    <n v="0"/>
    <n v="6.3490000000000002"/>
    <n v="1.9039999999999999"/>
    <n v="4.4450000000000003"/>
    <n v="0"/>
    <n v="6.3490000000000002"/>
    <n v="1.9039999999999999"/>
    <n v="4.4450000000000003"/>
    <n v="0"/>
    <n v="6.3490000000000002"/>
    <n v="1.9039999999999999"/>
    <n v="4.4450000000000003"/>
    <n v="0"/>
    <s v="01.01.2024 r."/>
    <s v="kolejna"/>
    <s v="Gmina Kolno"/>
    <s v="Gmina Kolno"/>
    <m/>
  </r>
  <r>
    <s v="190."/>
    <s v="Urząd Gminy Kolno"/>
    <s v=" -"/>
    <s v="-"/>
    <s v="Kolno"/>
    <s v="11-311"/>
    <s v="Kolno"/>
    <s v="-"/>
    <x v="188"/>
    <s v="00103593"/>
    <s v="Energa Operator S.A."/>
    <s v="Energa Obrót S.A."/>
    <x v="0"/>
    <n v="15"/>
    <n v="57.854999999999997"/>
    <n v="17.357999999999997"/>
    <n v="40.497"/>
    <n v="0"/>
    <n v="19.285"/>
    <n v="5.7859999999999996"/>
    <n v="13.499000000000001"/>
    <n v="0"/>
    <n v="19.285"/>
    <n v="5.7859999999999996"/>
    <n v="13.499000000000001"/>
    <n v="0"/>
    <n v="19.285"/>
    <n v="5.7859999999999996"/>
    <n v="13.499000000000001"/>
    <n v="0"/>
    <s v="01.01.2024 r."/>
    <s v="kolejna"/>
    <s v="Gmina Kolno"/>
    <s v="Gmina Kolno"/>
    <m/>
  </r>
  <r>
    <s v="191."/>
    <s v="Zasilanie czasowe imprez"/>
    <s v=" -"/>
    <s v="dz. nr"/>
    <s v="Kolno"/>
    <s v="11-311"/>
    <s v="Kolno"/>
    <s v="-"/>
    <x v="189"/>
    <s v="00103149"/>
    <s v="Energa Operator S.A."/>
    <s v="Energa Obrót S.A."/>
    <x v="0"/>
    <n v="20"/>
    <n v="4.1999999999999996E-2"/>
    <n v="1.2E-2"/>
    <n v="0.03"/>
    <n v="0"/>
    <n v="1.4E-2"/>
    <n v="4.0000000000000001E-3"/>
    <n v="0.01"/>
    <n v="0"/>
    <n v="1.4E-2"/>
    <n v="4.0000000000000001E-3"/>
    <n v="0.01"/>
    <n v="0"/>
    <n v="1.4E-2"/>
    <n v="4.0000000000000001E-3"/>
    <n v="0.01"/>
    <n v="0"/>
    <s v="01.01.2024 r."/>
    <s v="kolejna"/>
    <s v="Gmina Kolno"/>
    <s v="Gmina Kolno"/>
    <m/>
  </r>
  <r>
    <s v="192."/>
    <s v="Remiza"/>
    <s v=" -"/>
    <s v=" -"/>
    <s v="Kolno"/>
    <s v="11-311"/>
    <s v="Kolno"/>
    <s v="-"/>
    <x v="190"/>
    <s v="00103594"/>
    <s v="Energa Operator S.A."/>
    <s v="Energa Obrót S.A."/>
    <x v="0"/>
    <n v="20"/>
    <n v="4.1310000000000002"/>
    <n v="1.2389999999999999"/>
    <n v="2.8919999999999999"/>
    <n v="0"/>
    <n v="1.377"/>
    <n v="0.41299999999999998"/>
    <n v="0.96399999999999997"/>
    <n v="0"/>
    <n v="1.377"/>
    <n v="0.41299999999999998"/>
    <n v="0.96399999999999997"/>
    <n v="0"/>
    <n v="1.377"/>
    <n v="0.41299999999999998"/>
    <n v="0.96399999999999997"/>
    <n v="0"/>
    <s v="01.01.2024 r."/>
    <s v="kolejna"/>
    <s v="Gmina Kolno"/>
    <s v="Gmina Kolno"/>
    <m/>
  </r>
  <r>
    <s v="193."/>
    <s v="Remiza - świetlica"/>
    <s v=" -"/>
    <s v=" -"/>
    <s v="Kruzy"/>
    <s v="11-311"/>
    <s v="Kolno"/>
    <s v="-"/>
    <x v="191"/>
    <s v="00103616"/>
    <s v="Energa Operator S.A."/>
    <s v="Energa Obrót S.A."/>
    <x v="0"/>
    <n v="15"/>
    <n v="4.3170000000000002"/>
    <n v="1.2929999999999999"/>
    <n v="3.024"/>
    <n v="0"/>
    <n v="1.4390000000000001"/>
    <n v="0.43099999999999999"/>
    <n v="1.008"/>
    <n v="0"/>
    <n v="1.4390000000000001"/>
    <n v="0.43099999999999999"/>
    <n v="1.008"/>
    <n v="0"/>
    <n v="1.4390000000000001"/>
    <n v="0.43099999999999999"/>
    <n v="1.008"/>
    <n v="0"/>
    <s v="01.01.2024 r."/>
    <s v="kolejna"/>
    <s v="Gmina Kolno"/>
    <s v="Gmina Kolno"/>
    <m/>
  </r>
  <r>
    <s v="194."/>
    <s v="Świetlica"/>
    <s v=" -"/>
    <s v=" -"/>
    <s v="Kominki"/>
    <s v="11-311"/>
    <s v="Kolno"/>
    <s v="-"/>
    <x v="192"/>
    <s v="00079461"/>
    <s v="Energa Operator S.A."/>
    <s v="Energa Obrót S.A."/>
    <x v="0"/>
    <n v="15"/>
    <n v="6.423"/>
    <n v="1.9260000000000002"/>
    <n v="4.4969999999999999"/>
    <n v="0"/>
    <n v="2.141"/>
    <n v="0.64200000000000002"/>
    <n v="1.4990000000000001"/>
    <n v="0"/>
    <n v="2.141"/>
    <n v="0.64200000000000002"/>
    <n v="1.4990000000000001"/>
    <n v="0"/>
    <n v="2.141"/>
    <n v="0.64200000000000002"/>
    <n v="1.4990000000000001"/>
    <n v="0"/>
    <s v="01.01.2024 r."/>
    <s v="kolejna"/>
    <s v="Gmina Kolno"/>
    <s v="Gmina Kolno"/>
    <m/>
  </r>
  <r>
    <s v="195."/>
    <s v="Remiza"/>
    <s v=" -"/>
    <s v=" -"/>
    <s v="Lutry"/>
    <s v="11-311"/>
    <s v="Kolno"/>
    <s v="-"/>
    <x v="193"/>
    <s v="00087997"/>
    <s v="Energa Operator S.A."/>
    <s v="Energa Obrót S.A."/>
    <x v="0"/>
    <n v="15"/>
    <n v="1.593"/>
    <n v="0.51"/>
    <n v="1.083"/>
    <n v="0"/>
    <n v="0.53100000000000003"/>
    <n v="0.17"/>
    <n v="0.36099999999999999"/>
    <n v="0"/>
    <n v="0.53100000000000003"/>
    <n v="0.17"/>
    <n v="0.36099999999999999"/>
    <n v="0"/>
    <n v="0.53100000000000003"/>
    <n v="0.17"/>
    <n v="0.36099999999999999"/>
    <n v="0"/>
    <s v="01.01.2024 r."/>
    <s v="kolejna"/>
    <s v="Gmina Kolno"/>
    <s v="Gmina Kolno"/>
    <m/>
  </r>
  <r>
    <s v="196."/>
    <s v="Świetlica"/>
    <s v=" -"/>
    <s v=" -"/>
    <s v="Wysoka Dąbrowa"/>
    <s v="11-311"/>
    <s v="Kolno"/>
    <s v="-"/>
    <x v="194"/>
    <s v="00078841"/>
    <s v="Energa Operator S.A."/>
    <s v="Energa Obrót S.A."/>
    <x v="0"/>
    <n v="15"/>
    <n v="0.60299999999999998"/>
    <n v="0.18"/>
    <n v="0.42299999999999993"/>
    <n v="0"/>
    <n v="0.20099999999999998"/>
    <n v="0.06"/>
    <n v="0.14099999999999999"/>
    <n v="0"/>
    <n v="0.20099999999999998"/>
    <n v="0.06"/>
    <n v="0.14099999999999999"/>
    <n v="0"/>
    <n v="0.20099999999999998"/>
    <n v="0.06"/>
    <n v="0.14099999999999999"/>
    <n v="0"/>
    <s v="01.01.2024 r."/>
    <s v="kolejna"/>
    <s v="Gmina Kolno"/>
    <s v="Gmina Kolno"/>
    <m/>
  </r>
  <r>
    <s v="197."/>
    <s v="Świetlica"/>
    <s v=" -"/>
    <s v=" -"/>
    <s v="Górowo"/>
    <s v="11-311"/>
    <s v="Kolno"/>
    <s v="-"/>
    <x v="195"/>
    <s v="00178078"/>
    <s v="Energa Operator S.A."/>
    <s v="Energa Obrót S.A."/>
    <x v="0"/>
    <n v="4"/>
    <n v="0.68399999999999994"/>
    <n v="0.26100000000000001"/>
    <n v="0.42299999999999993"/>
    <n v="0"/>
    <n v="0.22799999999999998"/>
    <n v="8.6999999999999994E-2"/>
    <n v="0.14099999999999999"/>
    <n v="0"/>
    <n v="0.22799999999999998"/>
    <n v="8.6999999999999994E-2"/>
    <n v="0.14099999999999999"/>
    <n v="0"/>
    <n v="0.22799999999999998"/>
    <n v="8.6999999999999994E-2"/>
    <n v="0.14099999999999999"/>
    <n v="0"/>
    <s v="01.01.2024 r."/>
    <s v="kolejna"/>
    <s v="Gmina Kolno"/>
    <s v="Gmina Kolno"/>
    <m/>
  </r>
  <r>
    <s v="198."/>
    <s v="Świetlica"/>
    <s v=" -"/>
    <s v="21A"/>
    <s v="Kabiny"/>
    <s v="11-311"/>
    <s v="Kolno"/>
    <s v="-"/>
    <x v="196"/>
    <s v="00088758"/>
    <s v="Energa Operator S.A."/>
    <s v="Energa Obrót S.A."/>
    <x v="0"/>
    <n v="15"/>
    <n v="15.657"/>
    <n v="4.6980000000000004"/>
    <n v="10.959"/>
    <n v="0"/>
    <n v="5.2190000000000003"/>
    <n v="1.5660000000000001"/>
    <n v="3.653"/>
    <n v="0"/>
    <n v="5.2190000000000003"/>
    <n v="1.5660000000000001"/>
    <n v="3.653"/>
    <n v="0"/>
    <n v="5.2190000000000003"/>
    <n v="1.5660000000000001"/>
    <n v="3.653"/>
    <n v="0"/>
    <s v="01.01.2024 r."/>
    <s v="kolejna"/>
    <s v="Gmina Kolno"/>
    <s v="Gmina Kolno"/>
    <m/>
  </r>
  <r>
    <s v="199."/>
    <s v="Świetlica"/>
    <s v=" -"/>
    <s v="9"/>
    <s v="Samławki"/>
    <s v="11-311"/>
    <s v="Kolno"/>
    <s v="-"/>
    <x v="197"/>
    <s v="00177053"/>
    <s v="Energa Operator S.A."/>
    <s v="Energa Obrót S.A."/>
    <x v="0"/>
    <n v="4"/>
    <n v="2.2110000000000003"/>
    <n v="0.66"/>
    <n v="1.5510000000000002"/>
    <n v="0"/>
    <n v="0.73699999999999999"/>
    <n v="0.22"/>
    <n v="0.51700000000000002"/>
    <n v="0"/>
    <n v="0.73699999999999999"/>
    <n v="0.22"/>
    <n v="0.51700000000000002"/>
    <n v="0"/>
    <n v="0.73699999999999999"/>
    <n v="0.22"/>
    <n v="0.51700000000000002"/>
    <n v="0"/>
    <s v="01.01.2024 r."/>
    <s v="kolejna"/>
    <s v="Gmina Kolno"/>
    <s v="Gmina Kolno"/>
    <m/>
  </r>
  <r>
    <s v="200."/>
    <s v="Świetlica"/>
    <s v=" -"/>
    <s v=" -"/>
    <s v="Tejstymy"/>
    <s v="11-311"/>
    <s v="Kolno"/>
    <s v="-"/>
    <x v="198"/>
    <s v="00158642"/>
    <s v="Energa Operator S.A."/>
    <s v="Energa Obrót S.A."/>
    <x v="0"/>
    <n v="4"/>
    <n v="1.4999999999999999E-2"/>
    <n v="3.0000000000000001E-3"/>
    <n v="1.2E-2"/>
    <n v="0"/>
    <n v="5.0000000000000001E-3"/>
    <n v="1E-3"/>
    <n v="4.0000000000000001E-3"/>
    <n v="0"/>
    <n v="5.0000000000000001E-3"/>
    <n v="1E-3"/>
    <n v="4.0000000000000001E-3"/>
    <n v="0"/>
    <n v="5.0000000000000001E-3"/>
    <n v="1E-3"/>
    <n v="4.0000000000000001E-3"/>
    <n v="0"/>
    <s v="01.01.2024 r."/>
    <s v="kolejna"/>
    <s v="Gmina Kolno"/>
    <s v="Gmina Kolno"/>
    <m/>
  </r>
  <r>
    <s v="201."/>
    <s v="Świetlica"/>
    <s v=" -"/>
    <s v=" -"/>
    <s v="Wójtowo"/>
    <s v="11-311"/>
    <s v="Kolno"/>
    <s v="-"/>
    <x v="199"/>
    <s v="00175101"/>
    <s v="Energa Operator S.A."/>
    <s v="Energa Obrót S.A."/>
    <x v="0"/>
    <n v="4"/>
    <n v="0.126"/>
    <n v="3.6000000000000004E-2"/>
    <n v="0.09"/>
    <n v="0"/>
    <n v="4.1999999999999996E-2"/>
    <n v="1.2E-2"/>
    <n v="0.03"/>
    <n v="0"/>
    <n v="4.1999999999999996E-2"/>
    <n v="1.2E-2"/>
    <n v="0.03"/>
    <n v="0"/>
    <n v="4.1999999999999996E-2"/>
    <n v="1.2E-2"/>
    <n v="0.03"/>
    <n v="0"/>
    <s v="01.01.2024 r."/>
    <s v="kolejna"/>
    <s v="Gmina Kolno"/>
    <s v="Gmina Kolno"/>
    <m/>
  </r>
  <r>
    <s v="202."/>
    <s v="Świetlica"/>
    <s v=" -"/>
    <s v="11"/>
    <s v="Wągsty"/>
    <s v="11-311"/>
    <s v="Kolno"/>
    <s v="-"/>
    <x v="200"/>
    <s v="00175819"/>
    <s v="Energa Operator S.A."/>
    <s v="Energa Obrót S.A."/>
    <x v="0"/>
    <n v="5"/>
    <n v="0.123"/>
    <n v="3.3000000000000002E-2"/>
    <n v="0.09"/>
    <n v="0"/>
    <n v="4.0999999999999995E-2"/>
    <n v="1.0999999999999999E-2"/>
    <n v="0.03"/>
    <n v="0"/>
    <n v="4.0999999999999995E-2"/>
    <n v="1.0999999999999999E-2"/>
    <n v="0.03"/>
    <n v="0"/>
    <n v="4.0999999999999995E-2"/>
    <n v="1.0999999999999999E-2"/>
    <n v="0.03"/>
    <n v="0"/>
    <s v="01.01.2024 r."/>
    <s v="kolejna"/>
    <s v="Gmina Kolno"/>
    <s v="Gmina Kolno"/>
    <m/>
  </r>
  <r>
    <s v="203."/>
    <s v="Remiza Ochotniczej Straży Pożarnej"/>
    <s v=" -"/>
    <s v="5-292/3(GPO), 5-292(GPO)"/>
    <s v="Lutry"/>
    <s v="11-311"/>
    <s v="Kolno"/>
    <s v="-"/>
    <x v="201"/>
    <s v="00047830"/>
    <s v="Energa Operator S.A."/>
    <s v="Energa Obrót S.A."/>
    <x v="2"/>
    <n v="6.5"/>
    <n v="1.59"/>
    <n v="1.59"/>
    <n v="0"/>
    <n v="0"/>
    <n v="0.53"/>
    <n v="0.53"/>
    <n v="0"/>
    <n v="0"/>
    <n v="0.53"/>
    <n v="0.53"/>
    <n v="0"/>
    <n v="0"/>
    <n v="0.53"/>
    <n v="0.53"/>
    <n v="0"/>
    <n v="0"/>
    <s v="01.01.2024 r."/>
    <s v="kolejna"/>
    <s v="Gmina Kolno"/>
    <s v="Gmina Kolno"/>
    <m/>
  </r>
  <r>
    <s v="204."/>
    <s v="Sala Gimnastyczna"/>
    <s v=" -"/>
    <s v="29A"/>
    <s v="Kolno"/>
    <s v="11-311"/>
    <s v="Kolno"/>
    <s v="-"/>
    <x v="202"/>
    <s v="00103154"/>
    <s v="Energa Operator S.A."/>
    <s v="Energa Obrót S.A."/>
    <x v="2"/>
    <n v="35"/>
    <n v="83.126999999999995"/>
    <n v="83.126999999999995"/>
    <n v="0"/>
    <n v="0"/>
    <n v="27.709"/>
    <n v="27.709"/>
    <n v="0"/>
    <n v="0"/>
    <n v="27.709"/>
    <n v="27.709"/>
    <n v="0"/>
    <n v="0"/>
    <n v="27.709"/>
    <n v="27.709"/>
    <n v="0"/>
    <n v="0"/>
    <s v="01.01.2024 r."/>
    <s v="kolejna"/>
    <s v="Gmina Kolno"/>
    <s v="Gmina Kolno"/>
    <m/>
  </r>
  <r>
    <s v="205."/>
    <s v="Warsztat Urzędu Gminy"/>
    <s v=" -"/>
    <s v="27"/>
    <s v="Kolno"/>
    <s v="11-311"/>
    <s v="Kolno"/>
    <s v="-"/>
    <x v="203"/>
    <s v="00103645"/>
    <s v="Energa Operator S.A."/>
    <s v="Energa Obrót S.A."/>
    <x v="0"/>
    <n v="20"/>
    <n v="20.361000000000001"/>
    <n v="5.9039999999999999"/>
    <n v="14.457000000000001"/>
    <n v="0"/>
    <n v="6.7869999999999999"/>
    <n v="1.968"/>
    <n v="4.819"/>
    <n v="0"/>
    <n v="6.7869999999999999"/>
    <n v="1.968"/>
    <n v="4.819"/>
    <n v="0"/>
    <n v="6.7869999999999999"/>
    <n v="1.968"/>
    <n v="4.819"/>
    <n v="0"/>
    <s v="01.01.2024 r."/>
    <s v="kolejna"/>
    <s v="Gmina Kolno"/>
    <s v="Gmina Kolno"/>
    <m/>
  </r>
  <r>
    <s v="206."/>
    <s v="Archiwum Urzędu Gminy"/>
    <s v=" -"/>
    <s v="27"/>
    <s v="Kolno"/>
    <s v="11-311"/>
    <s v="Kolno"/>
    <s v="-"/>
    <x v="204"/>
    <s v="00103644"/>
    <s v="Energa Operator S.A."/>
    <s v="Energa Obrót S.A."/>
    <x v="0"/>
    <n v="20"/>
    <n v="14.574"/>
    <n v="3.9329999999999998"/>
    <n v="10.641"/>
    <n v="0"/>
    <n v="4.8580000000000005"/>
    <n v="1.3109999999999999"/>
    <n v="3.5470000000000002"/>
    <n v="0"/>
    <n v="4.8580000000000005"/>
    <n v="1.3109999999999999"/>
    <n v="3.5470000000000002"/>
    <n v="0"/>
    <n v="4.8580000000000005"/>
    <n v="1.3109999999999999"/>
    <n v="3.5470000000000002"/>
    <n v="0"/>
    <s v="01.01.2024 r."/>
    <s v="kolejna"/>
    <s v="Gmina Kolno"/>
    <s v="Gmina Kolno"/>
    <m/>
  </r>
  <r>
    <s v="207."/>
    <s v="Remiza Kolno  pom. gosp."/>
    <s v=" -"/>
    <s v="27"/>
    <s v="Kolno"/>
    <s v="11-311"/>
    <s v="Kolno"/>
    <s v="-"/>
    <x v="205"/>
    <s v="00174003"/>
    <s v="Energa Operator S.A."/>
    <s v="Energa Obrót S.A."/>
    <x v="0"/>
    <n v="5"/>
    <n v="3.7290000000000001"/>
    <n v="1.077"/>
    <n v="2.6520000000000001"/>
    <n v="0"/>
    <n v="1.2429999999999999"/>
    <n v="0.35899999999999999"/>
    <n v="0.88400000000000001"/>
    <n v="0"/>
    <n v="1.2429999999999999"/>
    <n v="0.35899999999999999"/>
    <n v="0.88400000000000001"/>
    <n v="0"/>
    <n v="1.2429999999999999"/>
    <n v="0.35899999999999999"/>
    <n v="0.88400000000000001"/>
    <n v="0"/>
    <s v="01.01.2024 r."/>
    <s v="kolejna"/>
    <s v="Gmina Kolno"/>
    <s v="Gmina Kolno"/>
    <m/>
  </r>
  <r>
    <s v="208."/>
    <s v="Szkoła Podstawowa w Kolnie"/>
    <s v=" -"/>
    <s v="25"/>
    <s v="Bęsia"/>
    <s v="11-311"/>
    <s v="Kolno"/>
    <s v="-"/>
    <x v="206"/>
    <s v="00124635"/>
    <s v="Energa Operator S.A."/>
    <s v="Energa Obrót S.A."/>
    <x v="0"/>
    <n v="20"/>
    <n v="31.164000000000001"/>
    <n v="9.0359999999999996"/>
    <n v="22.128"/>
    <n v="0"/>
    <n v="10.388"/>
    <n v="3.012"/>
    <n v="7.3760000000000003"/>
    <n v="0"/>
    <n v="10.388"/>
    <n v="3.012"/>
    <n v="7.3760000000000003"/>
    <n v="0"/>
    <n v="10.388"/>
    <n v="3.012"/>
    <n v="7.3760000000000003"/>
    <n v="0"/>
    <s v="01.01.2024 r."/>
    <s v="kolejna"/>
    <s v="Gmina Kolno"/>
    <s v="Szkoła Podstawowa im. Jana Pawła II w Kolnie"/>
    <m/>
  </r>
  <r>
    <s v="209."/>
    <s v="Szkoła Podstawowa im. Jana Pawła II"/>
    <s v=" -"/>
    <s v="27"/>
    <s v="Kolno"/>
    <s v="11-311"/>
    <s v="Kolno"/>
    <s v="-"/>
    <x v="207"/>
    <s v="96639651"/>
    <s v="Energa Operator S.A."/>
    <s v="Energa Obrót S.A."/>
    <x v="4"/>
    <n v="100"/>
    <n v="110.05799999999999"/>
    <n v="110.05799999999999"/>
    <n v="0"/>
    <n v="0"/>
    <n v="36.686"/>
    <n v="36.686"/>
    <n v="0"/>
    <n v="0"/>
    <n v="36.686"/>
    <n v="36.686"/>
    <n v="0"/>
    <n v="0"/>
    <n v="36.686"/>
    <n v="36.686"/>
    <n v="0"/>
    <n v="0"/>
    <s v="01.01.2024 r."/>
    <s v="kolejna"/>
    <s v="Gmina Kolno"/>
    <s v="Szkoła Podstawowa im. Jana Pawła II w Kolnie"/>
    <m/>
  </r>
  <r>
    <s v="210."/>
    <s v="Przedszkole Samorządowe w Kolnie"/>
    <s v=" -"/>
    <s v=" -"/>
    <s v="Kolno"/>
    <s v="11-311"/>
    <s v="Kolno"/>
    <s v="-"/>
    <x v="208"/>
    <s v="00177678"/>
    <s v="Energa Operator S.A."/>
    <s v="Energa Obrót S.A."/>
    <x v="0"/>
    <n v="5"/>
    <n v="16.415999999999997"/>
    <n v="6.2370000000000001"/>
    <n v="10.178999999999998"/>
    <n v="0"/>
    <n v="5.4719999999999995"/>
    <n v="2.0790000000000002"/>
    <n v="3.3929999999999998"/>
    <n v="0"/>
    <n v="5.4719999999999995"/>
    <n v="2.0790000000000002"/>
    <n v="3.3929999999999998"/>
    <n v="0"/>
    <n v="5.4719999999999995"/>
    <n v="2.0790000000000002"/>
    <n v="3.3929999999999998"/>
    <n v="0"/>
    <s v="01.01.2024 r."/>
    <s v="kolejna"/>
    <s v="Gmina Kolno"/>
    <s v="Przedszkole Samorządowe w Kolnie z Filią w Bęsi"/>
    <m/>
  </r>
  <r>
    <s v="211."/>
    <s v="Biblioteka Publiczna"/>
    <s v=" -"/>
    <s v=" -"/>
    <s v="Lutry"/>
    <s v="11-311"/>
    <s v="Kolno"/>
    <s v="-"/>
    <x v="209"/>
    <s v="00079496"/>
    <s v="Energa Operator S.A."/>
    <s v="Energa Obrót S.A."/>
    <x v="0"/>
    <n v="15"/>
    <n v="9.6930000000000014"/>
    <n v="3.1980000000000004"/>
    <n v="6.4950000000000001"/>
    <n v="0"/>
    <n v="3.2309999999999999"/>
    <n v="1.0660000000000001"/>
    <n v="2.165"/>
    <n v="0"/>
    <n v="3.2309999999999999"/>
    <n v="1.0660000000000001"/>
    <n v="2.165"/>
    <n v="0"/>
    <n v="3.2309999999999999"/>
    <n v="1.0660000000000001"/>
    <n v="2.165"/>
    <n v="0"/>
    <s v="01.01.2024 r."/>
    <s v="kolejna"/>
    <s v="Biblioteka Publiczna Gminy Kolno z siedzibą w Lutrach"/>
    <s v="Biblioteka Publiczna Gminy Kolno z siedzibą w Lutrach"/>
    <m/>
  </r>
  <r>
    <s v="212."/>
    <s v="Gminny Ośrodek Kultury"/>
    <s v=" -"/>
    <n v="25"/>
    <s v="Kolno"/>
    <s v="11-311"/>
    <s v="Kolno"/>
    <s v="-"/>
    <x v="209"/>
    <s v="00079462"/>
    <s v="Energa Operator S.A."/>
    <s v="Energa Obrót S.A."/>
    <x v="0"/>
    <n v="15"/>
    <n v="16.106999999999999"/>
    <n v="4.6680000000000001"/>
    <n v="11.439"/>
    <n v="0"/>
    <n v="5.3689999999999998"/>
    <n v="1.556"/>
    <n v="3.8130000000000002"/>
    <n v="0"/>
    <n v="5.3689999999999998"/>
    <n v="1.556"/>
    <n v="3.8130000000000002"/>
    <n v="0"/>
    <n v="5.3689999999999998"/>
    <n v="1.556"/>
    <n v="3.8130000000000002"/>
    <n v="0"/>
    <s v="01.01.2024 r."/>
    <s v="kolejna"/>
    <s v="Gminny Ośrodek Kultury"/>
    <s v="Gminny Ośrodek Kultury"/>
    <m/>
  </r>
  <r>
    <s v="213."/>
    <s v="Centrum Kultury"/>
    <s v=" -"/>
    <s v=" -"/>
    <s v="Bęsia"/>
    <s v="11-311"/>
    <s v="Kolno"/>
    <s v="-"/>
    <x v="209"/>
    <s v="00124634"/>
    <s v="Energa Operator S.A."/>
    <s v="Energa Obrót S.A."/>
    <x v="0"/>
    <n v="15"/>
    <n v="5.9369999999999994"/>
    <n v="1.7189999999999999"/>
    <n v="4.218"/>
    <n v="0"/>
    <n v="1.9789999999999999"/>
    <n v="0.57299999999999995"/>
    <n v="1.4059999999999999"/>
    <n v="0"/>
    <n v="1.9789999999999999"/>
    <n v="0.57299999999999995"/>
    <n v="1.4059999999999999"/>
    <n v="0"/>
    <n v="1.9789999999999999"/>
    <n v="0.57299999999999995"/>
    <n v="1.4059999999999999"/>
    <n v="0"/>
    <s v="01.01.2024 r."/>
    <s v="kolejna"/>
    <s v="Gminny Ośrodek Kultury"/>
    <s v="Gminny Ośrodek Kultury"/>
    <m/>
  </r>
  <r>
    <s v="214."/>
    <s v="Stacja wodociągowa"/>
    <s v="-"/>
    <s v="-"/>
    <s v="Sobieska Wola"/>
    <s v="23-110"/>
    <s v="Krzczonów"/>
    <s v="102101183"/>
    <x v="210"/>
    <s v="04148883"/>
    <s v="PGE Dystrybucja S.A. Oddział Lublin"/>
    <s v="ENTRADE Sp. z o.o."/>
    <x v="0"/>
    <n v="35"/>
    <n v="30.728999999999999"/>
    <n v="7.7010000000000005"/>
    <n v="23.027999999999999"/>
    <n v="0"/>
    <n v="10.243"/>
    <n v="2.5670000000000002"/>
    <n v="7.6760000000000002"/>
    <n v="0"/>
    <n v="10.243"/>
    <n v="2.5670000000000002"/>
    <n v="7.6760000000000002"/>
    <n v="0"/>
    <n v="10.243"/>
    <n v="2.5670000000000002"/>
    <n v="7.6760000000000002"/>
    <n v="0"/>
    <s v="01.01.2024 r."/>
    <s v="kolejna"/>
    <s v="Gmina Krzczonów"/>
    <s v="Gmina Krzczonów"/>
    <m/>
  </r>
  <r>
    <s v="215."/>
    <s v="Stacja wodociągowa"/>
    <s v="-"/>
    <s v="-"/>
    <s v="Walentynów"/>
    <s v="23-110"/>
    <s v="Krzczonów"/>
    <s v="102101184"/>
    <x v="211"/>
    <s v="04148790"/>
    <s v="PGE Dystrybucja S.A. Oddział Lublin"/>
    <s v="ENTRADE Sp. z o.o."/>
    <x v="0"/>
    <n v="35"/>
    <n v="6.7110000000000003"/>
    <n v="1.881"/>
    <n v="4.83"/>
    <n v="0"/>
    <n v="2.2370000000000001"/>
    <n v="0.627"/>
    <n v="1.61"/>
    <n v="0"/>
    <n v="2.2370000000000001"/>
    <n v="0.627"/>
    <n v="1.61"/>
    <n v="0"/>
    <n v="2.2370000000000001"/>
    <n v="0.627"/>
    <n v="1.61"/>
    <n v="0"/>
    <s v="01.01.2024 r."/>
    <s v="kolejna"/>
    <s v="Gmina Krzczonów"/>
    <s v="Gmina Krzczonów"/>
    <m/>
  </r>
  <r>
    <s v="216."/>
    <s v="Stacja wodociągowa"/>
    <s v="-"/>
    <s v="-"/>
    <s v="Olszanka"/>
    <s v="23-110"/>
    <s v="Krzczonów"/>
    <s v="102101185"/>
    <x v="212"/>
    <s v="56298231"/>
    <s v="PGE Dystrybucja S.A. Oddział Lublin"/>
    <s v="ENTRADE Sp. z o.o."/>
    <x v="7"/>
    <n v="35"/>
    <n v="89.135999999999996"/>
    <n v="2.532"/>
    <n v="86.603999999999999"/>
    <n v="0"/>
    <n v="29.712"/>
    <n v="0.84399999999999997"/>
    <n v="28.867999999999999"/>
    <n v="0"/>
    <n v="29.712"/>
    <n v="0.84399999999999997"/>
    <n v="28.867999999999999"/>
    <n v="0"/>
    <n v="29.712"/>
    <n v="0.84399999999999997"/>
    <n v="28.867999999999999"/>
    <n v="0"/>
    <s v="01.01.2024 r."/>
    <s v="kolejna"/>
    <s v="Gmina Krzczonów"/>
    <s v="Gmina Krzczonów"/>
    <m/>
  </r>
  <r>
    <s v="217."/>
    <s v="Stacja wodociągowa WO-2-648"/>
    <s v="Skałka"/>
    <s v="-"/>
    <s v="Krzczonów"/>
    <s v="23-110"/>
    <s v="Krzczonów"/>
    <s v="102101187"/>
    <x v="213"/>
    <s v="94055865"/>
    <s v="PGE Dystrybucja S.A. Oddział Lublin"/>
    <s v="ENTRADE Sp. z o.o."/>
    <x v="8"/>
    <n v="20"/>
    <n v="188.30399999999997"/>
    <n v="48.581999999999994"/>
    <n v="139.72199999999998"/>
    <n v="0"/>
    <n v="62.768000000000001"/>
    <n v="16.193999999999999"/>
    <n v="46.573999999999998"/>
    <n v="0"/>
    <n v="62.768000000000001"/>
    <n v="16.193999999999999"/>
    <n v="46.573999999999998"/>
    <n v="0"/>
    <n v="62.768000000000001"/>
    <n v="16.193999999999999"/>
    <n v="46.573999999999998"/>
    <n v="0"/>
    <s v="01.01.2024 r."/>
    <s v="kolejna"/>
    <s v="Gmina Krzczonów"/>
    <s v="Gmina Krzczonów"/>
    <m/>
  </r>
  <r>
    <s v="218."/>
    <s v="Stacja wodociągowa "/>
    <s v="-"/>
    <s v="-"/>
    <s v="Kosarzew"/>
    <s v="23-110"/>
    <s v="Kosarzew"/>
    <s v="102101188"/>
    <x v="214"/>
    <s v="01662612"/>
    <s v="PGE Dystrybucja S.A. Oddział Lublin"/>
    <s v="ENTRADE Sp. z o.o."/>
    <x v="8"/>
    <n v="15"/>
    <n v="98.28"/>
    <n v="32.49"/>
    <n v="65.789999999999992"/>
    <n v="0"/>
    <n v="32.76"/>
    <n v="10.83"/>
    <n v="21.93"/>
    <n v="0"/>
    <n v="32.76"/>
    <n v="10.83"/>
    <n v="21.93"/>
    <n v="0"/>
    <n v="32.76"/>
    <n v="10.83"/>
    <n v="21.93"/>
    <n v="0"/>
    <s v="01.01.2024 r."/>
    <s v="kolejna"/>
    <s v="Gmina Krzczonów"/>
    <s v="Gmina Krzczonów"/>
    <m/>
  </r>
  <r>
    <s v="219."/>
    <s v="Stacja wodociągowa WO-2-651"/>
    <s v="-"/>
    <s v="-"/>
    <s v="Krzczonów III"/>
    <s v="23-110"/>
    <s v="Krzczonów"/>
    <s v="102101186"/>
    <x v="215"/>
    <s v="50064383"/>
    <s v="PGE Dystrybucja S.A. Oddział Lublin"/>
    <s v="ENTRADE Sp. z o.o."/>
    <x v="4"/>
    <n v="23"/>
    <n v="51.668999999999997"/>
    <n v="51.668999999999997"/>
    <n v="0"/>
    <n v="0"/>
    <n v="17.222999999999999"/>
    <n v="17.222999999999999"/>
    <n v="0"/>
    <n v="0"/>
    <n v="17.222999999999999"/>
    <n v="17.222999999999999"/>
    <n v="0"/>
    <n v="0"/>
    <n v="17.222999999999999"/>
    <n v="17.222999999999999"/>
    <n v="0"/>
    <n v="0"/>
    <s v="01.01.2024 r."/>
    <s v="kolejna"/>
    <s v="Gmina Krzczonów"/>
    <s v="Gmina Krzczonów"/>
    <m/>
  </r>
  <r>
    <s v="220."/>
    <s v="Gmina Krzczonów Oświetlenie Administracji"/>
    <s v="Spokojna"/>
    <s v="7"/>
    <s v="Krzczonów"/>
    <s v="23-110"/>
    <s v="Krzczonów"/>
    <s v="102200404"/>
    <x v="216"/>
    <s v="56298211"/>
    <s v="PGE Dystrybucja S.A. Oddział Lublin"/>
    <s v="ENTRADE Sp. z o.o."/>
    <x v="2"/>
    <n v="28"/>
    <n v="94.302000000000007"/>
    <n v="94.302000000000007"/>
    <n v="0"/>
    <n v="0"/>
    <n v="31.434000000000001"/>
    <n v="31.434000000000001"/>
    <n v="0"/>
    <n v="0"/>
    <n v="31.434000000000001"/>
    <n v="31.434000000000001"/>
    <n v="0"/>
    <n v="0"/>
    <n v="31.434000000000001"/>
    <n v="31.434000000000001"/>
    <n v="0"/>
    <n v="0"/>
    <s v="01.01.2024 r."/>
    <s v="kolejna"/>
    <s v="Gmina Krzczonów"/>
    <s v="Gmina Krzczonów"/>
    <m/>
  </r>
  <r>
    <s v="221."/>
    <s v="Stacja wodociągowa"/>
    <s v="-"/>
    <s v="-"/>
    <s v="Pustelnik"/>
    <s v="23-110"/>
    <s v="Krzczonów"/>
    <s v="102200407"/>
    <x v="217"/>
    <s v="56331670"/>
    <s v="PGE Dystrybucja S.A. Oddział Lublin"/>
    <s v="ENTRADE Sp. z o.o."/>
    <x v="2"/>
    <n v="22"/>
    <n v="3.4770000000000003"/>
    <n v="3.4770000000000003"/>
    <n v="0"/>
    <n v="0"/>
    <n v="1.159"/>
    <n v="1.159"/>
    <n v="0"/>
    <n v="0"/>
    <n v="1.159"/>
    <n v="1.159"/>
    <n v="0"/>
    <n v="0"/>
    <n v="1.159"/>
    <n v="1.159"/>
    <n v="0"/>
    <n v="0"/>
    <s v="01.01.2024 r."/>
    <s v="kolejna"/>
    <s v="Gmina Krzczonów"/>
    <s v="Gmina Krzczonów"/>
    <m/>
  </r>
  <r>
    <s v="222."/>
    <s v="Gmina Krzczonów OSP"/>
    <s v="-"/>
    <s v="37"/>
    <s v="Teklin"/>
    <s v="23-110"/>
    <s v="Krzczonów"/>
    <s v="102200410"/>
    <x v="218"/>
    <s v="02703498"/>
    <s v="PGE Dystrybucja S.A. Oddział Lublin"/>
    <s v="ENTRADE Sp. z o.o."/>
    <x v="2"/>
    <n v="14"/>
    <n v="9.0000000000000011E-3"/>
    <n v="9.0000000000000011E-3"/>
    <n v="0"/>
    <n v="0"/>
    <n v="3.0000000000000001E-3"/>
    <n v="3.0000000000000001E-3"/>
    <n v="0"/>
    <n v="0"/>
    <n v="3.0000000000000001E-3"/>
    <n v="3.0000000000000001E-3"/>
    <n v="0"/>
    <n v="0"/>
    <n v="3.0000000000000001E-3"/>
    <n v="3.0000000000000001E-3"/>
    <n v="0"/>
    <n v="0"/>
    <s v="01.01.2024 r."/>
    <s v="kolejna"/>
    <s v="Gmina Krzczonów"/>
    <s v="Gmina Krzczonów"/>
    <m/>
  </r>
  <r>
    <s v="223."/>
    <s v=" Gmina Krzczonów Ujęcie wody"/>
    <s v="-"/>
    <s v="-"/>
    <s v="Lipniak"/>
    <s v="23-110"/>
    <s v="Krzczonów"/>
    <s v="102200359"/>
    <x v="219"/>
    <s v="02608154"/>
    <s v="PGE Dystrybucja S.A. Oddział Lublin"/>
    <s v="ENTRADE Sp. z o.o."/>
    <x v="2"/>
    <n v="14"/>
    <n v="1.3320000000000001"/>
    <n v="1.3320000000000001"/>
    <n v="0"/>
    <n v="0"/>
    <n v="0.44400000000000001"/>
    <n v="0.44400000000000001"/>
    <n v="0"/>
    <n v="0"/>
    <n v="0.44400000000000001"/>
    <n v="0.44400000000000001"/>
    <n v="0"/>
    <n v="0"/>
    <n v="0.44400000000000001"/>
    <n v="0.44400000000000001"/>
    <n v="0"/>
    <n v="0"/>
    <s v="01.01.2024 r."/>
    <s v="kolejna"/>
    <s v="Gmina Krzczonów"/>
    <s v="Gmina Krzczonów"/>
    <m/>
  </r>
  <r>
    <s v="224."/>
    <s v="Ochotnicza Straż Pożarna"/>
    <s v="-"/>
    <s v="-"/>
    <s v="Żuków"/>
    <s v="23-110"/>
    <s v="Krzczonów"/>
    <s v="102200409"/>
    <x v="220"/>
    <s v="71880174"/>
    <s v="PGE Dystrybucja S.A. Oddział Lublin"/>
    <s v="ENTRADE Sp. z o.o."/>
    <x v="3"/>
    <n v="14"/>
    <n v="44.891999999999996"/>
    <n v="17.022000000000002"/>
    <n v="27.869999999999997"/>
    <n v="0"/>
    <n v="14.963999999999999"/>
    <n v="5.6740000000000004"/>
    <n v="9.2899999999999991"/>
    <n v="0"/>
    <n v="14.963999999999999"/>
    <n v="5.6740000000000004"/>
    <n v="9.2899999999999991"/>
    <n v="0"/>
    <n v="14.963999999999999"/>
    <n v="5.6740000000000004"/>
    <n v="9.2899999999999991"/>
    <n v="0"/>
    <s v="01.01.2024 r."/>
    <s v="kolejna"/>
    <s v="Gmina Krzczonów"/>
    <s v="Gmina Krzczonów"/>
    <m/>
  </r>
  <r>
    <s v="225."/>
    <s v="Ochotnicza Straż Pożarna Remiza"/>
    <s v="-"/>
    <s v="-"/>
    <s v="Piotrkówek"/>
    <s v="23-110"/>
    <s v="Krzczonów"/>
    <s v="102200414"/>
    <x v="221"/>
    <s v="14897847"/>
    <s v="PGE Dystrybucja S.A. Oddział Lublin"/>
    <s v="ENTRADE Sp. z o.o."/>
    <x v="2"/>
    <n v="14"/>
    <n v="8.6280000000000001"/>
    <n v="8.6280000000000001"/>
    <n v="0"/>
    <n v="0"/>
    <n v="2.8759999999999999"/>
    <n v="2.8759999999999999"/>
    <n v="0"/>
    <n v="0"/>
    <n v="2.8759999999999999"/>
    <n v="2.8759999999999999"/>
    <n v="0"/>
    <n v="0"/>
    <n v="2.8759999999999999"/>
    <n v="2.8759999999999999"/>
    <n v="0"/>
    <n v="0"/>
    <s v="01.01.2024 r."/>
    <s v="kolejna"/>
    <s v="Gmina Krzczonów"/>
    <s v="Gmina Krzczonów"/>
    <m/>
  </r>
  <r>
    <s v="226."/>
    <s v="Ochotnicza Straż Pożarna"/>
    <s v="-"/>
    <s v="-"/>
    <s v="Olszanka"/>
    <s v="23-110"/>
    <s v="Krzczonów"/>
    <s v="102200420"/>
    <x v="222"/>
    <s v="02499224"/>
    <s v="PGE Dystrybucja S.A. Oddział Lublin"/>
    <s v="ENTRADE Sp. z o.o."/>
    <x v="2"/>
    <n v="14"/>
    <n v="1.44"/>
    <n v="1.44"/>
    <n v="0"/>
    <n v="0"/>
    <n v="0.48"/>
    <n v="0.48"/>
    <n v="0"/>
    <n v="0"/>
    <n v="0.48"/>
    <n v="0.48"/>
    <n v="0"/>
    <n v="0"/>
    <n v="0.48"/>
    <n v="0.48"/>
    <n v="0"/>
    <n v="0"/>
    <s v="01.01.2024 r."/>
    <s v="kolejna"/>
    <s v="Gmina Krzczonów"/>
    <s v="Gmina Krzczonów"/>
    <m/>
  </r>
  <r>
    <s v="227."/>
    <s v="Szkoła Podstawowa"/>
    <s v="-"/>
    <s v="34A"/>
    <s v="Piotrkówek"/>
    <s v="23-110"/>
    <s v="Krzczonów"/>
    <s v="102200415"/>
    <x v="223"/>
    <s v="14736985"/>
    <s v="PGE Dystrybucja S.A. Oddział Lublin"/>
    <s v="ENTRADE Sp. z o.o."/>
    <x v="3"/>
    <n v="14"/>
    <n v="13.728000000000002"/>
    <n v="3.399"/>
    <n v="10.329000000000001"/>
    <n v="0"/>
    <n v="4.5760000000000005"/>
    <n v="1.133"/>
    <n v="3.4430000000000001"/>
    <n v="0"/>
    <n v="4.5760000000000005"/>
    <n v="1.133"/>
    <n v="3.4430000000000001"/>
    <n v="0"/>
    <n v="4.5760000000000005"/>
    <n v="1.133"/>
    <n v="3.4430000000000001"/>
    <n v="0"/>
    <s v="01.01.2024 r."/>
    <s v="kolejna"/>
    <s v="Gmina Krzczonów"/>
    <s v="Gmina Krzczonów"/>
    <m/>
  </r>
  <r>
    <s v="228."/>
    <s v="Stacja wodociągowa"/>
    <s v="-"/>
    <s v="-"/>
    <s v="Piotrkówek"/>
    <s v="23-110"/>
    <s v="Krzczonów"/>
    <s v="102200416"/>
    <x v="224"/>
    <s v="56298243"/>
    <s v="PGE Dystrybucja S.A. Oddział Lublin"/>
    <s v="ENTRADE Sp. z o.o."/>
    <x v="2"/>
    <n v="22"/>
    <n v="65.522999999999996"/>
    <n v="65.522999999999996"/>
    <n v="0"/>
    <n v="0"/>
    <n v="21.841000000000001"/>
    <n v="21.841000000000001"/>
    <n v="0"/>
    <n v="0"/>
    <n v="21.841000000000001"/>
    <n v="21.841000000000001"/>
    <n v="0"/>
    <n v="0"/>
    <n v="21.841000000000001"/>
    <n v="21.841000000000001"/>
    <n v="0"/>
    <n v="0"/>
    <s v="01.01.2024 r."/>
    <s v="kolejna"/>
    <s v="Gmina Krzczonów"/>
    <s v="Gmina Krzczonów"/>
    <m/>
  </r>
  <r>
    <s v="229."/>
    <s v="Stacja wodociągowa"/>
    <s v="-"/>
    <s v="-"/>
    <s v="Nowiny Żukowskie"/>
    <s v="23-110"/>
    <s v="Krzczonów"/>
    <s v="102200418"/>
    <x v="225"/>
    <s v="56333379"/>
    <s v="PGE Dystrybucja S.A. Oddział Lublin"/>
    <s v="ENTRADE Sp. z o.o."/>
    <x v="3"/>
    <n v="22"/>
    <n v="18.969000000000001"/>
    <n v="14.07"/>
    <n v="4.899"/>
    <n v="0"/>
    <n v="6.3230000000000004"/>
    <n v="4.6900000000000004"/>
    <n v="1.633"/>
    <n v="0"/>
    <n v="6.3230000000000004"/>
    <n v="4.6900000000000004"/>
    <n v="1.633"/>
    <n v="0"/>
    <n v="6.3230000000000004"/>
    <n v="4.6900000000000004"/>
    <n v="1.633"/>
    <n v="0"/>
    <s v="01.01.2024 r."/>
    <s v="kolejna"/>
    <s v="Gmina Krzczonów"/>
    <s v="Gmina Krzczonów"/>
    <m/>
  </r>
  <r>
    <s v="230."/>
    <s v="Oczyszczalnia ścieków"/>
    <s v="Leśna"/>
    <s v="-"/>
    <s v="Krzczonów"/>
    <s v="23-110"/>
    <s v="Krzczonów"/>
    <s v="102101181"/>
    <x v="226"/>
    <s v="01862469"/>
    <s v="PGE Dystrybucja S.A. Oddział Lublin"/>
    <s v="ENTRADE Sp. z o.o."/>
    <x v="2"/>
    <n v="35"/>
    <n v="133.68"/>
    <n v="133.68"/>
    <n v="0"/>
    <n v="0"/>
    <n v="44.56"/>
    <n v="44.56"/>
    <n v="0"/>
    <n v="0"/>
    <n v="44.56"/>
    <n v="44.56"/>
    <n v="0"/>
    <n v="0"/>
    <n v="44.56"/>
    <n v="44.56"/>
    <n v="0"/>
    <n v="0"/>
    <s v="01.01.2024 r."/>
    <s v="kolejna"/>
    <s v="Gmina Krzczonów"/>
    <s v="Gmina Krzczonów"/>
    <m/>
  </r>
  <r>
    <s v="231."/>
    <s v="Budynek Garażowy"/>
    <s v="Spokojna"/>
    <s v="-"/>
    <s v="Krzczonów"/>
    <s v="23-110"/>
    <s v="Krzczonów"/>
    <s v="102200403"/>
    <x v="227"/>
    <s v="14735083"/>
    <s v="PGE Dystrybucja S.A. Oddział Lublin"/>
    <s v="ENTRADE Sp. z o.o."/>
    <x v="2"/>
    <n v="14"/>
    <n v="0.39900000000000002"/>
    <n v="0.39900000000000002"/>
    <n v="0"/>
    <n v="0"/>
    <n v="0.13300000000000001"/>
    <n v="0.13300000000000001"/>
    <n v="0"/>
    <n v="0"/>
    <n v="0.13300000000000001"/>
    <n v="0.13300000000000001"/>
    <n v="0"/>
    <n v="0"/>
    <n v="0.13300000000000001"/>
    <n v="0.13300000000000001"/>
    <n v="0"/>
    <n v="0"/>
    <s v="01.01.2024 r."/>
    <s v="kolejna"/>
    <s v="Gmina Krzczonów"/>
    <s v="Gmina Krzczonów"/>
    <m/>
  </r>
  <r>
    <s v="232."/>
    <s v="Ochotnicza Straż Pożarna"/>
    <s v="-"/>
    <s v="-"/>
    <s v="Walentynów"/>
    <s v="23-110"/>
    <s v="Krzczonów"/>
    <s v="102200408"/>
    <x v="228"/>
    <s v="14819189"/>
    <s v="PGE Dystrybucja S.A. Oddział Lublin"/>
    <s v="ENTRADE Sp. z o.o."/>
    <x v="7"/>
    <n v="14"/>
    <n v="5.2079999999999993"/>
    <n v="1.353"/>
    <n v="3.8549999999999995"/>
    <n v="0"/>
    <n v="1.736"/>
    <n v="0.45100000000000001"/>
    <n v="1.2849999999999999"/>
    <n v="0"/>
    <n v="1.736"/>
    <n v="0.45100000000000001"/>
    <n v="1.2849999999999999"/>
    <n v="0"/>
    <n v="1.736"/>
    <n v="0.45100000000000001"/>
    <n v="1.2849999999999999"/>
    <n v="0"/>
    <s v="01.01.2024 r."/>
    <s v="kolejna"/>
    <s v="Gmina Krzczonów"/>
    <s v="Gmina Krzczonów"/>
    <m/>
  </r>
  <r>
    <s v="233."/>
    <s v="Ochotnicza Straż Pożarna"/>
    <s v="-"/>
    <s v="-"/>
    <s v="Krzczonów Pierwszy"/>
    <s v="23-110"/>
    <s v="Krzczonów"/>
    <s v="102200411"/>
    <x v="229"/>
    <s v="14047044"/>
    <s v="PGE Dystrybucja S.A. Oddział Lublin"/>
    <s v="ENTRADE Sp. z o.o."/>
    <x v="2"/>
    <n v="14"/>
    <n v="5.0819999999999999"/>
    <n v="5.0819999999999999"/>
    <n v="0"/>
    <n v="0"/>
    <n v="1.694"/>
    <n v="1.694"/>
    <n v="0"/>
    <n v="0"/>
    <n v="1.694"/>
    <n v="1.694"/>
    <n v="0"/>
    <n v="0"/>
    <n v="1.694"/>
    <n v="1.694"/>
    <n v="0"/>
    <n v="0"/>
    <s v="01.01.2024 r."/>
    <s v="kolejna"/>
    <s v="Gmina Krzczonów"/>
    <s v="Gmina Krzczonów"/>
    <m/>
  </r>
  <r>
    <s v="234."/>
    <s v="Ochotnicza Straż Pożarna"/>
    <s v="-"/>
    <s v="-"/>
    <s v="Krzczonów Drugi"/>
    <s v="23-110"/>
    <s v="Krzczonów"/>
    <s v="102200412"/>
    <x v="230"/>
    <s v="15011956"/>
    <s v="PGE Dystrybucja S.A. Oddział Lublin"/>
    <s v="ENTRADE Sp. z o.o."/>
    <x v="2"/>
    <n v="14"/>
    <n v="1.9319999999999999"/>
    <n v="1.9319999999999999"/>
    <n v="0"/>
    <n v="0"/>
    <n v="0.64400000000000002"/>
    <n v="0.64400000000000002"/>
    <n v="0"/>
    <n v="0"/>
    <n v="0.64400000000000002"/>
    <n v="0.64400000000000002"/>
    <n v="0"/>
    <n v="0"/>
    <n v="0.64400000000000002"/>
    <n v="0.64400000000000002"/>
    <n v="0"/>
    <n v="0"/>
    <s v="01.01.2024 r."/>
    <s v="kolejna"/>
    <s v="Gmina Krzczonów"/>
    <s v="Gmina Krzczonów"/>
    <m/>
  </r>
  <r>
    <s v="235."/>
    <s v="Urząd Gminy"/>
    <s v="-"/>
    <s v="-"/>
    <s v="Krzczonów Trzeci"/>
    <s v="23-110"/>
    <s v="Krzczonów"/>
    <s v="102200413"/>
    <x v="231"/>
    <s v="56298444"/>
    <s v="PGE Dystrybucja S.A. Oddział Lublin"/>
    <s v="ENTRADE Sp. z o.o."/>
    <x v="2"/>
    <n v="18"/>
    <n v="4.5780000000000003"/>
    <n v="4.5780000000000003"/>
    <n v="0"/>
    <n v="0"/>
    <n v="1.526"/>
    <n v="1.526"/>
    <n v="0"/>
    <n v="0"/>
    <n v="1.526"/>
    <n v="1.526"/>
    <n v="0"/>
    <n v="0"/>
    <n v="1.526"/>
    <n v="1.526"/>
    <n v="0"/>
    <n v="0"/>
    <s v="01.01.2024 r."/>
    <s v="kolejna"/>
    <s v="Gmina Krzczonów"/>
    <s v="Gmina Krzczonów"/>
    <m/>
  </r>
  <r>
    <s v="236."/>
    <s v="Ochotnicza Straż Pożarna - Remiza"/>
    <s v="-"/>
    <s v="-"/>
    <s v="Sobieska Wola"/>
    <s v="23-110"/>
    <s v="Krzczonów"/>
    <s v="102200417"/>
    <x v="232"/>
    <s v="56331669"/>
    <s v="PGE Dystrybucja S.A. Oddział Lublin"/>
    <s v="ENTRADE Sp. z o.o."/>
    <x v="2"/>
    <n v="18"/>
    <n v="4.7640000000000002"/>
    <n v="4.7640000000000002"/>
    <n v="0"/>
    <n v="0"/>
    <n v="1.5880000000000001"/>
    <n v="1.5880000000000001"/>
    <n v="0"/>
    <n v="0"/>
    <n v="1.5880000000000001"/>
    <n v="1.5880000000000001"/>
    <n v="0"/>
    <n v="0"/>
    <n v="1.5880000000000001"/>
    <n v="1.5880000000000001"/>
    <n v="0"/>
    <n v="0"/>
    <s v="01.01.2024 r."/>
    <s v="kolejna"/>
    <s v="Gmina Krzczonów"/>
    <s v="Gmina Krzczonów"/>
    <m/>
  </r>
  <r>
    <s v="237."/>
    <s v="Gmina Krzczonów"/>
    <s v="Żeromskiego"/>
    <s v="Stadion"/>
    <s v="Krzczonów"/>
    <s v="23-110"/>
    <s v="Krzczonów"/>
    <s v="102220396"/>
    <x v="233"/>
    <s v="15350112"/>
    <s v="PGE Dystrybucja S.A. Oddział Lublin"/>
    <s v="ENTRADE Sp. z o.o."/>
    <x v="2"/>
    <n v="11"/>
    <n v="1.236"/>
    <n v="1.236"/>
    <n v="0"/>
    <n v="0"/>
    <n v="0.41199999999999998"/>
    <n v="0.41199999999999998"/>
    <n v="0"/>
    <n v="0"/>
    <n v="0.41199999999999998"/>
    <n v="0.41199999999999998"/>
    <n v="0"/>
    <n v="0"/>
    <n v="0.41199999999999998"/>
    <n v="0.41199999999999998"/>
    <n v="0"/>
    <n v="0"/>
    <s v="01.01.2024 r."/>
    <s v="kolejna"/>
    <s v="Gmina Krzczonów"/>
    <s v="Gmina Krzczonów"/>
    <m/>
  </r>
  <r>
    <s v="238."/>
    <s v="Ochotnicza Straż Pożarna"/>
    <s v="-"/>
    <s v="Świetlica"/>
    <s v="Kosarzew Górny"/>
    <s v="23-110"/>
    <s v="Krzczonów"/>
    <s v="102220401"/>
    <x v="234"/>
    <s v="56331523"/>
    <s v="PGE Dystrybucja S.A. Oddział Lublin"/>
    <s v="ENTRADE Sp. z o.o."/>
    <x v="2"/>
    <n v="20"/>
    <n v="5.8770000000000007"/>
    <n v="5.8770000000000007"/>
    <n v="0"/>
    <n v="0"/>
    <n v="1.9590000000000001"/>
    <n v="1.9590000000000001"/>
    <n v="0"/>
    <n v="0"/>
    <n v="1.9590000000000001"/>
    <n v="1.9590000000000001"/>
    <n v="0"/>
    <n v="0"/>
    <n v="1.9590000000000001"/>
    <n v="1.9590000000000001"/>
    <n v="0"/>
    <n v="0"/>
    <s v="01.01.2024 r."/>
    <s v="kolejna"/>
    <s v="Gmina Krzczonów"/>
    <s v="Gmina Krzczonów"/>
    <m/>
  </r>
  <r>
    <s v="239."/>
    <s v="Ochotnicza Straż Pożarna"/>
    <s v="-"/>
    <s v="-"/>
    <s v="Lewandowszczyzna"/>
    <s v="23-110"/>
    <s v="Krzczonów"/>
    <s v="102200296"/>
    <x v="235"/>
    <s v="91221026"/>
    <s v="PGE Dystrybucja S.A. Oddział Lublin"/>
    <s v="ENTRADE Sp. z o.o."/>
    <x v="0"/>
    <n v="14"/>
    <n v="4.4640000000000004"/>
    <n v="4.4640000000000004"/>
    <n v="0"/>
    <n v="0"/>
    <n v="1.488"/>
    <n v="1.488"/>
    <n v="0"/>
    <n v="0"/>
    <n v="1.488"/>
    <n v="1.488"/>
    <n v="0"/>
    <n v="0"/>
    <n v="1.488"/>
    <n v="1.488"/>
    <n v="0"/>
    <n v="0"/>
    <s v="01.01.2024 r."/>
    <s v="kolejna"/>
    <s v="Gmina Krzczonów"/>
    <s v="Urząd Gminy Krzczonów"/>
    <m/>
  </r>
  <r>
    <s v="240."/>
    <s v="Szkoła Podstawowa im. S. Staszica"/>
    <s v="Leśna"/>
    <s v="1"/>
    <s v="Krzczonów"/>
    <s v="23-110"/>
    <s v="Krzczonów"/>
    <s v="102200294"/>
    <x v="236"/>
    <s v="04148775"/>
    <s v="PGE Dystrybucja S.A. Oddział Lublin"/>
    <s v="ENTRADE Sp. z o.o."/>
    <x v="0"/>
    <n v="35"/>
    <n v="151.29900000000001"/>
    <n v="151.29900000000001"/>
    <n v="0"/>
    <n v="0"/>
    <n v="50.433"/>
    <n v="50.433"/>
    <n v="0"/>
    <n v="0"/>
    <n v="50.433"/>
    <n v="50.433"/>
    <n v="0"/>
    <n v="0"/>
    <n v="50.433"/>
    <n v="50.433"/>
    <n v="0"/>
    <n v="0"/>
    <s v="01.01.2024 r."/>
    <s v="kolejna"/>
    <s v="Gmina Krzczonów"/>
    <s v="Gminny Zespół Ekonomiczno - Administracyjny Szkół w Krzczonowie"/>
    <m/>
  </r>
  <r>
    <s v="241."/>
    <s v="Szkoła Podstawowa"/>
    <s v="-"/>
    <s v="-"/>
    <s v="Kosarzew"/>
    <s v="23-110"/>
    <s v="Krzczonów"/>
    <s v="102200304"/>
    <x v="237"/>
    <s v="56331509"/>
    <s v="PGE Dystrybucja S.A. Oddział Lublin"/>
    <s v="ENTRADE Sp. z o.o."/>
    <x v="0"/>
    <n v="35"/>
    <n v="15.657"/>
    <n v="5.1239999999999997"/>
    <n v="10.533000000000001"/>
    <n v="0"/>
    <n v="5.2190000000000003"/>
    <n v="1.708"/>
    <n v="3.5110000000000001"/>
    <n v="0"/>
    <n v="5.2190000000000003"/>
    <n v="1.708"/>
    <n v="3.5110000000000001"/>
    <n v="0"/>
    <n v="5.2190000000000003"/>
    <n v="1.708"/>
    <n v="3.5110000000000001"/>
    <n v="0"/>
    <s v="01.01.2024 r."/>
    <s v="kolejna"/>
    <s v="Gmina Krzczonów"/>
    <s v="Gminny Zespół Ekonomiczno - Administracyjny Szkół w Krzczonowie"/>
    <m/>
  </r>
  <r>
    <s v="242."/>
    <s v="Przedszkole"/>
    <s v="-"/>
    <s v="-"/>
    <s v="Krzczonów"/>
    <s v="23-110"/>
    <s v="Krzczonów"/>
    <n v="102221079"/>
    <x v="238"/>
    <s v="04148851"/>
    <s v="PGE Dystrybucja S.A. Oddział Lublin"/>
    <s v="ENTRADE Sp. z o.o."/>
    <x v="2"/>
    <n v="20"/>
    <n v="43.008000000000003"/>
    <n v="43.008000000000003"/>
    <n v="0"/>
    <n v="0"/>
    <n v="14.336"/>
    <n v="14.336"/>
    <n v="0"/>
    <n v="0"/>
    <n v="14.336"/>
    <n v="14.336"/>
    <n v="0"/>
    <n v="0"/>
    <n v="14.336"/>
    <n v="14.336"/>
    <n v="0"/>
    <n v="0"/>
    <s v="01.01.2024 r."/>
    <s v="kolejna"/>
    <s v="Gmina Krzczonów"/>
    <s v="Zespół Szkolno-Przedszkolny w Krzczonowie"/>
    <m/>
  </r>
  <r>
    <s v="243."/>
    <s v="ROKIS -Biblioteka i Dom Kultury"/>
    <s v="-"/>
    <s v="5"/>
    <s v="Żuków II"/>
    <s v="23-110"/>
    <s v="Krzczonów"/>
    <s v="102220399"/>
    <x v="239"/>
    <s v="96396527"/>
    <s v="PGE Dystrybucja S.A. Oddział Lublin"/>
    <s v="ENTRADE Sp. z o.o."/>
    <x v="0"/>
    <n v="14"/>
    <n v="0.42000000000000004"/>
    <n v="0.42000000000000004"/>
    <n v="0"/>
    <n v="0"/>
    <n v="0.14000000000000001"/>
    <n v="0.14000000000000001"/>
    <n v="0"/>
    <n v="0"/>
    <n v="0.14000000000000001"/>
    <n v="0.14000000000000001"/>
    <n v="0"/>
    <n v="0"/>
    <n v="0.14000000000000001"/>
    <n v="0.14000000000000001"/>
    <n v="0"/>
    <n v="0"/>
    <s v="01.01.2024 r."/>
    <s v="kolejna"/>
    <s v="Regionalny Ośrodek Kultury i Sportu w Krzczonowie"/>
    <s v="Regionalny Ośrodek Kultury i Sportu w Krzczonowie"/>
    <m/>
  </r>
  <r>
    <s v="244."/>
    <s v="Dom Kultury"/>
    <s v="Żeromskiego"/>
    <s v="11"/>
    <s v="Krzczonów"/>
    <s v="23-110"/>
    <s v="Krzczonów"/>
    <s v="102220397"/>
    <x v="240"/>
    <s v="56298251"/>
    <s v="PGE Dystrybucja S.A. Oddział Lublin"/>
    <s v="ENTRADE Sp. z o.o."/>
    <x v="0"/>
    <n v="35"/>
    <n v="39.048000000000002"/>
    <n v="39.048000000000002"/>
    <n v="0"/>
    <n v="0"/>
    <n v="13.016"/>
    <n v="13.016"/>
    <n v="0"/>
    <n v="0"/>
    <n v="13.016"/>
    <n v="13.016"/>
    <n v="0"/>
    <n v="0"/>
    <n v="13.016"/>
    <n v="13.016"/>
    <n v="0"/>
    <n v="0"/>
    <s v="01.01.2024 r."/>
    <s v="kolejna"/>
    <s v="Regionalny Ośrodek Kultury i Sportu w Krzczonowie"/>
    <s v="Regionalny Ośrodek Kultury i Sportu w Krzczonowie"/>
    <m/>
  </r>
  <r>
    <s v="245."/>
    <s v="Urząd Gminy Łukta - kąpielisko"/>
    <s v="-"/>
    <s v="DZ. 196/5"/>
    <s v="Pelnik"/>
    <s v="14-105"/>
    <s v="Łukta"/>
    <s v="-"/>
    <x v="241"/>
    <n v="30071306"/>
    <s v="Energa Operator S.A."/>
    <s v="Energa Obrót S.A."/>
    <x v="0"/>
    <n v="20"/>
    <n v="4.7880000000000003"/>
    <n v="1.266"/>
    <n v="3.5219999999999998"/>
    <n v="0"/>
    <n v="1.5959999999999999"/>
    <n v="0.42199999999999999"/>
    <n v="1.1739999999999999"/>
    <n v="0"/>
    <n v="1.5959999999999999"/>
    <n v="0.42199999999999999"/>
    <n v="1.1739999999999999"/>
    <n v="0"/>
    <n v="1.5959999999999999"/>
    <n v="0.42199999999999999"/>
    <n v="1.1739999999999999"/>
    <n v="0"/>
    <s v="01.01.2024 r."/>
    <s v="kolejna"/>
    <s v="Gmina Łukta"/>
    <s v="Urząd Gminy Łukta"/>
    <m/>
  </r>
  <r>
    <s v="246."/>
    <s v="Urząd Gminy Łukta - świetlica"/>
    <s v="-"/>
    <s v="14"/>
    <s v="Pelnik"/>
    <s v="14-105"/>
    <s v="Łukta"/>
    <s v="-"/>
    <x v="242"/>
    <n v="10050670"/>
    <s v="Energa Operator S.A."/>
    <s v="Energa Obrót S.A."/>
    <x v="0"/>
    <n v="5"/>
    <n v="45.363"/>
    <n v="13.164"/>
    <n v="32.198999999999998"/>
    <n v="0"/>
    <n v="15.121"/>
    <n v="4.3879999999999999"/>
    <n v="10.733000000000001"/>
    <n v="0"/>
    <n v="15.121"/>
    <n v="4.3879999999999999"/>
    <n v="10.733000000000001"/>
    <n v="0"/>
    <n v="15.121"/>
    <n v="4.3879999999999999"/>
    <n v="10.733000000000001"/>
    <n v="0"/>
    <s v="01.01.2024 r."/>
    <s v="kolejna"/>
    <s v="Gmina Łukta"/>
    <s v="Urząd Gminy Łukta"/>
    <m/>
  </r>
  <r>
    <s v="247."/>
    <s v="Urząd Gminy Łukta – szkoła"/>
    <s v="-"/>
    <s v="25/1"/>
    <s v="Mostkowo"/>
    <s v="14-105"/>
    <s v="Łukta"/>
    <s v="-"/>
    <x v="243"/>
    <n v="10035137"/>
    <s v="Energa Operator S.A."/>
    <s v="Energa Obrót S.A."/>
    <x v="0"/>
    <n v="5"/>
    <n v="1.671"/>
    <n v="1.083"/>
    <n v="0.58800000000000008"/>
    <n v="0"/>
    <n v="0.55699999999999994"/>
    <n v="0.36099999999999999"/>
    <n v="0.19600000000000001"/>
    <n v="0"/>
    <n v="0.55699999999999994"/>
    <n v="0.36099999999999999"/>
    <n v="0.19600000000000001"/>
    <n v="0"/>
    <n v="0.55699999999999994"/>
    <n v="0.36099999999999999"/>
    <n v="0.19600000000000001"/>
    <n v="0"/>
    <s v="01.01.2024 r."/>
    <s v="kolejna"/>
    <s v="Gmina Łukta"/>
    <s v="Urząd Gminy Łukta"/>
    <m/>
  </r>
  <r>
    <s v="248."/>
    <s v="Urząd Gminy Łukta- Świetlica + OSP"/>
    <s v="-"/>
    <s v="1"/>
    <s v="Ględy"/>
    <s v="14-105"/>
    <s v="Łukta"/>
    <s v="-"/>
    <x v="244"/>
    <n v="30030355"/>
    <s v="Energa Operator S.A."/>
    <s v="Energa Obrót S.A."/>
    <x v="0"/>
    <n v="15"/>
    <n v="31.391999999999999"/>
    <n v="11.061"/>
    <n v="20.331"/>
    <n v="0"/>
    <n v="10.464"/>
    <n v="3.6869999999999998"/>
    <n v="6.7770000000000001"/>
    <n v="0"/>
    <n v="10.464"/>
    <n v="3.6869999999999998"/>
    <n v="6.7770000000000001"/>
    <n v="0"/>
    <n v="10.464"/>
    <n v="3.6869999999999998"/>
    <n v="6.7770000000000001"/>
    <n v="0"/>
    <s v="01.01.2024 r."/>
    <s v="kolejna"/>
    <s v="Gmina Łukta"/>
    <s v="Urząd Gminy Łukta"/>
    <m/>
  </r>
  <r>
    <s v="249."/>
    <s v="Urząd Gminy Łukta - Świetlica"/>
    <s v="-"/>
    <n v="10"/>
    <s v="Ramoty"/>
    <s v="14-105"/>
    <s v="Łukta"/>
    <s v="-"/>
    <x v="245"/>
    <n v="10076911"/>
    <s v="Energa Operator S.A."/>
    <s v="Energa Obrót S.A."/>
    <x v="0"/>
    <n v="4"/>
    <n v="18.323999999999998"/>
    <n v="5.1899999999999995"/>
    <n v="13.134"/>
    <n v="0"/>
    <n v="6.1080000000000005"/>
    <n v="1.73"/>
    <n v="4.3780000000000001"/>
    <n v="0"/>
    <n v="6.1080000000000005"/>
    <n v="1.73"/>
    <n v="4.3780000000000001"/>
    <n v="0"/>
    <n v="6.1080000000000005"/>
    <n v="1.73"/>
    <n v="4.3780000000000001"/>
    <n v="0"/>
    <s v="01.01.2024 r."/>
    <s v="kolejna"/>
    <s v="Gmina Łukta"/>
    <s v="Urząd Gminy Łukta"/>
    <m/>
  </r>
  <r>
    <s v="250."/>
    <s v="Urząd Gminy Łukta – GOPS Dz. 70"/>
    <s v="Brzozowa"/>
    <s v="5"/>
    <s v="Łukta"/>
    <s v="14-105"/>
    <s v="Łukta"/>
    <s v="-"/>
    <x v="246"/>
    <n v="30048642"/>
    <s v="Energa Operator S.A."/>
    <s v="Energa Obrót S.A."/>
    <x v="0"/>
    <n v="25"/>
    <n v="131.511"/>
    <n v="41.160000000000004"/>
    <n v="90.350999999999999"/>
    <n v="0"/>
    <n v="43.837000000000003"/>
    <n v="13.72"/>
    <n v="30.117000000000001"/>
    <n v="0"/>
    <n v="43.837000000000003"/>
    <n v="13.72"/>
    <n v="30.117000000000001"/>
    <n v="0"/>
    <n v="43.837000000000003"/>
    <n v="13.72"/>
    <n v="30.117000000000001"/>
    <n v="0"/>
    <s v="01.01.2024 r."/>
    <s v="kolejna"/>
    <s v="Gmina Łukta"/>
    <s v="Urząd Gminy Łukta"/>
    <m/>
  </r>
  <r>
    <s v="251."/>
    <s v="Urząd Gminy Łukta boisko"/>
    <s v="Mazurska"/>
    <s v="5/3"/>
    <s v="Łukta"/>
    <s v="14-105"/>
    <s v="Łukta"/>
    <s v="-"/>
    <x v="247"/>
    <n v="30048647"/>
    <s v="Energa Operator S.A."/>
    <s v="Energa Obrót S.A."/>
    <x v="0"/>
    <n v="31"/>
    <n v="66.495000000000005"/>
    <n v="19.497"/>
    <n v="46.998000000000005"/>
    <n v="0"/>
    <n v="22.164999999999999"/>
    <n v="6.4989999999999997"/>
    <n v="15.666"/>
    <n v="0"/>
    <n v="22.164999999999999"/>
    <n v="6.4989999999999997"/>
    <n v="15.666"/>
    <n v="0"/>
    <n v="22.164999999999999"/>
    <n v="6.4989999999999997"/>
    <n v="15.666"/>
    <n v="0"/>
    <s v="01.01.2024 r."/>
    <s v="kolejna"/>
    <s v="Gmina Łukta"/>
    <s v="Urząd Gminy Łukta"/>
    <m/>
  </r>
  <r>
    <s v="252."/>
    <s v="Strażnica OSP"/>
    <s v="-"/>
    <s v="3"/>
    <s v="Worliny"/>
    <s v="14-105"/>
    <s v="Łukta"/>
    <s v="-"/>
    <x v="248"/>
    <n v="30048645"/>
    <s v="Energa Operator S.A."/>
    <s v="Energa Obrót S.A."/>
    <x v="0"/>
    <n v="25"/>
    <n v="1.887"/>
    <n v="1.3920000000000001"/>
    <n v="0.495"/>
    <n v="0"/>
    <n v="0.629"/>
    <n v="0.46400000000000002"/>
    <n v="0.16500000000000001"/>
    <n v="0"/>
    <n v="0.629"/>
    <n v="0.46400000000000002"/>
    <n v="0.16500000000000001"/>
    <n v="0"/>
    <n v="0.629"/>
    <n v="0.46400000000000002"/>
    <n v="0.16500000000000001"/>
    <n v="0"/>
    <s v="01.01.2024 r."/>
    <s v="kolejna"/>
    <s v="Gmina Łukta"/>
    <s v="Urząd Gminy Łukta"/>
    <m/>
  </r>
  <r>
    <s v="253."/>
    <s v="Urząd Gminy Łukta świetlica"/>
    <s v="-"/>
    <s v="20"/>
    <s v="Worliny"/>
    <s v="14-105"/>
    <s v="Łukta"/>
    <s v="-"/>
    <x v="249"/>
    <n v="11185518"/>
    <s v="Energa Operator S.A."/>
    <s v="Energa Obrót S.A."/>
    <x v="0"/>
    <n v="5"/>
    <n v="2.5020000000000002"/>
    <n v="0.83400000000000007"/>
    <n v="1.6680000000000001"/>
    <n v="0"/>
    <n v="0.83400000000000007"/>
    <n v="0.27800000000000002"/>
    <n v="0.55600000000000005"/>
    <n v="0"/>
    <n v="0.83400000000000007"/>
    <n v="0.27800000000000002"/>
    <n v="0.55600000000000005"/>
    <n v="0"/>
    <n v="0.83400000000000007"/>
    <n v="0.27800000000000002"/>
    <n v="0.55600000000000005"/>
    <n v="0"/>
    <s v="01.01.2024 r."/>
    <s v="kolejna"/>
    <s v="Gmina Łukta"/>
    <s v="Urząd Gminy Łukta"/>
    <m/>
  </r>
  <r>
    <s v="254."/>
    <s v="Urząd Gminy Łukta ORLIK"/>
    <s v="Warszawska"/>
    <s v="256/7"/>
    <s v="Łukta"/>
    <s v="14-105"/>
    <s v="Łukta"/>
    <s v="-"/>
    <x v="250"/>
    <n v="30124001"/>
    <s v="Energa Operator S.A."/>
    <s v="Energa Obrót S.A."/>
    <x v="0"/>
    <n v="12.5"/>
    <n v="50.646000000000001"/>
    <n v="16.902000000000001"/>
    <n v="33.744"/>
    <n v="0"/>
    <n v="16.881999999999998"/>
    <n v="5.6340000000000003"/>
    <n v="11.247999999999999"/>
    <n v="0"/>
    <n v="16.881999999999998"/>
    <n v="5.6340000000000003"/>
    <n v="11.247999999999999"/>
    <n v="0"/>
    <n v="16.881999999999998"/>
    <n v="5.6340000000000003"/>
    <n v="11.247999999999999"/>
    <n v="0"/>
    <s v="01.01.2024 r."/>
    <s v="kolejna"/>
    <s v="Gmina Łukta"/>
    <s v="Urząd Gminy Łukta"/>
    <m/>
  </r>
  <r>
    <s v="255."/>
    <s v="Świetlica wiejska"/>
    <s v="-"/>
    <s v="-"/>
    <s v="Florczaki"/>
    <s v="14-105"/>
    <s v="Łukta"/>
    <s v="-"/>
    <x v="251"/>
    <n v="30037684"/>
    <s v="Energa Operator S.A."/>
    <s v="Energa Obrót S.A."/>
    <x v="0"/>
    <n v="15"/>
    <n v="6.2429999999999994"/>
    <n v="2.226"/>
    <n v="4.0169999999999995"/>
    <n v="0"/>
    <n v="2.081"/>
    <n v="0.74199999999999999"/>
    <n v="1.339"/>
    <n v="0"/>
    <n v="2.081"/>
    <n v="0.74199999999999999"/>
    <n v="1.339"/>
    <n v="0"/>
    <n v="2.081"/>
    <n v="0.74199999999999999"/>
    <n v="1.339"/>
    <n v="0"/>
    <s v="01.01.2024 r."/>
    <s v="kolejna"/>
    <s v="Gmina Łukta"/>
    <s v="Urząd Gminy Łukta"/>
    <m/>
  </r>
  <r>
    <s v="256."/>
    <s v="Remiza osp"/>
    <s v="-"/>
    <s v="-"/>
    <s v="Florczaki"/>
    <s v="14-105"/>
    <s v="Łukta"/>
    <s v="-"/>
    <x v="252"/>
    <n v="30018801"/>
    <s v="Energa Operator S.A."/>
    <s v="Energa Obrót S.A."/>
    <x v="0"/>
    <n v="40"/>
    <n v="4.5120000000000005"/>
    <n v="1.5150000000000001"/>
    <n v="2.9969999999999999"/>
    <n v="0"/>
    <n v="1.504"/>
    <n v="0.505"/>
    <n v="0.999"/>
    <n v="0"/>
    <n v="1.504"/>
    <n v="0.505"/>
    <n v="0.999"/>
    <n v="0"/>
    <n v="1.504"/>
    <n v="0.505"/>
    <n v="0.999"/>
    <n v="0"/>
    <s v="01.01.2024 r."/>
    <s v="kolejna"/>
    <s v="Gmina Łukta"/>
    <s v="Urząd Gminy Łukta"/>
    <m/>
  </r>
  <r>
    <s v="257."/>
    <s v="Remiza dz. 177/13"/>
    <s v="Mazurska"/>
    <s v="3"/>
    <s v="Łukta"/>
    <s v="14-105"/>
    <s v="Łukta"/>
    <s v="-"/>
    <x v="253"/>
    <n v="30049183"/>
    <s v="Energa Operator S.A."/>
    <s v="Energa Obrót S.A."/>
    <x v="0"/>
    <n v="31"/>
    <n v="32.198999999999998"/>
    <n v="9.4860000000000007"/>
    <n v="22.713000000000001"/>
    <n v="0"/>
    <n v="10.733000000000001"/>
    <n v="3.1619999999999999"/>
    <n v="7.5709999999999997"/>
    <n v="0"/>
    <n v="10.733000000000001"/>
    <n v="3.1619999999999999"/>
    <n v="7.5709999999999997"/>
    <n v="0"/>
    <n v="10.733000000000001"/>
    <n v="3.1619999999999999"/>
    <n v="7.5709999999999997"/>
    <n v="0"/>
    <s v="01.01.2024 r."/>
    <s v="kolejna"/>
    <s v="Gmina Łukta"/>
    <s v="Urząd Gminy Łukta"/>
    <m/>
  </r>
  <r>
    <s v="258."/>
    <s v="Budynek Urzędu Gminy dz. 81"/>
    <s v="Mazurska"/>
    <s v="2"/>
    <s v="Łukta"/>
    <s v="14-105"/>
    <s v="Łukta"/>
    <s v="-"/>
    <x v="254"/>
    <n v="30070586"/>
    <s v="Energa Operator S.A."/>
    <s v="Energa Obrót S.A."/>
    <x v="0"/>
    <n v="40"/>
    <n v="208.66799999999998"/>
    <n v="61.737000000000002"/>
    <n v="146.93099999999998"/>
    <n v="0"/>
    <n v="69.555999999999997"/>
    <n v="20.579000000000001"/>
    <n v="48.976999999999997"/>
    <n v="0"/>
    <n v="69.555999999999997"/>
    <n v="20.579000000000001"/>
    <n v="48.976999999999997"/>
    <n v="0"/>
    <n v="69.555999999999997"/>
    <n v="20.579000000000001"/>
    <n v="48.976999999999997"/>
    <n v="0"/>
    <s v="01.01.2024 r."/>
    <s v="kolejna"/>
    <s v="Gmina Łukta"/>
    <s v="Urząd Gminy Łukta"/>
    <m/>
  </r>
  <r>
    <s v="259."/>
    <s v="Urząd Gminy Łukta – Świetlica"/>
    <s v="-"/>
    <s v="132/42"/>
    <s v="Zajączkowo"/>
    <s v="14-105"/>
    <s v="Łukta"/>
    <s v="-"/>
    <x v="255"/>
    <n v="30107883"/>
    <s v="Energa Operator S.A."/>
    <s v="Energa Obrót S.A."/>
    <x v="0"/>
    <n v="20"/>
    <n v="23.916"/>
    <n v="5.2530000000000001"/>
    <n v="18.663"/>
    <n v="0"/>
    <n v="7.9719999999999995"/>
    <n v="1.7509999999999999"/>
    <n v="6.2210000000000001"/>
    <n v="0"/>
    <n v="7.9719999999999995"/>
    <n v="1.7509999999999999"/>
    <n v="6.2210000000000001"/>
    <n v="0"/>
    <n v="7.9719999999999995"/>
    <n v="1.7509999999999999"/>
    <n v="6.2210000000000001"/>
    <n v="0"/>
    <s v="01.01.2024 r."/>
    <s v="kolejna"/>
    <s v="Gmina Łukta"/>
    <s v="Urząd Gminy Łukta"/>
    <m/>
  </r>
  <r>
    <s v="260."/>
    <s v="Urząd Gminy Łukta – Świetlica"/>
    <s v="-"/>
    <s v="7/46"/>
    <s v="Kozia Góra"/>
    <s v="14-105"/>
    <s v="Łukta"/>
    <s v="-"/>
    <x v="256"/>
    <n v="30107905"/>
    <s v="Energa Operator S.A."/>
    <s v="Energa Obrót S.A."/>
    <x v="0"/>
    <n v="20"/>
    <n v="90.444000000000003"/>
    <n v="26.265000000000001"/>
    <n v="64.179000000000002"/>
    <n v="0"/>
    <n v="30.148000000000003"/>
    <n v="8.7550000000000008"/>
    <n v="21.393000000000001"/>
    <n v="0"/>
    <n v="30.148000000000003"/>
    <n v="8.7550000000000008"/>
    <n v="21.393000000000001"/>
    <n v="0"/>
    <n v="30.148000000000003"/>
    <n v="8.7550000000000008"/>
    <n v="21.393000000000001"/>
    <n v="0"/>
    <s v="01.01.2024 r."/>
    <s v="kolejna"/>
    <s v="Gmina Łukta"/>
    <s v="Urząd Gminy Łukta"/>
    <m/>
  </r>
  <r>
    <s v="261."/>
    <s v="Urząd Gminy Łukta – Świetlica"/>
    <s v="-"/>
    <s v="74"/>
    <s v="Komorowo"/>
    <s v="14-105"/>
    <s v="Łukta"/>
    <s v="-"/>
    <x v="257"/>
    <n v="30070681"/>
    <s v="Energa Operator S.A."/>
    <s v="Energa Obrót S.A."/>
    <x v="0"/>
    <n v="20"/>
    <n v="23.021999999999998"/>
    <n v="6.5520000000000005"/>
    <n v="16.47"/>
    <n v="0"/>
    <n v="7.6740000000000004"/>
    <n v="2.1840000000000002"/>
    <n v="5.49"/>
    <n v="0"/>
    <n v="7.6740000000000004"/>
    <n v="2.1840000000000002"/>
    <n v="5.49"/>
    <n v="0"/>
    <n v="7.6740000000000004"/>
    <n v="2.1840000000000002"/>
    <n v="5.49"/>
    <n v="0"/>
    <s v="01.01.2024 r."/>
    <s v="kolejna"/>
    <s v="Gmina Łukta"/>
    <s v="Urząd Gminy Łukta"/>
    <m/>
  </r>
  <r>
    <s v="262."/>
    <s v="Urząd Gminy garaże"/>
    <s v="Słoneczna"/>
    <s v="-"/>
    <s v="Łukta"/>
    <s v="14-105"/>
    <s v="Łukta"/>
    <s v="-"/>
    <x v="258"/>
    <n v="97268140"/>
    <s v="Energa Operator S.A."/>
    <s v="Energa Obrót S.A."/>
    <x v="1"/>
    <n v="5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Gmina Łukta"/>
    <s v="Urząd Gminy Łukta"/>
    <m/>
  </r>
  <r>
    <s v="263."/>
    <s v="Urząd Gminy Łukta budynek gospodarczy"/>
    <s v="Słoneczna"/>
    <s v="-"/>
    <s v="Łukta"/>
    <s v="14-105"/>
    <s v="Łukta"/>
    <s v="-"/>
    <x v="259"/>
    <n v="10636784"/>
    <s v="Energa Operator S.A."/>
    <s v="Energa Obrót S.A."/>
    <x v="1"/>
    <n v="5"/>
    <n v="0.46499999999999997"/>
    <n v="0.46499999999999997"/>
    <n v="0"/>
    <n v="0"/>
    <n v="0.155"/>
    <n v="0.155"/>
    <n v="0"/>
    <n v="0"/>
    <n v="0.155"/>
    <n v="0.155"/>
    <n v="0"/>
    <n v="0"/>
    <n v="0.155"/>
    <n v="0.155"/>
    <n v="0"/>
    <n v="0"/>
    <s v="01.01.2024 r."/>
    <s v="kolejna"/>
    <s v="Gmina Łukta"/>
    <s v="Urząd Gminy Łukta"/>
    <m/>
  </r>
  <r>
    <s v="264."/>
    <s v="Budynek administracyjny i gospodarczy"/>
    <s v="Warmińska"/>
    <n v="8"/>
    <s v="Łukta"/>
    <s v="14-105"/>
    <s v="Łukta"/>
    <s v="-"/>
    <x v="260"/>
    <n v="30048689"/>
    <s v="Energa Operator S.A."/>
    <s v="Energa Obrót S.A."/>
    <x v="2"/>
    <n v="25"/>
    <n v="7.0140000000000002"/>
    <n v="7.0140000000000002"/>
    <n v="0"/>
    <n v="0"/>
    <n v="2.3380000000000001"/>
    <n v="2.3380000000000001"/>
    <n v="0"/>
    <n v="0"/>
    <n v="2.3380000000000001"/>
    <n v="2.3380000000000001"/>
    <n v="0"/>
    <n v="0"/>
    <n v="2.3380000000000001"/>
    <n v="2.3380000000000001"/>
    <n v="0"/>
    <n v="0"/>
    <s v="01.01.2024 r."/>
    <s v="kolejna"/>
    <s v="Gmina Łukta"/>
    <s v="Urząd Gminy Łukta"/>
    <m/>
  </r>
  <r>
    <s v="265."/>
    <s v="Budynek -  garaż"/>
    <s v="Warmińska"/>
    <n v="8"/>
    <s v="Łukta"/>
    <s v="14-105"/>
    <s v="Łukta"/>
    <s v="-"/>
    <x v="261"/>
    <n v="10012172"/>
    <s v="Energa Operator S.A."/>
    <s v="Energa Obrót S.A."/>
    <x v="2"/>
    <n v="5"/>
    <n v="0.27900000000000003"/>
    <n v="0.27900000000000003"/>
    <n v="0"/>
    <n v="0"/>
    <n v="9.2999999999999999E-2"/>
    <n v="9.2999999999999999E-2"/>
    <n v="0"/>
    <n v="0"/>
    <n v="9.2999999999999999E-2"/>
    <n v="9.2999999999999999E-2"/>
    <n v="0"/>
    <n v="0"/>
    <n v="9.2999999999999999E-2"/>
    <n v="9.2999999999999999E-2"/>
    <n v="0"/>
    <n v="0"/>
    <s v="01.01.2024 r."/>
    <s v="kolejna"/>
    <s v="Gmina Łukta"/>
    <s v="Urząd Gminy Łukta"/>
    <m/>
  </r>
  <r>
    <s v="266."/>
    <s v="Szatnie w Ględach"/>
    <s v="-"/>
    <s v="3-63"/>
    <s v="Ględy"/>
    <s v="14-105 "/>
    <s v="Łukta"/>
    <s v="-"/>
    <x v="262"/>
    <n v="30082762"/>
    <s v="Energa Operator S.A."/>
    <s v="Energa Obrót S.A."/>
    <x v="2"/>
    <n v="50"/>
    <n v="1.6680000000000001"/>
    <n v="1.6680000000000001"/>
    <n v="0"/>
    <n v="0"/>
    <n v="0.55600000000000005"/>
    <n v="0.55600000000000005"/>
    <n v="0"/>
    <n v="0"/>
    <n v="0.55600000000000005"/>
    <n v="0.55600000000000005"/>
    <n v="0"/>
    <n v="0"/>
    <n v="0.55600000000000005"/>
    <n v="0.55600000000000005"/>
    <n v="0"/>
    <n v="0"/>
    <s v="01.01.2024 r."/>
    <s v="kolejna"/>
    <s v="Gmina Łukta"/>
    <s v="Urząd Gminy Łukta"/>
    <m/>
  </r>
  <r>
    <s v="267."/>
    <s v="Szkoła Podstawowa w Mostkowie"/>
    <s v="-"/>
    <n v="25"/>
    <s v="Mostkowo"/>
    <s v="14-105"/>
    <s v="Łukta"/>
    <s v="-"/>
    <x v="263"/>
    <n v="96638118"/>
    <s v="Energa Operator S.A."/>
    <s v="Energa Obrót S.A."/>
    <x v="0"/>
    <n v="40"/>
    <n v="57.969000000000001"/>
    <n v="57.969000000000001"/>
    <n v="0"/>
    <n v="0"/>
    <n v="19.323"/>
    <n v="19.323"/>
    <n v="0"/>
    <n v="0"/>
    <n v="19.323"/>
    <n v="19.323"/>
    <n v="0"/>
    <n v="0"/>
    <n v="19.323"/>
    <n v="19.323"/>
    <n v="0"/>
    <n v="0"/>
    <s v="01.01.2024 r."/>
    <s v="kolejna"/>
    <s v="Gmina Łukta"/>
    <s v="Zespół Szkolno-Przedszkolny w Łukcie"/>
    <m/>
  </r>
  <r>
    <s v="268."/>
    <s v="Gminny Ośrodek Pomocy Społecznej"/>
    <s v="Mazurska"/>
    <n v="1"/>
    <s v="Łukta"/>
    <s v="14-105"/>
    <s v="Łukta"/>
    <s v="-"/>
    <x v="264"/>
    <n v="30178164"/>
    <s v="Energa Operator S.A."/>
    <s v="Energa Obrót S.A."/>
    <x v="0"/>
    <n v="15"/>
    <n v="163.15200000000002"/>
    <n v="47.463000000000001"/>
    <n v="115.68900000000001"/>
    <n v="0"/>
    <n v="54.384"/>
    <n v="15.821"/>
    <n v="38.563000000000002"/>
    <n v="0"/>
    <n v="54.384"/>
    <n v="15.821"/>
    <n v="38.563000000000002"/>
    <n v="0"/>
    <n v="54.384"/>
    <n v="15.821"/>
    <n v="38.563000000000002"/>
    <n v="0"/>
    <s v="01.01.2024 r."/>
    <s v="kolejna"/>
    <s v="Gmina Łukta"/>
    <s v="Gminny Ośrodek Pomocy Społecznej w Łukcie"/>
    <m/>
  </r>
  <r>
    <s v="269."/>
    <s v="Dom Kultury"/>
    <s v="Kościelna"/>
    <s v="2B"/>
    <s v="Łukta"/>
    <s v="14-105"/>
    <s v="Łukta"/>
    <s v="-"/>
    <x v="265"/>
    <n v="56031511"/>
    <s v="Energa Operator S.A."/>
    <s v="Energa Obrót S.A."/>
    <x v="9"/>
    <n v="40"/>
    <n v="151.84199999999998"/>
    <n v="27.81"/>
    <n v="30.590999999999998"/>
    <n v="93.441000000000003"/>
    <n v="50.613999999999997"/>
    <n v="9.27"/>
    <n v="10.196999999999999"/>
    <n v="31.146999999999998"/>
    <n v="50.613999999999997"/>
    <n v="9.27"/>
    <n v="10.196999999999999"/>
    <n v="31.146999999999998"/>
    <n v="50.613999999999997"/>
    <n v="9.27"/>
    <n v="10.196999999999999"/>
    <n v="31.146999999999998"/>
    <s v="01.01.2024 r."/>
    <s v="kolejna"/>
    <s v="Gminny Ośrodek Kultury"/>
    <s v="Gminny Ośrodek Kultury"/>
    <m/>
  </r>
  <r>
    <s v="270."/>
    <s v="Zakład Gospodarki Komunalnej"/>
    <s v="-"/>
    <s v="-"/>
    <s v="Gucin"/>
    <s v="14-105"/>
    <s v="Łukta"/>
    <s v="-"/>
    <x v="266"/>
    <s v="30107899"/>
    <s v="Energa Operator S.A."/>
    <s v="ENTRADE Sp. z o.o."/>
    <x v="2"/>
    <n v="40"/>
    <n v="126.24600000000001"/>
    <n v="126.24600000000001"/>
    <n v="0"/>
    <n v="0"/>
    <n v="42.082000000000001"/>
    <n v="42.082000000000001"/>
    <n v="0"/>
    <n v="0"/>
    <n v="42.082000000000001"/>
    <n v="42.082000000000001"/>
    <n v="0"/>
    <n v="0"/>
    <n v="42.082000000000001"/>
    <n v="42.082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1."/>
    <s v="Zakład Gospodarki Komunalnej"/>
    <s v="-"/>
    <s v="-"/>
    <s v="Kozia Góra"/>
    <s v="14-105"/>
    <s v="Łukta"/>
    <s v="-"/>
    <x v="267"/>
    <s v="30070741"/>
    <s v="Energa Operator S.A."/>
    <s v="ENTRADE Sp. z o.o."/>
    <x v="2"/>
    <n v="25"/>
    <n v="15"/>
    <n v="15"/>
    <n v="0"/>
    <n v="0"/>
    <n v="5"/>
    <n v="5"/>
    <n v="0"/>
    <n v="0"/>
    <n v="5"/>
    <n v="5"/>
    <n v="0"/>
    <n v="0"/>
    <n v="5"/>
    <n v="5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2."/>
    <s v="Zakład Gospodarki Komunalnej"/>
    <s v="-"/>
    <s v="68"/>
    <s v="Plichta"/>
    <s v="14-105"/>
    <s v="Łukta"/>
    <s v="-"/>
    <x v="268"/>
    <s v="30138531"/>
    <s v="Energa Operator S.A."/>
    <s v="ENTRADE Sp. z o.o."/>
    <x v="2"/>
    <n v="6"/>
    <n v="3.5939999999999999"/>
    <n v="3.5939999999999999"/>
    <n v="0"/>
    <n v="0"/>
    <n v="1.198"/>
    <n v="1.198"/>
    <n v="0"/>
    <n v="0"/>
    <n v="1.198"/>
    <n v="1.198"/>
    <n v="0"/>
    <n v="0"/>
    <n v="1.198"/>
    <n v="1.1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3."/>
    <s v="Zakład Gospodarki Komunalnej"/>
    <s v="-"/>
    <s v="DZ.174/1"/>
    <s v="Plichta"/>
    <s v="14-105"/>
    <s v="Łukta"/>
    <s v="-"/>
    <x v="269"/>
    <s v="30138494"/>
    <s v="Energa Operator S.A."/>
    <s v="ENTRADE Sp. z o.o."/>
    <x v="2"/>
    <n v="6"/>
    <n v="0.93599999999999994"/>
    <n v="0.93599999999999994"/>
    <n v="0"/>
    <n v="0"/>
    <n v="0.312"/>
    <n v="0.312"/>
    <n v="0"/>
    <n v="0"/>
    <n v="0.312"/>
    <n v="0.312"/>
    <n v="0"/>
    <n v="0"/>
    <n v="0.312"/>
    <n v="0.31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4."/>
    <s v="Zakład Gospodarki Komunalnej"/>
    <s v="-"/>
    <s v="DZ.152/1"/>
    <s v="Plichta"/>
    <s v="14-105"/>
    <s v="Łukta"/>
    <s v="-"/>
    <x v="270"/>
    <s v="30139019"/>
    <s v="Energa Operator S.A."/>
    <s v="ENTRADE Sp. z o.o."/>
    <x v="2"/>
    <n v="6"/>
    <n v="1.1339999999999999"/>
    <n v="1.1339999999999999"/>
    <n v="0"/>
    <n v="0"/>
    <n v="0.378"/>
    <n v="0.378"/>
    <n v="0"/>
    <n v="0"/>
    <n v="0.378"/>
    <n v="0.378"/>
    <n v="0"/>
    <n v="0"/>
    <n v="0.378"/>
    <n v="0.37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5."/>
    <s v="Zakład Gospodarki Komunalnej"/>
    <s v="-"/>
    <s v="26/1"/>
    <s v="Tabórz"/>
    <s v="14-105"/>
    <s v="Łukta"/>
    <s v="-"/>
    <x v="271"/>
    <s v="30138613"/>
    <s v="Energa Operator S.A."/>
    <s v="ENTRADE Sp. z o.o."/>
    <x v="2"/>
    <n v="2"/>
    <n v="0.23399999999999999"/>
    <n v="0.23399999999999999"/>
    <n v="0"/>
    <n v="0"/>
    <n v="7.8E-2"/>
    <n v="7.8E-2"/>
    <n v="0"/>
    <n v="0"/>
    <n v="7.8E-2"/>
    <n v="7.8E-2"/>
    <n v="0"/>
    <n v="0"/>
    <n v="7.8E-2"/>
    <n v="7.8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6."/>
    <s v="Zakład Gospodarki Komunalnej"/>
    <s v="-"/>
    <s v="DZ.3077/6"/>
    <s v="Tabórz"/>
    <s v="14-105"/>
    <s v="Łukta"/>
    <s v="-"/>
    <x v="272"/>
    <s v="30138630"/>
    <s v="Energa Operator S.A."/>
    <s v="ENTRADE Sp. z o.o."/>
    <x v="2"/>
    <n v="2"/>
    <n v="7.8E-2"/>
    <n v="7.8E-2"/>
    <n v="0"/>
    <n v="0"/>
    <n v="2.5999999999999999E-2"/>
    <n v="2.5999999999999999E-2"/>
    <n v="0"/>
    <n v="0"/>
    <n v="2.5999999999999999E-2"/>
    <n v="2.5999999999999999E-2"/>
    <n v="0"/>
    <n v="0"/>
    <n v="2.5999999999999999E-2"/>
    <n v="2.5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7."/>
    <s v="Zakład Gospodarki Komunalnej"/>
    <s v="-"/>
    <s v="DZ.3091/8"/>
    <s v="Tabórz"/>
    <s v="14-105"/>
    <s v="Łukta"/>
    <s v="-"/>
    <x v="273"/>
    <s v="30138633"/>
    <s v="Energa Operator S.A."/>
    <s v="ENTRADE Sp. z o.o."/>
    <x v="2"/>
    <n v="2"/>
    <n v="0.159"/>
    <n v="0.159"/>
    <n v="0"/>
    <n v="0"/>
    <n v="5.2999999999999999E-2"/>
    <n v="5.2999999999999999E-2"/>
    <n v="0"/>
    <n v="0"/>
    <n v="5.2999999999999999E-2"/>
    <n v="5.2999999999999999E-2"/>
    <n v="0"/>
    <n v="0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8."/>
    <s v="Zakład Gospodarki Komunalnej"/>
    <s v="-"/>
    <s v="DZ.3091/21"/>
    <s v="Tabórz"/>
    <s v="14-105"/>
    <s v="Łukta"/>
    <s v="-"/>
    <x v="274"/>
    <s v="30048581"/>
    <s v="Energa Operator S.A."/>
    <s v="ENTRADE Sp. z o.o."/>
    <x v="2"/>
    <n v="17"/>
    <n v="3.7110000000000003"/>
    <n v="3.7110000000000003"/>
    <n v="0"/>
    <n v="0"/>
    <n v="1.2370000000000001"/>
    <n v="1.2370000000000001"/>
    <n v="0"/>
    <n v="0"/>
    <n v="1.2370000000000001"/>
    <n v="1.2370000000000001"/>
    <n v="0"/>
    <n v="0"/>
    <n v="1.2370000000000001"/>
    <n v="1.237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9."/>
    <s v="Zakład Gospodarki Komunalnej"/>
    <s v="-"/>
    <s v="DZ.3077/1"/>
    <s v="Tabórz"/>
    <s v="14-105"/>
    <s v="Łukta"/>
    <s v="-"/>
    <x v="275"/>
    <s v="30138622"/>
    <s v="Energa Operator S.A."/>
    <s v="ENTRADE Sp. z o.o."/>
    <x v="2"/>
    <n v="2"/>
    <n v="0.11699999999999999"/>
    <n v="0.11699999999999999"/>
    <n v="0"/>
    <n v="0"/>
    <n v="3.9E-2"/>
    <n v="3.9E-2"/>
    <n v="0"/>
    <n v="0"/>
    <n v="3.9E-2"/>
    <n v="3.9E-2"/>
    <n v="0"/>
    <n v="0"/>
    <n v="3.9E-2"/>
    <n v="3.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0."/>
    <s v="Zakład Gospodarki Komunalnej"/>
    <s v="-"/>
    <s v="DZ.3092/12"/>
    <s v="Tabórz"/>
    <s v="14-105"/>
    <s v="Łukta"/>
    <s v="-"/>
    <x v="276"/>
    <s v="30138623"/>
    <s v="Energa Operator S.A."/>
    <s v="ENTRADE Sp. z o.o."/>
    <x v="2"/>
    <n v="3.5"/>
    <n v="1.014"/>
    <n v="1.014"/>
    <n v="0"/>
    <n v="0"/>
    <n v="0.33800000000000002"/>
    <n v="0.33800000000000002"/>
    <n v="0"/>
    <n v="0"/>
    <n v="0.33800000000000002"/>
    <n v="0.33800000000000002"/>
    <n v="0"/>
    <n v="0"/>
    <n v="0.33800000000000002"/>
    <n v="0.3380000000000000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1."/>
    <s v="Zakład Gospodarki Komunalnej"/>
    <s v="-"/>
    <s v="-"/>
    <s v="Plichta"/>
    <s v="14-105"/>
    <s v="Łukta"/>
    <s v="-"/>
    <x v="277"/>
    <s v="30139018"/>
    <s v="Energa Operator S.A."/>
    <s v="ENTRADE Sp. z o.o."/>
    <x v="2"/>
    <n v="4"/>
    <n v="0.58800000000000008"/>
    <n v="0.58800000000000008"/>
    <n v="0"/>
    <n v="0"/>
    <n v="0.19600000000000001"/>
    <n v="0.19600000000000001"/>
    <n v="0"/>
    <n v="0"/>
    <n v="0.19600000000000001"/>
    <n v="0.19600000000000001"/>
    <n v="0"/>
    <n v="0"/>
    <n v="0.19600000000000001"/>
    <n v="0.196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2."/>
    <s v="Zakład Gospodarki Komunalnej"/>
    <s v="-"/>
    <s v="dz.112/1"/>
    <s v="Dąg"/>
    <s v="14-105"/>
    <s v="Łukta"/>
    <s v="-"/>
    <x v="278"/>
    <s v="30178029"/>
    <s v="Energa Operator S.A."/>
    <s v="ENTRADE Sp. z o.o."/>
    <x v="2"/>
    <n v="8"/>
    <n v="0.85799999999999987"/>
    <n v="0.85799999999999987"/>
    <n v="0"/>
    <n v="0"/>
    <n v="0.28599999999999998"/>
    <n v="0.28599999999999998"/>
    <n v="0"/>
    <n v="0"/>
    <n v="0.28599999999999998"/>
    <n v="0.28599999999999998"/>
    <n v="0"/>
    <n v="0"/>
    <n v="0.28599999999999998"/>
    <n v="0.285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3."/>
    <s v="Zakład Gospodarki Komunalnej"/>
    <s v="-"/>
    <s v="125"/>
    <s v="Dąg"/>
    <s v="14-105"/>
    <s v="Łukta"/>
    <s v="-"/>
    <x v="279"/>
    <s v="30138676"/>
    <s v="Energa Operator S.A."/>
    <s v="ENTRADE Sp. z o.o."/>
    <x v="2"/>
    <n v="6"/>
    <n v="0.312"/>
    <n v="0.312"/>
    <n v="0"/>
    <n v="0"/>
    <n v="0.104"/>
    <n v="0.104"/>
    <n v="0"/>
    <n v="0"/>
    <n v="0.104"/>
    <n v="0.104"/>
    <n v="0"/>
    <n v="0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4."/>
    <s v="Zakład Gospodarki Komunalnej"/>
    <s v="-"/>
    <s v="-"/>
    <s v="Wynki"/>
    <s v="14-105"/>
    <s v="Łukta"/>
    <s v="-"/>
    <x v="280"/>
    <s v="30070578"/>
    <s v="Energa Operator S.A."/>
    <s v="ENTRADE Sp. z o.o."/>
    <x v="2"/>
    <n v="10"/>
    <n v="0.159"/>
    <n v="0.159"/>
    <n v="0"/>
    <n v="0"/>
    <n v="5.2999999999999999E-2"/>
    <n v="5.2999999999999999E-2"/>
    <n v="0"/>
    <n v="0"/>
    <n v="5.2999999999999999E-2"/>
    <n v="5.2999999999999999E-2"/>
    <n v="0"/>
    <n v="0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5."/>
    <s v="Zakład Gospodarki Komunalnej"/>
    <s v="-"/>
    <s v="-"/>
    <s v="Wynki"/>
    <s v="14-105"/>
    <s v="Łukta"/>
    <s v="-"/>
    <x v="281"/>
    <s v="30071353"/>
    <s v="Energa Operator S.A."/>
    <s v="ENTRADE Sp. z o.o."/>
    <x v="2"/>
    <n v="20"/>
    <n v="11.247"/>
    <n v="11.247"/>
    <n v="0"/>
    <n v="0"/>
    <n v="3.7490000000000001"/>
    <n v="3.7490000000000001"/>
    <n v="0"/>
    <n v="0"/>
    <n v="3.7490000000000001"/>
    <n v="3.7490000000000001"/>
    <n v="0"/>
    <n v="0"/>
    <n v="3.7490000000000001"/>
    <n v="3.749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6."/>
    <s v="Zakład Gospodarki Komunalnej"/>
    <s v="-"/>
    <s v="-"/>
    <s v="Wynki"/>
    <s v="14-105"/>
    <s v="Łukta"/>
    <s v="-"/>
    <x v="282"/>
    <s v="30178044"/>
    <s v="Energa Operator S.A."/>
    <s v="ENTRADE Sp. z o.o."/>
    <x v="2"/>
    <n v="4"/>
    <n v="1.2120000000000002"/>
    <n v="1.2120000000000002"/>
    <n v="0"/>
    <n v="0"/>
    <n v="0.40400000000000003"/>
    <n v="0.40400000000000003"/>
    <n v="0"/>
    <n v="0"/>
    <n v="0.40400000000000003"/>
    <n v="0.40400000000000003"/>
    <n v="0"/>
    <n v="0"/>
    <n v="0.40400000000000003"/>
    <n v="0.40400000000000003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7."/>
    <s v="Zakład Gospodarki Komunalnej"/>
    <s v="-"/>
    <s v="-"/>
    <s v="Łukta"/>
    <s v="14-105"/>
    <s v="Łukta"/>
    <s v="-"/>
    <x v="283"/>
    <s v="30048242"/>
    <s v="Energa Operator S.A."/>
    <s v="ENTRADE Sp. z o.o."/>
    <x v="2"/>
    <n v="40"/>
    <n v="253.26900000000001"/>
    <n v="253.26900000000001"/>
    <n v="0"/>
    <n v="0"/>
    <n v="84.423000000000002"/>
    <n v="84.423000000000002"/>
    <n v="0"/>
    <n v="0"/>
    <n v="84.423000000000002"/>
    <n v="84.423000000000002"/>
    <n v="0"/>
    <n v="0"/>
    <n v="84.423000000000002"/>
    <n v="84.42300000000000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8."/>
    <s v="Zakład Gospodarki Komunalnej"/>
    <s v="Warszawska"/>
    <n v="11"/>
    <s v="Łukta"/>
    <s v="14-105"/>
    <s v="Łukta"/>
    <s v="-"/>
    <x v="284"/>
    <s v="30123968"/>
    <s v="Energa Operator S.A."/>
    <s v="ENTRADE Sp. z o.o."/>
    <x v="2"/>
    <n v="15"/>
    <n v="10.311"/>
    <n v="10.311"/>
    <n v="0"/>
    <n v="0"/>
    <n v="3.4369999999999998"/>
    <n v="3.4369999999999998"/>
    <n v="0"/>
    <n v="0"/>
    <n v="3.4369999999999998"/>
    <n v="3.4369999999999998"/>
    <n v="0"/>
    <n v="0"/>
    <n v="3.4369999999999998"/>
    <n v="3.436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9."/>
    <s v="Zakład Gospodarki Komunalnej"/>
    <s v="-"/>
    <s v="361/1"/>
    <s v="Łukta"/>
    <s v="14-105"/>
    <s v="Łukta"/>
    <s v="-"/>
    <x v="285"/>
    <s v="30123983"/>
    <s v="Energa Operator S.A."/>
    <s v="ENTRADE Sp. z o.o."/>
    <x v="2"/>
    <n v="4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0."/>
    <s v="Zakład Gospodarki Komunalnej"/>
    <s v="-"/>
    <s v="64/2"/>
    <s v="Łukta"/>
    <s v="14-105"/>
    <s v="Łukta"/>
    <s v="-"/>
    <x v="286"/>
    <s v="30020945"/>
    <s v="Energa Operator S.A."/>
    <s v="ENTRADE Sp. z o.o."/>
    <x v="2"/>
    <n v="4"/>
    <n v="0.312"/>
    <n v="0.312"/>
    <n v="0"/>
    <n v="0"/>
    <n v="0.104"/>
    <n v="0.104"/>
    <n v="0"/>
    <n v="0"/>
    <n v="0.104"/>
    <n v="0.104"/>
    <n v="0"/>
    <n v="0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1."/>
    <s v="Zakład Gospodarki Komunalnej"/>
    <s v="-"/>
    <n v="262"/>
    <s v="Łukta"/>
    <s v="14-105"/>
    <s v="Łukta"/>
    <s v="-"/>
    <x v="287"/>
    <s v="30123985"/>
    <s v="Energa Operator S.A."/>
    <s v="ENTRADE Sp. z o.o."/>
    <x v="2"/>
    <n v="15"/>
    <n v="0.66300000000000003"/>
    <n v="0.66300000000000003"/>
    <n v="0"/>
    <n v="0"/>
    <n v="0.221"/>
    <n v="0.221"/>
    <n v="0"/>
    <n v="0"/>
    <n v="0.221"/>
    <n v="0.221"/>
    <n v="0"/>
    <n v="0"/>
    <n v="0.221"/>
    <n v="0.22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2."/>
    <s v="Zakład Gospodarki Komunalnej"/>
    <s v="-"/>
    <s v="309"/>
    <s v="Łukta"/>
    <s v="14-105"/>
    <s v="Łukta"/>
    <s v="-"/>
    <x v="288"/>
    <s v="30123942"/>
    <s v="Energa Operator S.A."/>
    <s v="ENTRADE Sp. z o.o."/>
    <x v="2"/>
    <n v="15"/>
    <n v="0.312"/>
    <n v="0.312"/>
    <n v="0"/>
    <n v="0"/>
    <n v="0.104"/>
    <n v="0.104"/>
    <n v="0"/>
    <n v="0"/>
    <n v="0.104"/>
    <n v="0.104"/>
    <n v="0"/>
    <n v="0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3."/>
    <s v="Zakład Gospodarki Komunalnej"/>
    <s v="-"/>
    <s v="25"/>
    <s v="Worliny"/>
    <s v="14-105"/>
    <s v="Łukta"/>
    <s v="-"/>
    <x v="289"/>
    <s v="30022289"/>
    <s v="Energa Operator S.A."/>
    <s v="ENTRADE Sp. z o.o."/>
    <x v="2"/>
    <n v="15"/>
    <n v="24.491999999999997"/>
    <n v="24.491999999999997"/>
    <n v="0"/>
    <n v="0"/>
    <n v="8.1639999999999997"/>
    <n v="8.1639999999999997"/>
    <n v="0"/>
    <n v="0"/>
    <n v="8.1639999999999997"/>
    <n v="8.1639999999999997"/>
    <n v="0"/>
    <n v="0"/>
    <n v="8.1639999999999997"/>
    <n v="8.163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4."/>
    <s v="Zakład Gospodarki Komunalnej"/>
    <s v="-"/>
    <s v="18/3"/>
    <s v="Worliny"/>
    <s v="14-105"/>
    <s v="Łukta"/>
    <s v="-"/>
    <x v="290"/>
    <s v="30204436"/>
    <s v="Energa Operator S.A."/>
    <s v="ENTRADE Sp. z o.o."/>
    <x v="2"/>
    <n v="4"/>
    <n v="7.8E-2"/>
    <n v="7.8E-2"/>
    <n v="0"/>
    <n v="0"/>
    <n v="2.5999999999999999E-2"/>
    <n v="2.5999999999999999E-2"/>
    <n v="0"/>
    <n v="0"/>
    <n v="2.5999999999999999E-2"/>
    <n v="2.5999999999999999E-2"/>
    <n v="0"/>
    <n v="0"/>
    <n v="2.5999999999999999E-2"/>
    <n v="2.5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5."/>
    <s v="Zakład Gospodarki Komunalnej"/>
    <s v="-"/>
    <s v="35/1"/>
    <s v="Worliny"/>
    <s v="14-105"/>
    <s v="Łukta"/>
    <s v="-"/>
    <x v="291"/>
    <s v="30178038"/>
    <s v="Energa Operator S.A."/>
    <s v="ENTRADE Sp. z o.o."/>
    <x v="2"/>
    <n v="4"/>
    <n v="0.19800000000000001"/>
    <n v="0.19800000000000001"/>
    <n v="0"/>
    <n v="0"/>
    <n v="6.6000000000000003E-2"/>
    <n v="6.6000000000000003E-2"/>
    <n v="0"/>
    <n v="0"/>
    <n v="6.6000000000000003E-2"/>
    <n v="6.6000000000000003E-2"/>
    <n v="0"/>
    <n v="0"/>
    <n v="6.6000000000000003E-2"/>
    <n v="6.6000000000000003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6."/>
    <s v="Zakład Gospodarki Komunalnej"/>
    <s v="-"/>
    <s v="52/1"/>
    <s v="Worliny"/>
    <s v="14-105"/>
    <s v="Łukta"/>
    <s v="-"/>
    <x v="292"/>
    <s v="30139090"/>
    <s v="Energa Operator S.A."/>
    <s v="ENTRADE Sp. z o.o."/>
    <x v="2"/>
    <n v="4"/>
    <n v="0.74399999999999999"/>
    <n v="0.74399999999999999"/>
    <n v="0"/>
    <n v="0"/>
    <n v="0.248"/>
    <n v="0.248"/>
    <n v="0"/>
    <n v="0"/>
    <n v="0.248"/>
    <n v="0.248"/>
    <n v="0"/>
    <n v="0"/>
    <n v="0.248"/>
    <n v="0.24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7."/>
    <s v="Zakład Gospodarki Komunalnej"/>
    <s v="-"/>
    <s v="96/1"/>
    <s v="Worliny"/>
    <s v="14-105"/>
    <s v="Łukta"/>
    <s v="-"/>
    <x v="293"/>
    <s v="30071334"/>
    <s v="Energa Operator S.A."/>
    <s v="ENTRADE Sp. z o.o."/>
    <x v="2"/>
    <n v="4"/>
    <n v="1.0529999999999999"/>
    <n v="1.0529999999999999"/>
    <n v="0"/>
    <n v="0"/>
    <n v="0.35099999999999998"/>
    <n v="0.35099999999999998"/>
    <n v="0"/>
    <n v="0"/>
    <n v="0.35099999999999998"/>
    <n v="0.35099999999999998"/>
    <n v="0"/>
    <n v="0"/>
    <n v="0.35099999999999998"/>
    <n v="0.350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8."/>
    <s v="Zakład Gospodarki Komunalnej"/>
    <s v="-"/>
    <s v="-"/>
    <s v="Nowe Ramoty"/>
    <s v="14-105"/>
    <s v="Łukta"/>
    <s v="-"/>
    <x v="294"/>
    <s v="30178053"/>
    <s v="Energa Operator S.A."/>
    <s v="ENTRADE Sp. z o.o."/>
    <x v="2"/>
    <n v="15"/>
    <n v="1.641"/>
    <n v="1.641"/>
    <n v="0"/>
    <n v="0"/>
    <n v="0.54700000000000004"/>
    <n v="0.54700000000000004"/>
    <n v="0"/>
    <n v="0"/>
    <n v="0.54700000000000004"/>
    <n v="0.54700000000000004"/>
    <n v="0"/>
    <n v="0"/>
    <n v="0.54700000000000004"/>
    <n v="0.547000000000000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9."/>
    <s v="Zakład Gospodarki Komunalnej"/>
    <s v="-"/>
    <s v="30/5"/>
    <s v="Chudy Dwór"/>
    <s v="14-105"/>
    <s v="Łukta"/>
    <s v="-"/>
    <x v="295"/>
    <s v="30178048"/>
    <s v="Energa Operator S.A."/>
    <s v="ENTRADE Sp. z o.o."/>
    <x v="2"/>
    <n v="3"/>
    <n v="69.801000000000002"/>
    <n v="69.801000000000002"/>
    <n v="0"/>
    <n v="0"/>
    <n v="23.266999999999999"/>
    <n v="23.266999999999999"/>
    <n v="0"/>
    <n v="0"/>
    <n v="23.266999999999999"/>
    <n v="23.266999999999999"/>
    <n v="0"/>
    <n v="0"/>
    <n v="23.266999999999999"/>
    <n v="23.266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0."/>
    <s v="Zakład Gospodarki Komunalnej"/>
    <s v="-"/>
    <s v="DZ.13/62"/>
    <s v="Ramoty"/>
    <s v="14-105"/>
    <s v="Łukta"/>
    <s v="-"/>
    <x v="296"/>
    <s v="72293080"/>
    <s v="Energa Operator S.A."/>
    <s v="ENTRADE Sp. z o.o."/>
    <x v="2"/>
    <n v="6"/>
    <n v="0.51"/>
    <n v="0.51"/>
    <n v="0"/>
    <n v="0"/>
    <n v="0.17"/>
    <n v="0.17"/>
    <n v="0"/>
    <n v="0"/>
    <n v="0.17"/>
    <n v="0.17"/>
    <n v="0"/>
    <n v="0"/>
    <n v="0.17"/>
    <n v="0.1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1."/>
    <s v="Zakład Gospodarki Komunalnej"/>
    <s v="-"/>
    <s v="-"/>
    <s v="Ramoty"/>
    <s v="14-105"/>
    <s v="Łukta"/>
    <s v="-"/>
    <x v="297"/>
    <s v="30162365"/>
    <s v="Energa Operator S.A."/>
    <s v="ENTRADE Sp. z o.o."/>
    <x v="2"/>
    <n v="4"/>
    <n v="5.0759999999999996"/>
    <n v="5.0759999999999996"/>
    <n v="0"/>
    <n v="0"/>
    <n v="1.6919999999999999"/>
    <n v="1.6919999999999999"/>
    <n v="0"/>
    <n v="0"/>
    <n v="1.6919999999999999"/>
    <n v="1.6919999999999999"/>
    <n v="0"/>
    <n v="0"/>
    <n v="1.6919999999999999"/>
    <n v="1.691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2."/>
    <s v="Zakład Gospodarki Komunalnej"/>
    <s v="-"/>
    <s v="-"/>
    <s v="Ramoty"/>
    <s v="14-105"/>
    <s v="Łukta"/>
    <s v="-"/>
    <x v="298"/>
    <s v="30179416"/>
    <s v="Energa Operator S.A."/>
    <s v="ENTRADE Sp. z o.o."/>
    <x v="2"/>
    <n v="4"/>
    <n v="27.969000000000001"/>
    <n v="27.969000000000001"/>
    <n v="0"/>
    <n v="0"/>
    <n v="9.3230000000000004"/>
    <n v="9.3230000000000004"/>
    <n v="0"/>
    <n v="0"/>
    <n v="9.3230000000000004"/>
    <n v="9.3230000000000004"/>
    <n v="0"/>
    <n v="0"/>
    <n v="9.3230000000000004"/>
    <n v="9.32300000000000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3."/>
    <s v="Zakład Gospodarki Komunalnej"/>
    <s v="-"/>
    <s v="-"/>
    <s v="Wąska"/>
    <s v="14-105"/>
    <s v="Łukta"/>
    <s v="-"/>
    <x v="299"/>
    <s v="30123989"/>
    <s v="Energa Operator S.A."/>
    <s v="ENTRADE Sp. z o.o."/>
    <x v="2"/>
    <n v="15"/>
    <n v="9.6059999999999999"/>
    <n v="9.6059999999999999"/>
    <n v="0"/>
    <n v="0"/>
    <n v="3.202"/>
    <n v="3.202"/>
    <n v="0"/>
    <n v="0"/>
    <n v="3.202"/>
    <n v="3.202"/>
    <n v="0"/>
    <n v="0"/>
    <n v="3.202"/>
    <n v="3.20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4."/>
    <s v="Zakład Gospodarki Komunalnej"/>
    <s v="-"/>
    <s v="227/1"/>
    <s v="Łukta"/>
    <s v="14-105"/>
    <s v="Łukta"/>
    <s v="-"/>
    <x v="300"/>
    <s v="301239990"/>
    <s v="Energa Operator S.A."/>
    <s v="ENTRADE Sp. z o.o."/>
    <x v="2"/>
    <n v="4"/>
    <n v="0.312"/>
    <n v="0.312"/>
    <n v="0"/>
    <n v="0"/>
    <n v="0.104"/>
    <n v="0.104"/>
    <n v="0"/>
    <n v="0"/>
    <n v="0.104"/>
    <n v="0.104"/>
    <n v="0"/>
    <n v="0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5."/>
    <s v="Zakład Gospodarki Komunalnej"/>
    <s v="-"/>
    <s v="dz.230/1"/>
    <s v="Łukta"/>
    <s v="14-105"/>
    <s v="Łukta"/>
    <s v="-"/>
    <x v="301"/>
    <s v="30124016"/>
    <s v="Energa Operator S.A."/>
    <s v="ENTRADE Sp. z o.o."/>
    <x v="2"/>
    <n v="4"/>
    <n v="0.39300000000000002"/>
    <n v="0.39300000000000002"/>
    <n v="0"/>
    <n v="0"/>
    <n v="0.13100000000000001"/>
    <n v="0.13100000000000001"/>
    <n v="0"/>
    <n v="0"/>
    <n v="0.13100000000000001"/>
    <n v="0.13100000000000001"/>
    <n v="0"/>
    <n v="0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6."/>
    <s v="Zakład Gospodarki Komunalnej"/>
    <s v="-"/>
    <s v="dz.266/17"/>
    <s v="Łukta"/>
    <s v="14-105"/>
    <s v="Łukta"/>
    <s v="-"/>
    <x v="302"/>
    <s v="30123941"/>
    <s v="Energa Operator S.A."/>
    <s v="ENTRADE Sp. z o.o."/>
    <x v="2"/>
    <n v="15"/>
    <n v="0.89999999999999991"/>
    <n v="0.89999999999999991"/>
    <n v="0"/>
    <n v="0"/>
    <n v="0.3"/>
    <n v="0.3"/>
    <n v="0"/>
    <n v="0"/>
    <n v="0.3"/>
    <n v="0.3"/>
    <n v="0"/>
    <n v="0"/>
    <n v="0.3"/>
    <n v="0.3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7."/>
    <s v="Zakład Gospodarki Komunalnej"/>
    <s v="-"/>
    <n v="339"/>
    <s v="Łukta"/>
    <s v="14-105"/>
    <s v="Łukta"/>
    <s v="-"/>
    <x v="303"/>
    <s v="30123943"/>
    <s v="Energa Operator S.A."/>
    <s v="ENTRADE Sp. z o.o."/>
    <x v="2"/>
    <n v="4"/>
    <n v="0.39300000000000002"/>
    <n v="0.39300000000000002"/>
    <n v="0"/>
    <n v="0"/>
    <n v="0.13100000000000001"/>
    <n v="0.13100000000000001"/>
    <n v="0"/>
    <n v="0"/>
    <n v="0.13100000000000001"/>
    <n v="0.13100000000000001"/>
    <n v="0"/>
    <n v="0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8."/>
    <s v="Zakład Gospodarki Komunalnej"/>
    <s v="-"/>
    <s v="dz.202/7"/>
    <s v="Worliny"/>
    <s v="14-105"/>
    <s v="Łukta"/>
    <s v="-"/>
    <x v="304"/>
    <s v="30139017"/>
    <s v="Energa Operator S.A."/>
    <s v="ENTRADE Sp. z o.o."/>
    <x v="2"/>
    <n v="4"/>
    <n v="1.29"/>
    <n v="1.29"/>
    <n v="0"/>
    <n v="0"/>
    <n v="0.43"/>
    <n v="0.43"/>
    <n v="0"/>
    <n v="0"/>
    <n v="0.43"/>
    <n v="0.43"/>
    <n v="0"/>
    <n v="0"/>
    <n v="0.43"/>
    <n v="0.43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9."/>
    <s v="Zakład Gospodarki Komunalnej"/>
    <s v="-"/>
    <s v="DZ.208//18"/>
    <s v="Worliny"/>
    <s v="14-105"/>
    <s v="Łukta"/>
    <s v="-"/>
    <x v="305"/>
    <s v="30201656"/>
    <s v="Energa Operator S.A."/>
    <s v="ENTRADE Sp. z o.o."/>
    <x v="2"/>
    <n v="15"/>
    <n v="0.624"/>
    <n v="0.624"/>
    <n v="0"/>
    <n v="0"/>
    <n v="0.20799999999999999"/>
    <n v="0.20799999999999999"/>
    <n v="0"/>
    <n v="0"/>
    <n v="0.20799999999999999"/>
    <n v="0.20799999999999999"/>
    <n v="0"/>
    <n v="0"/>
    <n v="0.20799999999999999"/>
    <n v="0.207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0."/>
    <s v="Zakład Gospodarki Komunalnej"/>
    <s v="-"/>
    <s v="213"/>
    <s v="Worliny"/>
    <s v="14-105"/>
    <s v="Łukta"/>
    <s v="-"/>
    <x v="306"/>
    <s v="30202631"/>
    <s v="Energa Operator S.A."/>
    <s v="ENTRADE Sp. z o.o."/>
    <x v="2"/>
    <n v="4"/>
    <n v="0.39300000000000002"/>
    <n v="0.39300000000000002"/>
    <n v="0"/>
    <n v="0"/>
    <n v="0.13100000000000001"/>
    <n v="0.13100000000000001"/>
    <n v="0"/>
    <n v="0"/>
    <n v="0.13100000000000001"/>
    <n v="0.13100000000000001"/>
    <n v="0"/>
    <n v="0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1."/>
    <s v="Zakład Gospodarki Komunalnej"/>
    <s v="-"/>
    <s v="46/6"/>
    <s v="Worliny"/>
    <s v="14-105"/>
    <s v="Łukta"/>
    <s v="-"/>
    <x v="307"/>
    <s v="30178018"/>
    <s v="Energa Operator S.A."/>
    <s v="ENTRADE Sp. z o.o."/>
    <x v="2"/>
    <n v="4"/>
    <n v="0.312"/>
    <n v="0.312"/>
    <n v="0"/>
    <n v="0"/>
    <n v="0.104"/>
    <n v="0.104"/>
    <n v="0"/>
    <n v="0"/>
    <n v="0.104"/>
    <n v="0.104"/>
    <n v="0"/>
    <n v="0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2."/>
    <s v="Zakład Gospodarki Komunalnej"/>
    <s v="-"/>
    <s v="55/1"/>
    <s v="Worliny"/>
    <s v="14-105"/>
    <s v="Łukta"/>
    <s v="-"/>
    <x v="308"/>
    <s v="30138495"/>
    <s v="Energa Operator S.A."/>
    <s v="ENTRADE Sp. z o.o."/>
    <x v="2"/>
    <n v="4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3."/>
    <s v="Zakład Gospodarki Komunalnej"/>
    <s v="-"/>
    <s v="DZ.110/18"/>
    <s v="Worliny"/>
    <s v="14-105"/>
    <s v="Łukta"/>
    <s v="-"/>
    <x v="309"/>
    <s v="30204437"/>
    <s v="Energa Operator S.A."/>
    <s v="ENTRADE Sp. z o.o."/>
    <x v="2"/>
    <n v="4"/>
    <n v="0.66300000000000003"/>
    <n v="0.66300000000000003"/>
    <n v="0"/>
    <n v="0"/>
    <n v="0.221"/>
    <n v="0.221"/>
    <n v="0"/>
    <n v="0"/>
    <n v="0.221"/>
    <n v="0.221"/>
    <n v="0"/>
    <n v="0"/>
    <n v="0.221"/>
    <n v="0.22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4."/>
    <s v="Zakład Gospodarki Komunalnej"/>
    <s v="-"/>
    <s v="DZ.203/55"/>
    <s v="Worliny"/>
    <s v="14-105"/>
    <s v="Łukta"/>
    <s v="-"/>
    <x v="310"/>
    <s v="30202562"/>
    <s v="Energa Operator S.A."/>
    <s v="ENTRADE Sp. z o.o."/>
    <x v="2"/>
    <n v="6"/>
    <n v="0.312"/>
    <n v="0.312"/>
    <n v="0"/>
    <n v="0"/>
    <n v="0.104"/>
    <n v="0.104"/>
    <n v="0"/>
    <n v="0"/>
    <n v="0.104"/>
    <n v="0.104"/>
    <n v="0"/>
    <n v="0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5."/>
    <s v="Zakład Gospodarki Komunalnej"/>
    <s v="-"/>
    <s v="DZ. 228/5"/>
    <s v="Worliny"/>
    <s v="14-105"/>
    <s v="Łukta"/>
    <s v="-"/>
    <x v="311"/>
    <s v="30178228"/>
    <s v="Energa Operator S.A."/>
    <s v="ENTRADE Sp. z o.o."/>
    <x v="2"/>
    <n v="15"/>
    <n v="1.446"/>
    <n v="1.446"/>
    <n v="0"/>
    <n v="0"/>
    <n v="0.48199999999999998"/>
    <n v="0.48199999999999998"/>
    <n v="0"/>
    <n v="0"/>
    <n v="0.48199999999999998"/>
    <n v="0.48199999999999998"/>
    <n v="0"/>
    <n v="0"/>
    <n v="0.48199999999999998"/>
    <n v="0.481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6."/>
    <s v="Zakład Gospodarki Komunalnej"/>
    <s v="-"/>
    <s v="DZ.3002//1"/>
    <s v="Worliny"/>
    <s v="14-105"/>
    <s v="Łukta"/>
    <s v="-"/>
    <x v="312"/>
    <s v="30202286"/>
    <s v="Energa Operator S.A."/>
    <s v="ENTRADE Sp. z o.o."/>
    <x v="2"/>
    <n v="4"/>
    <n v="0.11699999999999999"/>
    <n v="0.11699999999999999"/>
    <n v="0"/>
    <n v="0"/>
    <n v="3.9E-2"/>
    <n v="3.9E-2"/>
    <n v="0"/>
    <n v="0"/>
    <n v="3.9E-2"/>
    <n v="3.9E-2"/>
    <n v="0"/>
    <n v="0"/>
    <n v="3.9E-2"/>
    <n v="3.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7."/>
    <s v="Zakład Gospodarki Komunalnej"/>
    <s v="-"/>
    <s v="DZ.3016/5"/>
    <s v="Worliny"/>
    <s v="14-105"/>
    <s v="Łukta"/>
    <s v="-"/>
    <x v="313"/>
    <s v="30139031"/>
    <s v="Energa Operator S.A."/>
    <s v="ENTRADE Sp. z o.o."/>
    <x v="2"/>
    <n v="4"/>
    <n v="0.39300000000000002"/>
    <n v="0.39300000000000002"/>
    <n v="0"/>
    <n v="0"/>
    <n v="0.13100000000000001"/>
    <n v="0.13100000000000001"/>
    <n v="0"/>
    <n v="0"/>
    <n v="0.13100000000000001"/>
    <n v="0.13100000000000001"/>
    <n v="0"/>
    <n v="0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8."/>
    <s v="Zakład Gospodarki Komunalnej"/>
    <s v="-"/>
    <s v="53/7"/>
    <s v="Molza"/>
    <s v="14-105"/>
    <s v="Łukta"/>
    <s v="-"/>
    <x v="314"/>
    <s v="30138951"/>
    <s v="Energa Operator S.A."/>
    <s v="ENTRADE Sp. z o.o."/>
    <x v="2"/>
    <n v="2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9."/>
    <s v="Zakład Gospodarki Komunalnej"/>
    <s v="-"/>
    <s v="-"/>
    <s v="Molza"/>
    <s v="14-105"/>
    <s v="Łukta"/>
    <s v="-"/>
    <x v="315"/>
    <s v="30139020"/>
    <s v="Energa Operator S.A."/>
    <s v="ENTRADE Sp. z o.o."/>
    <x v="2"/>
    <n v="6"/>
    <n v="0.78300000000000003"/>
    <n v="0.78300000000000003"/>
    <n v="0"/>
    <n v="0"/>
    <n v="0.26100000000000001"/>
    <n v="0.26100000000000001"/>
    <n v="0"/>
    <n v="0"/>
    <n v="0.26100000000000001"/>
    <n v="0.26100000000000001"/>
    <n v="0"/>
    <n v="0"/>
    <n v="0.26100000000000001"/>
    <n v="0.26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0."/>
    <s v="Zakład Gospodarki Komunalnej"/>
    <s v="-"/>
    <s v="-"/>
    <s v="Molza"/>
    <s v="14-105"/>
    <s v="Łukta"/>
    <s v="-"/>
    <x v="316"/>
    <s v="30139029"/>
    <s v="Energa Operator S.A."/>
    <s v="ENTRADE Sp. z o.o."/>
    <x v="2"/>
    <n v="6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1."/>
    <s v="Zakład Gospodarki Komunalnej"/>
    <s v="-"/>
    <s v="-"/>
    <s v="Molza"/>
    <s v="14-105"/>
    <s v="Łukta"/>
    <s v="-"/>
    <x v="317"/>
    <s v="30138952"/>
    <s v="Energa Operator S.A."/>
    <s v="ENTRADE Sp. z o.o."/>
    <x v="2"/>
    <n v="6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2."/>
    <s v="Zakład Gospodarki Komunalnej"/>
    <s v="-"/>
    <s v="-"/>
    <s v="Molza"/>
    <s v="14-105"/>
    <s v="Łukta"/>
    <s v="-"/>
    <x v="318"/>
    <s v="30138986"/>
    <s v="Energa Operator S.A."/>
    <s v="ENTRADE Sp. z o.o."/>
    <x v="2"/>
    <n v="6"/>
    <n v="0.93599999999999994"/>
    <n v="0.93599999999999994"/>
    <n v="0"/>
    <n v="0"/>
    <n v="0.312"/>
    <n v="0.312"/>
    <n v="0"/>
    <n v="0"/>
    <n v="0.312"/>
    <n v="0.312"/>
    <n v="0"/>
    <n v="0"/>
    <n v="0.312"/>
    <n v="0.31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3."/>
    <s v="Zakład Gospodarki Komunalnej"/>
    <s v="-"/>
    <s v="-"/>
    <s v="Molza"/>
    <s v="14-105"/>
    <s v="Łukta"/>
    <s v="-"/>
    <x v="319"/>
    <s v="30070615"/>
    <s v="Energa Operator S.A."/>
    <s v="ENTRADE Sp. z o.o."/>
    <x v="2"/>
    <n v="20"/>
    <n v="40.545000000000002"/>
    <n v="40.545000000000002"/>
    <n v="0"/>
    <n v="0"/>
    <n v="13.515000000000001"/>
    <n v="13.515000000000001"/>
    <n v="0"/>
    <n v="0"/>
    <n v="13.515000000000001"/>
    <n v="13.515000000000001"/>
    <n v="0"/>
    <n v="0"/>
    <n v="13.515000000000001"/>
    <n v="13.515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4."/>
    <s v="Zakład Gospodarki Komunalnej"/>
    <s v="-"/>
    <s v="-"/>
    <s v="Kotkowo"/>
    <s v="14-105"/>
    <s v="Łukta"/>
    <s v="-"/>
    <x v="320"/>
    <s v="30022358"/>
    <s v="Energa Operator S.A."/>
    <s v="ENTRADE Sp. z o.o."/>
    <x v="2"/>
    <n v="20"/>
    <n v="5.859"/>
    <n v="5.859"/>
    <n v="0"/>
    <n v="0"/>
    <n v="1.9530000000000001"/>
    <n v="1.9530000000000001"/>
    <n v="0"/>
    <n v="0"/>
    <n v="1.9530000000000001"/>
    <n v="1.9530000000000001"/>
    <n v="0"/>
    <n v="0"/>
    <n v="1.9530000000000001"/>
    <n v="1.953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5."/>
    <s v="Zakład Gospodarki Komunalnej"/>
    <s v="-"/>
    <s v="-"/>
    <s v="Kotkowo"/>
    <s v="14-105"/>
    <s v="Łukta"/>
    <s v="-"/>
    <x v="321"/>
    <s v="30013395"/>
    <s v="Energa Operator S.A."/>
    <s v="ENTRADE Sp. z o.o."/>
    <x v="2"/>
    <n v="15"/>
    <n v="15.155999999999999"/>
    <n v="15.155999999999999"/>
    <n v="0"/>
    <n v="0"/>
    <n v="5.0519999999999996"/>
    <n v="5.0519999999999996"/>
    <n v="0"/>
    <n v="0"/>
    <n v="5.0519999999999996"/>
    <n v="5.0519999999999996"/>
    <n v="0"/>
    <n v="0"/>
    <n v="5.0519999999999996"/>
    <n v="5.0519999999999996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6."/>
    <s v="Zakład Gospodarki Komunalnej"/>
    <s v="-"/>
    <s v="11/29"/>
    <s v="Kotkowo"/>
    <s v="14-105"/>
    <s v="Łukta"/>
    <s v="-"/>
    <x v="322"/>
    <s v="30030365"/>
    <s v="Energa Operator S.A."/>
    <s v="ENTRADE Sp. z o.o."/>
    <x v="2"/>
    <n v="6"/>
    <n v="0.159"/>
    <n v="0.159"/>
    <n v="0"/>
    <n v="0"/>
    <n v="5.2999999999999999E-2"/>
    <n v="5.2999999999999999E-2"/>
    <n v="0"/>
    <n v="0"/>
    <n v="5.2999999999999999E-2"/>
    <n v="5.2999999999999999E-2"/>
    <n v="0"/>
    <n v="0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7."/>
    <s v="Zakład Gospodarki Komunalnej"/>
    <s v="-"/>
    <n v="3"/>
    <s v="Nowaczyzna"/>
    <s v="14-105"/>
    <s v="Łukta"/>
    <s v="-"/>
    <x v="323"/>
    <s v="30071372"/>
    <s v="Energa Operator S.A."/>
    <s v="ENTRADE Sp. z o.o."/>
    <x v="2"/>
    <n v="20"/>
    <n v="1.917"/>
    <n v="1.917"/>
    <n v="0"/>
    <n v="0"/>
    <n v="0.63900000000000001"/>
    <n v="0.63900000000000001"/>
    <n v="0"/>
    <n v="0"/>
    <n v="0.63900000000000001"/>
    <n v="0.63900000000000001"/>
    <n v="0"/>
    <n v="0"/>
    <n v="0.63900000000000001"/>
    <n v="0.639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8."/>
    <s v="Zakład Gospodarki Komunalnej"/>
    <s v="-"/>
    <s v="-"/>
    <s v="Florczaki"/>
    <s v="14-105"/>
    <s v="Łukta"/>
    <s v="-"/>
    <x v="324"/>
    <s v="30048625"/>
    <s v="Energa Operator S.A."/>
    <s v="ENTRADE Sp. z o.o."/>
    <x v="2"/>
    <n v="25"/>
    <n v="14.727"/>
    <n v="14.727"/>
    <n v="0"/>
    <n v="0"/>
    <n v="4.9089999999999998"/>
    <n v="4.9089999999999998"/>
    <n v="0"/>
    <n v="0"/>
    <n v="4.9089999999999998"/>
    <n v="4.9089999999999998"/>
    <n v="0"/>
    <n v="0"/>
    <n v="4.9089999999999998"/>
    <n v="4.908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9."/>
    <s v="Zakład Gospodarki Komunalnej"/>
    <s v="-"/>
    <s v="-"/>
    <s v="Florczaki"/>
    <s v="14-105"/>
    <s v="Łukta"/>
    <s v="-"/>
    <x v="325"/>
    <s v="30048632"/>
    <s v="Energa Operator S.A."/>
    <s v="ENTRADE Sp. z o.o."/>
    <x v="2"/>
    <n v="25"/>
    <n v="0.624"/>
    <n v="0.624"/>
    <n v="0"/>
    <n v="0"/>
    <n v="0.20799999999999999"/>
    <n v="0.20799999999999999"/>
    <n v="0"/>
    <n v="0"/>
    <n v="0.20799999999999999"/>
    <n v="0.20799999999999999"/>
    <n v="0"/>
    <n v="0"/>
    <n v="0.20799999999999999"/>
    <n v="0.207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0."/>
    <s v="Zakład Gospodarki Komunalnej"/>
    <s v="-"/>
    <s v="-"/>
    <s v="Florczaki"/>
    <s v="14-105"/>
    <s v="Łukta"/>
    <s v="-"/>
    <x v="326"/>
    <s v="30048622"/>
    <s v="Energa Operator S.A."/>
    <s v="ENTRADE Sp. z o.o."/>
    <x v="2"/>
    <n v="25"/>
    <n v="3.75"/>
    <n v="3.75"/>
    <n v="0"/>
    <n v="0"/>
    <n v="1.25"/>
    <n v="1.25"/>
    <n v="0"/>
    <n v="0"/>
    <n v="1.25"/>
    <n v="1.25"/>
    <n v="0"/>
    <n v="0"/>
    <n v="1.25"/>
    <n v="1.25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1."/>
    <s v="Zakład Gospodarki Komunalnej"/>
    <s v="-"/>
    <s v="Dz.3087/13"/>
    <s v="Pelnik"/>
    <s v="14-105"/>
    <s v="Łukta"/>
    <s v="-"/>
    <x v="327"/>
    <s v="30178229"/>
    <s v="Energa Operator S.A."/>
    <s v="ENTRADE Sp. z o.o."/>
    <x v="2"/>
    <n v="10"/>
    <n v="3.7919999999999998"/>
    <n v="3.7919999999999998"/>
    <n v="0"/>
    <n v="0"/>
    <n v="1.264"/>
    <n v="1.264"/>
    <n v="0"/>
    <n v="0"/>
    <n v="1.264"/>
    <n v="1.264"/>
    <n v="0"/>
    <n v="0"/>
    <n v="1.264"/>
    <n v="1.26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2."/>
    <s v="Zakład Gospodarki Komunalnej"/>
    <s v="-"/>
    <s v="-"/>
    <s v="Pelnik"/>
    <s v="14-105"/>
    <s v="Łukta"/>
    <s v="-"/>
    <x v="328"/>
    <s v="30049352"/>
    <s v="Energa Operator S.A."/>
    <s v="ENTRADE Sp. z o.o."/>
    <x v="2"/>
    <n v="31"/>
    <n v="22.11"/>
    <n v="22.11"/>
    <n v="0"/>
    <n v="0"/>
    <n v="7.37"/>
    <n v="7.37"/>
    <n v="0"/>
    <n v="0"/>
    <n v="7.37"/>
    <n v="7.37"/>
    <n v="0"/>
    <n v="0"/>
    <n v="7.37"/>
    <n v="7.3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3."/>
    <s v="Zakład Gospodarki Komunalnej"/>
    <s v="-"/>
    <s v="DZ.278/16"/>
    <s v="Mostkowo"/>
    <s v="14-105"/>
    <s v="Łukta"/>
    <s v="-"/>
    <x v="329"/>
    <s v="30030365"/>
    <s v="Energa Operator S.A."/>
    <s v="ENTRADE Sp. z o.o."/>
    <x v="2"/>
    <n v="6"/>
    <n v="3.282"/>
    <n v="3.282"/>
    <n v="0"/>
    <n v="0"/>
    <n v="1.0940000000000001"/>
    <n v="1.0940000000000001"/>
    <n v="0"/>
    <n v="0"/>
    <n v="1.0940000000000001"/>
    <n v="1.0940000000000001"/>
    <n v="0"/>
    <n v="0"/>
    <n v="1.0940000000000001"/>
    <n v="1.094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4."/>
    <s v="Zakład Gospodarki Komunalnej"/>
    <s v="-"/>
    <n v="20"/>
    <s v="Mostkowo"/>
    <s v="14-105"/>
    <s v="Łukta"/>
    <s v="-"/>
    <x v="330"/>
    <s v="30075390"/>
    <s v="Energa Operator S.A."/>
    <s v="ENTRADE Sp. z o.o."/>
    <x v="2"/>
    <n v="6"/>
    <n v="0.51"/>
    <n v="0.51"/>
    <n v="0"/>
    <n v="0"/>
    <n v="0.17"/>
    <n v="0.17"/>
    <n v="0"/>
    <n v="0"/>
    <n v="0.17"/>
    <n v="0.17"/>
    <n v="0"/>
    <n v="0"/>
    <n v="0.17"/>
    <n v="0.1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5."/>
    <s v="Zakład Gospodarki Komunalnej"/>
    <s v="-"/>
    <n v="18"/>
    <s v="Mostkowo"/>
    <s v="14-105"/>
    <s v="Łukta"/>
    <s v="-"/>
    <x v="331"/>
    <s v="30075465"/>
    <s v="Energa Operator S.A."/>
    <s v="ENTRADE Sp. z o.o."/>
    <x v="2"/>
    <n v="6"/>
    <n v="0.39300000000000002"/>
    <n v="0.39300000000000002"/>
    <n v="0"/>
    <n v="0"/>
    <n v="0.13100000000000001"/>
    <n v="0.13100000000000001"/>
    <n v="0"/>
    <n v="0"/>
    <n v="0.13100000000000001"/>
    <n v="0.13100000000000001"/>
    <n v="0"/>
    <n v="0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6."/>
    <s v="Zakład Gospodarki Komunalnej"/>
    <s v="-"/>
    <n v="40"/>
    <s v="Mostkowo"/>
    <s v="14-105"/>
    <s v="Łukta"/>
    <s v="-"/>
    <x v="332"/>
    <s v="30075415"/>
    <s v="Energa Operator S.A."/>
    <s v="ENTRADE Sp. z o.o."/>
    <x v="2"/>
    <n v="6"/>
    <n v="0.11699999999999999"/>
    <n v="0.11699999999999999"/>
    <n v="0"/>
    <n v="0"/>
    <n v="3.9E-2"/>
    <n v="3.9E-2"/>
    <n v="0"/>
    <n v="0"/>
    <n v="3.9E-2"/>
    <n v="3.9E-2"/>
    <n v="0"/>
    <n v="0"/>
    <n v="3.9E-2"/>
    <n v="3.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7."/>
    <s v="Zakład Gospodarki Komunalnej"/>
    <s v="-"/>
    <n v="1"/>
    <s v="Mostkowo"/>
    <s v="14-105"/>
    <s v="Łukta"/>
    <s v="-"/>
    <x v="333"/>
    <s v="30030340"/>
    <s v="Energa Operator S.A."/>
    <s v="ENTRADE Sp. z o.o."/>
    <x v="2"/>
    <n v="6"/>
    <n v="0.11699999999999999"/>
    <n v="0.11699999999999999"/>
    <n v="0"/>
    <n v="0"/>
    <n v="3.9E-2"/>
    <n v="3.9E-2"/>
    <n v="0"/>
    <n v="0"/>
    <n v="3.9E-2"/>
    <n v="3.9E-2"/>
    <n v="0"/>
    <n v="0"/>
    <n v="3.9E-2"/>
    <n v="3.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8."/>
    <s v="Zakład Gospodarki Komunalnej"/>
    <s v="-"/>
    <n v="10"/>
    <s v="Mostkowo"/>
    <s v="14-105"/>
    <s v="Łukta"/>
    <s v="-"/>
    <x v="334"/>
    <s v="30030329"/>
    <s v="Energa Operator S.A."/>
    <s v="ENTRADE Sp. z o.o."/>
    <x v="2"/>
    <n v="10"/>
    <n v="2.1509999999999998"/>
    <n v="2.1509999999999998"/>
    <n v="0"/>
    <n v="0"/>
    <n v="0.71699999999999997"/>
    <n v="0.71699999999999997"/>
    <n v="0"/>
    <n v="0"/>
    <n v="0.71699999999999997"/>
    <n v="0.71699999999999997"/>
    <n v="0"/>
    <n v="0"/>
    <n v="0.71699999999999997"/>
    <n v="0.7169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9."/>
    <s v="Zakład Gospodarki Komunalnej"/>
    <s v="-"/>
    <n v="11"/>
    <s v="Mostkowo"/>
    <s v="14-105"/>
    <s v="Łukta"/>
    <s v="-"/>
    <x v="335"/>
    <s v="30075460"/>
    <s v="Energa Operator S.A."/>
    <s v="ENTRADE Sp. z o.o."/>
    <x v="2"/>
    <n v="6"/>
    <n v="4.569"/>
    <n v="4.569"/>
    <n v="0"/>
    <n v="0"/>
    <n v="1.5229999999999999"/>
    <n v="1.5229999999999999"/>
    <n v="0"/>
    <n v="0"/>
    <n v="1.5229999999999999"/>
    <n v="1.5229999999999999"/>
    <n v="0"/>
    <n v="0"/>
    <n v="1.5229999999999999"/>
    <n v="1.522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0."/>
    <s v="Zakład Gospodarki Komunalnej"/>
    <s v="-"/>
    <n v="12"/>
    <s v="Mostkowo"/>
    <s v="14-105"/>
    <s v="Łukta"/>
    <s v="-"/>
    <x v="336"/>
    <s v="30075983"/>
    <s v="Energa Operator S.A."/>
    <s v="ENTRADE Sp. z o.o."/>
    <x v="2"/>
    <n v="6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1."/>
    <s v="Zakład Gospodarki Komunalnej"/>
    <s v="-"/>
    <n v="13"/>
    <s v="Mostkowo"/>
    <s v="14-105"/>
    <s v="Łukta"/>
    <s v="-"/>
    <x v="337"/>
    <s v="30075464"/>
    <s v="Energa Operator S.A."/>
    <s v="ENTRADE Sp. z o.o."/>
    <x v="2"/>
    <n v="6"/>
    <n v="1.482"/>
    <n v="1.482"/>
    <n v="0"/>
    <n v="0"/>
    <n v="0.49399999999999999"/>
    <n v="0.49399999999999999"/>
    <n v="0"/>
    <n v="0"/>
    <n v="0.49399999999999999"/>
    <n v="0.49399999999999999"/>
    <n v="0"/>
    <n v="0"/>
    <n v="0.49399999999999999"/>
    <n v="0.493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2."/>
    <s v="Zakład Gospodarki Komunalnej"/>
    <s v="-"/>
    <n v="22"/>
    <s v="Mostkowo"/>
    <s v="14-105"/>
    <s v="Łukta"/>
    <s v="-"/>
    <x v="338"/>
    <s v="30075476"/>
    <s v="Energa Operator S.A."/>
    <s v="ENTRADE Sp. z o.o."/>
    <x v="2"/>
    <n v="6"/>
    <n v="0.23399999999999999"/>
    <n v="0.23399999999999999"/>
    <n v="0"/>
    <n v="0"/>
    <n v="7.8E-2"/>
    <n v="7.8E-2"/>
    <n v="0"/>
    <n v="0"/>
    <n v="7.8E-2"/>
    <n v="7.8E-2"/>
    <n v="0"/>
    <n v="0"/>
    <n v="7.8E-2"/>
    <n v="7.8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3."/>
    <s v="Zakład Gospodarki Komunalnej"/>
    <s v="-"/>
    <n v="36"/>
    <s v="Mostkowo"/>
    <s v="14-105"/>
    <s v="Łukta"/>
    <s v="-"/>
    <x v="339"/>
    <s v="30030353"/>
    <s v="Energa Operator S.A."/>
    <s v="ENTRADE Sp. z o.o."/>
    <x v="2"/>
    <n v="6"/>
    <n v="1.446"/>
    <n v="1.446"/>
    <n v="0"/>
    <n v="0"/>
    <n v="0.48199999999999998"/>
    <n v="0.48199999999999998"/>
    <n v="0"/>
    <n v="0"/>
    <n v="0.48199999999999998"/>
    <n v="0.48199999999999998"/>
    <n v="0"/>
    <n v="0"/>
    <n v="0.48199999999999998"/>
    <n v="0.481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4."/>
    <s v="Zakład Gospodarki Komunalnej"/>
    <s v="-"/>
    <n v="14"/>
    <s v="Mostkowo"/>
    <s v="14-105"/>
    <s v="Łukta"/>
    <s v="-"/>
    <x v="340"/>
    <s v="30144713"/>
    <s v="Energa Operator S.A."/>
    <s v="ENTRADE Sp. z o.o."/>
    <x v="2"/>
    <n v="6"/>
    <n v="0.312"/>
    <n v="0.312"/>
    <n v="0"/>
    <n v="0"/>
    <n v="0.104"/>
    <n v="0.104"/>
    <n v="0"/>
    <n v="0"/>
    <n v="0.104"/>
    <n v="0.104"/>
    <n v="0"/>
    <n v="0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5."/>
    <s v="Zakład Gospodarki Komunalnej"/>
    <s v="-"/>
    <n v="38"/>
    <s v="Mostkowo"/>
    <s v="14-105"/>
    <s v="Łukta"/>
    <s v="-"/>
    <x v="341"/>
    <s v="30030338"/>
    <s v="Energa Operator S.A."/>
    <s v="ENTRADE Sp. z o.o."/>
    <x v="2"/>
    <n v="6"/>
    <n v="0.159"/>
    <n v="0.159"/>
    <n v="0"/>
    <n v="0"/>
    <n v="5.2999999999999999E-2"/>
    <n v="5.2999999999999999E-2"/>
    <n v="0"/>
    <n v="0"/>
    <n v="5.2999999999999999E-2"/>
    <n v="5.2999999999999999E-2"/>
    <n v="0"/>
    <n v="0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6."/>
    <s v="Zakład Gospodarki Komunalnej"/>
    <s v="-"/>
    <s v="219"/>
    <s v="Mostkowo"/>
    <s v="14-105"/>
    <s v="Łukta"/>
    <s v="-"/>
    <x v="342"/>
    <s v="30076088"/>
    <s v="Energa Operator S.A."/>
    <s v="ENTRADE Sp. z o.o."/>
    <x v="2"/>
    <n v="15"/>
    <n v="9.2579999999999991"/>
    <n v="9.2579999999999991"/>
    <n v="0"/>
    <n v="0"/>
    <n v="3.0859999999999999"/>
    <n v="3.0859999999999999"/>
    <n v="0"/>
    <n v="0"/>
    <n v="3.0859999999999999"/>
    <n v="3.0859999999999999"/>
    <n v="0"/>
    <n v="0"/>
    <n v="3.0859999999999999"/>
    <n v="3.085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7."/>
    <s v="Zakład Gospodarki Komunalnej"/>
    <s v="-"/>
    <s v="226"/>
    <s v="Mostkowo"/>
    <s v="14-105"/>
    <s v="Łukta"/>
    <s v="-"/>
    <x v="343"/>
    <s v="30075405"/>
    <s v="Energa Operator S.A."/>
    <s v="ENTRADE Sp. z o.o."/>
    <x v="2"/>
    <n v="10"/>
    <n v="0.19800000000000001"/>
    <n v="0.19800000000000001"/>
    <n v="0"/>
    <n v="0"/>
    <n v="6.6000000000000003E-2"/>
    <n v="6.6000000000000003E-2"/>
    <n v="0"/>
    <n v="0"/>
    <n v="6.6000000000000003E-2"/>
    <n v="6.6000000000000003E-2"/>
    <n v="0"/>
    <n v="0"/>
    <n v="6.6000000000000003E-2"/>
    <n v="6.6000000000000003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8."/>
    <s v="Zakład Gospodarki Komunalnej"/>
    <s v="-"/>
    <s v="7/28"/>
    <s v="Kozia Góra"/>
    <s v="14-105"/>
    <s v="Łukta"/>
    <s v="-"/>
    <x v="344"/>
    <s v="30075466"/>
    <s v="Energa Operator S.A."/>
    <s v="ENTRADE Sp. z o.o."/>
    <x v="2"/>
    <n v="6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9."/>
    <s v="Węzeł cieplny"/>
    <s v="Warszawska"/>
    <n v="19"/>
    <s v="Łukta"/>
    <s v="14-105"/>
    <s v="Łukta"/>
    <s v="-"/>
    <x v="345"/>
    <s v="96683359"/>
    <s v="Energa Operator S.A."/>
    <s v="ENTRADE Sp. z o.o."/>
    <x v="1"/>
    <n v="15"/>
    <n v="3.633"/>
    <n v="3.633"/>
    <n v="0"/>
    <n v="0"/>
    <n v="1.2110000000000001"/>
    <n v="1.2110000000000001"/>
    <n v="0"/>
    <n v="0"/>
    <n v="1.2110000000000001"/>
    <n v="1.2110000000000001"/>
    <n v="0"/>
    <n v="0"/>
    <n v="1.2110000000000001"/>
    <n v="1.211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0."/>
    <s v="Węzeł cieplny"/>
    <s v="Słoneczna"/>
    <n v="12"/>
    <s v="Łukta"/>
    <s v="14-105"/>
    <s v="Łukta"/>
    <s v="-"/>
    <x v="346"/>
    <s v="97592143"/>
    <s v="Energa Operator S.A."/>
    <s v="ENTRADE Sp. z o.o."/>
    <x v="1"/>
    <n v="3"/>
    <n v="1.7969999999999999"/>
    <n v="1.7969999999999999"/>
    <n v="0"/>
    <n v="0"/>
    <n v="0.59899999999999998"/>
    <n v="0.59899999999999998"/>
    <n v="0"/>
    <n v="0"/>
    <n v="0.59899999999999998"/>
    <n v="0.59899999999999998"/>
    <n v="0"/>
    <n v="0"/>
    <n v="0.59899999999999998"/>
    <n v="0.598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1."/>
    <s v="Węzeł cieplny"/>
    <s v="Słoneczna"/>
    <s v="10 C"/>
    <s v="Łukta"/>
    <s v="14-105"/>
    <s v="Łukta"/>
    <s v="-"/>
    <x v="347"/>
    <s v="97500551"/>
    <s v="Energa Operator S.A."/>
    <s v="ENTRADE Sp. z o.o."/>
    <x v="1"/>
    <n v="4"/>
    <n v="3.633"/>
    <n v="3.633"/>
    <n v="0"/>
    <n v="0"/>
    <n v="1.2110000000000001"/>
    <n v="1.2110000000000001"/>
    <n v="0"/>
    <n v="0"/>
    <n v="1.2110000000000001"/>
    <n v="1.2110000000000001"/>
    <n v="0"/>
    <n v="0"/>
    <n v="1.2110000000000001"/>
    <n v="1.211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2."/>
    <s v="Węzeł cieplny"/>
    <s v="Słoneczna"/>
    <s v="10A"/>
    <s v="Łukta"/>
    <s v="14-105"/>
    <s v="Łukta"/>
    <s v="-"/>
    <x v="348"/>
    <s v="97592148"/>
    <s v="Energa Operator S.A."/>
    <s v="ENTRADE Sp. z o.o."/>
    <x v="1"/>
    <n v="5"/>
    <n v="3.633"/>
    <n v="3.633"/>
    <n v="0"/>
    <n v="0"/>
    <n v="1.2110000000000001"/>
    <n v="1.2110000000000001"/>
    <n v="0"/>
    <n v="0"/>
    <n v="1.2110000000000001"/>
    <n v="1.2110000000000001"/>
    <n v="0"/>
    <n v="0"/>
    <n v="1.2110000000000001"/>
    <n v="1.211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3."/>
    <s v="Węzeł cieplny"/>
    <s v="Słoneczna"/>
    <s v="10 E"/>
    <s v="Łukta"/>
    <s v="14-105"/>
    <s v="Łukta"/>
    <s v="-"/>
    <x v="349"/>
    <s v="97526924"/>
    <s v="Energa Operator S.A."/>
    <s v="ENTRADE Sp. z o.o."/>
    <x v="1"/>
    <n v="3"/>
    <n v="1.7969999999999999"/>
    <n v="1.7969999999999999"/>
    <n v="0"/>
    <n v="0"/>
    <n v="0.59899999999999998"/>
    <n v="0.59899999999999998"/>
    <n v="0"/>
    <n v="0"/>
    <n v="0.59899999999999998"/>
    <n v="0.59899999999999998"/>
    <n v="0"/>
    <n v="0"/>
    <n v="0.59899999999999998"/>
    <n v="0.598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4."/>
    <s v="Węzeł cieplny"/>
    <s v="Słoneczna"/>
    <n v="8"/>
    <s v="Łukta"/>
    <s v="14-105"/>
    <s v="Łukta"/>
    <s v="-"/>
    <x v="350"/>
    <s v="97526901"/>
    <s v="Energa Operator S.A."/>
    <s v="ENTRADE Sp. z o.o."/>
    <x v="1"/>
    <n v="3"/>
    <n v="1.7969999999999999"/>
    <n v="1.7969999999999999"/>
    <n v="0"/>
    <n v="0"/>
    <n v="0.59899999999999998"/>
    <n v="0.59899999999999998"/>
    <n v="0"/>
    <n v="0"/>
    <n v="0.59899999999999998"/>
    <n v="0.59899999999999998"/>
    <n v="0"/>
    <n v="0"/>
    <n v="0.59899999999999998"/>
    <n v="0.598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5."/>
    <s v="Przepompownia ścieków"/>
    <s v="-"/>
    <s v="5-5/16"/>
    <s v="Komorowo"/>
    <s v="14-105"/>
    <s v="Łukta"/>
    <s v="-"/>
    <x v="351"/>
    <s v="30178051"/>
    <s v="Energa Operator S.A."/>
    <s v="ENTRADE Sp. z o.o."/>
    <x v="2"/>
    <n v="3.5"/>
    <n v="3.633"/>
    <n v="3.633"/>
    <n v="0"/>
    <n v="0"/>
    <n v="1.2110000000000001"/>
    <n v="1.2110000000000001"/>
    <n v="0"/>
    <n v="0"/>
    <n v="1.2110000000000001"/>
    <n v="1.2110000000000001"/>
    <n v="0"/>
    <n v="0"/>
    <n v="1.2110000000000001"/>
    <n v="1.211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6."/>
    <s v="Przepompownia ścieków"/>
    <s v="-"/>
    <s v="16/23"/>
    <s v="Ramoty"/>
    <s v="14-105"/>
    <s v="Łukta"/>
    <s v="-"/>
    <x v="352"/>
    <s v="30179405"/>
    <s v="Energa Operator S.A."/>
    <s v="ENTRADE Sp. z o.o."/>
    <x v="2"/>
    <n v="3"/>
    <n v="6.1349999999999998"/>
    <n v="6.1349999999999998"/>
    <n v="0"/>
    <n v="0"/>
    <n v="2.0449999999999999"/>
    <n v="2.0449999999999999"/>
    <n v="0"/>
    <n v="0"/>
    <n v="2.0449999999999999"/>
    <n v="2.0449999999999999"/>
    <n v="0"/>
    <n v="0"/>
    <n v="2.0449999999999999"/>
    <n v="2.044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7."/>
    <s v="Kotłownia"/>
    <s v="Zagrodowa"/>
    <n v="1"/>
    <s v="Łukta"/>
    <s v="14-105"/>
    <s v="Łukta"/>
    <s v="-"/>
    <x v="353"/>
    <s v="96636141"/>
    <s v="Energa Operator S.A."/>
    <s v="ENTRADE Sp. z o.o."/>
    <x v="0"/>
    <n v="25"/>
    <n v="243.66"/>
    <n v="85.281000000000006"/>
    <n v="158.37899999999999"/>
    <n v="0"/>
    <n v="81.22"/>
    <n v="28.427"/>
    <n v="52.792999999999999"/>
    <n v="0"/>
    <n v="81.22"/>
    <n v="28.427"/>
    <n v="52.792999999999999"/>
    <n v="0"/>
    <n v="81.22"/>
    <n v="28.427"/>
    <n v="52.792999999999999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8."/>
    <s v="Przepompownia ścieków"/>
    <s v="-"/>
    <s v="196"/>
    <s v="Nowe Ramoty"/>
    <s v="14-105"/>
    <s v="Łukta"/>
    <s v="-"/>
    <x v="354"/>
    <s v="11721544"/>
    <s v="Energa Operator S.A."/>
    <s v="ENTRADE Sp. z o.o."/>
    <x v="1"/>
    <n v="10"/>
    <n v="1.758"/>
    <n v="1.758"/>
    <n v="0"/>
    <n v="0"/>
    <n v="0.58599999999999997"/>
    <n v="0.58599999999999997"/>
    <n v="0"/>
    <n v="0"/>
    <n v="0.58599999999999997"/>
    <n v="0.58599999999999997"/>
    <n v="0"/>
    <n v="0"/>
    <n v="0.58599999999999997"/>
    <n v="0.5859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9."/>
    <s v="Przepompownia Główna P1"/>
    <s v="-"/>
    <s v="134/42"/>
    <s v="Zajączkowo"/>
    <s v="14-105"/>
    <s v="Łukta"/>
    <s v="-"/>
    <x v="355"/>
    <s v="30075935"/>
    <s v="Energa Operator S.A."/>
    <s v="ENTRADE Sp. z o.o."/>
    <x v="2"/>
    <n v="6.5"/>
    <n v="5.9790000000000001"/>
    <n v="5.9790000000000001"/>
    <n v="0"/>
    <n v="0"/>
    <n v="1.9930000000000001"/>
    <n v="1.9930000000000001"/>
    <n v="0"/>
    <n v="0"/>
    <n v="1.9930000000000001"/>
    <n v="1.9930000000000001"/>
    <n v="0"/>
    <n v="0"/>
    <n v="1.9930000000000001"/>
    <n v="1.993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0."/>
    <s v="Przepompownia Główna P2"/>
    <s v="-"/>
    <s v="4-88"/>
    <s v="Kojdy"/>
    <s v="14-105"/>
    <s v="Łukta"/>
    <s v="-"/>
    <x v="356"/>
    <s v="30074533"/>
    <s v="Energa Operator S.A."/>
    <s v="ENTRADE Sp. z o.o."/>
    <x v="2"/>
    <n v="16.5"/>
    <n v="13.593"/>
    <n v="13.593"/>
    <n v="0"/>
    <n v="0"/>
    <n v="4.5309999999999997"/>
    <n v="4.5309999999999997"/>
    <n v="0"/>
    <n v="0"/>
    <n v="4.5309999999999997"/>
    <n v="4.5309999999999997"/>
    <n v="0"/>
    <n v="0"/>
    <n v="4.5309999999999997"/>
    <n v="4.530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1."/>
    <s v="Przepompownia Główna P3"/>
    <s v="-"/>
    <s v="4-85"/>
    <s v="Lusajny"/>
    <s v="14-105"/>
    <s v="Łukta"/>
    <s v="-"/>
    <x v="357"/>
    <s v="30075477"/>
    <s v="Energa Operator S.A."/>
    <s v="ENTRADE Sp. z o.o."/>
    <x v="2"/>
    <n v="3.5"/>
    <n v="1.014"/>
    <n v="1.014"/>
    <n v="0"/>
    <n v="0"/>
    <n v="0.33800000000000002"/>
    <n v="0.33800000000000002"/>
    <n v="0"/>
    <n v="0"/>
    <n v="0.33800000000000002"/>
    <n v="0.33800000000000002"/>
    <n v="0"/>
    <n v="0"/>
    <n v="0.33800000000000002"/>
    <n v="0.3380000000000000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2."/>
    <s v="Przydomowa Przepompownia Ścieków"/>
    <s v="-"/>
    <n v="3"/>
    <s v="Sobno"/>
    <s v="14-105"/>
    <s v="Łukta"/>
    <s v="-"/>
    <x v="358"/>
    <s v="10076906"/>
    <s v="Energa Operator S.A."/>
    <s v="ENTRADE Sp. z o.o."/>
    <x v="2"/>
    <n v="1"/>
    <n v="0.159"/>
    <n v="0.159"/>
    <n v="0"/>
    <n v="0"/>
    <n v="5.2999999999999999E-2"/>
    <n v="5.2999999999999999E-2"/>
    <n v="0"/>
    <n v="0"/>
    <n v="5.2999999999999999E-2"/>
    <n v="5.2999999999999999E-2"/>
    <n v="0"/>
    <n v="0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3."/>
    <s v="Przepompownia ścieków"/>
    <s v="-"/>
    <s v="9-335/2"/>
    <s v="Mostkowo"/>
    <s v="14-105"/>
    <s v="Łukta"/>
    <s v="-"/>
    <x v="359"/>
    <s v="30030286"/>
    <s v="Energa Operator S.A."/>
    <s v="ENTRADE Sp. z o.o."/>
    <x v="2"/>
    <n v="4"/>
    <n v="0.23399999999999999"/>
    <n v="0.23399999999999999"/>
    <n v="0"/>
    <n v="0"/>
    <n v="7.8E-2"/>
    <n v="7.8E-2"/>
    <n v="0"/>
    <n v="0"/>
    <n v="7.8E-2"/>
    <n v="7.8E-2"/>
    <n v="0"/>
    <n v="0"/>
    <n v="7.8E-2"/>
    <n v="7.8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4."/>
    <s v="Przepompownia ścieków"/>
    <s v="-"/>
    <s v="196/41"/>
    <s v="Nowe Ramoty"/>
    <s v="14-105"/>
    <s v="Łukta"/>
    <s v="-"/>
    <x v="360"/>
    <s v="96870375"/>
    <s v="Energa Operator S.A."/>
    <s v="ENTRADE Sp. z o.o."/>
    <x v="10"/>
    <n v="2.5"/>
    <n v="1.6800000000000002"/>
    <n v="1.1760000000000002"/>
    <n v="0.504"/>
    <n v="0"/>
    <n v="0.56000000000000005"/>
    <n v="0.39200000000000002"/>
    <n v="0.16800000000000001"/>
    <n v="0"/>
    <n v="0.56000000000000005"/>
    <n v="0.39200000000000002"/>
    <n v="0.16800000000000001"/>
    <n v="0"/>
    <n v="0.56000000000000005"/>
    <n v="0.39200000000000002"/>
    <n v="0.16800000000000001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5."/>
    <s v="Przepompownia ścieków"/>
    <s v="-"/>
    <s v="5-13/19"/>
    <s v="Ramoty"/>
    <s v="14-105"/>
    <s v="Łukta"/>
    <s v="-"/>
    <x v="361"/>
    <s v="30162426"/>
    <s v="Energa Operator S.A."/>
    <s v="ENTRADE Sp. z o.o."/>
    <x v="2"/>
    <n v="3.5"/>
    <n v="1.6800000000000002"/>
    <n v="1.6800000000000002"/>
    <n v="0"/>
    <n v="0"/>
    <n v="0.56000000000000005"/>
    <n v="0.56000000000000005"/>
    <n v="0"/>
    <n v="0"/>
    <n v="0.56000000000000005"/>
    <n v="0.56000000000000005"/>
    <n v="0"/>
    <n v="0"/>
    <n v="0.56000000000000005"/>
    <n v="0.56000000000000005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6."/>
    <s v="Przepompownia ścieków"/>
    <s v="-"/>
    <s v="7-306/6"/>
    <s v="Łukta"/>
    <s v="14-105"/>
    <s v="Łukta"/>
    <s v="-"/>
    <x v="362"/>
    <s v="30123964"/>
    <s v="Energa Operator S.A."/>
    <s v="ENTRADE Sp. z o.o."/>
    <x v="2"/>
    <n v="6.5"/>
    <n v="0.123"/>
    <n v="0.123"/>
    <n v="0"/>
    <n v="0"/>
    <n v="4.1000000000000002E-2"/>
    <n v="4.1000000000000002E-2"/>
    <n v="0"/>
    <n v="0"/>
    <n v="4.1000000000000002E-2"/>
    <n v="4.1000000000000002E-2"/>
    <n v="0"/>
    <n v="0"/>
    <n v="4.1000000000000002E-2"/>
    <n v="4.1000000000000002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7."/>
    <s v="Przepompownia ścieków"/>
    <s v="-"/>
    <s v="10-50/4"/>
    <s v="Pelnik"/>
    <s v="14-105"/>
    <s v="Łukta"/>
    <s v="-"/>
    <x v="363"/>
    <s v="30178232"/>
    <s v="Energa Operator S.A."/>
    <s v="ENTRADE Sp. z o.o."/>
    <x v="2"/>
    <n v="3.5"/>
    <n v="1.821"/>
    <n v="1.821"/>
    <n v="0"/>
    <n v="0"/>
    <n v="0.60699999999999998"/>
    <n v="0.60699999999999998"/>
    <n v="0"/>
    <n v="0"/>
    <n v="0.60699999999999998"/>
    <n v="0.60699999999999998"/>
    <n v="0"/>
    <n v="0"/>
    <n v="0.60699999999999998"/>
    <n v="0.606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8."/>
    <s v="Przepompownia ścieków"/>
    <s v="-"/>
    <s v="3-182/3"/>
    <s v="Ględy"/>
    <s v="14-105"/>
    <s v="Łukta"/>
    <s v="-"/>
    <x v="364"/>
    <s v="30076074"/>
    <s v="Energa Operator S.A."/>
    <s v="ENTRADE Sp. z o.o."/>
    <x v="2"/>
    <n v="3.5"/>
    <n v="1.821"/>
    <n v="1.821"/>
    <n v="0"/>
    <n v="0"/>
    <n v="0.60699999999999998"/>
    <n v="0.60699999999999998"/>
    <n v="0"/>
    <n v="0"/>
    <n v="0.60699999999999998"/>
    <n v="0.60699999999999998"/>
    <n v="0"/>
    <n v="0"/>
    <n v="0.60699999999999998"/>
    <n v="0.606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9."/>
    <s v="Zakład Gospodarki Komunalnej"/>
    <s v="-"/>
    <s v="5-16/34"/>
    <s v="Łukta"/>
    <s v="14-105"/>
    <s v="Łukta"/>
    <s v="-"/>
    <x v="365"/>
    <s v="96636641"/>
    <s v="Energa Operator S.A."/>
    <s v="ENTRADE Sp. z o.o."/>
    <x v="11"/>
    <n v="110"/>
    <n v="1052.8499999999999"/>
    <n v="671.59199999999998"/>
    <n v="381.25799999999998"/>
    <n v="0"/>
    <n v="350.95"/>
    <n v="223.864"/>
    <n v="127.086"/>
    <n v="0"/>
    <n v="350.95"/>
    <n v="223.864"/>
    <n v="127.086"/>
    <n v="0"/>
    <n v="350.95"/>
    <n v="223.864"/>
    <n v="127.086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70."/>
    <s v="Zakład Gospodarki Komunalnej"/>
    <s v="-"/>
    <s v="5-196/72"/>
    <s v="Nowe Ramoty"/>
    <s v="14-105"/>
    <s v="Łukta"/>
    <s v="-"/>
    <x v="366"/>
    <s v="11727853"/>
    <s v="Energa Operator S.A."/>
    <s v="ENTRADE Sp. z o.o."/>
    <x v="1"/>
    <n v="12.5"/>
    <n v="1.758"/>
    <n v="1.758"/>
    <n v="0"/>
    <n v="0"/>
    <n v="0.58599999999999997"/>
    <n v="0.58599999999999997"/>
    <n v="0"/>
    <n v="0"/>
    <n v="0.58599999999999997"/>
    <n v="0.58599999999999997"/>
    <n v="0"/>
    <n v="0"/>
    <n v="0.58599999999999997"/>
    <n v="0.5859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71."/>
    <s v="Zakład Gospodarki Komunalnej"/>
    <s v="-"/>
    <s v="5-196/40"/>
    <s v="Nowe Ramoty"/>
    <s v="14-105"/>
    <s v="Łukta"/>
    <s v="-"/>
    <x v="367"/>
    <s v="11554256"/>
    <s v="Energa Operator S.A."/>
    <s v="ENTRADE Sp. z o.o."/>
    <x v="2"/>
    <n v="12.5"/>
    <n v="1.758"/>
    <n v="1.758"/>
    <n v="0"/>
    <n v="0"/>
    <n v="0.58599999999999997"/>
    <n v="0.58599999999999997"/>
    <n v="0"/>
    <n v="0"/>
    <n v="0.58599999999999997"/>
    <n v="0.58599999999999997"/>
    <n v="0"/>
    <n v="0"/>
    <n v="0.58599999999999997"/>
    <n v="0.5859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72."/>
    <s v="Zakład Gospodarki Komunalnej"/>
    <s v="-"/>
    <s v="-"/>
    <s v="Worliny"/>
    <s v="14-105"/>
    <s v="Łukta"/>
    <s v="-"/>
    <x v="368"/>
    <s v="30178019"/>
    <s v="Energa Operator S.A."/>
    <s v="Energa Obrót S.A."/>
    <x v="2"/>
    <n v="3.5"/>
    <n v="0.39300000000000002"/>
    <n v="0.39300000000000002"/>
    <n v="0"/>
    <n v="0"/>
    <n v="0.13100000000000001"/>
    <n v="0.13100000000000001"/>
    <n v="0"/>
    <n v="0"/>
    <n v="0.13100000000000001"/>
    <n v="0.13100000000000001"/>
    <n v="0"/>
    <n v="0"/>
    <n v="0.13100000000000001"/>
    <n v="0.13100000000000001"/>
    <n v="0"/>
    <n v="0"/>
    <s v="01.01.2024 r."/>
    <s v="pierwsza"/>
    <s v="Zakład Gospodarki Komunalnej w Łukcie Spółka z Ograniczoną Odpowiedzialnością"/>
    <s v="Zakład Gospodarki Komunalnej w Łukcie Spółka z Ograniczoną Odpowiedzialnością"/>
    <s v="umowa została wypowiedziana"/>
  </r>
  <r>
    <s v="373."/>
    <s v="Szkoła Podstawowa (biblioteka)"/>
    <s v="-"/>
    <s v="-"/>
    <s v="Jamielnik"/>
    <s v="13-332"/>
    <s v="Jamielnik"/>
    <s v="-"/>
    <x v="369"/>
    <s v="11101188"/>
    <s v="Energa Operator S.A."/>
    <s v="ENTRADE Sp. z o.o."/>
    <x v="0"/>
    <n v="4.4000000000000004"/>
    <n v="9.4770000000000003"/>
    <n v="3.7919999999999998"/>
    <n v="5.6850000000000005"/>
    <n v="0"/>
    <n v="3.1589999999999998"/>
    <n v="1.264"/>
    <n v="1.895"/>
    <n v="0"/>
    <n v="3.1589999999999998"/>
    <n v="1.264"/>
    <n v="1.895"/>
    <n v="0"/>
    <n v="3.1589999999999998"/>
    <n v="1.264"/>
    <n v="1.895"/>
    <n v="0"/>
    <s v="01.01.2024 r."/>
    <s v="kolejna"/>
    <s v="Gmina Nowe Miasto Lubawskie"/>
    <s v="Gmina Nowe Miasto Lubawskie"/>
    <m/>
  </r>
  <r>
    <s v="374."/>
    <s v="Świetlica Wiejska"/>
    <s v="-"/>
    <s v="-"/>
    <s v="Bratian"/>
    <s v="13-300"/>
    <s v="Bratian"/>
    <s v="-"/>
    <x v="370"/>
    <s v="11503805"/>
    <s v="Energa Operator S.A."/>
    <s v="ENTRADE Sp. z o.o."/>
    <x v="0"/>
    <n v="14"/>
    <n v="39.356999999999999"/>
    <n v="15.744"/>
    <n v="23.613"/>
    <n v="0"/>
    <n v="13.119"/>
    <n v="5.2480000000000002"/>
    <n v="7.8710000000000004"/>
    <n v="0"/>
    <n v="13.119"/>
    <n v="5.2480000000000002"/>
    <n v="7.8710000000000004"/>
    <n v="0"/>
    <n v="13.119"/>
    <n v="5.2480000000000002"/>
    <n v="7.8710000000000004"/>
    <n v="0"/>
    <s v="01.01.2024 r."/>
    <s v="kolejna"/>
    <s v="Gmina Nowe Miasto Lubawskie"/>
    <s v="Gmina Nowe Miasto Lubawskie"/>
    <m/>
  </r>
  <r>
    <s v="375."/>
    <s v="Boisko ORLIK"/>
    <s v="-"/>
    <s v="584/1"/>
    <s v="Bratian"/>
    <s v="13-300"/>
    <s v="Bratian"/>
    <s v="-"/>
    <x v="371"/>
    <s v="30082093"/>
    <s v="Energa Operator S.A."/>
    <s v="ENTRADE Sp. z o.o."/>
    <x v="0"/>
    <n v="39"/>
    <n v="50.567999999999998"/>
    <n v="20.225999999999999"/>
    <n v="30.342000000000002"/>
    <n v="0"/>
    <n v="16.856000000000002"/>
    <n v="6.742"/>
    <n v="10.114000000000001"/>
    <n v="0"/>
    <n v="16.856000000000002"/>
    <n v="6.742"/>
    <n v="10.114000000000001"/>
    <n v="0"/>
    <n v="16.856000000000002"/>
    <n v="6.742"/>
    <n v="10.114000000000001"/>
    <n v="0"/>
    <s v="01.01.2024 r."/>
    <s v="kolejna"/>
    <s v="Gmina Nowe Miasto Lubawskie"/>
    <s v="Gmina Nowe Miasto Lubawskie"/>
    <m/>
  </r>
  <r>
    <s v="376."/>
    <s v="Remiza"/>
    <s v="-"/>
    <s v="89,90"/>
    <s v="Chrośle"/>
    <s v="13-304"/>
    <s v="Chrośle"/>
    <s v="-"/>
    <x v="372"/>
    <s v="30468261"/>
    <s v="Energa Operator S.A."/>
    <s v="ENTRADE Sp. z o.o."/>
    <x v="0"/>
    <n v="10.5"/>
    <n v="1.3650000000000002"/>
    <n v="0.54600000000000004"/>
    <n v="0.81900000000000006"/>
    <n v="0"/>
    <n v="0.45500000000000002"/>
    <n v="0.182"/>
    <n v="0.27300000000000002"/>
    <n v="0"/>
    <n v="0.45500000000000002"/>
    <n v="0.182"/>
    <n v="0.27300000000000002"/>
    <n v="0"/>
    <n v="0.45500000000000002"/>
    <n v="0.182"/>
    <n v="0.27300000000000002"/>
    <n v="0"/>
    <s v="01.01.2024 r."/>
    <s v="kolejna"/>
    <s v="Gmina Nowe Miasto Lubawskie"/>
    <s v="Gmina Nowe Miasto Lubawskie"/>
    <m/>
  </r>
  <r>
    <s v="377."/>
    <s v="Dom Kultury"/>
    <s v="-"/>
    <s v="-"/>
    <s v="Chrośle"/>
    <s v="13-304"/>
    <s v="Chrośle"/>
    <s v="-"/>
    <x v="373"/>
    <s v="30082256"/>
    <s v="Energa Operator S.A."/>
    <s v="ENTRADE Sp. z o.o."/>
    <x v="0"/>
    <n v="20.5"/>
    <n v="21.284999999999997"/>
    <n v="8.5139999999999993"/>
    <n v="12.770999999999999"/>
    <n v="0"/>
    <n v="7.0949999999999998"/>
    <n v="2.8380000000000001"/>
    <n v="4.2569999999999997"/>
    <n v="0"/>
    <n v="7.0949999999999998"/>
    <n v="2.8380000000000001"/>
    <n v="4.2569999999999997"/>
    <n v="0"/>
    <n v="7.0949999999999998"/>
    <n v="2.8380000000000001"/>
    <n v="4.2569999999999997"/>
    <n v="0"/>
    <s v="01.01.2024 r."/>
    <s v="kolejna"/>
    <s v="Gmina Nowe Miasto Lubawskie"/>
    <s v="Gmina Nowe Miasto Lubawskie"/>
    <m/>
  </r>
  <r>
    <s v="378."/>
    <s v="Remiza"/>
    <s v="-"/>
    <s v="-"/>
    <s v="Gryźliny"/>
    <s v="13-332"/>
    <s v="Gryźliny"/>
    <s v="-"/>
    <x v="374"/>
    <s v="30111791"/>
    <s v="Energa Operator S.A."/>
    <s v="ENTRADE Sp. z o.o."/>
    <x v="0"/>
    <n v="11"/>
    <n v="1.2E-2"/>
    <n v="6.0000000000000001E-3"/>
    <n v="6.0000000000000001E-3"/>
    <n v="0"/>
    <n v="4.0000000000000001E-3"/>
    <n v="2E-3"/>
    <n v="2E-3"/>
    <n v="0"/>
    <n v="4.0000000000000001E-3"/>
    <n v="2E-3"/>
    <n v="2E-3"/>
    <n v="0"/>
    <n v="4.0000000000000001E-3"/>
    <n v="2E-3"/>
    <n v="2E-3"/>
    <n v="0"/>
    <s v="01.01.2024 r."/>
    <s v="kolejna"/>
    <s v="Gmina Nowe Miasto Lubawskie"/>
    <s v="Gmina Nowe Miasto Lubawskie"/>
    <m/>
  </r>
  <r>
    <s v="379."/>
    <s v="Świetlica"/>
    <s v="-"/>
    <s v="-"/>
    <s v="Gryźliny"/>
    <s v="13-332"/>
    <s v="Gryźliny"/>
    <s v="-"/>
    <x v="375"/>
    <s v="30468187"/>
    <s v="Energa Operator S.A."/>
    <s v="ENTRADE Sp. z o.o."/>
    <x v="0"/>
    <n v="11"/>
    <n v="5.9340000000000002"/>
    <n v="2.3730000000000002"/>
    <n v="3.5609999999999999"/>
    <n v="0"/>
    <n v="1.9780000000000002"/>
    <n v="0.79100000000000004"/>
    <n v="1.1870000000000001"/>
    <n v="0"/>
    <n v="1.9780000000000002"/>
    <n v="0.79100000000000004"/>
    <n v="1.1870000000000001"/>
    <n v="0"/>
    <n v="1.9780000000000002"/>
    <n v="0.79100000000000004"/>
    <n v="1.1870000000000001"/>
    <n v="0"/>
    <s v="01.01.2024 r."/>
    <s v="kolejna"/>
    <s v="Gmina Nowe Miasto Lubawskie"/>
    <s v="Gmina Nowe Miasto Lubawskie"/>
    <m/>
  </r>
  <r>
    <s v="380."/>
    <s v="Plac Budowy Boisko ( boisko LZS )"/>
    <s v="-"/>
    <s v="-"/>
    <s v="Gwiździny"/>
    <s v="13-300"/>
    <s v="Gwiździny"/>
    <s v="-"/>
    <x v="376"/>
    <s v="30434685"/>
    <s v="Energa Operator S.A."/>
    <s v="ENTRADE Sp. z o.o."/>
    <x v="0"/>
    <n v="7"/>
    <n v="3.2370000000000001"/>
    <n v="1.296"/>
    <n v="1.9410000000000001"/>
    <n v="0"/>
    <n v="1.079"/>
    <n v="0.432"/>
    <n v="0.64700000000000002"/>
    <n v="0"/>
    <n v="1.079"/>
    <n v="0.432"/>
    <n v="0.64700000000000002"/>
    <n v="0"/>
    <n v="1.079"/>
    <n v="0.432"/>
    <n v="0.64700000000000002"/>
    <n v="0"/>
    <s v="01.01.2024 r."/>
    <s v="kolejna"/>
    <s v="Gmina Nowe Miasto Lubawskie"/>
    <s v="Gmina Nowe Miasto Lubawskie"/>
    <m/>
  </r>
  <r>
    <s v="381."/>
    <s v="Dom Kultury"/>
    <s v="-"/>
    <s v="123"/>
    <s v="Gwiździny"/>
    <s v="13-300"/>
    <s v="Gwiździny"/>
    <s v="-"/>
    <x v="377"/>
    <s v="30434801"/>
    <s v="Energa Operator S.A."/>
    <s v="ENTRADE Sp. z o.o."/>
    <x v="0"/>
    <n v="7"/>
    <n v="20.832000000000001"/>
    <n v="8.3339999999999996"/>
    <n v="12.498000000000001"/>
    <n v="0"/>
    <n v="6.9440000000000008"/>
    <n v="2.778"/>
    <n v="4.1660000000000004"/>
    <n v="0"/>
    <n v="6.9440000000000008"/>
    <n v="2.778"/>
    <n v="4.1660000000000004"/>
    <n v="0"/>
    <n v="6.9440000000000008"/>
    <n v="2.778"/>
    <n v="4.1660000000000004"/>
    <n v="0"/>
    <s v="01.01.2024 r."/>
    <s v="kolejna"/>
    <s v="Gmina Nowe Miasto Lubawskie"/>
    <s v="Gmina Nowe Miasto Lubawskie"/>
    <m/>
  </r>
  <r>
    <s v="382."/>
    <s v="Świetlica"/>
    <s v="-"/>
    <s v="-"/>
    <s v="Jamielnik"/>
    <s v="13-332"/>
    <s v="Jamielnik"/>
    <s v="-"/>
    <x v="378"/>
    <s v="30474264"/>
    <s v="Energa Operator S.A."/>
    <s v="ENTRADE Sp. z o.o."/>
    <x v="0"/>
    <n v="14"/>
    <n v="27.012"/>
    <n v="10.805999999999999"/>
    <n v="16.206"/>
    <n v="0"/>
    <n v="9.0039999999999996"/>
    <n v="3.6019999999999999"/>
    <n v="5.4020000000000001"/>
    <n v="0"/>
    <n v="9.0039999999999996"/>
    <n v="3.6019999999999999"/>
    <n v="5.4020000000000001"/>
    <n v="0"/>
    <n v="9.0039999999999996"/>
    <n v="3.6019999999999999"/>
    <n v="5.4020000000000001"/>
    <n v="0"/>
    <s v="01.01.2024 r."/>
    <s v="kolejna"/>
    <s v="Gmina Nowe Miasto Lubawskie"/>
    <s v="Gmina Nowe Miasto Lubawskie"/>
    <m/>
  </r>
  <r>
    <s v="383."/>
    <s v="Złącze (szatnia boisko LZS)"/>
    <s v="-"/>
    <s v="-"/>
    <s v="Jamielnik"/>
    <s v="13-332"/>
    <s v="Jamielnik"/>
    <s v="-"/>
    <x v="379"/>
    <s v="11626253"/>
    <s v="Energa Operator S.A."/>
    <s v="ENTRADE Sp. z o.o."/>
    <x v="0"/>
    <n v="12.5"/>
    <n v="2.1840000000000002"/>
    <n v="0.873"/>
    <n v="1.3109999999999999"/>
    <n v="0"/>
    <n v="0.72799999999999998"/>
    <n v="0.29099999999999998"/>
    <n v="0.437"/>
    <n v="0"/>
    <n v="0.72799999999999998"/>
    <n v="0.29099999999999998"/>
    <n v="0.437"/>
    <n v="0"/>
    <n v="0.72799999999999998"/>
    <n v="0.29099999999999998"/>
    <n v="0.437"/>
    <n v="0"/>
    <s v="01.01.2024 r."/>
    <s v="kolejna"/>
    <s v="Gmina Nowe Miasto Lubawskie"/>
    <s v="Gmina Nowe Miasto Lubawskie"/>
    <m/>
  </r>
  <r>
    <s v="384."/>
    <s v="Świetlica"/>
    <s v="-"/>
    <s v="-"/>
    <s v="Kaczek"/>
    <s v="13-300"/>
    <s v="Kaczek"/>
    <s v="-"/>
    <x v="380"/>
    <s v="30161262"/>
    <s v="Energa Operator S.A."/>
    <s v="ENTRADE Sp. z o.o."/>
    <x v="0"/>
    <n v="11"/>
    <n v="0.66600000000000004"/>
    <n v="0.26700000000000002"/>
    <n v="0.39900000000000002"/>
    <n v="0"/>
    <n v="0.222"/>
    <n v="8.8999999999999996E-2"/>
    <n v="0.13300000000000001"/>
    <n v="0"/>
    <n v="0.222"/>
    <n v="8.8999999999999996E-2"/>
    <n v="0.13300000000000001"/>
    <n v="0"/>
    <n v="0.222"/>
    <n v="8.8999999999999996E-2"/>
    <n v="0.13300000000000001"/>
    <n v="0"/>
    <s v="01.01.2024 r."/>
    <s v="kolejna"/>
    <s v="Gmina Nowe Miasto Lubawskie"/>
    <s v="Gmina Nowe Miasto Lubawskie"/>
    <m/>
  </r>
  <r>
    <s v="385."/>
    <s v="Świetlica"/>
    <s v="-"/>
    <s v="-"/>
    <s v="Lekarty"/>
    <s v="13-300"/>
    <s v="Lekarty"/>
    <s v="-"/>
    <x v="381"/>
    <s v="30082203"/>
    <s v="Energa Operator S.A."/>
    <s v="ENTRADE Sp. z o.o."/>
    <x v="0"/>
    <n v="32.5"/>
    <n v="12.158999999999999"/>
    <n v="4.8629999999999995"/>
    <n v="7.2959999999999994"/>
    <n v="0"/>
    <n v="4.0529999999999999"/>
    <n v="1.621"/>
    <n v="2.4319999999999999"/>
    <n v="0"/>
    <n v="4.0529999999999999"/>
    <n v="1.621"/>
    <n v="2.4319999999999999"/>
    <n v="0"/>
    <n v="4.0529999999999999"/>
    <n v="1.621"/>
    <n v="2.4319999999999999"/>
    <n v="0"/>
    <s v="01.01.2024 r."/>
    <s v="kolejna"/>
    <s v="Gmina Nowe Miasto Lubawskie"/>
    <s v="Gmina Nowe Miasto Lubawskie"/>
    <m/>
  </r>
  <r>
    <s v="386."/>
    <s v="Remiza Strażacka"/>
    <s v="-"/>
    <s v="-"/>
    <s v="Lekarty"/>
    <s v="13-300"/>
    <s v="Lekarty"/>
    <s v="-"/>
    <x v="382"/>
    <s v="30474272"/>
    <s v="Energa Operator S.A."/>
    <s v="ENTRADE Sp. z o.o."/>
    <x v="0"/>
    <n v="11"/>
    <n v="6.0000000000000005E-2"/>
    <n v="2.4E-2"/>
    <n v="3.6000000000000004E-2"/>
    <n v="0"/>
    <n v="0.02"/>
    <n v="8.0000000000000002E-3"/>
    <n v="1.2E-2"/>
    <n v="0"/>
    <n v="0.02"/>
    <n v="8.0000000000000002E-3"/>
    <n v="1.2E-2"/>
    <n v="0"/>
    <n v="0.02"/>
    <n v="8.0000000000000002E-3"/>
    <n v="1.2E-2"/>
    <n v="0"/>
    <s v="01.01.2024 r."/>
    <s v="kolejna"/>
    <s v="Gmina Nowe Miasto Lubawskie"/>
    <s v="Gmina Nowe Miasto Lubawskie"/>
    <m/>
  </r>
  <r>
    <s v="387."/>
    <s v="Budynek administracyjny Urzędu Gminy"/>
    <s v="Podleśna"/>
    <s v="1"/>
    <s v="Mszanowo"/>
    <s v="13-300"/>
    <s v="Mszanowo"/>
    <s v="-"/>
    <x v="383"/>
    <s v="30078966"/>
    <s v="Energa Operator S.A."/>
    <s v="ENTRADE Sp. z o.o."/>
    <x v="0"/>
    <n v="27"/>
    <n v="153.12"/>
    <n v="61.248000000000005"/>
    <n v="91.872"/>
    <n v="0"/>
    <n v="51.04"/>
    <n v="20.416"/>
    <n v="30.623999999999999"/>
    <n v="0"/>
    <n v="51.04"/>
    <n v="20.416"/>
    <n v="30.623999999999999"/>
    <n v="0"/>
    <n v="51.04"/>
    <n v="20.416"/>
    <n v="30.623999999999999"/>
    <n v="0"/>
    <s v="01.01.2024 r."/>
    <s v="kolejna"/>
    <s v="Gmina Nowe Miasto Lubawskie"/>
    <s v="Gmina Nowe Miasto Lubawskie"/>
    <m/>
  </r>
  <r>
    <s v="388."/>
    <s v="Budynek Socjalny (szatnia boisko LZS)"/>
    <s v="-"/>
    <s v="-"/>
    <s v="Mszanowo"/>
    <s v="13-300"/>
    <s v="Mszanowo"/>
    <s v="-"/>
    <x v="384"/>
    <s v="11600573"/>
    <s v="Energa Operator S.A."/>
    <s v="ENTRADE Sp. z o.o."/>
    <x v="0"/>
    <n v="11"/>
    <n v="0.61799999999999999"/>
    <n v="0.246"/>
    <n v="0.372"/>
    <n v="0"/>
    <n v="0.20600000000000002"/>
    <n v="8.2000000000000003E-2"/>
    <n v="0.124"/>
    <n v="0"/>
    <n v="0.20600000000000002"/>
    <n v="8.2000000000000003E-2"/>
    <n v="0.124"/>
    <n v="0"/>
    <n v="0.20600000000000002"/>
    <n v="8.2000000000000003E-2"/>
    <n v="0.124"/>
    <n v="0"/>
    <s v="01.01.2024 r."/>
    <s v="kolejna"/>
    <s v="Gmina Nowe Miasto Lubawskie"/>
    <s v="Gmina Nowe Miasto Lubawskie"/>
    <m/>
  </r>
  <r>
    <s v="389."/>
    <s v="Świetlica (sala)"/>
    <s v="Podleśna"/>
    <s v="2"/>
    <s v="Mszanowo"/>
    <s v="13-300"/>
    <s v="Mszanowo"/>
    <s v="-"/>
    <x v="385"/>
    <s v="11600756"/>
    <s v="Energa Operator S.A."/>
    <s v="ENTRADE Sp. z o.o."/>
    <x v="0"/>
    <n v="14"/>
    <n v="26.001000000000001"/>
    <n v="10.401"/>
    <n v="15.600000000000001"/>
    <n v="0"/>
    <n v="8.6669999999999998"/>
    <n v="3.4670000000000001"/>
    <n v="5.2"/>
    <n v="0"/>
    <n v="8.6669999999999998"/>
    <n v="3.4670000000000001"/>
    <n v="5.2"/>
    <n v="0"/>
    <n v="8.6669999999999998"/>
    <n v="3.4670000000000001"/>
    <n v="5.2"/>
    <n v="0"/>
    <s v="01.01.2024 r."/>
    <s v="kolejna"/>
    <s v="Gmina Nowe Miasto Lubawskie"/>
    <s v="Gmina Nowe Miasto Lubawskie"/>
    <m/>
  </r>
  <r>
    <s v="390."/>
    <s v="Świetlica ( budynek szkolny )"/>
    <s v="-"/>
    <s v="30"/>
    <s v="Nawra"/>
    <s v="13-300"/>
    <s v="Nawra"/>
    <s v="-"/>
    <x v="386"/>
    <s v="11719351"/>
    <s v="Energa Operator S.A."/>
    <s v="ENTRADE Sp. z o.o."/>
    <x v="0"/>
    <n v="10.5"/>
    <n v="24.621000000000002"/>
    <n v="9.8490000000000002"/>
    <n v="14.772000000000002"/>
    <n v="0"/>
    <n v="8.2070000000000007"/>
    <n v="3.2829999999999999"/>
    <n v="4.9240000000000004"/>
    <n v="0"/>
    <n v="8.2070000000000007"/>
    <n v="3.2829999999999999"/>
    <n v="4.9240000000000004"/>
    <n v="0"/>
    <n v="8.2070000000000007"/>
    <n v="3.2829999999999999"/>
    <n v="4.9240000000000004"/>
    <n v="0"/>
    <s v="01.01.2024 r."/>
    <s v="kolejna"/>
    <s v="Gmina Nowe Miasto Lubawskie"/>
    <s v="Gmina Nowe Miasto Lubawskie"/>
    <m/>
  </r>
  <r>
    <s v="391."/>
    <s v="Świetlica"/>
    <s v="-"/>
    <s v="-"/>
    <s v="Nowy Dwór Bratiański"/>
    <s v="13-304"/>
    <s v="Nowy Dwór Bratiański"/>
    <s v="-"/>
    <x v="387"/>
    <s v="30078923"/>
    <s v="Energa Operator S.A."/>
    <s v="ENTRADE Sp. z o.o."/>
    <x v="3"/>
    <n v="16.5"/>
    <n v="9.8849999999999998"/>
    <n v="7.4130000000000003"/>
    <n v="2.472"/>
    <n v="0"/>
    <n v="3.2949999999999999"/>
    <n v="2.4710000000000001"/>
    <n v="0.82399999999999995"/>
    <n v="0"/>
    <n v="3.2949999999999999"/>
    <n v="2.4710000000000001"/>
    <n v="0.82399999999999995"/>
    <n v="0"/>
    <n v="3.2949999999999999"/>
    <n v="2.4710000000000001"/>
    <n v="0.82399999999999995"/>
    <n v="0"/>
    <s v="01.01.2024 r."/>
    <s v="kolejna"/>
    <s v="Gmina Nowe Miasto Lubawskie"/>
    <s v="Gmina Nowe Miasto Lubawskie"/>
    <m/>
  </r>
  <r>
    <s v="392."/>
    <s v="Remiza"/>
    <s v="-"/>
    <s v="-"/>
    <s v="Nowy Dwór Bratiański"/>
    <s v="13-304"/>
    <s v="Nowy Dwór Bratiański"/>
    <s v="-"/>
    <x v="388"/>
    <s v="11503800"/>
    <s v="Energa Operator S.A."/>
    <s v="ENTRADE Sp. z o.o."/>
    <x v="0"/>
    <n v="11"/>
    <n v="0.97200000000000009"/>
    <n v="0.39"/>
    <n v="0.58200000000000007"/>
    <n v="0"/>
    <n v="0.32400000000000001"/>
    <n v="0.13"/>
    <n v="0.19400000000000001"/>
    <n v="0"/>
    <n v="0.32400000000000001"/>
    <n v="0.13"/>
    <n v="0.19400000000000001"/>
    <n v="0"/>
    <n v="0.32400000000000001"/>
    <n v="0.13"/>
    <n v="0.19400000000000001"/>
    <n v="0"/>
    <s v="01.01.2024 r."/>
    <s v="kolejna"/>
    <s v="Gmina Nowe Miasto Lubawskie"/>
    <s v="Gmina Nowe Miasto Lubawskie"/>
    <m/>
  </r>
  <r>
    <s v="393."/>
    <s v="Świetlica"/>
    <s v="-"/>
    <s v="-"/>
    <s v="Pacółtowo"/>
    <s v="13-300"/>
    <s v="Pacółtowo"/>
    <s v="-"/>
    <x v="389"/>
    <s v="30111529"/>
    <s v="Energa Operator S.A."/>
    <s v="ENTRADE Sp. z o.o."/>
    <x v="0"/>
    <n v="14"/>
    <n v="7.9439999999999991"/>
    <n v="3.1769999999999996"/>
    <n v="4.7669999999999995"/>
    <n v="0"/>
    <n v="2.6479999999999997"/>
    <n v="1.0589999999999999"/>
    <n v="1.589"/>
    <n v="0"/>
    <n v="2.6479999999999997"/>
    <n v="1.0589999999999999"/>
    <n v="1.589"/>
    <n v="0"/>
    <n v="2.6479999999999997"/>
    <n v="1.0589999999999999"/>
    <n v="1.589"/>
    <n v="0"/>
    <s v="01.01.2024 r."/>
    <s v="kolejna"/>
    <s v="Gmina Nowe Miasto Lubawskie"/>
    <s v="Gmina Nowe Miasto Lubawskie"/>
    <m/>
  </r>
  <r>
    <s v="394."/>
    <s v="Świetlica"/>
    <s v="-"/>
    <s v="-"/>
    <s v="Pustki"/>
    <s v="13-304"/>
    <s v="Pustki"/>
    <s v="-"/>
    <x v="390"/>
    <s v="11094817"/>
    <s v="Energa Operator S.A."/>
    <s v="ENTRADE Sp. z o.o."/>
    <x v="0"/>
    <n v="3.5"/>
    <n v="4.5179999999999998"/>
    <n v="1.8089999999999999"/>
    <n v="2.7090000000000001"/>
    <n v="0"/>
    <n v="1.506"/>
    <n v="0.60299999999999998"/>
    <n v="0.90300000000000002"/>
    <n v="0"/>
    <n v="1.506"/>
    <n v="0.60299999999999998"/>
    <n v="0.90300000000000002"/>
    <n v="0"/>
    <n v="1.506"/>
    <n v="0.60299999999999998"/>
    <n v="0.90300000000000002"/>
    <n v="0"/>
    <s v="01.01.2024 r."/>
    <s v="kolejna"/>
    <s v="Gmina Nowe Miasto Lubawskie"/>
    <s v="Gmina Nowe Miasto Lubawskie"/>
    <m/>
  </r>
  <r>
    <s v="395."/>
    <s v="Remiza OSP"/>
    <s v="-"/>
    <s v="107/2"/>
    <s v="Radomno"/>
    <s v="13-304"/>
    <s v="Radomno"/>
    <s v="-"/>
    <x v="391"/>
    <s v="30078921"/>
    <s v="Energa Operator S.A."/>
    <s v="ENTRADE Sp. z o.o."/>
    <x v="0"/>
    <n v="16.5"/>
    <n v="2.952"/>
    <n v="1.179"/>
    <n v="1.7729999999999999"/>
    <n v="0"/>
    <n v="0.98399999999999999"/>
    <n v="0.39300000000000002"/>
    <n v="0.59099999999999997"/>
    <n v="0"/>
    <n v="0.98399999999999999"/>
    <n v="0.39300000000000002"/>
    <n v="0.59099999999999997"/>
    <n v="0"/>
    <n v="0.98399999999999999"/>
    <n v="0.39300000000000002"/>
    <n v="0.59099999999999997"/>
    <n v="0"/>
    <s v="01.01.2024 r."/>
    <s v="kolejna"/>
    <s v="Gmina Nowe Miasto Lubawskie"/>
    <s v="Gmina Nowe Miasto Lubawskie"/>
    <m/>
  </r>
  <r>
    <s v="396."/>
    <s v="Remiza Strażacka"/>
    <s v="-"/>
    <s v="-"/>
    <s v="Skarlin"/>
    <s v="13-301"/>
    <s v="Skarlin"/>
    <s v="-"/>
    <x v="392"/>
    <s v="11741048"/>
    <s v="Energa Operator S.A."/>
    <s v="ENTRADE Sp. z o.o."/>
    <x v="0"/>
    <n v="11"/>
    <n v="9.9809999999999999"/>
    <n v="3.9929999999999999"/>
    <n v="5.9879999999999995"/>
    <n v="0"/>
    <n v="3.327"/>
    <n v="1.331"/>
    <n v="1.996"/>
    <n v="0"/>
    <n v="3.327"/>
    <n v="1.331"/>
    <n v="1.996"/>
    <n v="0"/>
    <n v="3.327"/>
    <n v="1.331"/>
    <n v="1.996"/>
    <n v="0"/>
    <s v="01.01.2024 r."/>
    <s v="kolejna"/>
    <s v="Gmina Nowe Miasto Lubawskie"/>
    <s v="Gmina Nowe Miasto Lubawskie"/>
    <m/>
  </r>
  <r>
    <s v="397."/>
    <s v="Świetlica"/>
    <s v="-"/>
    <s v="322/2"/>
    <s v="Skarlin"/>
    <s v="13-300"/>
    <s v="Skarlin"/>
    <s v="-"/>
    <x v="393"/>
    <s v="11646433"/>
    <s v="Energa Operator S.A."/>
    <s v="ENTRADE Sp. z o.o."/>
    <x v="0"/>
    <n v="11"/>
    <n v="43.884"/>
    <n v="17.553000000000001"/>
    <n v="26.330999999999996"/>
    <n v="0"/>
    <n v="14.628"/>
    <n v="5.851"/>
    <n v="8.7769999999999992"/>
    <n v="0"/>
    <n v="14.628"/>
    <n v="5.851"/>
    <n v="8.7769999999999992"/>
    <n v="0"/>
    <n v="14.628"/>
    <n v="5.851"/>
    <n v="8.7769999999999992"/>
    <n v="0"/>
    <s v="01.01.2024 r."/>
    <s v="kolejna"/>
    <s v="Gmina Nowe Miasto Lubawskie"/>
    <s v="Gmina Nowe Miasto Lubawskie"/>
    <m/>
  </r>
  <r>
    <s v="398."/>
    <s v="Administracja (budynek mieszkalny - klatka schodowa)"/>
    <s v="-"/>
    <s v="109"/>
    <s v="Jamielnik  "/>
    <s v="13-332"/>
    <s v="Jamielnik  "/>
    <s v="-"/>
    <x v="394"/>
    <s v="95536301"/>
    <s v="Energa Operator S.A."/>
    <s v="ENTRADE Sp. z o.o."/>
    <x v="1"/>
    <n v="2"/>
    <n v="0.40200000000000002"/>
    <n v="0.40200000000000002"/>
    <n v="0"/>
    <n v="0"/>
    <n v="0.13400000000000001"/>
    <n v="0.13400000000000001"/>
    <n v="0"/>
    <n v="0"/>
    <n v="0.13400000000000001"/>
    <n v="0.13400000000000001"/>
    <n v="0"/>
    <n v="0"/>
    <n v="0.13400000000000001"/>
    <n v="0.13400000000000001"/>
    <n v="0"/>
    <n v="0"/>
    <s v="01.01.2024 r."/>
    <s v="kolejna"/>
    <s v="Gmina Nowe Miasto Lubawskie"/>
    <s v="Gmina Nowe Miasto Lubawskie"/>
    <m/>
  </r>
  <r>
    <s v="399."/>
    <s v="Świetlica Wiejska"/>
    <s v="-"/>
    <s v="-"/>
    <s v="Tylice"/>
    <s v="13-300"/>
    <s v="Nowe Miasto Lubawskie"/>
    <s v="-"/>
    <x v="395"/>
    <s v="56008625"/>
    <s v="Energa Operator S.A."/>
    <s v="ENTRADE Sp. z o.o."/>
    <x v="0"/>
    <n v="39"/>
    <n v="59.936999999999998"/>
    <n v="23.975999999999999"/>
    <n v="35.960999999999999"/>
    <n v="0"/>
    <n v="19.978999999999999"/>
    <n v="7.992"/>
    <n v="11.987"/>
    <n v="0"/>
    <n v="19.978999999999999"/>
    <n v="7.992"/>
    <n v="11.987"/>
    <n v="0"/>
    <n v="19.978999999999999"/>
    <n v="7.992"/>
    <n v="11.987"/>
    <n v="0"/>
    <s v="01.01.2024 r."/>
    <s v="kolejna"/>
    <s v="Gmina Nowe Miasto Lubawskie"/>
    <s v="Gmina Nowe Miasto Lubawskie"/>
    <m/>
  </r>
  <r>
    <s v="400."/>
    <s v="-"/>
    <s v="-"/>
    <s v="18/20"/>
    <s v="Bratian"/>
    <s v="13-300"/>
    <s v="Bratian"/>
    <s v="-"/>
    <x v="396"/>
    <s v="10085103"/>
    <s v="Energa Operator S.A."/>
    <s v="ENTRADE Sp. z o.o."/>
    <x v="0"/>
    <n v="1.5"/>
    <n v="0.53700000000000003"/>
    <n v="0.17400000000000002"/>
    <n v="0.36299999999999999"/>
    <n v="0"/>
    <n v="0.17899999999999999"/>
    <n v="5.8000000000000003E-2"/>
    <n v="0.121"/>
    <n v="0"/>
    <n v="0.17899999999999999"/>
    <n v="5.8000000000000003E-2"/>
    <n v="0.121"/>
    <n v="0"/>
    <n v="0.17899999999999999"/>
    <n v="5.8000000000000003E-2"/>
    <n v="0.121"/>
    <n v="0"/>
    <s v="01.01.2024 r."/>
    <s v="kolejna"/>
    <s v="Gmina Nowe Miasto Lubawskie"/>
    <s v="Gmina Nowe Miasto Lubawskie"/>
    <m/>
  </r>
  <r>
    <s v="401."/>
    <s v="-"/>
    <s v="-"/>
    <s v="132"/>
    <s v="Bagno"/>
    <s v="13-332"/>
    <s v="Bagno"/>
    <s v="-"/>
    <x v="397"/>
    <s v="30082268"/>
    <s v="Energa Operator S.A."/>
    <s v="ENTRADE Sp. z o.o."/>
    <x v="2"/>
    <n v="20.5"/>
    <n v="25.550999999999998"/>
    <n v="25.550999999999998"/>
    <n v="0"/>
    <n v="0"/>
    <n v="8.5169999999999995"/>
    <n v="8.5169999999999995"/>
    <n v="0"/>
    <n v="0"/>
    <n v="8.5169999999999995"/>
    <n v="8.5169999999999995"/>
    <n v="0"/>
    <n v="0"/>
    <n v="8.5169999999999995"/>
    <n v="8.5169999999999995"/>
    <n v="0"/>
    <n v="0"/>
    <s v="01.01.2024 r."/>
    <s v="kolejna"/>
    <s v="Gmina Nowe Miasto Lubawskie"/>
    <s v="Gmina Nowe Miasto Lubawskie"/>
    <m/>
  </r>
  <r>
    <s v="402."/>
    <s v="Gminne Centrum Kultury Nowe Miasto Lub. z/s w Mszanowie"/>
    <s v="Podleśna"/>
    <s v="1"/>
    <s v="Mszanowo"/>
    <s v="13-300"/>
    <s v="Mszanowo"/>
    <s v="-"/>
    <x v="398"/>
    <s v="30079045"/>
    <s v="Energa Operator S.A."/>
    <s v="ENTRADE Sp. z o.o."/>
    <x v="2"/>
    <n v="22"/>
    <n v="18.249000000000002"/>
    <n v="18.249000000000002"/>
    <n v="0"/>
    <n v="0"/>
    <n v="6.0830000000000002"/>
    <n v="6.0830000000000002"/>
    <n v="0"/>
    <n v="0"/>
    <n v="6.0830000000000002"/>
    <n v="6.0830000000000002"/>
    <n v="0"/>
    <n v="0"/>
    <n v="6.0830000000000002"/>
    <n v="6.0830000000000002"/>
    <n v="0"/>
    <n v="0"/>
    <s v="01.01.2024 r."/>
    <s v="kolejna"/>
    <s v="Gmina Nowe Miasto Lubawskie"/>
    <s v="Gmina Nowe Miasto Lubawskie"/>
    <m/>
  </r>
  <r>
    <s v="403."/>
    <s v="Gmina Nowe Miasto Lubawskie"/>
    <s v="-"/>
    <s v="102/2"/>
    <s v="Gwiździny"/>
    <s v="13-300"/>
    <s v="Nowe Miasto Lubawskie"/>
    <s v="-"/>
    <x v="399"/>
    <s v="30434802"/>
    <s v="Energa Operator S.A."/>
    <s v="ENTRADE Sp. z o.o."/>
    <x v="0"/>
    <n v="16.5"/>
    <n v="9.234"/>
    <n v="1.7609999999999999"/>
    <n v="7.4730000000000008"/>
    <n v="0"/>
    <n v="3.0780000000000003"/>
    <n v="0.58699999999999997"/>
    <n v="2.4910000000000001"/>
    <n v="0"/>
    <n v="3.0780000000000003"/>
    <n v="0.58699999999999997"/>
    <n v="2.4910000000000001"/>
    <n v="0"/>
    <n v="3.0780000000000003"/>
    <n v="0.58699999999999997"/>
    <n v="2.4910000000000001"/>
    <n v="0"/>
    <s v="01.01.2024 r."/>
    <s v="kolejna"/>
    <s v="Gmina Nowe Miasto Lubawskie"/>
    <s v="Gmina Nowe Miasto Lubawskie"/>
    <m/>
  </r>
  <r>
    <s v="404."/>
    <s v="Gmina Nowe Miasto Lubawskie"/>
    <s v="Nowomiejska"/>
    <s v="43A"/>
    <s v="Jamielnik"/>
    <s v="13-332"/>
    <s v="Nowe Miasto Lubawskie"/>
    <s v="-"/>
    <x v="400"/>
    <s v="11311648"/>
    <s v="Energa Operator S.A."/>
    <s v="ENTRADE Sp. z o.o."/>
    <x v="2"/>
    <n v="2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4 r."/>
    <s v="kolejna"/>
    <s v="Gmina Nowe Miasto Lubawskie"/>
    <s v="Gmina Nowe Miasto Lubawskie"/>
    <m/>
  </r>
  <r>
    <s v="405."/>
    <s v="Gmina Nowe Miasto Lubawskie"/>
    <s v="Nowomiejska"/>
    <s v="43A"/>
    <s v="Jamielnik"/>
    <s v="13-332"/>
    <s v="Nowe Miasto Lubawskie"/>
    <s v="-"/>
    <x v="401"/>
    <s v="11311645"/>
    <s v="Energa Operator S.A."/>
    <s v="ENTRADE Sp. z o.o."/>
    <x v="2"/>
    <n v="2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4 r."/>
    <s v="kolejna"/>
    <s v="Gmina Nowe Miasto Lubawskie"/>
    <s v="Gmina Nowe Miasto Lubawskie"/>
    <m/>
  </r>
  <r>
    <s v="406."/>
    <s v="Gmina Nowe Miasto Lubawskie"/>
    <s v="-"/>
    <s v="385"/>
    <s v="Tylice"/>
    <s v="13-300"/>
    <s v="Nowe Miasto Lubawskie"/>
    <s v="-"/>
    <x v="402"/>
    <s v="30632540"/>
    <s v="Energa Operator S.A."/>
    <s v="ENTRADE Sp. z o.o."/>
    <x v="3"/>
    <n v="16.5"/>
    <n v="0.96299999999999997"/>
    <n v="0.74099999999999999"/>
    <n v="0.22199999999999998"/>
    <n v="0"/>
    <n v="0.32100000000000001"/>
    <n v="0.247"/>
    <n v="7.3999999999999996E-2"/>
    <n v="0"/>
    <n v="0.32100000000000001"/>
    <n v="0.247"/>
    <n v="7.3999999999999996E-2"/>
    <n v="0"/>
    <n v="0.32100000000000001"/>
    <n v="0.247"/>
    <n v="7.3999999999999996E-2"/>
    <n v="0"/>
    <s v="01.01.2024 r."/>
    <s v="kolejna"/>
    <s v="Gmina Nowe Miasto Lubawskie"/>
    <s v="Gmina Nowe Miasto Lubawskie"/>
    <m/>
  </r>
  <r>
    <s v="407."/>
    <s v="Gmina Nowe Miasto Lubawskie"/>
    <s v="-"/>
    <s v="18/30,18/14"/>
    <s v="Bratian"/>
    <s v="13-300"/>
    <s v="Nowe Miasto Lubawskie"/>
    <s v="-"/>
    <x v="403"/>
    <s v="30679722"/>
    <s v="Energa Operator S.A."/>
    <s v="ENTRADE Sp. z o.o."/>
    <x v="0"/>
    <n v="28"/>
    <n v="95.777999999999992"/>
    <n v="28.607999999999997"/>
    <n v="67.17"/>
    <n v="0"/>
    <n v="31.926000000000002"/>
    <n v="9.5359999999999996"/>
    <n v="22.39"/>
    <n v="0"/>
    <n v="31.926000000000002"/>
    <n v="9.5359999999999996"/>
    <n v="22.39"/>
    <n v="0"/>
    <n v="31.926000000000002"/>
    <n v="9.5359999999999996"/>
    <n v="22.39"/>
    <n v="0"/>
    <s v="01.01.2024 r."/>
    <s v="kolejna"/>
    <s v="Gmina Nowe Miasto Lubawskie"/>
    <s v="Gmina Nowe Miasto Lubawskie"/>
    <m/>
  </r>
  <r>
    <s v="408."/>
    <s v="Gmina Nowe Miasto Lubawskie"/>
    <s v="-"/>
    <s v="1046/13"/>
    <s v="Mszanowo"/>
    <s v="13-300"/>
    <s v="Nowe Miasto Lubawskie"/>
    <s v="-"/>
    <x v="404"/>
    <s v="30078922"/>
    <s v="Energa Operator S.A."/>
    <s v="ENTRADE Sp. z o.o."/>
    <x v="0"/>
    <n v="40"/>
    <n v="41.064"/>
    <n v="12.903"/>
    <n v="28.161000000000001"/>
    <n v="0"/>
    <n v="13.688000000000001"/>
    <n v="4.3010000000000002"/>
    <n v="9.3870000000000005"/>
    <n v="0"/>
    <n v="13.688000000000001"/>
    <n v="4.3010000000000002"/>
    <n v="9.3870000000000005"/>
    <n v="0"/>
    <n v="13.688000000000001"/>
    <n v="4.3010000000000002"/>
    <n v="9.3870000000000005"/>
    <n v="0"/>
    <s v="01.01.2024 r."/>
    <s v="kolejna"/>
    <s v="Gmina Nowe Miasto Lubawskie"/>
    <s v="Gmina Nowe Miasto Lubawskie"/>
    <m/>
  </r>
  <r>
    <s v="409."/>
    <s v="Gmina Nowe Miasto Lubawskie"/>
    <s v="-"/>
    <s v="216/2"/>
    <s v="Jamielnik"/>
    <s v="13-332"/>
    <s v="Nowe Miasto Lubawskie"/>
    <s v="-"/>
    <x v="405"/>
    <s v="30026411"/>
    <s v="Energa Operator S.A."/>
    <s v="ENTRADE Sp. z o.o."/>
    <x v="2"/>
    <n v="16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Nowe Miasto Lubawskie"/>
    <s v="Gmina Nowe Miasto Lubawskie"/>
    <m/>
  </r>
  <r>
    <s v="410."/>
    <s v="Gmina Nowe Miasto Lubawskie"/>
    <s v="-"/>
    <s v="3122/4"/>
    <s v="Tereszowo"/>
    <s v="13-306"/>
    <s v="Nowe Miasto Lubawskie"/>
    <s v="-"/>
    <x v="406"/>
    <s v="10500705"/>
    <s v="Energa Operator S.A."/>
    <s v="ENTRADE Sp. z o.o."/>
    <x v="2"/>
    <n v="4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Nowe Miasto Lubawskie"/>
    <s v="Gmina Nowe Miasto Lubawskie"/>
    <m/>
  </r>
  <r>
    <s v="411."/>
    <s v="Gmina Nowe Miasto Lubawskie"/>
    <s v="-"/>
    <s v="190/2"/>
    <s v="Łąki Bratiańskie"/>
    <s v="13-300"/>
    <s v="Nowe Miasto Lubawskie"/>
    <s v="-"/>
    <x v="407"/>
    <s v="11741035"/>
    <s v="Energa Operator S.A."/>
    <s v="ENTRADE Sp. z o.o."/>
    <x v="2"/>
    <n v="4"/>
    <n v="0.70499999999999996"/>
    <n v="0.70499999999999996"/>
    <n v="0"/>
    <n v="0"/>
    <n v="0.23499999999999999"/>
    <n v="0.23499999999999999"/>
    <n v="0"/>
    <n v="0"/>
    <n v="0.23499999999999999"/>
    <n v="0.23499999999999999"/>
    <n v="0"/>
    <n v="0"/>
    <n v="0.23499999999999999"/>
    <n v="0.23499999999999999"/>
    <n v="0"/>
    <n v="0"/>
    <s v="01.01.2024 r."/>
    <s v="kolejna"/>
    <s v="Gmina Nowe Miasto Lubawskie"/>
    <s v="Gmina Nowe Miasto Lubawskie"/>
    <m/>
  </r>
  <r>
    <s v="412."/>
    <s v="Gmina Nowe Miasto Lubawskie"/>
    <s v="-"/>
    <s v="180/12"/>
    <s v="Łąki Bratiańskie"/>
    <s v="13-300"/>
    <s v="Nowe Miasto Lubawskie"/>
    <s v="-"/>
    <x v="408"/>
    <s v="11780221"/>
    <s v="Energa Operator S.A."/>
    <s v="ENTRADE Sp. z o.o."/>
    <x v="2"/>
    <n v="4"/>
    <n v="0.44399999999999995"/>
    <n v="0.44399999999999995"/>
    <n v="0"/>
    <n v="0"/>
    <n v="0.14799999999999999"/>
    <n v="0.14799999999999999"/>
    <n v="0"/>
    <n v="0"/>
    <n v="0.14799999999999999"/>
    <n v="0.14799999999999999"/>
    <n v="0"/>
    <n v="0"/>
    <n v="0.14799999999999999"/>
    <n v="0.14799999999999999"/>
    <n v="0"/>
    <n v="0"/>
    <s v="01.01.2024 r."/>
    <s v="kolejna"/>
    <s v="Gmina Nowe Miasto Lubawskie"/>
    <s v="Gmina Nowe Miasto Lubawskie"/>
    <m/>
  </r>
  <r>
    <s v="413."/>
    <s v="Gmina Nowe Miasto Lubawskie"/>
    <s v="-"/>
    <s v="102/2"/>
    <s v="Gwiździny"/>
    <s v="13-300"/>
    <s v="Nowe Miasto Lubawskie"/>
    <s v="-"/>
    <x v="409"/>
    <s v="11551451"/>
    <s v="Energa Operator S.A."/>
    <s v="ENTRADE Sp. z o.o."/>
    <x v="2"/>
    <n v="8"/>
    <n v="2.484"/>
    <n v="2.484"/>
    <n v="0"/>
    <n v="0"/>
    <n v="0.82799999999999996"/>
    <n v="0.82799999999999996"/>
    <n v="0"/>
    <n v="0"/>
    <n v="0.82799999999999996"/>
    <n v="0.82799999999999996"/>
    <n v="0"/>
    <n v="0"/>
    <n v="0.82799999999999996"/>
    <n v="0.82799999999999996"/>
    <n v="0"/>
    <n v="0"/>
    <s v="01.01.2024 r."/>
    <s v="kolejna"/>
    <s v="Gmina Nowe Miasto Lubawskie"/>
    <s v="Gmina Nowe Miasto Lubawskie"/>
    <m/>
  </r>
  <r>
    <s v="414."/>
    <s v="Gmina Nowe Miasto Lubawskie"/>
    <s v="-"/>
    <s v="266/3"/>
    <s v="Chrośle"/>
    <s v="13-304"/>
    <s v="Nowe Miasto Lubawskie"/>
    <s v="-"/>
    <x v="410"/>
    <s v="11551444"/>
    <s v="Energa Operator S.A."/>
    <s v="ENTRADE Sp. z o.o."/>
    <x v="2"/>
    <n v="8.5"/>
    <n v="1.26"/>
    <n v="1.26"/>
    <n v="0"/>
    <n v="0"/>
    <n v="0.42"/>
    <n v="0.42"/>
    <n v="0"/>
    <n v="0"/>
    <n v="0.42"/>
    <n v="0.42"/>
    <n v="0"/>
    <n v="0"/>
    <n v="0.42"/>
    <n v="0.42"/>
    <n v="0"/>
    <n v="0"/>
    <s v="01.01.2024 r."/>
    <s v="kolejna"/>
    <s v="Gmina Nowe Miasto Lubawskie"/>
    <s v="Gmina Nowe Miasto Lubawskie"/>
    <m/>
  </r>
  <r>
    <s v="415."/>
    <s v="Ogrzewanie Szkoły"/>
    <s v="-"/>
    <n v="58"/>
    <s v="Gwiździny"/>
    <s v="13-300"/>
    <s v="Nowe Miasto Lubawskie"/>
    <s v="-"/>
    <x v="411"/>
    <s v="50006263"/>
    <s v="Energa Operator S.A."/>
    <s v="ENTRADE Sp. z o.o."/>
    <x v="0"/>
    <n v="25"/>
    <n v="117.25500000000001"/>
    <n v="46.902000000000001"/>
    <n v="70.353000000000009"/>
    <n v="0"/>
    <n v="39.085000000000001"/>
    <n v="15.634"/>
    <n v="23.451000000000001"/>
    <n v="0"/>
    <n v="39.085000000000001"/>
    <n v="15.634"/>
    <n v="23.451000000000001"/>
    <n v="0"/>
    <n v="39.085000000000001"/>
    <n v="15.634"/>
    <n v="23.451000000000001"/>
    <n v="0"/>
    <s v="01.01.2024 r."/>
    <s v="kolejna"/>
    <s v="Gmina Nowe Miasto Lubawskie"/>
    <s v="Szkoła Podstawowa im. Ks. Kazimierza Wróblewskiego w Gwiździnach"/>
    <m/>
  </r>
  <r>
    <s v="416."/>
    <s v="Szkoła Podstawowa im. Ks. K. Wróblewskiego w Gwiździnach"/>
    <s v="-"/>
    <s v="58"/>
    <s v="Gwiździny"/>
    <s v="13-300"/>
    <s v="Gwiździny"/>
    <s v="-"/>
    <x v="412"/>
    <s v="96435395"/>
    <s v="Energa Operator S.A."/>
    <s v="ENTRADE Sp. z o.o."/>
    <x v="0"/>
    <n v="27"/>
    <n v="41.067"/>
    <n v="16.424999999999997"/>
    <n v="24.642000000000003"/>
    <n v="0"/>
    <n v="13.689"/>
    <n v="5.4749999999999996"/>
    <n v="8.2140000000000004"/>
    <n v="0"/>
    <n v="13.689"/>
    <n v="5.4749999999999996"/>
    <n v="8.2140000000000004"/>
    <n v="0"/>
    <n v="13.689"/>
    <n v="5.4749999999999996"/>
    <n v="8.2140000000000004"/>
    <n v="0"/>
    <s v="01.01.2024 r."/>
    <s v="kolejna"/>
    <s v="Gmina Nowe Miasto Lubawskie"/>
    <s v="Szkoła Podstawowa im. Ks. Kazimierza Wróblewskiego w Gwiździnach"/>
    <m/>
  </r>
  <r>
    <s v="417."/>
    <s v="Szkoła Podstawowa w Radomnie"/>
    <s v="-"/>
    <s v="18"/>
    <s v="Radomno"/>
    <s v="13-304"/>
    <s v="Radomno"/>
    <s v="-"/>
    <x v="413"/>
    <s v="96462563"/>
    <s v="Energa Operator S.A."/>
    <s v="ENTRADE Sp. z o.o."/>
    <x v="0"/>
    <n v="32.5"/>
    <n v="63.405000000000001"/>
    <n v="25.362000000000002"/>
    <n v="38.042999999999999"/>
    <n v="0"/>
    <n v="21.134999999999998"/>
    <n v="8.4540000000000006"/>
    <n v="12.680999999999999"/>
    <n v="0"/>
    <n v="21.134999999999998"/>
    <n v="8.4540000000000006"/>
    <n v="12.680999999999999"/>
    <n v="0"/>
    <n v="21.134999999999998"/>
    <n v="8.4540000000000006"/>
    <n v="12.680999999999999"/>
    <n v="0"/>
    <s v="01.01.2024 r."/>
    <s v="kolejna"/>
    <s v="Gmina Nowe Miasto Lubawskie"/>
    <s v="Szkoła Podstawowa w Radomnie"/>
    <m/>
  </r>
  <r>
    <s v="418."/>
    <s v="Szkoła Podstawowa im. Jana Pawła II w Jamielniku"/>
    <s v=" Szkolna"/>
    <s v="10"/>
    <s v="Jamielnik"/>
    <s v="13-332"/>
    <s v="Jamielnik"/>
    <s v="-"/>
    <x v="414"/>
    <s v="90923541"/>
    <s v="Energa Operator S.A."/>
    <s v="ENTRADE Sp. z o.o."/>
    <x v="0"/>
    <n v="27"/>
    <n v="83.43"/>
    <n v="33.372"/>
    <n v="50.058"/>
    <n v="0"/>
    <n v="27.810000000000002"/>
    <n v="11.124000000000001"/>
    <n v="16.686"/>
    <n v="0"/>
    <n v="27.810000000000002"/>
    <n v="11.124000000000001"/>
    <n v="16.686"/>
    <n v="0"/>
    <n v="27.810000000000002"/>
    <n v="11.124000000000001"/>
    <n v="16.686"/>
    <n v="0"/>
    <s v="01.01.2024 r."/>
    <s v="kolejna"/>
    <s v="Gmina Nowe Miasto Lubawskie"/>
    <s v="Szkoła Podstawowa im. Jana Pawła II w Jamielniku"/>
    <m/>
  </r>
  <r>
    <s v="419."/>
    <s v="Szkoła Podstawowa w Skarlinie"/>
    <s v="-"/>
    <s v="72"/>
    <s v="Skarlin"/>
    <s v="13-301"/>
    <s v="Skarlin"/>
    <s v="-"/>
    <x v="415"/>
    <s v="96435403"/>
    <s v="Energa Operator S.A."/>
    <s v="ENTRADE Sp. z o.o."/>
    <x v="0"/>
    <n v="11"/>
    <n v="25.053000000000001"/>
    <n v="10.02"/>
    <n v="15.033000000000001"/>
    <n v="0"/>
    <n v="8.3509999999999991"/>
    <n v="3.34"/>
    <n v="5.0110000000000001"/>
    <n v="0"/>
    <n v="8.3509999999999991"/>
    <n v="3.34"/>
    <n v="5.0110000000000001"/>
    <n v="0"/>
    <n v="8.3509999999999991"/>
    <n v="3.34"/>
    <n v="5.0110000000000001"/>
    <n v="0"/>
    <s v="01.01.2024 r."/>
    <s v="kolejna"/>
    <s v="Gmina Nowe Miasto Lubawskie"/>
    <s v="Szkoła Podstawowa w Skarlinie"/>
    <m/>
  </r>
  <r>
    <s v="420."/>
    <s v="Ogrzewanie Szkoły"/>
    <s v=" Szkolna"/>
    <n v="2"/>
    <s v="Bratian"/>
    <s v="13-300"/>
    <s v="Nowe Miasto Lubawskie"/>
    <s v="-"/>
    <x v="416"/>
    <s v="96460931"/>
    <s v="Energa Operator S.A."/>
    <s v="ENTRADE Sp. z o.o."/>
    <x v="9"/>
    <n v="50"/>
    <n v="547.76099999999997"/>
    <n v="136.941"/>
    <n v="54.777000000000001"/>
    <n v="356.04300000000001"/>
    <n v="182.58699999999999"/>
    <n v="45.646999999999998"/>
    <n v="18.259"/>
    <n v="118.681"/>
    <n v="182.58699999999999"/>
    <n v="45.646999999999998"/>
    <n v="18.259"/>
    <n v="118.681"/>
    <n v="182.58699999999999"/>
    <n v="45.646999999999998"/>
    <n v="18.259"/>
    <n v="118.681"/>
    <s v="01.01.2024 r."/>
    <s v="kolejna"/>
    <s v="Gmina Nowe Miasto Lubawskie"/>
    <s v="Zespół Szkół im. Rodu Działyńskich w Bratianie"/>
    <m/>
  </r>
  <r>
    <s v="421."/>
    <s v="Zespół Szkół im. Rodu Działyńskich w Bratianie"/>
    <s v=" Szkolna"/>
    <s v="2"/>
    <s v="Bratian"/>
    <s v="13-300"/>
    <s v="Bratian"/>
    <s v="-"/>
    <x v="417"/>
    <s v="14354981"/>
    <s v="Energa Operator S.A."/>
    <s v="ENTRADE Sp. z o.o."/>
    <x v="0"/>
    <n v="14"/>
    <n v="150.05099999999999"/>
    <n v="60.021000000000001"/>
    <n v="90.03"/>
    <n v="0"/>
    <n v="50.017000000000003"/>
    <n v="20.007000000000001"/>
    <n v="30.01"/>
    <n v="0"/>
    <n v="50.017000000000003"/>
    <n v="20.007000000000001"/>
    <n v="30.01"/>
    <n v="0"/>
    <n v="50.017000000000003"/>
    <n v="20.007000000000001"/>
    <n v="30.01"/>
    <n v="0"/>
    <s v="01.01.2024 r."/>
    <s v="kolejna"/>
    <s v="Gmina Nowe Miasto Lubawskie"/>
    <s v="Zespół Szkół im. Rodu Działyńskich w Bratianie"/>
    <m/>
  </r>
  <r>
    <s v="422."/>
    <s v="Zespół Szkół im. Rodu Działyńskich w Bratianie"/>
    <s v=" Szkolna"/>
    <s v="2"/>
    <s v="Bratian"/>
    <s v="13-300"/>
    <s v="Bratian"/>
    <s v="-"/>
    <x v="418"/>
    <s v="70026346"/>
    <s v="Energa Operator S.A."/>
    <s v="ENTRADE Sp. z o.o."/>
    <x v="0"/>
    <n v="27"/>
    <n v="33.582000000000001"/>
    <n v="13.431000000000001"/>
    <n v="20.151"/>
    <n v="0"/>
    <n v="11.193999999999999"/>
    <n v="4.4770000000000003"/>
    <n v="6.7169999999999996"/>
    <n v="0"/>
    <n v="11.193999999999999"/>
    <n v="4.4770000000000003"/>
    <n v="6.7169999999999996"/>
    <n v="0"/>
    <n v="11.193999999999999"/>
    <n v="4.4770000000000003"/>
    <n v="6.7169999999999996"/>
    <n v="0"/>
    <s v="01.01.2024 r."/>
    <s v="kolejna"/>
    <s v="Gmina Nowe Miasto Lubawskie"/>
    <s v="Zespół Szkół im. Rodu Działyńskich w Bratianie"/>
    <m/>
  </r>
  <r>
    <s v="423."/>
    <s v="Biblioteka"/>
    <s v="-"/>
    <s v="17"/>
    <s v="Skarlin"/>
    <s v="13-301"/>
    <s v="Skarlin"/>
    <s v="-"/>
    <x v="419"/>
    <s v="94267358"/>
    <s v="Energa Operator S.A."/>
    <s v="ENTRADE Sp. z o.o."/>
    <x v="2"/>
    <n v="6.5"/>
    <n v="2.6219999999999999"/>
    <n v="2.6219999999999999"/>
    <n v="0"/>
    <n v="0"/>
    <n v="0.874"/>
    <n v="0.874"/>
    <n v="0"/>
    <n v="0"/>
    <n v="0.874"/>
    <n v="0.874"/>
    <n v="0"/>
    <n v="0"/>
    <n v="0.874"/>
    <n v="0.874"/>
    <n v="0"/>
    <n v="0"/>
    <s v="01.01.2024 r."/>
    <s v="kolejna"/>
    <s v="Gmina Nowe Miasto Lubawskie"/>
    <s v="Gmina Nowe Miasto Lubawskie"/>
    <m/>
  </r>
  <r>
    <s v="424."/>
    <s v="Gmina Pasym – zasilenie imprez plenerowych"/>
    <s v="-"/>
    <s v="-"/>
    <s v="Leleszki"/>
    <s v="12-130"/>
    <s v="Leleszki"/>
    <s v="-"/>
    <x v="420"/>
    <s v="30177833"/>
    <s v="Energa Operator S.A."/>
    <s v="ENTRADE Sp. z o.o."/>
    <x v="2"/>
    <n v="15"/>
    <n v="0.24"/>
    <n v="0.24"/>
    <n v="0"/>
    <n v="0"/>
    <n v="0.08"/>
    <n v="0.08"/>
    <n v="0"/>
    <n v="0"/>
    <n v="0.08"/>
    <n v="0.08"/>
    <n v="0"/>
    <n v="0"/>
    <n v="0.08"/>
    <n v="0.08"/>
    <n v="0"/>
    <n v="0"/>
    <s v="01.01.2024 r."/>
    <s v="kolejna"/>
    <s v="Gmina Pasym"/>
    <s v="Urząd Miasta i Gminy w Pasymiu"/>
    <m/>
  </r>
  <r>
    <s v="425."/>
    <s v="Gmina Pasym – Klub"/>
    <s v="-"/>
    <s v="-"/>
    <s v="Narajty"/>
    <s v="12-130"/>
    <s v="Narajty"/>
    <s v="-"/>
    <x v="421"/>
    <s v="10076312"/>
    <s v="Energa Operator S.A."/>
    <s v="ENTRADE Sp. z o.o."/>
    <x v="2"/>
    <n v="3"/>
    <n v="0.60600000000000009"/>
    <n v="0.60600000000000009"/>
    <n v="0"/>
    <n v="0"/>
    <n v="0.20200000000000001"/>
    <n v="0.20200000000000001"/>
    <n v="0"/>
    <n v="0"/>
    <n v="0.20200000000000001"/>
    <n v="0.20200000000000001"/>
    <n v="0"/>
    <n v="0"/>
    <n v="0.20200000000000001"/>
    <n v="0.20200000000000001"/>
    <n v="0"/>
    <n v="0"/>
    <s v="01.01.2024 r."/>
    <s v="kolejna"/>
    <s v="Gmina Pasym"/>
    <s v="Urząd Miasta i Gminy w Pasymiu"/>
    <m/>
  </r>
  <r>
    <s v="426."/>
    <s v="Gmina Pasym – Świetlica + Remiza OSP"/>
    <s v="-"/>
    <s v="-"/>
    <s v="Grom"/>
    <s v="12-130"/>
    <s v="Grom"/>
    <s v="-"/>
    <x v="422"/>
    <s v="30153988"/>
    <s v="Energa Operator S.A."/>
    <s v="ENTRADE Sp. z o.o."/>
    <x v="3"/>
    <n v="15"/>
    <n v="81.449999999999989"/>
    <n v="32.58"/>
    <n v="48.87"/>
    <n v="0"/>
    <n v="27.15"/>
    <n v="10.86"/>
    <n v="16.29"/>
    <n v="0"/>
    <n v="27.15"/>
    <n v="10.86"/>
    <n v="16.29"/>
    <n v="0"/>
    <n v="27.15"/>
    <n v="10.86"/>
    <n v="16.29"/>
    <n v="0"/>
    <s v="01.01.2024 r."/>
    <s v="kolejna"/>
    <s v="Gmina Pasym"/>
    <s v="Urząd Miasta i Gminy w Pasymiu"/>
    <m/>
  </r>
  <r>
    <s v="427."/>
    <s v="Gmina Pasym – Remiza OSP"/>
    <s v="Pocztowa"/>
    <s v="-"/>
    <s v="Pasym"/>
    <s v="12-130"/>
    <s v="Pasym"/>
    <s v="-"/>
    <x v="423"/>
    <s v="30049045"/>
    <s v="Energa Operator S.A."/>
    <s v="ENTRADE Sp. z o.o."/>
    <x v="0"/>
    <n v="33"/>
    <n v="77.021999999999991"/>
    <n v="30.807000000000002"/>
    <n v="46.214999999999996"/>
    <n v="0"/>
    <n v="25.673999999999999"/>
    <n v="10.269"/>
    <n v="15.404999999999999"/>
    <n v="0"/>
    <n v="25.673999999999999"/>
    <n v="10.269"/>
    <n v="15.404999999999999"/>
    <n v="0"/>
    <n v="25.673999999999999"/>
    <n v="10.269"/>
    <n v="15.404999999999999"/>
    <n v="0"/>
    <s v="01.01.2024 r."/>
    <s v="kolejna"/>
    <s v="Gmina Pasym"/>
    <s v="Urząd Miasta i Gminy w Pasymiu"/>
    <m/>
  </r>
  <r>
    <s v="428."/>
    <s v="Gmina Pasym – Remiza OSP"/>
    <s v="-"/>
    <s v="-"/>
    <s v="Jurgi"/>
    <s v="12-130"/>
    <s v="Jurgi"/>
    <s v="-"/>
    <x v="424"/>
    <s v="30178239"/>
    <s v="Energa Operator S.A."/>
    <s v="ENTRADE Sp. z o.o."/>
    <x v="2"/>
    <n v="15"/>
    <n v="2.577"/>
    <n v="2.577"/>
    <n v="0"/>
    <n v="0"/>
    <n v="0.85899999999999999"/>
    <n v="0.85899999999999999"/>
    <n v="0"/>
    <n v="0"/>
    <n v="0.85899999999999999"/>
    <n v="0.85899999999999999"/>
    <n v="0"/>
    <n v="0"/>
    <n v="0.85899999999999999"/>
    <n v="0.85899999999999999"/>
    <n v="0"/>
    <n v="0"/>
    <s v="01.01.2024 r."/>
    <s v="kolejna"/>
    <s v="Gmina Pasym"/>
    <s v="Urząd Miasta i Gminy w Pasymiu"/>
    <m/>
  </r>
  <r>
    <s v="429."/>
    <s v="Gmina Pasym – Świetlica"/>
    <s v="-"/>
    <s v="11/3"/>
    <s v="Grzegrzółki"/>
    <s v="12-130"/>
    <s v="Grzegrzółki"/>
    <s v="-"/>
    <x v="425"/>
    <s v="10076832"/>
    <s v="Energa Operator S.A."/>
    <s v="ENTRADE Sp. z o.o."/>
    <x v="2"/>
    <n v="4"/>
    <n v="1.851"/>
    <n v="1.851"/>
    <n v="0"/>
    <n v="0"/>
    <n v="0.61699999999999999"/>
    <n v="0.61699999999999999"/>
    <n v="0"/>
    <n v="0"/>
    <n v="0.61699999999999999"/>
    <n v="0.61699999999999999"/>
    <n v="0"/>
    <n v="0"/>
    <n v="0.61699999999999999"/>
    <n v="0.61699999999999999"/>
    <n v="0"/>
    <n v="0"/>
    <s v="01.01.2024 r."/>
    <s v="kolejna"/>
    <s v="Gmina Pasym"/>
    <s v="Urząd Miasta i Gminy w Pasymiu"/>
    <m/>
  </r>
  <r>
    <s v="430."/>
    <s v="Gmina Pasym – zasilanie imprez plenerowych"/>
    <s v="-"/>
    <s v="-"/>
    <s v="Grom"/>
    <s v="12-130"/>
    <s v="Grom"/>
    <s v="-"/>
    <x v="426"/>
    <s v="30152833"/>
    <s v="Energa Operator S.A."/>
    <s v="ENTRADE Sp. z o.o."/>
    <x v="2"/>
    <n v="15"/>
    <n v="0.16500000000000001"/>
    <n v="0.16500000000000001"/>
    <n v="0"/>
    <n v="0"/>
    <n v="5.5E-2"/>
    <n v="5.5E-2"/>
    <n v="0"/>
    <n v="0"/>
    <n v="5.5E-2"/>
    <n v="5.5E-2"/>
    <n v="0"/>
    <n v="0"/>
    <n v="5.5E-2"/>
    <n v="5.5E-2"/>
    <n v="0"/>
    <n v="0"/>
    <s v="01.01.2024 r."/>
    <s v="kolejna"/>
    <s v="Gmina Pasym"/>
    <s v="Urząd Miasta i Gminy w Pasymiu"/>
    <m/>
  </r>
  <r>
    <s v="431."/>
    <s v="Gmina Pasym – zasilanie imprez plenerowych"/>
    <s v="-"/>
    <s v="50"/>
    <s v="Elganowo"/>
    <s v="12-130"/>
    <s v="Elganowo"/>
    <s v="-"/>
    <x v="427"/>
    <s v="30152832"/>
    <s v="Energa Operator S.A."/>
    <s v="ENTRADE Sp. z o.o."/>
    <x v="2"/>
    <n v="12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Gmina Pasym"/>
    <s v="Urząd Miasta i Gminy w Pasymiu"/>
    <m/>
  </r>
  <r>
    <s v="432."/>
    <s v="Świetlica Wiejska"/>
    <s v=" -"/>
    <s v="10A"/>
    <s v="Elganowo"/>
    <s v="12-130"/>
    <s v="Elganowo"/>
    <s v="-"/>
    <x v="428"/>
    <s v="30153118"/>
    <s v="Energa Operator S.A."/>
    <s v="ENTRADE Sp. z o.o."/>
    <x v="2"/>
    <n v="12"/>
    <n v="9.0000000000000011E-3"/>
    <n v="9.0000000000000011E-3"/>
    <n v="0"/>
    <n v="0"/>
    <n v="3.0000000000000001E-3"/>
    <n v="3.0000000000000001E-3"/>
    <n v="0"/>
    <n v="0"/>
    <n v="3.0000000000000001E-3"/>
    <n v="3.0000000000000001E-3"/>
    <n v="0"/>
    <n v="0"/>
    <n v="3.0000000000000001E-3"/>
    <n v="3.0000000000000001E-3"/>
    <n v="0"/>
    <n v="0"/>
    <s v="01.01.2024 r."/>
    <s v="kolejna"/>
    <s v="Gmina Pasym"/>
    <s v="Urząd Miasta i Gminy w Pasymiu"/>
    <m/>
  </r>
  <r>
    <s v="433."/>
    <s v="Plac zabaw"/>
    <s v="-"/>
    <s v="6-86/5"/>
    <s v="Jurgi"/>
    <s v="12-130"/>
    <s v="Jurgi"/>
    <s v="-"/>
    <x v="429"/>
    <s v="30153983"/>
    <s v="Energa Operator S.A."/>
    <s v="ENTRADE Sp. z o.o."/>
    <x v="2"/>
    <n v="5"/>
    <n v="6.3659999999999997"/>
    <n v="6.3659999999999997"/>
    <n v="0"/>
    <n v="0"/>
    <n v="2.1219999999999999"/>
    <n v="2.1219999999999999"/>
    <n v="0"/>
    <n v="0"/>
    <n v="2.1219999999999999"/>
    <n v="2.1219999999999999"/>
    <n v="0"/>
    <n v="0"/>
    <n v="2.1219999999999999"/>
    <n v="2.1219999999999999"/>
    <n v="0"/>
    <n v="0"/>
    <s v="01.01.2024 r."/>
    <s v="kolejna"/>
    <s v="Gmina Pasym"/>
    <s v="Urząd Miasta i Gminy w Pasymiu"/>
    <m/>
  </r>
  <r>
    <s v="434."/>
    <s v="Plac zabaw"/>
    <s v="-"/>
    <s v="125/2, 7-125/1"/>
    <s v="Krzywonoga"/>
    <s v="12-130"/>
    <s v="Pasym"/>
    <s v="-"/>
    <x v="430"/>
    <s v="30177779"/>
    <s v="Energa Operator S.A."/>
    <s v="ENTRADE Sp. z o.o."/>
    <x v="2"/>
    <n v="5"/>
    <n v="6.3659999999999997"/>
    <n v="6.3659999999999997"/>
    <n v="0"/>
    <n v="0"/>
    <n v="2.1219999999999999"/>
    <n v="2.1219999999999999"/>
    <n v="0"/>
    <n v="0"/>
    <n v="2.1219999999999999"/>
    <n v="2.1219999999999999"/>
    <n v="0"/>
    <n v="0"/>
    <n v="2.1219999999999999"/>
    <n v="2.1219999999999999"/>
    <n v="0"/>
    <n v="0"/>
    <s v="01.01.2024 r."/>
    <s v="kolejna"/>
    <s v="Gmina Pasym"/>
    <s v="Urząd Miasta i Gminy w Pasymiu"/>
    <m/>
  </r>
  <r>
    <s v="435."/>
    <s v="Świetlica wiejska"/>
    <s v="-"/>
    <s v=" -/-"/>
    <s v="Michałki"/>
    <s v="12-130"/>
    <s v="Pasym"/>
    <s v="-"/>
    <x v="431"/>
    <s v="10076302"/>
    <s v="Energa Operator S.A."/>
    <s v="ENTRADE Sp. z o.o."/>
    <x v="2"/>
    <n v="5"/>
    <n v="1.59"/>
    <n v="1.59"/>
    <n v="0"/>
    <n v="0"/>
    <n v="0.53"/>
    <n v="0.53"/>
    <n v="0"/>
    <n v="0"/>
    <n v="0.53"/>
    <n v="0.53"/>
    <n v="0"/>
    <n v="0"/>
    <n v="0.53"/>
    <n v="0.53"/>
    <n v="0"/>
    <n v="0"/>
    <s v="01.01.2024 r."/>
    <s v="kolejna"/>
    <s v="Gmina Pasym"/>
    <s v="Urząd Miasta i Gminy w Pasymiu"/>
    <m/>
  </r>
  <r>
    <s v="436."/>
    <s v="Gmina Pasym"/>
    <s v="Ogrodowa"/>
    <s v="1"/>
    <s v="Pasym"/>
    <s v="12-130"/>
    <s v="Pasym"/>
    <s v="-"/>
    <x v="432"/>
    <s v="30009250"/>
    <s v="Energa Operator S.A."/>
    <s v="ENTRADE Sp. z o.o."/>
    <x v="2"/>
    <n v="20"/>
    <n v="88.010999999999996"/>
    <n v="88.010999999999996"/>
    <n v="0"/>
    <n v="0"/>
    <n v="29.337"/>
    <n v="29.337"/>
    <n v="0"/>
    <n v="0"/>
    <n v="29.337"/>
    <n v="29.337"/>
    <n v="0"/>
    <n v="0"/>
    <n v="29.337"/>
    <n v="29.337"/>
    <n v="0"/>
    <n v="0"/>
    <s v="01.01.2024 r."/>
    <s v="kolejna"/>
    <s v="Gmina Pasym"/>
    <s v="Urząd Miasta i Gminy w Pasymiu"/>
    <m/>
  </r>
  <r>
    <s v="437."/>
    <s v="Czasowe zasilanie imprez plenerowych"/>
    <s v="-"/>
    <s v="2-51/3"/>
    <s v="Dybowo"/>
    <s v="12-130"/>
    <s v="Pasym"/>
    <s v="-"/>
    <x v="433"/>
    <n v="30153854"/>
    <s v="Energa Operator S.A."/>
    <s v="ENTRADE Sp. z o.o."/>
    <x v="7"/>
    <n v="13"/>
    <n v="28.259999999999998"/>
    <n v="28.259999999999998"/>
    <n v="0"/>
    <n v="0"/>
    <n v="9.42"/>
    <n v="9.42"/>
    <n v="0"/>
    <n v="0"/>
    <n v="9.42"/>
    <n v="9.42"/>
    <n v="0"/>
    <n v="0"/>
    <n v="9.42"/>
    <n v="9.42"/>
    <n v="0"/>
    <n v="0"/>
    <s v="01.01.2024 r."/>
    <s v="kolejna"/>
    <s v="Gmina Pasym"/>
    <s v="Urząd Miasta i Gminy w Pasymiu"/>
    <m/>
  </r>
  <r>
    <s v="438."/>
    <s v="Gmina Pasym - budynek urzędu"/>
    <s v="Rynek"/>
    <s v="8"/>
    <s v="Pasym"/>
    <s v="12-130"/>
    <s v="Pasym"/>
    <s v="-"/>
    <x v="434"/>
    <s v="58008975"/>
    <s v="Energa Operator S.A."/>
    <s v="ENTRADE Sp. z o.o."/>
    <x v="11"/>
    <n v="56.5"/>
    <n v="83.141999999999996"/>
    <n v="24.942"/>
    <n v="58.199999999999996"/>
    <n v="0"/>
    <n v="27.713999999999999"/>
    <n v="8.3140000000000001"/>
    <n v="19.399999999999999"/>
    <n v="0"/>
    <n v="27.713999999999999"/>
    <n v="8.3140000000000001"/>
    <n v="19.399999999999999"/>
    <n v="0"/>
    <n v="27.713999999999999"/>
    <n v="8.3140000000000001"/>
    <n v="19.399999999999999"/>
    <n v="0"/>
    <s v="01.01.2024 r."/>
    <s v="kolejna"/>
    <s v="Gmina Pasym"/>
    <s v="Urząd Miasta i Gminy w Pasymiu"/>
    <m/>
  </r>
  <r>
    <s v="439."/>
    <s v="Świetlica wiejska"/>
    <s v="-"/>
    <s v="15-109/7"/>
    <s v="Otole"/>
    <s v="12-130"/>
    <s v="Otole"/>
    <s v="-"/>
    <x v="435"/>
    <s v="30161613"/>
    <s v="Energa Operator S.A."/>
    <s v="ENTRADE Sp. z o.o."/>
    <x v="2"/>
    <n v="12.5"/>
    <n v="1.8000000000000002E-2"/>
    <n v="1.8000000000000002E-2"/>
    <n v="0"/>
    <n v="0"/>
    <n v="6.0000000000000001E-3"/>
    <n v="6.0000000000000001E-3"/>
    <n v="0"/>
    <n v="0"/>
    <n v="6.0000000000000001E-3"/>
    <n v="6.0000000000000001E-3"/>
    <n v="0"/>
    <n v="0"/>
    <n v="6.0000000000000001E-3"/>
    <n v="6.0000000000000001E-3"/>
    <n v="0"/>
    <n v="0"/>
    <s v="01.01.2024 r."/>
    <s v="kolejna"/>
    <s v="Gmina Pasym"/>
    <s v="Urząd Miasta i Gminy w Pasymiu"/>
    <m/>
  </r>
  <r>
    <s v="440."/>
    <s v="Plac zabaw"/>
    <s v="-"/>
    <s v="14-150/2"/>
    <s v="Rusek Wielki"/>
    <s v="12-130"/>
    <s v="Rusek Wielki"/>
    <s v="-"/>
    <x v="436"/>
    <s v="30161811"/>
    <s v="Energa Operator S.A."/>
    <s v="ENTRADE Sp. z o.o."/>
    <x v="2"/>
    <n v="12.5"/>
    <n v="18.428999999999998"/>
    <n v="18.428999999999998"/>
    <n v="0"/>
    <n v="0"/>
    <n v="6.1429999999999998"/>
    <n v="6.1429999999999998"/>
    <n v="0"/>
    <n v="0"/>
    <n v="6.1429999999999998"/>
    <n v="6.1429999999999998"/>
    <n v="0"/>
    <n v="0"/>
    <n v="6.1429999999999998"/>
    <n v="6.1429999999999998"/>
    <n v="0"/>
    <n v="0"/>
    <s v="01.01.2024 r."/>
    <s v="kolejna"/>
    <s v="Gmina Pasym"/>
    <s v="Urząd Miasta i Gminy w Pasymiu"/>
    <m/>
  </r>
  <r>
    <s v="441."/>
    <s v="Świetlica wiejska"/>
    <s v="-"/>
    <s v="2-292/2 (GPO)"/>
    <s v="Dybowo"/>
    <s v="12-130"/>
    <s v="Dybowo"/>
    <s v="-"/>
    <x v="437"/>
    <s v="30048511"/>
    <s v="Energa Operator S.A."/>
    <s v="ENTRADE Sp. z o.o."/>
    <x v="2"/>
    <n v="31"/>
    <n v="17.931000000000001"/>
    <n v="17.931000000000001"/>
    <n v="0"/>
    <n v="0"/>
    <n v="5.9770000000000003"/>
    <n v="5.9770000000000003"/>
    <n v="0"/>
    <n v="0"/>
    <n v="5.9770000000000003"/>
    <n v="5.9770000000000003"/>
    <n v="0"/>
    <n v="0"/>
    <n v="5.9770000000000003"/>
    <n v="5.9770000000000003"/>
    <n v="0"/>
    <n v="0"/>
    <s v="01.01.2024 r."/>
    <s v="kolejna"/>
    <s v="Gmina Pasym"/>
    <s v="Urząd Miasta i Gminy w Pasymiu"/>
    <m/>
  </r>
  <r>
    <s v="442."/>
    <s v="Świetlica wiejska"/>
    <s v="-"/>
    <s v="20"/>
    <s v="Leleszki"/>
    <s v="12-130"/>
    <s v="Leleszki"/>
    <s v="-"/>
    <x v="438"/>
    <s v="30192300"/>
    <s v="Energa Operator S.A."/>
    <s v="ENTRADE Sp. z o.o."/>
    <x v="2"/>
    <n v="15"/>
    <n v="1.014"/>
    <n v="1.014"/>
    <n v="0"/>
    <n v="0"/>
    <n v="0.33800000000000002"/>
    <n v="0.33800000000000002"/>
    <n v="0"/>
    <n v="0"/>
    <n v="0.33800000000000002"/>
    <n v="0.33800000000000002"/>
    <n v="0"/>
    <n v="0"/>
    <n v="0.33800000000000002"/>
    <n v="0.33800000000000002"/>
    <n v="0"/>
    <n v="0"/>
    <s v="01.01.2024 r."/>
    <s v="kolejna"/>
    <s v="Gmina Pasym"/>
    <s v="Urząd Miasta i Gminy w Pasymiu"/>
    <m/>
  </r>
  <r>
    <s v="443."/>
    <s v="Przepompownia P8"/>
    <s v="-"/>
    <s v="dz. 16-54/5"/>
    <s v="Pasym"/>
    <s v="12-130"/>
    <s v="Pasym"/>
    <s v="-"/>
    <x v="439"/>
    <s v="-"/>
    <s v="Energa Operator S.A."/>
    <s v="ENTRADE Sp. z o.o."/>
    <x v="2"/>
    <n v="10"/>
    <n v="3.09"/>
    <n v="3.09"/>
    <n v="0"/>
    <n v="0"/>
    <n v="1.03"/>
    <n v="1.03"/>
    <n v="0"/>
    <n v="0"/>
    <n v="1.03"/>
    <n v="1.03"/>
    <n v="0"/>
    <n v="0"/>
    <n v="1.03"/>
    <n v="1.03"/>
    <n v="0"/>
    <n v="0"/>
    <s v="01.01.2024 r."/>
    <s v="kolejna"/>
    <s v="Gmina Pasym"/>
    <s v="Urząd Miasta i Gminy w Pasymiu"/>
    <m/>
  </r>
  <r>
    <s v="444."/>
    <s v="Gmina Pasym"/>
    <s v="-"/>
    <s v="4-29/6"/>
    <s v="Grzegrzółki"/>
    <s v="12-130"/>
    <s v="Pasym"/>
    <s v="-"/>
    <x v="440"/>
    <s v="11562826"/>
    <s v="Energa Operator S.A."/>
    <s v="ENTRADE Sp. z o.o."/>
    <x v="2"/>
    <n v="12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Pasym"/>
    <s v="Urząd Miasta i Gminy w Pasymiu"/>
    <m/>
  </r>
  <r>
    <s v="445."/>
    <s v="Przedszkole w Pasymiu"/>
    <s v="Dworcowa"/>
    <s v="25"/>
    <s v="Pasym"/>
    <s v="12-130"/>
    <s v="Pasym"/>
    <s v="-"/>
    <x v="441"/>
    <s v="30022300"/>
    <s v="Energa Operator S.A."/>
    <s v="ENTRADE Sp. z o.o."/>
    <x v="0"/>
    <n v="20"/>
    <n v="39.741"/>
    <n v="15.894"/>
    <n v="23.847000000000001"/>
    <n v="0"/>
    <n v="13.247"/>
    <n v="5.298"/>
    <n v="7.9489999999999998"/>
    <n v="0"/>
    <n v="13.247"/>
    <n v="5.298"/>
    <n v="7.9489999999999998"/>
    <n v="0"/>
    <n v="13.247"/>
    <n v="5.298"/>
    <n v="7.9489999999999998"/>
    <n v="0"/>
    <s v="01.01.2024 r."/>
    <s v="kolejna"/>
    <s v="Gmina Pasym"/>
    <s v="Przedszkole w Pasymiu"/>
    <m/>
  </r>
  <r>
    <s v="446."/>
    <s v="Szkoła Podstawowa w Tylkowie"/>
    <s v="-"/>
    <s v="1"/>
    <s v="Tylkowo"/>
    <s v="12-130"/>
    <s v="Tylkowo"/>
    <s v="-"/>
    <x v="442"/>
    <s v="30152816"/>
    <s v="Energa Operator S.A."/>
    <s v="ENTRADE Sp. z o.o."/>
    <x v="2"/>
    <n v="15"/>
    <n v="7.851"/>
    <n v="7.851"/>
    <n v="0"/>
    <n v="0"/>
    <n v="2.617"/>
    <n v="2.617"/>
    <n v="0"/>
    <n v="0"/>
    <n v="2.617"/>
    <n v="2.617"/>
    <n v="0"/>
    <n v="0"/>
    <n v="2.617"/>
    <n v="2.617"/>
    <n v="0"/>
    <n v="0"/>
    <s v="01.01.2024 r."/>
    <s v="kolejna"/>
    <s v="Gmina Pasym"/>
    <s v="Szkoła Podstawowa w Tylkowie"/>
    <m/>
  </r>
  <r>
    <s v="447."/>
    <s v="Miejsko Gminny Ośrodek Pomocy Społecznej"/>
    <s v="Rynek"/>
    <s v="10A"/>
    <s v="Pasym"/>
    <s v="12-130"/>
    <s v="Pasym"/>
    <s v="-"/>
    <x v="443"/>
    <s v="30005605"/>
    <s v="Energa Operator S.A."/>
    <s v="ENTRADE Sp. z o.o."/>
    <x v="2"/>
    <n v="17"/>
    <n v="4.6500000000000004"/>
    <n v="4.6500000000000004"/>
    <n v="0"/>
    <n v="0"/>
    <n v="1.55"/>
    <n v="1.55"/>
    <n v="0"/>
    <n v="0"/>
    <n v="1.55"/>
    <n v="1.55"/>
    <n v="0"/>
    <n v="0"/>
    <n v="1.55"/>
    <n v="1.55"/>
    <n v="0"/>
    <n v="0"/>
    <s v="01.01.2024 r."/>
    <s v="kolejna"/>
    <s v="Gmina Pasym"/>
    <s v="Miejsko Gminny Ośrodek Pomocy Społecznej"/>
    <m/>
  </r>
  <r>
    <s v="448."/>
    <s v="Centrum aktywizacji społecznej"/>
    <s v="Dworcowa"/>
    <s v="8"/>
    <s v="Pasym"/>
    <s v="12-130"/>
    <s v="Pasym"/>
    <s v="-"/>
    <x v="444"/>
    <s v="96636344"/>
    <s v="Energa Operator S.A."/>
    <s v="ENTRADE Sp. z o.o."/>
    <x v="2"/>
    <n v="20"/>
    <n v="10.923"/>
    <n v="10.923"/>
    <n v="0"/>
    <n v="0"/>
    <n v="3.641"/>
    <n v="3.641"/>
    <n v="0"/>
    <n v="0"/>
    <n v="3.641"/>
    <n v="3.641"/>
    <n v="0"/>
    <n v="0"/>
    <n v="3.641"/>
    <n v="3.641"/>
    <n v="0"/>
    <n v="0"/>
    <s v="01.01.2024 r."/>
    <s v="kolejna"/>
    <s v="Gmina Pasym"/>
    <s v="Miejsko Gminny Ośrodek Pomocy Społecznej"/>
    <m/>
  </r>
  <r>
    <s v="449."/>
    <s v="Miejski Ośrodek Kultury"/>
    <s v="Rynek"/>
    <s v="-"/>
    <s v="Pasym"/>
    <s v="12-130"/>
    <s v="Pasym"/>
    <s v="-"/>
    <x v="445"/>
    <s v="30022042"/>
    <s v="Energa Operator S.A."/>
    <s v="ENTRADE Sp. z o.o."/>
    <x v="2"/>
    <n v="25"/>
    <n v="0.20400000000000001"/>
    <n v="0.20400000000000001"/>
    <n v="0"/>
    <n v="0"/>
    <n v="6.8000000000000005E-2"/>
    <n v="6.8000000000000005E-2"/>
    <n v="0"/>
    <n v="0"/>
    <n v="6.8000000000000005E-2"/>
    <n v="6.8000000000000005E-2"/>
    <n v="0"/>
    <n v="0"/>
    <n v="6.8000000000000005E-2"/>
    <n v="6.8000000000000005E-2"/>
    <n v="0"/>
    <n v="0"/>
    <s v="01.01.2024 r."/>
    <s v="kolejna"/>
    <s v="Miejski Ośrodek Kultury w Pasymiu"/>
    <s v="Miejski Ośrodek Kultury w Pasymiu"/>
    <m/>
  </r>
  <r>
    <s v="450."/>
    <s v="Urząd Gminy Płośnica"/>
    <s v="Dworcowa"/>
    <s v="-"/>
    <s v="Płośnica"/>
    <s v="13-206"/>
    <s v="Płośnica"/>
    <s v="-"/>
    <x v="446"/>
    <s v="30029835"/>
    <s v="Energa Operator S.A."/>
    <s v="ENTRADE Sp. z o.o."/>
    <x v="0"/>
    <n v="13.2"/>
    <n v="57.690000000000005"/>
    <n v="17.307000000000002"/>
    <n v="40.383000000000003"/>
    <n v="0"/>
    <n v="19.23"/>
    <n v="5.7690000000000001"/>
    <n v="13.461"/>
    <n v="0"/>
    <n v="19.23"/>
    <n v="5.7690000000000001"/>
    <n v="13.461"/>
    <n v="0"/>
    <n v="19.23"/>
    <n v="5.7690000000000001"/>
    <n v="13.461"/>
    <n v="0"/>
    <s v="01.01.2024 r."/>
    <s v="kolejna"/>
    <s v="Gmina Płośnica"/>
    <s v=" Urząd Gminy w Płośnicy"/>
    <m/>
  </r>
  <r>
    <s v="451."/>
    <s v="Urząd Gminy Płośnica"/>
    <s v="Dworcowa"/>
    <s v="9"/>
    <s v="Płośnica"/>
    <s v="13-206"/>
    <s v="Płośnica"/>
    <s v="-"/>
    <x v="447"/>
    <s v="95723434"/>
    <s v="Energa Operator S.A."/>
    <s v="ENTRADE Sp. z o.o."/>
    <x v="1"/>
    <n v="4.4000000000000004"/>
    <n v="8.2409999999999997"/>
    <n v="8.2409999999999997"/>
    <n v="0"/>
    <n v="0"/>
    <n v="2.7469999999999999"/>
    <n v="2.7469999999999999"/>
    <n v="0"/>
    <n v="0"/>
    <n v="2.7469999999999999"/>
    <n v="2.7469999999999999"/>
    <n v="0"/>
    <n v="0"/>
    <n v="2.7469999999999999"/>
    <n v="2.7469999999999999"/>
    <n v="0"/>
    <n v="0"/>
    <s v="01.01.2024 r."/>
    <s v="kolejna"/>
    <s v="Gmina Płośnica"/>
    <s v=" Urząd Gminy w Płośnicy"/>
    <m/>
  </r>
  <r>
    <s v="452."/>
    <s v="Urząd Gminy Płośnica (przepompownia)"/>
    <s v="-"/>
    <s v="dz. 115/4"/>
    <s v="Turza Mała"/>
    <s v="13-206"/>
    <s v="Turza Mała"/>
    <s v="-"/>
    <x v="448"/>
    <s v="-"/>
    <s v="Energa Operator S.A."/>
    <s v="ENTRADE Sp. z o.o."/>
    <x v="0"/>
    <n v="12"/>
    <n v="11.193000000000001"/>
    <n v="3.3600000000000003"/>
    <n v="7.8330000000000002"/>
    <n v="0"/>
    <n v="3.7310000000000003"/>
    <n v="1.1200000000000001"/>
    <n v="2.6110000000000002"/>
    <n v="0"/>
    <n v="3.7310000000000003"/>
    <n v="1.1200000000000001"/>
    <n v="2.6110000000000002"/>
    <n v="0"/>
    <n v="3.7310000000000003"/>
    <n v="1.1200000000000001"/>
    <n v="2.6110000000000002"/>
    <n v="0"/>
    <s v="01.01.2024 r."/>
    <s v="kolejna"/>
    <s v="Gmina Płośnica"/>
    <s v=" Urząd Gminy w Płośnicy"/>
    <m/>
  </r>
  <r>
    <s v="453."/>
    <s v="Urząd Gminy Płośnica (przepompownia)"/>
    <s v="Dworcowa"/>
    <s v="-"/>
    <s v="Płośnica"/>
    <s v="13-206"/>
    <s v="Płośnica"/>
    <s v="-"/>
    <x v="449"/>
    <s v="11567897"/>
    <s v="Energa Operator S.A."/>
    <s v="ENTRADE Sp. z o.o."/>
    <x v="0"/>
    <n v="3.9"/>
    <n v="3.9660000000000002"/>
    <n v="1.1910000000000001"/>
    <n v="2.7750000000000004"/>
    <n v="0"/>
    <n v="1.3220000000000001"/>
    <n v="0.39700000000000002"/>
    <n v="0.92500000000000004"/>
    <n v="0"/>
    <n v="1.3220000000000001"/>
    <n v="0.39700000000000002"/>
    <n v="0.92500000000000004"/>
    <n v="0"/>
    <n v="1.3220000000000001"/>
    <n v="0.39700000000000002"/>
    <n v="0.92500000000000004"/>
    <n v="0"/>
    <s v="01.01.2024 r."/>
    <s v="kolejna"/>
    <s v="Gmina Płośnica"/>
    <s v=" Urząd Gminy w Płośnicy"/>
    <m/>
  </r>
  <r>
    <s v="454."/>
    <s v="Urząd Gminy Płośnica (przepompownia)"/>
    <s v="Dworcowa"/>
    <s v="-"/>
    <s v="Płośnica"/>
    <s v="13-206"/>
    <s v="Płośnica"/>
    <s v="-"/>
    <x v="450"/>
    <s v="11560320"/>
    <s v="Energa Operator S.A."/>
    <s v="ENTRADE Sp. z o.o."/>
    <x v="0"/>
    <n v="13.2"/>
    <n v="25.044"/>
    <n v="7.5149999999999997"/>
    <n v="17.529"/>
    <n v="0"/>
    <n v="8.347999999999999"/>
    <n v="2.5049999999999999"/>
    <n v="5.843"/>
    <n v="0"/>
    <n v="8.347999999999999"/>
    <n v="2.5049999999999999"/>
    <n v="5.843"/>
    <n v="0"/>
    <n v="8.347999999999999"/>
    <n v="2.5049999999999999"/>
    <n v="5.843"/>
    <n v="0"/>
    <s v="01.01.2024 r."/>
    <s v="kolejna"/>
    <s v="Gmina Płośnica"/>
    <s v=" Urząd Gminy w Płośnicy"/>
    <m/>
  </r>
  <r>
    <s v="455."/>
    <s v="Urząd Gminy Płośnica (świetlica stara)"/>
    <s v="-"/>
    <s v="-"/>
    <s v="Turza Mała"/>
    <s v="13-206"/>
    <s v="Turza Mała"/>
    <s v="-"/>
    <x v="451"/>
    <s v="10450625"/>
    <s v="Energa Operator S.A."/>
    <s v="ENTRADE Sp. z o.o."/>
    <x v="0"/>
    <n v="3"/>
    <n v="1.425"/>
    <n v="0.42599999999999993"/>
    <n v="0.99900000000000011"/>
    <n v="0"/>
    <n v="0.47499999999999998"/>
    <n v="0.14199999999999999"/>
    <n v="0.33300000000000002"/>
    <n v="0"/>
    <n v="0.47499999999999998"/>
    <n v="0.14199999999999999"/>
    <n v="0.33300000000000002"/>
    <n v="0"/>
    <n v="0.47499999999999998"/>
    <n v="0.14199999999999999"/>
    <n v="0.33300000000000002"/>
    <n v="0"/>
    <s v="01.01.2024 r."/>
    <s v="kolejna"/>
    <s v="Gmina Płośnica"/>
    <s v=" Urząd Gminy w Płośnicy"/>
    <m/>
  </r>
  <r>
    <s v="456."/>
    <s v="Urząd Gminy Płośnica (świetlica)"/>
    <s v="-"/>
    <s v="-"/>
    <s v="Murawki"/>
    <s v="13-206"/>
    <s v="Murawki"/>
    <s v="-"/>
    <x v="452"/>
    <s v="10426583"/>
    <s v="Energa Operator S.A."/>
    <s v="ENTRADE Sp. z o.o."/>
    <x v="0"/>
    <n v="1.3"/>
    <n v="0.58800000000000008"/>
    <n v="0.17699999999999999"/>
    <n v="0.41100000000000003"/>
    <n v="0"/>
    <n v="0.19600000000000001"/>
    <n v="5.8999999999999997E-2"/>
    <n v="0.13700000000000001"/>
    <n v="0"/>
    <n v="0.19600000000000001"/>
    <n v="5.8999999999999997E-2"/>
    <n v="0.13700000000000001"/>
    <n v="0"/>
    <n v="0.19600000000000001"/>
    <n v="5.8999999999999997E-2"/>
    <n v="0.13700000000000001"/>
    <n v="0"/>
    <s v="01.01.2024 r."/>
    <s v="kolejna"/>
    <s v="Gmina Płośnica"/>
    <s v=" Urząd Gminy w Płośnicy"/>
    <m/>
  </r>
  <r>
    <s v="457."/>
    <s v="Urząd Gminy Płośnica (Syrena OSP)"/>
    <s v="-"/>
    <s v="-"/>
    <s v="Gralewo"/>
    <s v="13-206"/>
    <s v="Gralewo"/>
    <s v="-"/>
    <x v="453"/>
    <s v="11698564"/>
    <s v="Energa Operator S.A."/>
    <s v="ENTRADE Sp. z o.o."/>
    <x v="1"/>
    <n v="16"/>
    <n v="2.4E-2"/>
    <n v="2.4E-2"/>
    <n v="0"/>
    <n v="0"/>
    <n v="8.0000000000000002E-3"/>
    <n v="8.0000000000000002E-3"/>
    <n v="0"/>
    <n v="0"/>
    <n v="8.0000000000000002E-3"/>
    <n v="8.0000000000000002E-3"/>
    <n v="0"/>
    <n v="0"/>
    <n v="8.0000000000000002E-3"/>
    <n v="8.0000000000000002E-3"/>
    <n v="0"/>
    <n v="0"/>
    <s v="01.01.2024 r."/>
    <s v="kolejna"/>
    <s v="Gmina Płośnica"/>
    <s v=" Urząd Gminy w Płośnicy"/>
    <m/>
  </r>
  <r>
    <s v="458."/>
    <s v="Gmina Płośnica (budka przystanek)"/>
    <s v="-"/>
    <s v="16"/>
    <s v="Prioma"/>
    <s v="13-206"/>
    <s v="Prioma"/>
    <s v="-"/>
    <x v="454"/>
    <s v="11052286"/>
    <s v="Energa Operator S.A."/>
    <s v="ENTRADE Sp. z o.o."/>
    <x v="0"/>
    <n v="3"/>
    <n v="6.0000000000000001E-3"/>
    <n v="3.0000000000000001E-3"/>
    <n v="3.0000000000000001E-3"/>
    <n v="0"/>
    <n v="2E-3"/>
    <n v="1E-3"/>
    <n v="1E-3"/>
    <n v="0"/>
    <n v="2E-3"/>
    <n v="1E-3"/>
    <n v="1E-3"/>
    <n v="0"/>
    <n v="2E-3"/>
    <n v="1E-3"/>
    <n v="1E-3"/>
    <n v="0"/>
    <s v="01.01.2024 r."/>
    <s v="kolejna"/>
    <s v="Gmina Płośnica"/>
    <s v=" Urząd Gminy w Płośnicy"/>
    <m/>
  </r>
  <r>
    <s v="459."/>
    <s v="Urząd Gminy Płośnica (przepompownia ścieków)"/>
    <s v="-"/>
    <s v="11/P"/>
    <s v="Rutkowice"/>
    <s v="13-206"/>
    <s v="Rutkowice"/>
    <s v="-"/>
    <x v="455"/>
    <s v="11618510"/>
    <s v="Energa Operator S.A."/>
    <s v="ENTRADE Sp. z o.o."/>
    <x v="0"/>
    <n v="10"/>
    <n v="11.676"/>
    <n v="3.5039999999999996"/>
    <n v="8.1720000000000006"/>
    <n v="0"/>
    <n v="3.8920000000000003"/>
    <n v="1.1679999999999999"/>
    <n v="2.7240000000000002"/>
    <n v="0"/>
    <n v="3.8920000000000003"/>
    <n v="1.1679999999999999"/>
    <n v="2.7240000000000002"/>
    <n v="0"/>
    <n v="3.8920000000000003"/>
    <n v="1.1679999999999999"/>
    <n v="2.7240000000000002"/>
    <n v="0"/>
    <s v="01.01.2024 r."/>
    <s v="kolejna"/>
    <s v="Gmina Płośnica"/>
    <s v=" Urząd Gminy w Płośnicy"/>
    <m/>
  </r>
  <r>
    <s v="460."/>
    <s v="Urząd Gminy Płośnica (przepompownia ścieków)"/>
    <s v="-"/>
    <s v="12/P"/>
    <s v="Rutkowice"/>
    <s v="13-206"/>
    <s v="Rutkowice"/>
    <s v="-"/>
    <x v="456"/>
    <s v="30025724"/>
    <s v="Energa Operator S.A."/>
    <s v="ENTRADE Sp. z o.o."/>
    <x v="0"/>
    <n v="6"/>
    <n v="0.85799999999999998"/>
    <n v="0.255"/>
    <n v="0.60299999999999998"/>
    <n v="0"/>
    <n v="0.28600000000000003"/>
    <n v="8.5000000000000006E-2"/>
    <n v="0.20100000000000001"/>
    <n v="0"/>
    <n v="0.28600000000000003"/>
    <n v="8.5000000000000006E-2"/>
    <n v="0.20100000000000001"/>
    <n v="0"/>
    <n v="0.28600000000000003"/>
    <n v="8.5000000000000006E-2"/>
    <n v="0.20100000000000001"/>
    <n v="0"/>
    <s v="01.01.2024 r."/>
    <s v="kolejna"/>
    <s v="Gmina Płośnica"/>
    <s v=" Urząd Gminy w Płośnicy"/>
    <m/>
  </r>
  <r>
    <s v="461."/>
    <s v="Urząd Gminy Płośnica (przepompownia ścieków)"/>
    <s v="-"/>
    <s v="13/P"/>
    <s v="Rutkowice"/>
    <s v="13-206"/>
    <s v="Rutkowice"/>
    <s v="-"/>
    <x v="457"/>
    <s v="30025720"/>
    <s v="Energa Operator S.A."/>
    <s v="ENTRADE Sp. z o.o."/>
    <x v="0"/>
    <n v="3"/>
    <n v="1.8299999999999998"/>
    <n v="0.54899999999999993"/>
    <n v="1.2809999999999999"/>
    <n v="0"/>
    <n v="0.61"/>
    <n v="0.183"/>
    <n v="0.42699999999999999"/>
    <n v="0"/>
    <n v="0.61"/>
    <n v="0.183"/>
    <n v="0.42699999999999999"/>
    <n v="0"/>
    <n v="0.61"/>
    <n v="0.183"/>
    <n v="0.42699999999999999"/>
    <n v="0"/>
    <s v="01.01.2024 r."/>
    <s v="kolejna"/>
    <s v="Gmina Płośnica"/>
    <s v=" Urząd Gminy w Płośnicy"/>
    <m/>
  </r>
  <r>
    <s v="462."/>
    <s v="Gmina Płośnica (przepompownia ścieków)"/>
    <s v="-"/>
    <s v="-"/>
    <s v="Mały Łęck"/>
    <s v="13-206"/>
    <s v="Mały Łęck"/>
    <s v="-"/>
    <x v="458"/>
    <s v="11580055"/>
    <s v="Energa Operator S.A."/>
    <s v="ENTRADE Sp. z o.o."/>
    <x v="0"/>
    <n v="3"/>
    <n v="0.28200000000000003"/>
    <n v="8.4000000000000005E-2"/>
    <n v="0.19800000000000001"/>
    <n v="0"/>
    <n v="9.4E-2"/>
    <n v="2.8000000000000001E-2"/>
    <n v="6.6000000000000003E-2"/>
    <n v="0"/>
    <n v="9.4E-2"/>
    <n v="2.8000000000000001E-2"/>
    <n v="6.6000000000000003E-2"/>
    <n v="0"/>
    <n v="9.4E-2"/>
    <n v="2.8000000000000001E-2"/>
    <n v="6.6000000000000003E-2"/>
    <n v="0"/>
    <s v="01.01.2024 r."/>
    <s v="kolejna"/>
    <s v="Gmina Płośnica"/>
    <s v=" Urząd Gminy w Płośnicy"/>
    <m/>
  </r>
  <r>
    <s v="463."/>
    <s v="Urząd Gminy Płośnica (przepompownia ścieków)"/>
    <s v="-"/>
    <s v="-"/>
    <s v="Mały Łęck"/>
    <s v="13-206"/>
    <s v="Mały Łęck"/>
    <s v="-"/>
    <x v="459"/>
    <s v="11574560"/>
    <s v="Energa Operator S.A."/>
    <s v="ENTRADE Sp. z o.o."/>
    <x v="0"/>
    <n v="6"/>
    <n v="0.65399999999999991"/>
    <n v="0.19800000000000001"/>
    <n v="0.45599999999999996"/>
    <n v="0"/>
    <n v="0.218"/>
    <n v="6.6000000000000003E-2"/>
    <n v="0.152"/>
    <n v="0"/>
    <n v="0.218"/>
    <n v="6.6000000000000003E-2"/>
    <n v="0.152"/>
    <n v="0"/>
    <n v="0.218"/>
    <n v="6.6000000000000003E-2"/>
    <n v="0.152"/>
    <n v="0"/>
    <s v="01.01.2024 r."/>
    <s v="kolejna"/>
    <s v="Gmina Płośnica"/>
    <s v=" Urząd Gminy w Płośnicy"/>
    <m/>
  </r>
  <r>
    <s v="464."/>
    <s v="Gmina Płośnica (przepompownia ścieków)"/>
    <s v="-"/>
    <s v="-"/>
    <s v="Mały Łęck"/>
    <s v="13-206"/>
    <s v="Mały Łęck"/>
    <s v="-"/>
    <x v="460"/>
    <s v="11571539"/>
    <s v="Energa Operator S.A."/>
    <s v="ENTRADE Sp. z o.o."/>
    <x v="0"/>
    <n v="6"/>
    <n v="1.6739999999999999"/>
    <n v="0.504"/>
    <n v="1.17"/>
    <n v="0"/>
    <n v="0.55800000000000005"/>
    <n v="0.16800000000000001"/>
    <n v="0.39"/>
    <n v="0"/>
    <n v="0.55800000000000005"/>
    <n v="0.16800000000000001"/>
    <n v="0.39"/>
    <n v="0"/>
    <n v="0.55800000000000005"/>
    <n v="0.16800000000000001"/>
    <n v="0.39"/>
    <n v="0"/>
    <s v="01.01.2024 r."/>
    <s v="kolejna"/>
    <s v="Gmina Płośnica"/>
    <s v=" Urząd Gminy w Płośnicy"/>
    <m/>
  </r>
  <r>
    <s v="465."/>
    <s v="Hydrofornia"/>
    <s v="Hieronima Skurpskiego"/>
    <s v="-"/>
    <s v="Skurpie skwer"/>
    <s v="13-206"/>
    <s v="Skurpie"/>
    <s v="-"/>
    <x v="461"/>
    <s v="-"/>
    <s v="Energa Operator S.A."/>
    <s v="ENTRADE Sp. z o.o."/>
    <x v="0"/>
    <n v="40"/>
    <n v="74.594999999999999"/>
    <n v="22.376999999999999"/>
    <n v="52.217999999999996"/>
    <n v="0"/>
    <n v="24.864999999999998"/>
    <n v="7.4589999999999996"/>
    <n v="17.405999999999999"/>
    <n v="0"/>
    <n v="24.864999999999998"/>
    <n v="7.4589999999999996"/>
    <n v="17.405999999999999"/>
    <n v="0"/>
    <n v="24.864999999999998"/>
    <n v="7.4589999999999996"/>
    <n v="17.405999999999999"/>
    <n v="0"/>
    <s v="01.01.2024 r."/>
    <s v="kolejna"/>
    <s v="Gmina Płośnica"/>
    <s v=" Urząd Gminy w Płośnicy"/>
    <m/>
  </r>
  <r>
    <s v="466."/>
    <s v="Zakład Usług Wodnych dla Potrzeb Rolnictwa Hydrofor."/>
    <s v="-"/>
    <s v="-"/>
    <s v="Wielki Łęck"/>
    <s v="13-230"/>
    <s v="Wielki Łęck"/>
    <s v="-"/>
    <x v="461"/>
    <s v="56192272"/>
    <s v="Energa Operator S.A."/>
    <s v="ENTRADE Sp. z o.o."/>
    <x v="0"/>
    <n v="40"/>
    <n v="111.88800000000001"/>
    <n v="33.567"/>
    <n v="78.320999999999998"/>
    <n v="0"/>
    <n v="37.295999999999999"/>
    <n v="11.189"/>
    <n v="26.106999999999999"/>
    <n v="0"/>
    <n v="37.295999999999999"/>
    <n v="11.189"/>
    <n v="26.106999999999999"/>
    <n v="0"/>
    <n v="37.295999999999999"/>
    <n v="11.189"/>
    <n v="26.106999999999999"/>
    <n v="0"/>
    <s v="01.01.2024 r."/>
    <s v="kolejna"/>
    <s v="Gmina Płośnica"/>
    <s v=" Urząd Gminy w Płośnicy"/>
    <m/>
  </r>
  <r>
    <s v="467."/>
    <s v="Szkoła mieszkanie"/>
    <s v="-"/>
    <s v="-"/>
    <s v="Zalesie"/>
    <s v="13-230"/>
    <s v="Zalesie"/>
    <s v="-"/>
    <x v="462"/>
    <s v="56413851"/>
    <s v="Energa Operator S.A."/>
    <s v="ENTRADE Sp. z o.o."/>
    <x v="0"/>
    <n v="10.6"/>
    <n v="3.0000000000000002E-2"/>
    <n v="9.0000000000000011E-3"/>
    <n v="2.1000000000000001E-2"/>
    <n v="0"/>
    <n v="0.01"/>
    <n v="3.0000000000000001E-3"/>
    <n v="7.0000000000000001E-3"/>
    <n v="0"/>
    <n v="0.01"/>
    <n v="3.0000000000000001E-3"/>
    <n v="7.0000000000000001E-3"/>
    <n v="0"/>
    <n v="0.01"/>
    <n v="3.0000000000000001E-3"/>
    <n v="7.0000000000000001E-3"/>
    <n v="0"/>
    <s v="01.01.2024 r."/>
    <s v="kolejna"/>
    <s v="Gmina Płośnica"/>
    <s v=" Urząd Gminy w Płośnicy"/>
    <m/>
  </r>
  <r>
    <s v="468."/>
    <s v="Szkoła"/>
    <s v="Hieronima Skurpskiego"/>
    <s v="-"/>
    <s v="Skrupie skwer"/>
    <s v="13-206"/>
    <s v="Skrupie"/>
    <s v="-"/>
    <x v="463"/>
    <s v="30035816"/>
    <s v="Energa Operator S.A."/>
    <s v="ENTRADE Sp. z o.o."/>
    <x v="0"/>
    <n v="16.5"/>
    <n v="19.182000000000002"/>
    <n v="5.7539999999999996"/>
    <n v="13.428000000000001"/>
    <n v="0"/>
    <n v="6.3940000000000001"/>
    <n v="1.9179999999999999"/>
    <n v="4.476"/>
    <n v="0"/>
    <n v="6.3940000000000001"/>
    <n v="1.9179999999999999"/>
    <n v="4.476"/>
    <n v="0"/>
    <n v="6.3940000000000001"/>
    <n v="1.9179999999999999"/>
    <n v="4.476"/>
    <n v="0"/>
    <s v="01.01.2024 r."/>
    <s v="kolejna"/>
    <s v="Gmina Płośnica"/>
    <s v=" Urząd Gminy w Płośnicy"/>
    <m/>
  </r>
  <r>
    <s v="469."/>
    <s v="Remiza Strażacka"/>
    <s v="Hieronima Skurpskiego"/>
    <s v="-"/>
    <s v="Skurpie skwer"/>
    <s v="13-206"/>
    <s v="Skurpie"/>
    <s v="-"/>
    <x v="464"/>
    <s v="11574627"/>
    <s v="Energa Operator S.A."/>
    <s v="ENTRADE Sp. z o.o."/>
    <x v="0"/>
    <n v="1"/>
    <n v="17.514000000000003"/>
    <n v="5.2560000000000002"/>
    <n v="12.258000000000001"/>
    <n v="0"/>
    <n v="5.8380000000000001"/>
    <n v="1.752"/>
    <n v="4.0860000000000003"/>
    <n v="0"/>
    <n v="5.8380000000000001"/>
    <n v="1.752"/>
    <n v="4.0860000000000003"/>
    <n v="0"/>
    <n v="5.8380000000000001"/>
    <n v="1.752"/>
    <n v="4.0860000000000003"/>
    <n v="0"/>
    <s v="01.01.2024 r."/>
    <s v="kolejna"/>
    <s v="Gmina Płośnica"/>
    <s v=" Urząd Gminy w Płośnicy"/>
    <m/>
  </r>
  <r>
    <s v="470."/>
    <s v="Urząd Gminy Płośnica (OSP)"/>
    <s v="-"/>
    <s v="-"/>
    <s v="Gruszka"/>
    <s v="13-206"/>
    <s v="Gruszka"/>
    <s v="-"/>
    <x v="465"/>
    <s v="30429414"/>
    <s v="Energa Operator S.A."/>
    <s v="ENTRADE Sp. z o.o."/>
    <x v="0"/>
    <n v="3.5"/>
    <n v="0.16499999999999998"/>
    <n v="4.8000000000000001E-2"/>
    <n v="0.11699999999999999"/>
    <n v="0"/>
    <n v="5.5E-2"/>
    <n v="1.6E-2"/>
    <n v="3.9E-2"/>
    <n v="0"/>
    <n v="5.5E-2"/>
    <n v="1.6E-2"/>
    <n v="3.9E-2"/>
    <n v="0"/>
    <n v="5.5E-2"/>
    <n v="1.6E-2"/>
    <n v="3.9E-2"/>
    <n v="0"/>
    <s v="01.01.2024 r."/>
    <s v="kolejna"/>
    <s v="Gmina Płośnica"/>
    <s v=" Urząd Gminy w Płośnicy"/>
    <m/>
  </r>
  <r>
    <s v="471."/>
    <s v="Urząd Gminy Płośnica (OSP)"/>
    <s v="-"/>
    <s v="-"/>
    <s v="Wielki Łęck"/>
    <s v="13-230"/>
    <s v="Wielki Łęck"/>
    <s v="-"/>
    <x v="466"/>
    <s v="11580054"/>
    <s v="Energa Operator S.A."/>
    <s v="ENTRADE Sp. z o.o."/>
    <x v="0"/>
    <n v="1"/>
    <n v="9.9329999999999998"/>
    <n v="2.9790000000000001"/>
    <n v="6.9540000000000006"/>
    <n v="0"/>
    <n v="3.3109999999999999"/>
    <n v="0.99299999999999999"/>
    <n v="2.3180000000000001"/>
    <n v="0"/>
    <n v="3.3109999999999999"/>
    <n v="0.99299999999999999"/>
    <n v="2.3180000000000001"/>
    <n v="0"/>
    <n v="3.3109999999999999"/>
    <n v="0.99299999999999999"/>
    <n v="2.3180000000000001"/>
    <n v="0"/>
    <s v="01.01.2024 r."/>
    <s v="kolejna"/>
    <s v="Gmina Płośnica"/>
    <s v=" Urząd Gminy w Płośnicy"/>
    <m/>
  </r>
  <r>
    <s v="472."/>
    <s v="Urząd Gminy Płośnica (OSP)"/>
    <s v="Dworcowa"/>
    <s v="29"/>
    <s v="Płośnica"/>
    <s v="13-206"/>
    <s v="Płośnica"/>
    <s v="-"/>
    <x v="467"/>
    <s v="11517486"/>
    <s v="Energa Operator S.A."/>
    <s v="ENTRADE Sp. z o.o."/>
    <x v="0"/>
    <n v="1"/>
    <n v="14.048999999999999"/>
    <n v="4.2149999999999999"/>
    <n v="9.8339999999999996"/>
    <n v="0"/>
    <n v="4.6829999999999998"/>
    <n v="1.405"/>
    <n v="3.278"/>
    <n v="0"/>
    <n v="4.6829999999999998"/>
    <n v="1.405"/>
    <n v="3.278"/>
    <n v="0"/>
    <n v="4.6829999999999998"/>
    <n v="1.405"/>
    <n v="3.278"/>
    <n v="0"/>
    <s v="01.01.2024 r."/>
    <s v="kolejna"/>
    <s v="Gmina Płośnica"/>
    <s v=" Urząd Gminy w Płośnicy"/>
    <m/>
  </r>
  <r>
    <s v="473."/>
    <s v="Urząd Gminy Płośnica (OSP)"/>
    <s v="-"/>
    <s v="-"/>
    <s v="Niechłonin"/>
    <s v="13-206"/>
    <s v="Niechłonin"/>
    <s v="-"/>
    <x v="468"/>
    <s v="30429316"/>
    <s v="Energa Operator S.A."/>
    <s v="ENTRADE Sp. z o.o."/>
    <x v="0"/>
    <n v="1"/>
    <n v="19.079999999999998"/>
    <n v="5.7240000000000002"/>
    <n v="13.356"/>
    <n v="0"/>
    <n v="6.3599999999999994"/>
    <n v="1.9079999999999999"/>
    <n v="4.452"/>
    <n v="0"/>
    <n v="6.3599999999999994"/>
    <n v="1.9079999999999999"/>
    <n v="4.452"/>
    <n v="0"/>
    <n v="6.3599999999999994"/>
    <n v="1.9079999999999999"/>
    <n v="4.452"/>
    <n v="0"/>
    <s v="01.01.2024 r."/>
    <s v="kolejna"/>
    <s v="Gmina Płośnica"/>
    <s v=" Urząd Gminy w Płośnicy"/>
    <m/>
  </r>
  <r>
    <s v="474."/>
    <s v="Urząd Gminy Płośnica (OSP)"/>
    <s v="-"/>
    <s v="-"/>
    <s v="Gródki"/>
    <s v="13-206"/>
    <s v="Gródki"/>
    <s v="-"/>
    <x v="469"/>
    <s v="11580037"/>
    <s v="Energa Operator S.A."/>
    <s v="ENTRADE Sp. z o.o."/>
    <x v="0"/>
    <n v="1"/>
    <n v="16.71"/>
    <n v="5.0129999999999999"/>
    <n v="11.696999999999999"/>
    <n v="0"/>
    <n v="5.57"/>
    <n v="1.671"/>
    <n v="3.899"/>
    <n v="0"/>
    <n v="5.57"/>
    <n v="1.671"/>
    <n v="3.899"/>
    <n v="0"/>
    <n v="5.57"/>
    <n v="1.671"/>
    <n v="3.899"/>
    <n v="0"/>
    <s v="01.01.2024 r."/>
    <s v="kolejna"/>
    <s v="Gmina Płośnica"/>
    <s v=" Urząd Gminy w Płośnicy"/>
    <m/>
  </r>
  <r>
    <s v="475."/>
    <s v="Urząd Gminy Płośnica (OSP)"/>
    <s v="-"/>
    <s v="-"/>
    <s v="Jabłonowo"/>
    <s v="13-203"/>
    <s v="Jabłonowo"/>
    <s v="-"/>
    <x v="470"/>
    <s v="30484385"/>
    <s v="Energa Operator S.A."/>
    <s v="ENTRADE Sp. z o.o."/>
    <x v="0"/>
    <n v="13.2"/>
    <n v="1.605"/>
    <n v="0.48299999999999998"/>
    <n v="1.1219999999999999"/>
    <n v="0"/>
    <n v="0.53500000000000003"/>
    <n v="0.161"/>
    <n v="0.374"/>
    <n v="0"/>
    <n v="0.53500000000000003"/>
    <n v="0.161"/>
    <n v="0.374"/>
    <n v="0"/>
    <n v="0.53500000000000003"/>
    <n v="0.161"/>
    <n v="0.374"/>
    <n v="0"/>
    <s v="01.01.2024 r."/>
    <s v="kolejna"/>
    <s v="Gmina Płośnica"/>
    <s v=" Urząd Gminy w Płośnicy"/>
    <m/>
  </r>
  <r>
    <s v="476."/>
    <s v="Urząd Gminy Płośnica (OSP)"/>
    <s v="-"/>
    <s v="-"/>
    <s v="Zalesie"/>
    <s v="13-230"/>
    <s v="Zalesie"/>
    <s v="-"/>
    <x v="471"/>
    <s v="10502819"/>
    <s v="Energa Operator S.A."/>
    <s v="ENTRADE Sp. z o.o."/>
    <x v="0"/>
    <n v="3.5"/>
    <n v="3.0000000000000002E-2"/>
    <n v="9.0000000000000011E-3"/>
    <n v="2.1000000000000001E-2"/>
    <n v="0"/>
    <n v="0.01"/>
    <n v="3.0000000000000001E-3"/>
    <n v="7.0000000000000001E-3"/>
    <n v="0"/>
    <n v="0.01"/>
    <n v="3.0000000000000001E-3"/>
    <n v="7.0000000000000001E-3"/>
    <n v="0"/>
    <n v="0.01"/>
    <n v="3.0000000000000001E-3"/>
    <n v="7.0000000000000001E-3"/>
    <n v="0"/>
    <s v="01.01.2024 r."/>
    <s v="kolejna"/>
    <s v="Gmina Płośnica"/>
    <s v=" Urząd Gminy w Płośnicy"/>
    <m/>
  </r>
  <r>
    <s v="477."/>
    <s v="Urząd Gminy Płośnica (OSP)"/>
    <s v="-"/>
    <s v="-"/>
    <s v="Zalesie"/>
    <s v="13-230"/>
    <s v="Zalesie"/>
    <s v="-"/>
    <x v="472"/>
    <s v="56413864"/>
    <s v="Energa Operator S.A."/>
    <s v="ENTRADE Sp. z o.o."/>
    <x v="0"/>
    <n v="1"/>
    <n v="4.4160000000000004"/>
    <n v="1.323"/>
    <n v="3.093"/>
    <n v="0"/>
    <n v="1.472"/>
    <n v="0.441"/>
    <n v="1.0309999999999999"/>
    <n v="0"/>
    <n v="1.472"/>
    <n v="0.441"/>
    <n v="1.0309999999999999"/>
    <n v="0"/>
    <n v="1.472"/>
    <n v="0.441"/>
    <n v="1.0309999999999999"/>
    <n v="0"/>
    <s v="01.01.2024 r."/>
    <s v="kolejna"/>
    <s v="Gmina Płośnica"/>
    <s v=" Urząd Gminy w Płośnicy"/>
    <m/>
  </r>
  <r>
    <s v="478."/>
    <s v="Szkoła (OSP)"/>
    <s v="-"/>
    <s v="-"/>
    <s v="Gralewo"/>
    <s v="13-206"/>
    <s v="Gralewo"/>
    <s v="-"/>
    <x v="473"/>
    <s v="30429388"/>
    <s v="Energa Operator S.A."/>
    <s v="ENTRADE Sp. z o.o."/>
    <x v="0"/>
    <n v="13.2"/>
    <n v="1.0110000000000001"/>
    <n v="0.30300000000000005"/>
    <n v="0.70799999999999996"/>
    <n v="0"/>
    <n v="0.33699999999999997"/>
    <n v="0.10100000000000001"/>
    <n v="0.23599999999999999"/>
    <n v="0"/>
    <n v="0.33699999999999997"/>
    <n v="0.10100000000000001"/>
    <n v="0.23599999999999999"/>
    <n v="0"/>
    <n v="0.33699999999999997"/>
    <n v="0.10100000000000001"/>
    <n v="0.23599999999999999"/>
    <n v="0"/>
    <s v="01.01.2024 r."/>
    <s v="kolejna"/>
    <s v="Gmina Płośnica"/>
    <s v=" Urząd Gminy w Płośnicy"/>
    <m/>
  </r>
  <r>
    <s v="479."/>
    <s v="Urząd Gminy Płośnica (świetlica)"/>
    <s v="-"/>
    <s v="-"/>
    <s v="Mały Łęck"/>
    <s v="13-206"/>
    <s v="Mały Łęck"/>
    <s v="-"/>
    <x v="474"/>
    <s v="11052209"/>
    <s v="Energa Operator S.A."/>
    <s v="ENTRADE Sp. z o.o."/>
    <x v="2"/>
    <n v="3.5"/>
    <n v="0.69900000000000007"/>
    <n v="0.69900000000000007"/>
    <n v="0"/>
    <n v="0"/>
    <n v="0.23300000000000001"/>
    <n v="0.23300000000000001"/>
    <n v="0"/>
    <n v="0"/>
    <n v="0.23300000000000001"/>
    <n v="0.23300000000000001"/>
    <n v="0"/>
    <n v="0"/>
    <n v="0.23300000000000001"/>
    <n v="0.23300000000000001"/>
    <n v="0"/>
    <n v="0"/>
    <s v="01.01.2024 r."/>
    <s v="kolejna"/>
    <s v="Gmina Płośnica"/>
    <s v=" Urząd Gminy w Płośnicy"/>
    <m/>
  </r>
  <r>
    <s v="480."/>
    <s v="Szkoła (świetlica)"/>
    <s v="-"/>
    <s v="-"/>
    <s v="Prioma"/>
    <s v="13-206"/>
    <s v="Prioma"/>
    <s v="-"/>
    <x v="475"/>
    <s v="11136732"/>
    <s v="Energa Operator S.A."/>
    <s v="ENTRADE Sp. z o.o."/>
    <x v="2"/>
    <n v="3.5"/>
    <n v="3.282"/>
    <n v="3.282"/>
    <n v="0"/>
    <n v="0"/>
    <n v="1.0940000000000001"/>
    <n v="1.0940000000000001"/>
    <n v="0"/>
    <n v="0"/>
    <n v="1.0940000000000001"/>
    <n v="1.0940000000000001"/>
    <n v="0"/>
    <n v="0"/>
    <n v="1.0940000000000001"/>
    <n v="1.0940000000000001"/>
    <n v="0"/>
    <n v="0"/>
    <s v="01.01.2024 r."/>
    <s v="kolejna"/>
    <s v="Gmina Płośnica"/>
    <s v=" Urząd Gminy w Płośnicy"/>
    <m/>
  </r>
  <r>
    <s v="481."/>
    <s v="Urząd Gminy Płośnica - Przepompownia P-4"/>
    <s v="Działdowska"/>
    <s v="-"/>
    <s v="Płośnica"/>
    <s v="13-206"/>
    <s v="Płośnica"/>
    <s v="-"/>
    <x v="476"/>
    <n v="11571551"/>
    <s v="Energa Operator S.A."/>
    <s v="ENTRADE Sp. z o.o."/>
    <x v="2"/>
    <n v="10.5"/>
    <n v="4.194"/>
    <n v="4.194"/>
    <n v="0"/>
    <n v="0"/>
    <n v="1.3979999999999999"/>
    <n v="1.3979999999999999"/>
    <n v="0"/>
    <n v="0"/>
    <n v="1.3979999999999999"/>
    <n v="1.3979999999999999"/>
    <n v="0"/>
    <n v="0"/>
    <n v="1.3979999999999999"/>
    <n v="1.3979999999999999"/>
    <n v="0"/>
    <n v="0"/>
    <s v="01.01.2024 r."/>
    <s v="kolejna"/>
    <s v="Gmina Płośnica"/>
    <s v=" Urząd Gminy w Płośnicy"/>
    <m/>
  </r>
  <r>
    <s v="482."/>
    <s v="Gmina Płośnica (przepompownia)"/>
    <s v="Dworcowa"/>
    <s v="-"/>
    <s v="Płośnica"/>
    <s v="13-206"/>
    <s v="Płośnica"/>
    <s v="-"/>
    <x v="477"/>
    <s v="11567960"/>
    <s v="Energa Operator S.A."/>
    <s v="ENTRADE Sp. z o.o."/>
    <x v="2"/>
    <n v="6"/>
    <n v="0.75600000000000001"/>
    <n v="0.75600000000000001"/>
    <n v="0"/>
    <n v="0"/>
    <n v="0.252"/>
    <n v="0.252"/>
    <n v="0"/>
    <n v="0"/>
    <n v="0.252"/>
    <n v="0.252"/>
    <n v="0"/>
    <n v="0"/>
    <n v="0.252"/>
    <n v="0.252"/>
    <n v="0"/>
    <n v="0"/>
    <s v="01.01.2024 r."/>
    <s v="kolejna"/>
    <s v="Gmina Płośnica"/>
    <s v=" Urząd Gminy w Płośnicy"/>
    <m/>
  </r>
  <r>
    <s v="483."/>
    <s v="Urząd Gminy Płośnica (świetlica)"/>
    <s v="Lipowa"/>
    <s v="-"/>
    <s v="Płośnica"/>
    <s v="13-206"/>
    <s v="Płośnica"/>
    <s v="-"/>
    <x v="478"/>
    <s v="11567941"/>
    <s v="Energa Operator S.A."/>
    <s v="ENTRADE Sp. z o.o."/>
    <x v="2"/>
    <n v="12"/>
    <n v="6.1080000000000005"/>
    <n v="6.1080000000000005"/>
    <n v="0"/>
    <n v="0"/>
    <n v="2.036"/>
    <n v="2.036"/>
    <n v="0"/>
    <n v="0"/>
    <n v="2.036"/>
    <n v="2.036"/>
    <n v="0"/>
    <n v="0"/>
    <n v="2.036"/>
    <n v="2.036"/>
    <n v="0"/>
    <n v="0"/>
    <s v="01.01.2024 r."/>
    <s v="kolejna"/>
    <s v="Gmina Płośnica"/>
    <s v=" Urząd Gminy w Płośnicy"/>
    <m/>
  </r>
  <r>
    <s v="484."/>
    <s v="Gmina Płośnica (świetlica)"/>
    <s v="-"/>
    <s v="-"/>
    <s v="Turza Mała"/>
    <s v="13-206"/>
    <s v="Turza Mała"/>
    <s v="-"/>
    <x v="479"/>
    <s v="11698486"/>
    <s v="Energa Operator S.A."/>
    <s v="ENTRADE Sp. z o.o."/>
    <x v="2"/>
    <n v="12"/>
    <n v="0.34200000000000003"/>
    <n v="0.34200000000000003"/>
    <n v="0"/>
    <n v="0"/>
    <n v="0.114"/>
    <n v="0.114"/>
    <n v="0"/>
    <n v="0"/>
    <n v="0.114"/>
    <n v="0.114"/>
    <n v="0"/>
    <n v="0"/>
    <n v="0.114"/>
    <n v="0.114"/>
    <n v="0"/>
    <n v="0"/>
    <s v="01.01.2024 r."/>
    <s v="kolejna"/>
    <s v="Gmina Płośnica"/>
    <s v=" Urząd Gminy w Płośnicy"/>
    <m/>
  </r>
  <r>
    <s v="485."/>
    <s v="Urząd Gminy Płośnica (świetlica)"/>
    <s v="-"/>
    <s v="3"/>
    <s v="Turza Mała"/>
    <s v="13-206"/>
    <s v="Turza Mała"/>
    <s v="-"/>
    <x v="480"/>
    <s v="97389797"/>
    <s v="Energa Operator S.A."/>
    <s v="ENTRADE Sp. z o.o."/>
    <x v="12"/>
    <n v="4"/>
    <n v="0.38400000000000001"/>
    <n v="0.11399999999999999"/>
    <n v="0.27"/>
    <n v="0"/>
    <n v="0.128"/>
    <n v="3.7999999999999999E-2"/>
    <n v="0.09"/>
    <n v="0"/>
    <n v="0.128"/>
    <n v="3.7999999999999999E-2"/>
    <n v="0.09"/>
    <n v="0"/>
    <n v="0.128"/>
    <n v="3.7999999999999999E-2"/>
    <n v="0.09"/>
    <n v="0"/>
    <s v="01.01.2024 r."/>
    <s v="kolejna"/>
    <s v="Gmina Płośnica"/>
    <s v=" Urząd Gminy w Płośnicy"/>
    <m/>
  </r>
  <r>
    <s v="486."/>
    <s v="Gmina Płośnica (przepompownia)"/>
    <s v="-"/>
    <s v="dz.539"/>
    <s v="Turza Mała"/>
    <s v="13-206"/>
    <s v="Turza Mała"/>
    <s v="-"/>
    <x v="481"/>
    <s v="30029773"/>
    <s v="Energa Operator S.A."/>
    <s v="ENTRADE Sp. z o.o."/>
    <x v="0"/>
    <n v="6"/>
    <n v="46.814999999999998"/>
    <n v="14.042999999999999"/>
    <n v="32.771999999999998"/>
    <n v="0"/>
    <n v="15.605"/>
    <n v="4.681"/>
    <n v="10.923999999999999"/>
    <n v="0"/>
    <n v="15.605"/>
    <n v="4.681"/>
    <n v="10.923999999999999"/>
    <n v="0"/>
    <n v="15.605"/>
    <n v="4.681"/>
    <n v="10.923999999999999"/>
    <n v="0"/>
    <s v="01.01.2024 r."/>
    <s v="kolejna"/>
    <s v="Gmina Płośnica"/>
    <s v=" Urząd Gminy w Płośnicy"/>
    <m/>
  </r>
  <r>
    <s v="487."/>
    <s v="Urząd Gminy Płośnica (przepompownia PS2)"/>
    <s v="Hieronima Skurpskiego"/>
    <s v="dz. nr 12"/>
    <s v="Skurpie  skwer"/>
    <s v="13-206"/>
    <s v="Skurpie"/>
    <s v="-"/>
    <x v="482"/>
    <s v="30037038"/>
    <s v="Energa Operator S.A."/>
    <s v="ENTRADE Sp. z o.o."/>
    <x v="0"/>
    <n v="3"/>
    <n v="4.41"/>
    <n v="1.323"/>
    <n v="3.0869999999999997"/>
    <n v="0"/>
    <n v="1.47"/>
    <n v="0.441"/>
    <n v="1.0289999999999999"/>
    <n v="0"/>
    <n v="1.47"/>
    <n v="0.441"/>
    <n v="1.0289999999999999"/>
    <n v="0"/>
    <n v="1.47"/>
    <n v="0.441"/>
    <n v="1.0289999999999999"/>
    <n v="0"/>
    <s v="01.01.2024 r."/>
    <s v="kolejna"/>
    <s v="Gmina Płośnica"/>
    <s v=" Urząd Gminy w Płośnicy"/>
    <m/>
  </r>
  <r>
    <s v="488."/>
    <s v="Urząd Gminy Płośnica (przepompownia PS 3)"/>
    <s v="Hieronima Skurpskiego"/>
    <s v="Dz 346 PS"/>
    <s v="Skurpie  skwer"/>
    <s v="13-206"/>
    <s v="Skurpie"/>
    <s v="-"/>
    <x v="483"/>
    <s v="30608307"/>
    <s v="Energa Operator S.A."/>
    <s v="ENTRADE Sp. z o.o."/>
    <x v="0"/>
    <n v="6"/>
    <n v="3.0000000000000002E-2"/>
    <n v="9.0000000000000011E-3"/>
    <n v="2.1000000000000001E-2"/>
    <n v="0"/>
    <n v="0.01"/>
    <n v="3.0000000000000001E-3"/>
    <n v="7.0000000000000001E-3"/>
    <n v="0"/>
    <n v="0.01"/>
    <n v="3.0000000000000001E-3"/>
    <n v="7.0000000000000001E-3"/>
    <n v="0"/>
    <n v="0.01"/>
    <n v="3.0000000000000001E-3"/>
    <n v="7.0000000000000001E-3"/>
    <n v="0"/>
    <s v="01.01.2024 r."/>
    <s v="kolejna"/>
    <s v="Gmina Płośnica"/>
    <s v=" Urząd Gminy w Płośnicy"/>
    <m/>
  </r>
  <r>
    <s v="489."/>
    <s v="Urząd Gminy Płośnica (przepompownia PS 2)"/>
    <s v="Hieronima Skurpskiego"/>
    <s v="292 PS 2"/>
    <s v="Skurpie  skwer"/>
    <s v="13-206"/>
    <s v="Skurpie"/>
    <s v="-"/>
    <x v="484"/>
    <s v="30032833"/>
    <s v="Energa Operator S.A."/>
    <s v="ENTRADE Sp. z o.o."/>
    <x v="0"/>
    <n v="3"/>
    <n v="13.449"/>
    <n v="4.0350000000000001"/>
    <n v="9.4139999999999997"/>
    <n v="0"/>
    <n v="4.4829999999999997"/>
    <n v="1.345"/>
    <n v="3.1379999999999999"/>
    <n v="0"/>
    <n v="4.4829999999999997"/>
    <n v="1.345"/>
    <n v="3.1379999999999999"/>
    <n v="0"/>
    <n v="4.4829999999999997"/>
    <n v="1.345"/>
    <n v="3.1379999999999999"/>
    <n v="0"/>
    <s v="01.01.2024 r."/>
    <s v="kolejna"/>
    <s v="Gmina Płośnica"/>
    <s v=" Urząd Gminy w Płośnicy"/>
    <m/>
  </r>
  <r>
    <s v="490."/>
    <s v="Gmina Płośnica (przepompownia)"/>
    <s v="-"/>
    <s v="-"/>
    <s v="Turza Mała"/>
    <s v="13-206"/>
    <s v="Turza Mała"/>
    <s v="-"/>
    <x v="485"/>
    <s v="30029832"/>
    <s v="Energa Operator S.A."/>
    <s v="ENTRADE Sp. z o.o."/>
    <x v="2"/>
    <n v="16"/>
    <n v="11.19"/>
    <n v="11.19"/>
    <n v="0"/>
    <n v="0"/>
    <n v="3.73"/>
    <n v="3.73"/>
    <n v="0"/>
    <n v="0"/>
    <n v="3.73"/>
    <n v="3.73"/>
    <n v="0"/>
    <n v="0"/>
    <n v="3.73"/>
    <n v="3.73"/>
    <n v="0"/>
    <n v="0"/>
    <s v="01.01.2024 r."/>
    <s v="kolejna"/>
    <s v="Gmina Płośnica"/>
    <s v=" Urząd Gminy w Płośnicy"/>
    <m/>
  </r>
  <r>
    <s v="491."/>
    <s v="Gmina Płośnica (przepompownia wody)"/>
    <s v="-"/>
    <s v="-"/>
    <s v="Gródki"/>
    <s v="13-206"/>
    <s v="Gródki"/>
    <s v="-"/>
    <x v="486"/>
    <s v="30048932"/>
    <s v="Energa Operator S.A."/>
    <s v="ENTRADE Sp. z o.o."/>
    <x v="2"/>
    <n v="20"/>
    <n v="0.39900000000000002"/>
    <n v="0.39900000000000002"/>
    <n v="0"/>
    <n v="0"/>
    <n v="0.13300000000000001"/>
    <n v="0.13300000000000001"/>
    <n v="0"/>
    <n v="0"/>
    <n v="0.13300000000000001"/>
    <n v="0.13300000000000001"/>
    <n v="0"/>
    <n v="0"/>
    <n v="0.13300000000000001"/>
    <n v="0.13300000000000001"/>
    <n v="0"/>
    <n v="0"/>
    <s v="01.01.2024 r."/>
    <s v="kolejna"/>
    <s v="Gmina Płośnica"/>
    <s v=" Urząd Gminy w Płośnicy"/>
    <m/>
  </r>
  <r>
    <s v="492."/>
    <s v=" -"/>
    <s v=" -"/>
    <s v="dz.79/20"/>
    <s v="Gródki"/>
    <s v="13-206"/>
    <s v="Płośnica"/>
    <s v="-"/>
    <x v="487"/>
    <s v="30483957"/>
    <s v="Energa Operator S.A."/>
    <s v="ENTRADE Sp. z o.o."/>
    <x v="2"/>
    <n v="12"/>
    <n v="12.528"/>
    <n v="12.528"/>
    <n v="0"/>
    <n v="0"/>
    <n v="4.1760000000000002"/>
    <n v="4.1760000000000002"/>
    <n v="0"/>
    <n v="0"/>
    <n v="4.1760000000000002"/>
    <n v="4.1760000000000002"/>
    <n v="0"/>
    <n v="0"/>
    <n v="4.1760000000000002"/>
    <n v="4.1760000000000002"/>
    <n v="0"/>
    <n v="0"/>
    <s v="01.01.2024 r."/>
    <s v="kolejna"/>
    <s v="Gmina Płośnica"/>
    <s v=" Urząd Gminy w Płośnicy"/>
    <m/>
  </r>
  <r>
    <s v="493."/>
    <s v="Przepompownia ścieków PG 1"/>
    <s v=" -"/>
    <s v="dz. 173"/>
    <s v="Gródki"/>
    <s v="13-206"/>
    <s v="Płośnica"/>
    <s v="-"/>
    <x v="488"/>
    <s v="11567920"/>
    <s v="Energa Operator S.A."/>
    <s v="ENTRADE Sp. z o.o."/>
    <x v="2"/>
    <n v="6.5"/>
    <n v="78.972000000000008"/>
    <n v="78.972000000000008"/>
    <n v="0"/>
    <n v="0"/>
    <n v="26.324000000000002"/>
    <n v="26.324000000000002"/>
    <n v="0"/>
    <n v="0"/>
    <n v="26.324000000000002"/>
    <n v="26.324000000000002"/>
    <n v="0"/>
    <n v="0"/>
    <n v="26.324000000000002"/>
    <n v="26.324000000000002"/>
    <n v="0"/>
    <n v="0"/>
    <s v="01.01.2024 r."/>
    <s v="kolejna"/>
    <s v="Gmina Płośnica"/>
    <s v=" Urząd Gminy w Płośnicy"/>
    <m/>
  </r>
  <r>
    <s v="494."/>
    <s v="Przepompownia ścieków PG4"/>
    <s v=" -"/>
    <s v="dz.57"/>
    <s v="Gródki"/>
    <s v="13-206"/>
    <s v="Gródki"/>
    <s v="-"/>
    <x v="489"/>
    <s v="11554390"/>
    <s v="Energa Operator S.A."/>
    <s v="ENTRADE Sp. z o.o."/>
    <x v="2"/>
    <n v="4.5"/>
    <n v="14.678999999999998"/>
    <n v="14.678999999999998"/>
    <n v="0"/>
    <n v="0"/>
    <n v="4.8929999999999998"/>
    <n v="4.8929999999999998"/>
    <n v="0"/>
    <n v="0"/>
    <n v="4.8929999999999998"/>
    <n v="4.8929999999999998"/>
    <n v="0"/>
    <n v="0"/>
    <n v="4.8929999999999998"/>
    <n v="4.8929999999999998"/>
    <n v="0"/>
    <n v="0"/>
    <s v="01.01.2024 r."/>
    <s v="kolejna"/>
    <s v="Gmina Płośnica"/>
    <s v=" Urząd Gminy w Płośnicy"/>
    <m/>
  </r>
  <r>
    <s v="495."/>
    <s v="Przepompownia ścieków w Płośnicy"/>
    <s v="Nowa"/>
    <s v="-"/>
    <s v="Płośnica"/>
    <s v="13-206"/>
    <s v="Płośnica"/>
    <s v="-"/>
    <x v="490"/>
    <s v="11567974"/>
    <s v="Energa Operator S.A."/>
    <s v="ENTRADE Sp. z o.o."/>
    <x v="2"/>
    <n v="6"/>
    <n v="6.1979999999999995"/>
    <n v="6.1979999999999995"/>
    <n v="0"/>
    <n v="0"/>
    <n v="2.0659999999999998"/>
    <n v="2.0659999999999998"/>
    <n v="0"/>
    <n v="0"/>
    <n v="2.0659999999999998"/>
    <n v="2.0659999999999998"/>
    <n v="0"/>
    <n v="0"/>
    <n v="2.0659999999999998"/>
    <n v="2.0659999999999998"/>
    <n v="0"/>
    <n v="0"/>
    <s v="01.01.2024 r."/>
    <s v="kolejna"/>
    <s v="Gmina Płośnica"/>
    <s v=" Urząd Gminy w Płośnicy"/>
    <m/>
  </r>
  <r>
    <s v="496."/>
    <s v="Urząd Gminy Płośnica (przepompownia)"/>
    <s v="-"/>
    <s v="dz. 49/1"/>
    <s v="Prioma"/>
    <s v="13-206"/>
    <s v="Płośnica"/>
    <s v="-"/>
    <x v="491"/>
    <s v="56416867"/>
    <s v="Energa Operator S.A."/>
    <s v="ENTRADE Sp. z o.o."/>
    <x v="2"/>
    <n v="12"/>
    <n v="3.282"/>
    <n v="3.282"/>
    <n v="0"/>
    <n v="0"/>
    <n v="1.0940000000000001"/>
    <n v="1.0940000000000001"/>
    <n v="0"/>
    <n v="0"/>
    <n v="1.0940000000000001"/>
    <n v="1.0940000000000001"/>
    <n v="0"/>
    <n v="0"/>
    <n v="1.0940000000000001"/>
    <n v="1.0940000000000001"/>
    <n v="0"/>
    <n v="0"/>
    <s v="01.01.2024 r."/>
    <s v="kolejna"/>
    <s v="Gmina Płośnica"/>
    <s v=" Urząd Gminy w Płośnicy"/>
    <m/>
  </r>
  <r>
    <s v="497."/>
    <s v="Urząd Gminy Płośnica (bud. adm.)"/>
    <s v="Dworcowa"/>
    <s v="-"/>
    <s v="Płośnica"/>
    <s v="13-206"/>
    <s v="Płośnica"/>
    <s v="-"/>
    <x v="492"/>
    <s v="30483573"/>
    <s v="Energa Operator S.A."/>
    <s v="ENTRADE Sp. z o.o."/>
    <x v="2"/>
    <n v="6"/>
    <n v="0.75600000000000001"/>
    <n v="0.75600000000000001"/>
    <n v="0"/>
    <n v="0"/>
    <n v="0.252"/>
    <n v="0.252"/>
    <n v="0"/>
    <n v="0"/>
    <n v="0.252"/>
    <n v="0.252"/>
    <n v="0"/>
    <n v="0"/>
    <n v="0.252"/>
    <n v="0.252"/>
    <n v="0"/>
    <n v="0"/>
    <s v="01.01.2024 r."/>
    <s v="kolejna"/>
    <s v="Gmina Płośnica"/>
    <s v=" Urząd Gminy w Płośnicy"/>
    <m/>
  </r>
  <r>
    <s v="498."/>
    <s v="Urząd Gminy Płośnica (hydrofornia)"/>
    <s v="Hieronima Skurpskiego"/>
    <s v="-"/>
    <s v="Skurpie skwer"/>
    <s v="13-206"/>
    <s v="Płośnica"/>
    <s v="-"/>
    <x v="493"/>
    <s v="30037060"/>
    <s v="Energa Operator S.A."/>
    <s v="ENTRADE Sp. z o.o."/>
    <x v="0"/>
    <n v="40"/>
    <n v="52.218000000000004"/>
    <n v="19.187999999999999"/>
    <n v="33.03"/>
    <n v="0"/>
    <n v="17.405999999999999"/>
    <n v="6.3959999999999999"/>
    <n v="11.01"/>
    <n v="0"/>
    <n v="17.405999999999999"/>
    <n v="6.3959999999999999"/>
    <n v="11.01"/>
    <n v="0"/>
    <n v="17.405999999999999"/>
    <n v="6.3959999999999999"/>
    <n v="11.01"/>
    <n v="0"/>
    <s v="01.01.2024 r."/>
    <s v="kolejna"/>
    <s v="Gmina Płośnica"/>
    <s v=" Urząd Gminy w Płośnicy"/>
    <m/>
  </r>
  <r>
    <s v="499."/>
    <s v="Szkoła Podstawowa w Płośnicy"/>
    <s v="Lipowa"/>
    <s v="5"/>
    <s v="Płośnica"/>
    <s v="13-206"/>
    <s v="Płośnica"/>
    <s v="-"/>
    <x v="494"/>
    <s v="30029833"/>
    <s v="Energa Operator S.A."/>
    <s v="ENTRADE Sp. z o.o."/>
    <x v="2"/>
    <n v="40"/>
    <n v="73.820999999999998"/>
    <n v="73.820999999999998"/>
    <n v="0"/>
    <n v="0"/>
    <n v="24.606999999999999"/>
    <n v="24.606999999999999"/>
    <n v="0"/>
    <n v="0"/>
    <n v="24.606999999999999"/>
    <n v="24.606999999999999"/>
    <n v="0"/>
    <n v="0"/>
    <n v="24.606999999999999"/>
    <n v="24.606999999999999"/>
    <n v="0"/>
    <n v="0"/>
    <s v="01.01.2024 r."/>
    <s v="kolejna"/>
    <s v="Gmina Płośnica"/>
    <s v="Szkoła Podstawowa im. E. Szelburg-Zarembiny w Płośnicy"/>
    <m/>
  </r>
  <r>
    <s v="500."/>
    <s v="Szkoła Podstawowa w Wielkim Łęcku"/>
    <s v="-"/>
    <s v="-"/>
    <s v="Wielki Łęck"/>
    <s v="13-230"/>
    <s v="Wielki Łęck"/>
    <s v="-"/>
    <x v="495"/>
    <s v="11690732"/>
    <s v="Energa Operator S.A."/>
    <s v="ENTRADE Sp. z o.o."/>
    <x v="0"/>
    <n v="13.2"/>
    <n v="28.094999999999999"/>
    <n v="8.4269999999999996"/>
    <n v="19.667999999999999"/>
    <n v="0"/>
    <n v="9.3650000000000002"/>
    <n v="2.8090000000000002"/>
    <n v="6.556"/>
    <n v="0"/>
    <n v="9.3650000000000002"/>
    <n v="2.8090000000000002"/>
    <n v="6.556"/>
    <n v="0"/>
    <n v="9.3650000000000002"/>
    <n v="2.8090000000000002"/>
    <n v="6.556"/>
    <n v="0"/>
    <s v="01.01.2024 r."/>
    <s v="kolejna"/>
    <s v="Gmina Płośnica"/>
    <s v="Szkoła Podstawowa w Wielkim Łęcku"/>
    <m/>
  </r>
  <r>
    <s v="501."/>
    <s v="Gmina Płośnica - Szkoła Podstawowa w Gródkach"/>
    <s v="-"/>
    <s v="-"/>
    <s v="Gródki"/>
    <s v="13-206"/>
    <s v="Gródki"/>
    <s v="-"/>
    <x v="496"/>
    <s v="30032854"/>
    <s v="Energa Operator S.A."/>
    <s v="ENTRADE Sp. z o.o."/>
    <x v="0"/>
    <n v="26.3"/>
    <n v="60.497999999999998"/>
    <n v="18.149999999999999"/>
    <n v="42.347999999999999"/>
    <n v="0"/>
    <n v="20.166"/>
    <n v="6.05"/>
    <n v="14.116"/>
    <n v="0"/>
    <n v="20.166"/>
    <n v="6.05"/>
    <n v="14.116"/>
    <n v="0"/>
    <n v="20.166"/>
    <n v="6.05"/>
    <n v="14.116"/>
    <n v="0"/>
    <s v="01.01.2024 r."/>
    <s v="kolejna"/>
    <s v="Gmina Płośnica"/>
    <s v="Szkoła Podstawowa w Gródkach"/>
    <m/>
  </r>
  <r>
    <s v="502."/>
    <s v="Gmina Płośnica - Szkoła Podstawowa w Niechłoninie"/>
    <s v="-"/>
    <s v="-"/>
    <s v="Niechłonin"/>
    <s v="13-206"/>
    <s v="Niechłonin"/>
    <s v="-"/>
    <x v="497"/>
    <s v="11671480"/>
    <s v="Energa Operator S.A."/>
    <s v="ENTRADE Sp. z o.o."/>
    <x v="0"/>
    <n v="16"/>
    <n v="14.840999999999999"/>
    <n v="4.452"/>
    <n v="10.388999999999999"/>
    <n v="0"/>
    <n v="4.9470000000000001"/>
    <n v="1.484"/>
    <n v="3.4630000000000001"/>
    <n v="0"/>
    <n v="4.9470000000000001"/>
    <n v="1.484"/>
    <n v="3.4630000000000001"/>
    <n v="0"/>
    <n v="4.9470000000000001"/>
    <n v="1.484"/>
    <n v="3.4630000000000001"/>
    <n v="0"/>
    <s v="01.01.2024 r."/>
    <s v="kolejna"/>
    <s v="Gmina Płośnica"/>
    <s v="Szkoła Podstawowa im. Henryka Sienkiewicza w Niechłoninie"/>
    <m/>
  </r>
  <r>
    <s v="503."/>
    <s v="Gmina Płośnica - Szkoła Podstawowa w Niechłoninie"/>
    <s v="-"/>
    <s v="-"/>
    <s v="Niechłonin"/>
    <s v="13-206"/>
    <s v="Niechłonin"/>
    <s v="-"/>
    <x v="498"/>
    <s v="97418997"/>
    <s v="Energa Operator S.A."/>
    <s v="ENTRADE Sp. z o.o."/>
    <x v="12"/>
    <n v="3.5"/>
    <n v="0.28800000000000003"/>
    <n v="0.27"/>
    <n v="1.8000000000000002E-2"/>
    <n v="0"/>
    <n v="9.6000000000000002E-2"/>
    <n v="0.09"/>
    <n v="6.0000000000000001E-3"/>
    <n v="0"/>
    <n v="9.6000000000000002E-2"/>
    <n v="0.09"/>
    <n v="6.0000000000000001E-3"/>
    <n v="0"/>
    <n v="9.6000000000000002E-2"/>
    <n v="0.09"/>
    <n v="6.0000000000000001E-3"/>
    <n v="0"/>
    <s v="01.01.2024 r."/>
    <s v="kolejna"/>
    <s v="Gmina Płośnica"/>
    <s v="Szkoła Podstawowa im. Henryka Sienkiewicza w Niechłoninie"/>
    <m/>
  </r>
  <r>
    <s v="504."/>
    <s v="Urząd Gminy Płośnica (mieszkanie w szkole)"/>
    <s v="-"/>
    <s v="-"/>
    <s v="Niechłonin"/>
    <s v="13-206"/>
    <s v="Niechłonin"/>
    <s v="-"/>
    <x v="499"/>
    <s v="11052278"/>
    <s v="Energa Operator S.A."/>
    <s v="ENTRADE Sp. z o.o."/>
    <x v="0"/>
    <n v="3.5"/>
    <n v="3.0000000000000002E-2"/>
    <n v="9.0000000000000011E-3"/>
    <n v="2.1000000000000001E-2"/>
    <n v="0"/>
    <n v="0.01"/>
    <n v="3.0000000000000001E-3"/>
    <n v="7.0000000000000001E-3"/>
    <n v="0"/>
    <n v="0.01"/>
    <n v="3.0000000000000001E-3"/>
    <n v="7.0000000000000001E-3"/>
    <n v="0"/>
    <n v="0.01"/>
    <n v="3.0000000000000001E-3"/>
    <n v="7.0000000000000001E-3"/>
    <n v="0"/>
    <s v="01.01.2024 r."/>
    <s v="kolejna"/>
    <s v="Gmina Płośnica"/>
    <s v="Szkoła Podstawowa im. Henryka Sienkiewicza w Niechłoninie"/>
    <m/>
  </r>
  <r>
    <s v="505."/>
    <s v="Gminny Ośrodek Pomocy Społecznej"/>
    <s v="Lipowa"/>
    <s v="5"/>
    <s v="Płośnica"/>
    <s v="13-206"/>
    <s v="Płośnica"/>
    <s v="-"/>
    <x v="500"/>
    <s v="11558010"/>
    <s v="Energa Operator S.A."/>
    <s v="ENTRADE Sp. z o.o."/>
    <x v="0"/>
    <n v="12"/>
    <n v="20.490000000000002"/>
    <n v="6.1470000000000002"/>
    <n v="14.343"/>
    <n v="0"/>
    <n v="6.83"/>
    <n v="2.0489999999999999"/>
    <n v="4.7809999999999997"/>
    <n v="0"/>
    <n v="6.83"/>
    <n v="2.0489999999999999"/>
    <n v="4.7809999999999997"/>
    <n v="0"/>
    <n v="6.83"/>
    <n v="2.0489999999999999"/>
    <n v="4.7809999999999997"/>
    <n v="0"/>
    <s v="01.01.2024 r."/>
    <s v="kolejna"/>
    <s v="Gmina Płośnica"/>
    <s v="Gminny Ośrodek Pomocy Społecznej"/>
    <m/>
  </r>
  <r>
    <s v="506."/>
    <s v="Remiza OSP Dąbrowy"/>
    <s v="-"/>
    <n v="7"/>
    <s v="Dąbrowy"/>
    <s v="12-114"/>
    <s v="Dąbrowy"/>
    <s v="-"/>
    <x v="501"/>
    <s v="70905195"/>
    <s v="PGE Dystrybucja S.A. Oddział Warszawa"/>
    <s v="ENTRADE Sp. z o.o."/>
    <x v="0"/>
    <n v="6"/>
    <n v="6.0570000000000004"/>
    <n v="2.4240000000000004"/>
    <n v="3.633"/>
    <n v="0"/>
    <n v="2.0190000000000001"/>
    <n v="0.80800000000000005"/>
    <n v="1.2110000000000001"/>
    <n v="0"/>
    <n v="2.0190000000000001"/>
    <n v="0.80800000000000005"/>
    <n v="1.2110000000000001"/>
    <n v="0"/>
    <n v="2.0190000000000001"/>
    <n v="0.80800000000000005"/>
    <n v="1.2110000000000001"/>
    <n v="0"/>
    <s v="01.01.2024 r."/>
    <s v="kolejna"/>
    <s v="Gmina Rozogi"/>
    <s v="Gmina Rozogi"/>
    <m/>
  </r>
  <r>
    <s v="507."/>
    <s v="Remiza OSP Rozogi"/>
    <s v="Jana Pawła II"/>
    <n v="3"/>
    <s v="Rozogi"/>
    <s v="12-114"/>
    <s v="Rozogi"/>
    <s v="-"/>
    <x v="502"/>
    <s v="70906627"/>
    <s v="PGE Dystrybucja S.A. Oddział Warszawa"/>
    <s v="ENTRADE Sp. z o.o."/>
    <x v="0"/>
    <n v="10"/>
    <n v="10.083"/>
    <n v="4.032"/>
    <n v="6.0510000000000002"/>
    <n v="0"/>
    <n v="3.3609999999999998"/>
    <n v="1.3440000000000001"/>
    <n v="2.0169999999999999"/>
    <n v="0"/>
    <n v="3.3609999999999998"/>
    <n v="1.3440000000000001"/>
    <n v="2.0169999999999999"/>
    <n v="0"/>
    <n v="3.3609999999999998"/>
    <n v="1.3440000000000001"/>
    <n v="2.0169999999999999"/>
    <n v="0"/>
    <s v="01.01.2024 r."/>
    <s v="kolejna"/>
    <s v="Gmina Rozogi"/>
    <s v="Gmina Rozogi"/>
    <m/>
  </r>
  <r>
    <s v="508."/>
    <s v="Obiekt Rekreacyjny"/>
    <s v="Jana Pawła II"/>
    <s v="-"/>
    <s v="Rozogi"/>
    <s v="12-114"/>
    <s v="Rozogi"/>
    <s v="-"/>
    <x v="503"/>
    <n v="9252205"/>
    <s v="PGE Dystrybucja S.A. Oddział Warszawa"/>
    <s v="ENTRADE Sp. z o.o."/>
    <x v="2"/>
    <n v="15"/>
    <n v="0.35699999999999998"/>
    <n v="0.35699999999999998"/>
    <n v="0"/>
    <n v="0"/>
    <n v="0.11899999999999999"/>
    <n v="0.11899999999999999"/>
    <n v="0"/>
    <n v="0"/>
    <n v="0.11899999999999999"/>
    <n v="0.11899999999999999"/>
    <n v="0"/>
    <n v="0"/>
    <n v="0.11899999999999999"/>
    <n v="0.11899999999999999"/>
    <n v="0"/>
    <n v="0"/>
    <s v="01.01.2024 r."/>
    <s v="kolejna"/>
    <s v="Gmina Rozogi"/>
    <s v="Gmina Rozogi"/>
    <m/>
  </r>
  <r>
    <s v="509."/>
    <s v="Budynek byłej szkoły podstawowej"/>
    <s v="-"/>
    <n v="24"/>
    <s v="Spaliny Wielkie"/>
    <s v="12-114"/>
    <s v="Spaliny Wielkie"/>
    <s v="-"/>
    <x v="504"/>
    <s v="90398732"/>
    <s v="PGE Dystrybucja S.A. Oddział Warszawa"/>
    <s v="ENTRADE Sp. z o.o."/>
    <x v="2"/>
    <n v="5.5"/>
    <n v="1.0170000000000001"/>
    <n v="1.0170000000000001"/>
    <n v="0"/>
    <n v="0"/>
    <n v="0.33900000000000002"/>
    <n v="0.33900000000000002"/>
    <n v="0"/>
    <n v="0"/>
    <n v="0.33900000000000002"/>
    <n v="0.33900000000000002"/>
    <n v="0"/>
    <n v="0"/>
    <n v="0.33900000000000002"/>
    <n v="0.33900000000000002"/>
    <n v="0"/>
    <n v="0"/>
    <s v="01.01.2024 r."/>
    <s v="kolejna"/>
    <s v="Gmina Rozogi"/>
    <s v="Gmina Rozogi"/>
    <m/>
  </r>
  <r>
    <s v="510."/>
    <s v="Remiza OSP Wilamowo"/>
    <s v="-"/>
    <s v="-"/>
    <s v="Wilamowo"/>
    <s v="12-114"/>
    <s v="Wilamowo"/>
    <s v="-"/>
    <x v="505"/>
    <n v="90065592"/>
    <s v="PGE Dystrybucja S.A. Oddział Warszawa"/>
    <s v="ENTRADE Sp. z o.o."/>
    <x v="2"/>
    <n v="6"/>
    <n v="3.4619999999999997"/>
    <n v="3.4619999999999997"/>
    <n v="0"/>
    <n v="0"/>
    <n v="1.1539999999999999"/>
    <n v="1.1539999999999999"/>
    <n v="0"/>
    <n v="0"/>
    <n v="1.1539999999999999"/>
    <n v="1.1539999999999999"/>
    <n v="0"/>
    <n v="0"/>
    <n v="1.1539999999999999"/>
    <n v="1.1539999999999999"/>
    <n v="0"/>
    <n v="0"/>
    <s v="01.01.2024 r."/>
    <s v="kolejna"/>
    <s v="Gmina Rozogi"/>
    <s v="Gmina Rozogi"/>
    <m/>
  </r>
  <r>
    <s v="511."/>
    <s v="Remiza OSP Klon"/>
    <s v="-"/>
    <s v="-"/>
    <s v="Klon"/>
    <s v="12-114"/>
    <s v="Klon"/>
    <s v="-"/>
    <x v="506"/>
    <s v="91291943"/>
    <s v="PGE Dystrybucja S.A. Oddział Warszawa"/>
    <s v="ENTRADE Sp. z o.o."/>
    <x v="2"/>
    <n v="11"/>
    <n v="4.1339999999999995"/>
    <n v="4.1339999999999995"/>
    <n v="0"/>
    <n v="0"/>
    <n v="1.3779999999999999"/>
    <n v="1.3779999999999999"/>
    <n v="0"/>
    <n v="0"/>
    <n v="1.3779999999999999"/>
    <n v="1.3779999999999999"/>
    <n v="0"/>
    <n v="0"/>
    <n v="1.3779999999999999"/>
    <n v="1.3779999999999999"/>
    <n v="0"/>
    <n v="0"/>
    <s v="01.01.2024 r."/>
    <s v="kolejna"/>
    <s v="Gmina Rozogi"/>
    <s v="Gmina Rozogi"/>
    <m/>
  </r>
  <r>
    <s v="512."/>
    <s v="Gmina Rozogi"/>
    <s v="Jana Pawła II"/>
    <n v="3"/>
    <s v="Rozogi"/>
    <s v="12-114"/>
    <s v="Rozogi"/>
    <s v="-"/>
    <x v="507"/>
    <s v="56401143"/>
    <s v="PGE Dystrybucja S.A. Oddział Warszawa"/>
    <s v="ENTRADE Sp. z o.o."/>
    <x v="0"/>
    <n v="40"/>
    <n v="5.6189999999999998"/>
    <n v="2.2469999999999999"/>
    <n v="3.3720000000000003"/>
    <n v="0"/>
    <n v="1.8730000000000002"/>
    <n v="0.749"/>
    <n v="1.1240000000000001"/>
    <n v="0"/>
    <n v="1.8730000000000002"/>
    <n v="0.749"/>
    <n v="1.1240000000000001"/>
    <n v="0"/>
    <n v="1.8730000000000002"/>
    <n v="0.749"/>
    <n v="1.1240000000000001"/>
    <n v="0"/>
    <s v="01.01.2024 r."/>
    <s v="kolejna"/>
    <s v="Gmina Rozogi"/>
    <s v="Gmina Rozogi"/>
    <m/>
  </r>
  <r>
    <s v="513."/>
    <s v="Ośrodek Zdrowia"/>
    <s v="24 Stycznia"/>
    <n v="11"/>
    <s v="Rozogi"/>
    <s v="12-114"/>
    <s v="Rozogi"/>
    <s v="-"/>
    <x v="508"/>
    <s v="94453127"/>
    <s v="PGE Dystrybucja S.A. Oddział Warszawa"/>
    <s v="ENTRADE Sp. z o.o."/>
    <x v="0"/>
    <n v="3"/>
    <n v="4.0650000000000004"/>
    <n v="1.6260000000000001"/>
    <n v="2.4390000000000001"/>
    <n v="0"/>
    <n v="1.355"/>
    <n v="0.54200000000000004"/>
    <n v="0.81299999999999994"/>
    <n v="0"/>
    <n v="1.355"/>
    <n v="0.54200000000000004"/>
    <n v="0.81299999999999994"/>
    <n v="0"/>
    <n v="1.355"/>
    <n v="0.54200000000000004"/>
    <n v="0.81299999999999994"/>
    <n v="0"/>
    <s v="01.01.2024 r."/>
    <s v="kolejna"/>
    <s v="Gmina Rozogi"/>
    <s v="Gmina Rozogi"/>
    <m/>
  </r>
  <r>
    <s v="514."/>
    <s v="Gmina Rozogi"/>
    <s v="24 Stycznia"/>
    <s v="-"/>
    <s v="Rozogi"/>
    <s v="12-114"/>
    <s v="Rozogi"/>
    <s v="-"/>
    <x v="509"/>
    <s v="91300772"/>
    <s v="PGE Dystrybucja S.A. Oddział Warszawa"/>
    <s v="ENTRADE Sp. z o.o."/>
    <x v="0"/>
    <n v="10"/>
    <n v="4.218"/>
    <n v="1.6860000000000002"/>
    <n v="2.532"/>
    <n v="0"/>
    <n v="1.4060000000000001"/>
    <n v="0.56200000000000006"/>
    <n v="0.84399999999999997"/>
    <n v="0"/>
    <n v="1.4060000000000001"/>
    <n v="0.56200000000000006"/>
    <n v="0.84399999999999997"/>
    <n v="0"/>
    <n v="1.4060000000000001"/>
    <n v="0.56200000000000006"/>
    <n v="0.84399999999999997"/>
    <n v="0"/>
    <s v="01.01.2024 r."/>
    <s v="kolejna"/>
    <s v="Gmina Rozogi"/>
    <s v="Gmina Rozogi"/>
    <m/>
  </r>
  <r>
    <s v="515."/>
    <s v="PSZOK"/>
    <s v="Juranda"/>
    <s v="13 B"/>
    <s v="Rozogi"/>
    <s v="12-114"/>
    <s v="Rozogi"/>
    <s v="-"/>
    <x v="510"/>
    <s v="13979535"/>
    <s v="PGE Dystrybucja S.A. Oddział Warszawa"/>
    <s v="PGE Obrót S.A."/>
    <x v="2"/>
    <n v="20"/>
    <n v="17.709"/>
    <n v="17.709"/>
    <n v="0"/>
    <n v="0"/>
    <n v="5.9029999999999996"/>
    <n v="5.9029999999999996"/>
    <n v="0"/>
    <n v="0"/>
    <n v="5.9029999999999996"/>
    <n v="5.9029999999999996"/>
    <n v="0"/>
    <n v="0"/>
    <n v="5.9029999999999996"/>
    <n v="5.9029999999999996"/>
    <n v="0"/>
    <n v="0"/>
    <s v="01.01.2024 r."/>
    <s v="pierwsza"/>
    <s v="Gmina Rozogi"/>
    <s v="Gmina Rozogi"/>
    <m/>
  </r>
  <r>
    <s v="516."/>
    <s v="Szkoła Podstawowa"/>
    <s v="-"/>
    <s v="-"/>
    <s v="Klon"/>
    <s v="12-114"/>
    <s v="Klon"/>
    <s v="-"/>
    <x v="511"/>
    <s v="70904628"/>
    <s v="PGE Dystrybucja S.A. Oddział Warszawa"/>
    <s v="ENTRADE Sp. z o.o."/>
    <x v="0"/>
    <n v="6"/>
    <n v="42.530999999999999"/>
    <n v="17.009999999999998"/>
    <n v="25.521000000000001"/>
    <n v="0"/>
    <n v="14.177"/>
    <n v="5.67"/>
    <n v="8.5069999999999997"/>
    <n v="0"/>
    <n v="14.177"/>
    <n v="5.67"/>
    <n v="8.5069999999999997"/>
    <n v="0"/>
    <n v="14.177"/>
    <n v="5.67"/>
    <n v="8.5069999999999997"/>
    <n v="0"/>
    <s v="01.01.2024 r."/>
    <s v="kolejna"/>
    <s v="Gmina Rozogi"/>
    <s v="Zespół Szkolno-Przedszkolny w Klonie"/>
    <m/>
  </r>
  <r>
    <s v="517."/>
    <s v="Zespół Szkolno-Przedszkolny"/>
    <s v="-"/>
    <s v="-"/>
    <s v="Dąbrowy"/>
    <s v="12-114"/>
    <s v="Dąbrowy"/>
    <s v="-"/>
    <x v="512"/>
    <s v="70882459"/>
    <s v="PGE Dystrybucja S.A. Oddział Warszawa"/>
    <s v="ENTRADE Sp. z o.o."/>
    <x v="0"/>
    <n v="6"/>
    <n v="45.207000000000001"/>
    <n v="18.084"/>
    <n v="27.123000000000001"/>
    <n v="0"/>
    <n v="15.068999999999999"/>
    <n v="6.0279999999999996"/>
    <n v="9.0410000000000004"/>
    <n v="0"/>
    <n v="15.068999999999999"/>
    <n v="6.0279999999999996"/>
    <n v="9.0410000000000004"/>
    <n v="0"/>
    <n v="15.068999999999999"/>
    <n v="6.0279999999999996"/>
    <n v="9.0410000000000004"/>
    <n v="0"/>
    <s v="01.01.2024 r."/>
    <s v="kolejna"/>
    <s v="Gmina Rozogi"/>
    <s v="Zespół Szkolno-Przedszkolny w Dąbrowach"/>
    <m/>
  </r>
  <r>
    <s v="518."/>
    <s v="Zespół Szkolno-Przedszkolny"/>
    <s v="-"/>
    <s v="-"/>
    <s v="Dąbrowy"/>
    <s v="12-114"/>
    <s v="Dąbrowy"/>
    <s v="-"/>
    <x v="513"/>
    <s v="13408133"/>
    <s v="PGE Dystrybucja S.A. Oddział Warszawa"/>
    <s v="ENTRADE Sp. z o.o."/>
    <x v="2"/>
    <n v="3"/>
    <n v="3.0269999999999997"/>
    <n v="3.0269999999999997"/>
    <n v="0"/>
    <n v="0"/>
    <n v="1.0089999999999999"/>
    <n v="1.0089999999999999"/>
    <n v="0"/>
    <n v="0"/>
    <n v="1.0089999999999999"/>
    <n v="1.0089999999999999"/>
    <n v="0"/>
    <n v="0"/>
    <n v="1.0089999999999999"/>
    <n v="1.0089999999999999"/>
    <n v="0"/>
    <n v="0"/>
    <s v="01.01.2024 r."/>
    <s v="kolejna"/>
    <s v="Gmina Rozogi"/>
    <s v="Zespół Szkolno-Przedszkolny w Dąbrowach"/>
    <m/>
  </r>
  <r>
    <s v="519."/>
    <s v="Zespół Szkół"/>
    <s v="-"/>
    <n v="238"/>
    <s v="Dąbrowy"/>
    <s v="12-114"/>
    <s v="Dąbrowy"/>
    <s v="-"/>
    <x v="514"/>
    <s v="83777256"/>
    <s v="PGE Dystrybucja S.A. Oddział Warszawa"/>
    <s v="ENTRADE Sp. z o.o."/>
    <x v="0"/>
    <n v="3"/>
    <n v="2.9579999999999997"/>
    <n v="1.1819999999999999"/>
    <n v="1.7759999999999998"/>
    <n v="0"/>
    <n v="0.98599999999999999"/>
    <n v="0.39400000000000002"/>
    <n v="0.59199999999999997"/>
    <n v="0"/>
    <n v="0.98599999999999999"/>
    <n v="0.39400000000000002"/>
    <n v="0.59199999999999997"/>
    <n v="0"/>
    <n v="0.98599999999999999"/>
    <n v="0.39400000000000002"/>
    <n v="0.59199999999999997"/>
    <n v="0"/>
    <s v="01.01.2024 r."/>
    <s v="kolejna"/>
    <s v="Gmina Rozogi"/>
    <s v="Zespół Szkolno-Przedszkolny w Dąbrowach"/>
    <m/>
  </r>
  <r>
    <s v="520."/>
    <s v="Zespół Szkół"/>
    <s v=" -"/>
    <s v="238"/>
    <s v="Dąbrowy"/>
    <s v="12-114"/>
    <s v="Dąbrowy"/>
    <s v="-"/>
    <x v="515"/>
    <s v="83253532"/>
    <s v="PGE Dystrybucja S.A. Oddział Warszawa"/>
    <s v="ENTRADE Sp. z o.o."/>
    <x v="2"/>
    <n v="3"/>
    <n v="3.9329999999999998"/>
    <n v="3.9329999999999998"/>
    <n v="0"/>
    <n v="0"/>
    <n v="1.3109999999999999"/>
    <n v="1.3109999999999999"/>
    <n v="0"/>
    <n v="0"/>
    <n v="1.3109999999999999"/>
    <n v="1.3109999999999999"/>
    <n v="0"/>
    <n v="0"/>
    <n v="1.3109999999999999"/>
    <n v="1.3109999999999999"/>
    <n v="0"/>
    <n v="0"/>
    <s v="01.01.2024 r."/>
    <s v="kolejna"/>
    <s v="Gmina Rozogi"/>
    <s v="Zespół Szkolno-Przedszkolny w Dąbrowach"/>
    <m/>
  </r>
  <r>
    <s v="521."/>
    <s v="Zespół Szkół"/>
    <s v="Rynek"/>
    <n v="13"/>
    <s v="Rozogi"/>
    <s v="12-114"/>
    <s v="Rozogi"/>
    <s v="-"/>
    <x v="516"/>
    <s v="70919554"/>
    <s v="PGE Dystrybucja S.A. Oddział Warszawa"/>
    <s v="ENTRADE Sp. z o.o."/>
    <x v="0"/>
    <n v="15"/>
    <n v="29.216999999999999"/>
    <n v="11.685"/>
    <n v="17.532"/>
    <n v="0"/>
    <n v="9.7390000000000008"/>
    <n v="3.895"/>
    <n v="5.8440000000000003"/>
    <n v="0"/>
    <n v="9.7390000000000008"/>
    <n v="3.895"/>
    <n v="5.8440000000000003"/>
    <n v="0"/>
    <n v="9.7390000000000008"/>
    <n v="3.895"/>
    <n v="5.8440000000000003"/>
    <n v="0"/>
    <s v="01.01.2024 r."/>
    <s v="kolejna"/>
    <s v="Gmina Rozogi"/>
    <s v="Szkoła Podstawowa im. Jana Pawła II w Rozogach"/>
    <m/>
  </r>
  <r>
    <s v="522."/>
    <s v="Środowiskowy Dom Samopomocy"/>
    <s v="-"/>
    <n v="3"/>
    <s v="Orzeszki"/>
    <s v="12-114"/>
    <s v="Orzeszki"/>
    <s v="-"/>
    <x v="517"/>
    <s v="56401140"/>
    <s v="PGE Dystrybucja S.A. Oddział Warszawa"/>
    <s v="ENTRADE Sp. z o.o."/>
    <x v="0"/>
    <n v="21"/>
    <n v="37.826999999999998"/>
    <n v="15.131999999999998"/>
    <n v="22.695"/>
    <n v="0"/>
    <n v="12.609"/>
    <n v="5.0439999999999996"/>
    <n v="7.5650000000000004"/>
    <n v="0"/>
    <n v="12.609"/>
    <n v="5.0439999999999996"/>
    <n v="7.5650000000000004"/>
    <n v="0"/>
    <n v="12.609"/>
    <n v="5.0439999999999996"/>
    <n v="7.5650000000000004"/>
    <n v="0"/>
    <s v="01.01.2024 r."/>
    <s v="kolejna"/>
    <s v="Gmina Rozogi"/>
    <s v="Środowiskowy Dom Samopomocy w Orzeszkach"/>
    <m/>
  </r>
  <r>
    <s v="523."/>
    <s v="Centrum Usług Wspólnych Gminy Rozogi"/>
    <s v="Wojciecha Kętrzyńskiego"/>
    <n v="22"/>
    <s v="Rozogi"/>
    <s v="12-114"/>
    <s v="Rozogi"/>
    <s v="-"/>
    <x v="518"/>
    <s v="83777599"/>
    <s v="PGE Dystrybucja S.A. Oddział Warszawa"/>
    <s v="ENTRADE Sp. z o.o."/>
    <x v="0"/>
    <n v="4"/>
    <n v="17.709"/>
    <n v="7.0860000000000003"/>
    <n v="10.622999999999999"/>
    <n v="0"/>
    <n v="5.9030000000000005"/>
    <n v="2.3620000000000001"/>
    <n v="3.5409999999999999"/>
    <n v="0"/>
    <n v="5.9030000000000005"/>
    <n v="2.3620000000000001"/>
    <n v="3.5409999999999999"/>
    <n v="0"/>
    <n v="5.9030000000000005"/>
    <n v="2.3620000000000001"/>
    <n v="3.5409999999999999"/>
    <n v="0"/>
    <s v="01.01.2024 r."/>
    <s v="kolejna"/>
    <s v="Gmina Rozogi"/>
    <s v="Centrum Usług Wspólnych Gminy Rozogi"/>
    <m/>
  </r>
  <r>
    <s v="524."/>
    <s v="Gminna Biblioteka Publiczna"/>
    <s v="Mazurska"/>
    <s v="6"/>
    <s v="Dąbrowy"/>
    <s v="12-114"/>
    <s v="Rozogi"/>
    <s v="-"/>
    <x v="519"/>
    <s v="70921358"/>
    <s v="PGE Dystrybucja S.A. Oddział Warszawa"/>
    <s v="ENTRADE Sp. z o.o."/>
    <x v="0"/>
    <n v="10"/>
    <n v="33.411000000000001"/>
    <n v="33.411000000000001"/>
    <n v="0"/>
    <n v="0"/>
    <n v="11.137"/>
    <n v="11.137"/>
    <n v="0"/>
    <n v="0"/>
    <n v="11.137"/>
    <n v="11.137"/>
    <n v="0"/>
    <n v="0"/>
    <n v="11.137"/>
    <n v="11.137"/>
    <n v="0"/>
    <n v="0"/>
    <s v="01.01.2024 r."/>
    <s v="kolejna"/>
    <s v="Gminna Biblioteka Publiczna w Rozogach"/>
    <s v="Gminna Biblioteka Publiczna w Rozogach"/>
    <m/>
  </r>
  <r>
    <s v="525."/>
    <s v="Gminna Biblioteka Publiczna"/>
    <s v="-"/>
    <n v="23"/>
    <s v="Klon"/>
    <s v="12-114"/>
    <s v="Klon"/>
    <s v="-"/>
    <x v="520"/>
    <s v="97741415"/>
    <s v="PGE Dystrybucja S.A. Oddział Warszawa"/>
    <s v="ENTRADE Sp. z o.o."/>
    <x v="2"/>
    <n v="4"/>
    <n v="4.7640000000000002"/>
    <n v="4.7640000000000002"/>
    <n v="0"/>
    <n v="0"/>
    <n v="1.5880000000000001"/>
    <n v="1.5880000000000001"/>
    <n v="0"/>
    <n v="0"/>
    <n v="1.5880000000000001"/>
    <n v="1.5880000000000001"/>
    <n v="0"/>
    <n v="0"/>
    <n v="1.5880000000000001"/>
    <n v="1.5880000000000001"/>
    <n v="0"/>
    <n v="0"/>
    <s v="01.01.2024 r."/>
    <s v="kolejna"/>
    <s v="Gminna Biblioteka Publiczna w Rozogach"/>
    <s v="Gminna Biblioteka Publiczna w Rozogach"/>
    <m/>
  </r>
  <r>
    <s v="526."/>
    <s v="Gminna Biblioteka Publiczna"/>
    <s v="-"/>
    <s v="-"/>
    <s v="Faryny"/>
    <s v="12-114"/>
    <s v="Faryny"/>
    <s v="-"/>
    <x v="521"/>
    <s v="97741416"/>
    <s v="PGE Dystrybucja S.A. Oddział Warszawa"/>
    <s v="ENTRADE Sp. z o.o."/>
    <x v="2"/>
    <n v="3"/>
    <n v="2.7629999999999999"/>
    <n v="2.7629999999999999"/>
    <n v="0"/>
    <n v="0"/>
    <n v="0.92100000000000004"/>
    <n v="0.92100000000000004"/>
    <n v="0"/>
    <n v="0"/>
    <n v="0.92100000000000004"/>
    <n v="0.92100000000000004"/>
    <n v="0"/>
    <n v="0"/>
    <n v="0.92100000000000004"/>
    <n v="0.92100000000000004"/>
    <n v="0"/>
    <n v="0"/>
    <s v="01.01.2024 r."/>
    <s v="kolejna"/>
    <s v="Gminna Biblioteka Publiczna w Rozogach"/>
    <s v="Gminna Biblioteka Publiczna w Rozogach"/>
    <m/>
  </r>
  <r>
    <s v="527."/>
    <s v="Gminny Ośrodek Kultury/ świetlica"/>
    <s v="-"/>
    <s v="-"/>
    <s v="Łuka"/>
    <s v="12-114"/>
    <s v="Łuka"/>
    <s v="-"/>
    <x v="522"/>
    <s v="72306968"/>
    <s v="PGE Dystrybucja S.A. Oddział Warszawa"/>
    <s v="ENTRADE Sp. z o.o."/>
    <x v="2"/>
    <n v="14"/>
    <n v="6.6000000000000003E-2"/>
    <n v="6.6000000000000003E-2"/>
    <n v="0"/>
    <n v="0"/>
    <n v="2.1999999999999999E-2"/>
    <n v="2.1999999999999999E-2"/>
    <n v="0"/>
    <n v="0"/>
    <n v="2.1999999999999999E-2"/>
    <n v="2.1999999999999999E-2"/>
    <n v="0"/>
    <n v="0"/>
    <n v="2.1999999999999999E-2"/>
    <n v="2.1999999999999999E-2"/>
    <n v="0"/>
    <n v="0"/>
    <s v="01.01.2024 r."/>
    <s v="kolejna"/>
    <s v="Gminny Ośrodek Kultury w Rozogach"/>
    <s v="Gminny Ośrodek Kultury w Rozogach"/>
    <m/>
  </r>
  <r>
    <s v="528."/>
    <s v="Gminny Ośrodek Kultury"/>
    <s v="Jana Pawła II"/>
    <n v="1"/>
    <s v="Rozogi"/>
    <s v="12-114"/>
    <s v="Rozogi"/>
    <s v="-"/>
    <x v="523"/>
    <s v="70849424"/>
    <s v="PGE Dystrybucja S.A. Oddział Warszawa"/>
    <s v="ENTRADE Sp. z o.o."/>
    <x v="0"/>
    <n v="6"/>
    <n v="37.233000000000004"/>
    <n v="14.892000000000001"/>
    <n v="22.341000000000001"/>
    <n v="0"/>
    <n v="12.411000000000001"/>
    <n v="4.9640000000000004"/>
    <n v="7.4470000000000001"/>
    <n v="0"/>
    <n v="12.411000000000001"/>
    <n v="4.9640000000000004"/>
    <n v="7.4470000000000001"/>
    <n v="0"/>
    <n v="12.411000000000001"/>
    <n v="4.9640000000000004"/>
    <n v="7.4470000000000001"/>
    <n v="0"/>
    <s v="01.01.2024 r."/>
    <s v="kolejna"/>
    <s v="Gminny Ośrodek Kultury w Rozogach"/>
    <s v="Gminny Ośrodek Kultury w Rozogach"/>
    <m/>
  </r>
  <r>
    <s v="529."/>
    <s v="Gminny Ośrodek Kultury/ świetlica"/>
    <s v="-"/>
    <s v="-"/>
    <s v="Kwiatuszki Wielkie"/>
    <s v="12-114"/>
    <s v="Kwiatuszki Wielkie"/>
    <s v="-"/>
    <x v="524"/>
    <s v="94358614"/>
    <s v="PGE Dystrybucja S.A. Oddział Warszawa"/>
    <s v="ENTRADE Sp. z o.o."/>
    <x v="2"/>
    <n v="4"/>
    <n v="7.2000000000000008E-2"/>
    <n v="7.2000000000000008E-2"/>
    <n v="0"/>
    <n v="0"/>
    <n v="2.4E-2"/>
    <n v="2.4E-2"/>
    <n v="0"/>
    <n v="0"/>
    <n v="2.4E-2"/>
    <n v="2.4E-2"/>
    <n v="0"/>
    <n v="0"/>
    <n v="2.4E-2"/>
    <n v="2.4E-2"/>
    <n v="0"/>
    <n v="0"/>
    <s v="01.01.2024 r."/>
    <s v="kolejna"/>
    <s v="Gminny Ośrodek Kultury w Rozogach"/>
    <s v="Gminny Ośrodek Kultury w Rozogach"/>
    <m/>
  </r>
  <r>
    <s v="530."/>
    <s v="Gminny Ośrodek Kultury / świetlica"/>
    <s v="-"/>
    <s v="-"/>
    <s v="Borki Rozowskie"/>
    <s v="12-114"/>
    <s v="Borki Rozowskie"/>
    <s v="-"/>
    <x v="525"/>
    <n v="21900644"/>
    <s v="PGE Dystrybucja S.A. Oddział Warszawa"/>
    <s v="ENTRADE Sp. z o.o."/>
    <x v="2"/>
    <n v="4"/>
    <n v="0.38100000000000001"/>
    <n v="0.38100000000000001"/>
    <n v="0"/>
    <n v="0"/>
    <n v="0.127"/>
    <n v="0.127"/>
    <n v="0"/>
    <n v="0"/>
    <n v="0.127"/>
    <n v="0.127"/>
    <n v="0"/>
    <n v="0"/>
    <n v="0.127"/>
    <n v="0.127"/>
    <n v="0"/>
    <n v="0"/>
    <s v="01.01.2024 r."/>
    <s v="kolejna"/>
    <s v="Gminny Ośrodek Kultury w Rozogach"/>
    <s v="Gminny Ośrodek Kultury w Rozogach"/>
    <m/>
  </r>
  <r>
    <s v="531."/>
    <s v="Gminny Ośrodek Kultury / świetlica"/>
    <s v="-"/>
    <s v="-"/>
    <s v="Wilamowo"/>
    <s v="12-114"/>
    <s v="Wilamowo"/>
    <s v="-"/>
    <x v="526"/>
    <s v="92144129"/>
    <s v="PGE Dystrybucja S.A. Oddział Warszawa"/>
    <s v="ENTRADE Sp. z o.o."/>
    <x v="2"/>
    <n v="3"/>
    <n v="0.47099999999999997"/>
    <n v="0.47099999999999997"/>
    <n v="0"/>
    <n v="0"/>
    <n v="0.157"/>
    <n v="0.157"/>
    <n v="0"/>
    <n v="0"/>
    <n v="0.157"/>
    <n v="0.157"/>
    <n v="0"/>
    <n v="0"/>
    <n v="0.157"/>
    <n v="0.157"/>
    <n v="0"/>
    <n v="0"/>
    <s v="01.01.2024 r."/>
    <s v="kolejna"/>
    <s v="Gminny Ośrodek Kultury w Rozogach"/>
    <s v="Gminny Ośrodek Kultury w Rozogach"/>
    <m/>
  </r>
  <r>
    <s v="532."/>
    <s v="Gminny Ośrodek Kultury/ świetlica"/>
    <s v="-"/>
    <s v="dz. 287"/>
    <s v="Księży Lasek"/>
    <s v="12-114"/>
    <s v="Księży Lasek"/>
    <s v="-"/>
    <x v="527"/>
    <s v="70882620"/>
    <s v="PGE Dystrybucja S.A. Oddział Warszawa"/>
    <s v="ENTRADE Sp. z o.o."/>
    <x v="0"/>
    <n v="16"/>
    <n v="1.389"/>
    <n v="0.55499999999999994"/>
    <n v="0.83400000000000007"/>
    <n v="0"/>
    <n v="0.46300000000000002"/>
    <n v="0.185"/>
    <n v="0.27800000000000002"/>
    <n v="0"/>
    <n v="0.46300000000000002"/>
    <n v="0.185"/>
    <n v="0.27800000000000002"/>
    <n v="0"/>
    <n v="0.46300000000000002"/>
    <n v="0.185"/>
    <n v="0.27800000000000002"/>
    <n v="0"/>
    <s v="01.01.2024 r."/>
    <s v="kolejna"/>
    <s v="Gminny Ośrodek Kultury w Rozogach"/>
    <s v="Gminny Ośrodek Kultury w Rozogach"/>
    <m/>
  </r>
  <r>
    <s v="533."/>
    <s v="Gminny Ośrodek Kultury / świetlica"/>
    <s v="-"/>
    <s v="-"/>
    <s v="Faryny"/>
    <s v="12-114"/>
    <s v="Faryny"/>
    <s v="-"/>
    <x v="528"/>
    <s v="83599915"/>
    <s v="PGE Dystrybucja S.A. Oddział Warszawa"/>
    <s v="ENTRADE Sp. z o.o."/>
    <x v="2"/>
    <n v="3"/>
    <n v="0.95399999999999996"/>
    <n v="0.95399999999999996"/>
    <n v="0"/>
    <n v="0"/>
    <n v="0.318"/>
    <n v="0.318"/>
    <n v="0"/>
    <n v="0"/>
    <n v="0.318"/>
    <n v="0.318"/>
    <n v="0"/>
    <n v="0"/>
    <n v="0.318"/>
    <n v="0.318"/>
    <n v="0"/>
    <n v="0"/>
    <s v="01.01.2024 r."/>
    <s v="kolejna"/>
    <s v="Gminny Ośrodek Kultury w Rozogach"/>
    <s v="Gminny Ośrodek Kultury w Rozogach"/>
    <m/>
  </r>
  <r>
    <s v="534."/>
    <s v="Gminny Ośrodek Kultury/ świetlica"/>
    <s v="-"/>
    <s v="-"/>
    <s v="Występ"/>
    <s v="12-114"/>
    <s v="Występ"/>
    <s v="-"/>
    <x v="529"/>
    <s v="92507928"/>
    <s v="PGE Dystrybucja S.A. Oddział Warszawa"/>
    <s v="ENTRADE Sp. z o.o."/>
    <x v="2"/>
    <n v="3"/>
    <n v="0.72299999999999998"/>
    <n v="0.72299999999999998"/>
    <n v="0"/>
    <n v="0"/>
    <n v="0.24099999999999999"/>
    <n v="0.24099999999999999"/>
    <n v="0"/>
    <n v="0"/>
    <n v="0.24099999999999999"/>
    <n v="0.24099999999999999"/>
    <n v="0"/>
    <n v="0"/>
    <n v="0.24099999999999999"/>
    <n v="0.24099999999999999"/>
    <n v="0"/>
    <n v="0"/>
    <s v="01.01.2024 r."/>
    <s v="kolejna"/>
    <s v="Gminny Ośrodek Kultury w Rozogach"/>
    <s v="Gminny Ośrodek Kultury w Rozogach"/>
    <m/>
  </r>
  <r>
    <s v="535."/>
    <s v="-"/>
    <s v="-"/>
    <s v="11"/>
    <s v="Kowalik"/>
    <s v="12-114"/>
    <s v="Kowalik"/>
    <s v="-"/>
    <x v="530"/>
    <s v="11001849"/>
    <s v="PGE Dystrybucja S.A. Oddział Warszawa"/>
    <s v="ENTRADE Sp. z o.o."/>
    <x v="2"/>
    <n v="4"/>
    <n v="3.0569999999999995"/>
    <n v="3.0569999999999995"/>
    <n v="0"/>
    <n v="0"/>
    <n v="1.0189999999999999"/>
    <n v="1.0189999999999999"/>
    <n v="0"/>
    <n v="0"/>
    <n v="1.0189999999999999"/>
    <n v="1.0189999999999999"/>
    <n v="0"/>
    <n v="0"/>
    <n v="1.0189999999999999"/>
    <n v="1.0189999999999999"/>
    <n v="0"/>
    <n v="0"/>
    <s v="01.01.2024 r."/>
    <s v="kolejna"/>
    <s v="Gminny Ośrodek Kultury w Rozogach"/>
    <s v="Gminny Ośrodek Kultury w Rozogach"/>
    <m/>
  </r>
  <r>
    <s v="536."/>
    <s v="Rozogi, ul. Waltera Późnego - Przepompownia ścieków"/>
    <s v="Waltera Późnego"/>
    <s v="-"/>
    <s v="Rozogi"/>
    <s v="12-114"/>
    <s v="Rozogi"/>
    <s v="-"/>
    <x v="531"/>
    <n v="9873003"/>
    <s v="PGE Dystrybucja S.A. Oddział Warszawa"/>
    <s v="ENTRADE Sp. z o.o."/>
    <x v="2"/>
    <n v="3"/>
    <n v="1.839"/>
    <n v="1.839"/>
    <n v="0"/>
    <n v="0"/>
    <n v="0.61299999999999999"/>
    <n v="0.61299999999999999"/>
    <n v="0"/>
    <n v="0"/>
    <n v="0.61299999999999999"/>
    <n v="0.61299999999999999"/>
    <n v="0"/>
    <n v="0"/>
    <n v="0.61299999999999999"/>
    <n v="0.61299999999999999"/>
    <n v="0"/>
    <n v="0"/>
    <s v="01.01.2024 r."/>
    <s v="kolejna"/>
    <s v="Zakład Gospodarki Komunalnej w Rozogach Sp. z o.o."/>
    <s v="Zakład Gospodarki Komunalnej w Rozogach Sp. z o.o."/>
    <m/>
  </r>
  <r>
    <s v="537."/>
    <s v="Rozogi - Oczyszczalnia ścieków"/>
    <s v="Juranda"/>
    <s v="-"/>
    <s v="Rozogi"/>
    <s v="12-114"/>
    <s v="Rozogi"/>
    <s v="-"/>
    <x v="532"/>
    <s v="02583178"/>
    <s v="PGE Dystrybucja S.A. Oddział Warszawa"/>
    <s v="ENTRADE Sp. z o.o."/>
    <x v="0"/>
    <n v="35"/>
    <n v="266.00100000000003"/>
    <n v="106.401"/>
    <n v="159.60000000000002"/>
    <n v="0"/>
    <n v="88.667000000000002"/>
    <n v="35.466999999999999"/>
    <n v="53.2"/>
    <n v="0"/>
    <n v="88.667000000000002"/>
    <n v="35.466999999999999"/>
    <n v="53.2"/>
    <n v="0"/>
    <n v="88.667000000000002"/>
    <n v="35.466999999999999"/>
    <n v="53.2"/>
    <n v="0"/>
    <s v="01.01.2024 r."/>
    <s v="kolejna"/>
    <s v="Zakład Gospodarki Komunalnej w Rozogach Sp. z o.o.  "/>
    <s v="Zakład Gospodarki Komunalnej w Rozogach Sp. z o.o.  "/>
    <s v="Instalacja PV o mocy 32,40 kW, nadwyżki w skali roku: 15 MWh"/>
  </r>
  <r>
    <s v="538."/>
    <s v="Dąbrowy 22, Hydrofornia"/>
    <s v="-"/>
    <n v="22"/>
    <s v="Dąbrowy"/>
    <s v="12-114"/>
    <s v="Dąbrowy"/>
    <s v="-"/>
    <x v="533"/>
    <s v="50435294"/>
    <s v="PGE Dystrybucja S.A. Oddział Warszawa"/>
    <s v="ENTRADE Sp. z o.o."/>
    <x v="0"/>
    <n v="31"/>
    <n v="73.212000000000003"/>
    <n v="29.286000000000001"/>
    <n v="43.926000000000002"/>
    <n v="0"/>
    <n v="24.404"/>
    <n v="9.7620000000000005"/>
    <n v="14.641999999999999"/>
    <n v="0"/>
    <n v="24.404"/>
    <n v="9.7620000000000005"/>
    <n v="14.641999999999999"/>
    <n v="0"/>
    <n v="24.404"/>
    <n v="9.7620000000000005"/>
    <n v="14.641999999999999"/>
    <n v="0"/>
    <s v="01.01.2024 r."/>
    <s v="kolejna"/>
    <s v="Zakład Gospodarki Komunalnej w Rozogach Sp. z o.o.  "/>
    <s v="Zakład Gospodarki Komunalnej w Rozogach Sp. z o.o.  "/>
    <m/>
  </r>
  <r>
    <s v="539."/>
    <s v="Faryny - Hydrofornia"/>
    <s v="-"/>
    <s v="-"/>
    <s v="Faryny"/>
    <s v="12-114"/>
    <s v="Faryny"/>
    <s v="-"/>
    <x v="534"/>
    <s v="56401145"/>
    <s v="PGE Dystrybucja S.A. Oddział Warszawa"/>
    <s v="ENTRADE Sp. z o.o."/>
    <x v="0"/>
    <n v="18"/>
    <n v="75.753"/>
    <n v="30.299999999999997"/>
    <n v="45.453000000000003"/>
    <n v="0"/>
    <n v="25.250999999999998"/>
    <n v="10.1"/>
    <n v="15.151"/>
    <n v="0"/>
    <n v="25.250999999999998"/>
    <n v="10.1"/>
    <n v="15.151"/>
    <n v="0"/>
    <n v="25.250999999999998"/>
    <n v="10.1"/>
    <n v="15.151"/>
    <n v="0"/>
    <s v="01.01.2024 r."/>
    <s v="kolejna"/>
    <s v="Zakład Gospodarki Komunalnej w Rozogach Sp. z o.o."/>
    <s v="Zakład Gospodarki Komunalnej w Rozogach Sp. z o.o."/>
    <m/>
  </r>
  <r>
    <s v="540."/>
    <s v="Rozogi, ul. Pl. Jana Pawła II - Budynek socjalno - garażowy"/>
    <s v="Jana Pawła II"/>
    <s v="1a"/>
    <s v="Rozogi"/>
    <s v="12-114"/>
    <s v="Rozogi"/>
    <s v="-"/>
    <x v="535"/>
    <s v="90641877"/>
    <s v="PGE Dystrybucja S.A. Oddział Warszawa"/>
    <s v="ENTRADE Sp. z o.o."/>
    <x v="2"/>
    <n v="11"/>
    <n v="5.9850000000000003"/>
    <n v="5.9850000000000003"/>
    <n v="0"/>
    <n v="0"/>
    <n v="1.9950000000000001"/>
    <n v="1.9950000000000001"/>
    <n v="0"/>
    <n v="0"/>
    <n v="1.9950000000000001"/>
    <n v="1.9950000000000001"/>
    <n v="0"/>
    <n v="0"/>
    <n v="1.9950000000000001"/>
    <n v="1.9950000000000001"/>
    <n v="0"/>
    <n v="0"/>
    <s v="01.01.2024 r."/>
    <s v="kolejna"/>
    <s v="Zakład Gospodarki Komunalnej w Rozogach Sp. z o.o."/>
    <s v="Zakład Gospodarki Komunalnej w Rozogach Sp. z o.o."/>
    <m/>
  </r>
  <r>
    <s v="541."/>
    <s v="Rozogi, ul. Wojciecha kętrzyńskiego - Hydrofornia"/>
    <s v="Wojciecha Kętrzyńskiego"/>
    <s v="-"/>
    <s v="Rozogi"/>
    <s v="12-114"/>
    <s v="Rozogi"/>
    <s v="-"/>
    <x v="536"/>
    <s v="56212665"/>
    <s v="PGE Dystrybucja S.A. Oddział Warszawa"/>
    <s v="ENTRADE Sp. z o.o."/>
    <x v="0"/>
    <n v="35"/>
    <n v="185.40300000000002"/>
    <n v="74.16"/>
    <n v="111.24300000000001"/>
    <n v="0"/>
    <n v="61.801000000000002"/>
    <n v="24.72"/>
    <n v="37.081000000000003"/>
    <n v="0"/>
    <n v="61.801000000000002"/>
    <n v="24.72"/>
    <n v="37.081000000000003"/>
    <n v="0"/>
    <n v="61.801000000000002"/>
    <n v="24.72"/>
    <n v="37.081000000000003"/>
    <n v="0"/>
    <s v="01.01.2024 r."/>
    <s v="kolejna"/>
    <s v="Zakład Gospodarki Komunalnej w Rozogach Sp. z o.o."/>
    <s v="Zakład Gospodarki Komunalnej w Rozogach Sp. z o.o."/>
    <s v="Instalacja PV o mocy 34,71 kW, nadwyżki w skali roku: 10 MWh"/>
  </r>
  <r>
    <s v="542."/>
    <s v="Rozogi, ul. Wojciecha Kętrzyńskiego 22 -Biuro Spółki"/>
    <s v="Wojciecha Kętrzyńskiego"/>
    <n v="22"/>
    <s v="Rozogi"/>
    <s v="12-114"/>
    <s v="Rozogi"/>
    <s v="-"/>
    <x v="537"/>
    <s v="00879963"/>
    <s v="PGE Dystrybucja S.A. Oddział Warszawa"/>
    <s v="ENTRADE Sp. z o.o."/>
    <x v="0"/>
    <n v="13"/>
    <n v="12.123000000000001"/>
    <n v="4.8480000000000008"/>
    <n v="7.2749999999999995"/>
    <n v="0"/>
    <n v="4.0410000000000004"/>
    <n v="1.6160000000000001"/>
    <n v="2.4249999999999998"/>
    <n v="0"/>
    <n v="4.0410000000000004"/>
    <n v="1.6160000000000001"/>
    <n v="2.4249999999999998"/>
    <n v="0"/>
    <n v="4.0410000000000004"/>
    <n v="1.6160000000000001"/>
    <n v="2.4249999999999998"/>
    <n v="0"/>
    <s v="01.01.2024 r."/>
    <s v="kolejna"/>
    <s v="Zakład Gospodarki Komunalnej w Rozogach Sp. z o.o."/>
    <s v="Zakład Gospodarki Komunalnej w Rozogach Sp. z o.o."/>
    <m/>
  </r>
  <r>
    <s v="543."/>
    <s v="Rozogi, ul. 1 Maja - Przepompownia ścieków"/>
    <s v="1 Maja"/>
    <s v="-"/>
    <s v="Rozogi"/>
    <s v="12-114"/>
    <s v="Rozogi"/>
    <s v="-"/>
    <x v="538"/>
    <s v="94673705"/>
    <s v="PGE Dystrybucja S.A. Oddział Warszawa"/>
    <s v="ENTRADE Sp. z o.o."/>
    <x v="0"/>
    <n v="4"/>
    <n v="18.603000000000002"/>
    <n v="7.4399999999999995"/>
    <n v="11.163"/>
    <n v="0"/>
    <n v="6.2010000000000005"/>
    <n v="2.48"/>
    <n v="3.7210000000000001"/>
    <n v="0"/>
    <n v="6.2010000000000005"/>
    <n v="2.48"/>
    <n v="3.7210000000000001"/>
    <n v="0"/>
    <n v="6.2010000000000005"/>
    <n v="2.48"/>
    <n v="3.7210000000000001"/>
    <n v="0"/>
    <s v="01.01.2024 r."/>
    <s v="kolejna"/>
    <s v="Zakład Gospodarki Komunalnej w Rozogach Sp. z o.o."/>
    <s v="Zakład Gospodarki Komunalnej w Rozogach Sp. z o.o."/>
    <m/>
  </r>
  <r>
    <s v="544."/>
    <s v="Rozogi, ul. Kolejowa - Przepompownia ścieków"/>
    <s v="Kolejowa"/>
    <s v="-"/>
    <s v="Rozogi"/>
    <s v="12-114"/>
    <s v="Rozogi"/>
    <s v="-"/>
    <x v="539"/>
    <s v="94358536"/>
    <s v="PGE Dystrybucja S.A. Oddział Warszawa"/>
    <s v="ENTRADE Sp. z o.o."/>
    <x v="0"/>
    <n v="4"/>
    <n v="7.173"/>
    <n v="2.8679999999999999"/>
    <n v="4.3049999999999997"/>
    <n v="0"/>
    <n v="2.391"/>
    <n v="0.95599999999999996"/>
    <n v="1.4350000000000001"/>
    <n v="0"/>
    <n v="2.391"/>
    <n v="0.95599999999999996"/>
    <n v="1.4350000000000001"/>
    <n v="0"/>
    <n v="2.391"/>
    <n v="0.95599999999999996"/>
    <n v="1.4350000000000001"/>
    <n v="0"/>
    <s v="01.01.2024 r."/>
    <s v="kolejna"/>
    <s v="Zakład Gospodarki Komunalnej w Rozogach Sp. z o.o."/>
    <s v="Zakład Gospodarki Komunalnej w Rozogach Sp. z o.o."/>
    <m/>
  </r>
  <r>
    <s v="545."/>
    <s v="Wilamowo - Przepompownia ścieków"/>
    <s v="-"/>
    <s v="-"/>
    <s v="Wilamowo"/>
    <s v="12-114"/>
    <s v="Wilamowo"/>
    <s v="-"/>
    <x v="540"/>
    <s v="94618456"/>
    <s v="PGE Dystrybucja S.A. Oddział Warszawa"/>
    <s v="ENTRADE Sp. z o.o."/>
    <x v="0"/>
    <n v="3"/>
    <n v="2.6189999999999998"/>
    <n v="1.0469999999999999"/>
    <n v="1.5720000000000001"/>
    <n v="0"/>
    <n v="0.873"/>
    <n v="0.34899999999999998"/>
    <n v="0.52400000000000002"/>
    <n v="0"/>
    <n v="0.873"/>
    <n v="0.34899999999999998"/>
    <n v="0.52400000000000002"/>
    <n v="0"/>
    <n v="0.873"/>
    <n v="0.34899999999999998"/>
    <n v="0.52400000000000002"/>
    <n v="0"/>
    <s v="01.01.2024 r."/>
    <s v="kolejna"/>
    <s v="Zakład Gospodarki Komunalnej w Rozogach Sp. z o.o."/>
    <s v="Zakład Gospodarki Komunalnej w Rozogach Sp. z o.o."/>
    <m/>
  </r>
  <r>
    <s v="546."/>
    <s v="Klon - Przepompownia wody"/>
    <s v="-"/>
    <s v="-"/>
    <s v="Klon"/>
    <s v="12-114"/>
    <s v="Klon"/>
    <s v="-"/>
    <x v="541"/>
    <s v="00838056"/>
    <s v="PGE Dystrybucja S.A. Oddział Warszawa"/>
    <s v="ENTRADE Sp. z o.o."/>
    <x v="0"/>
    <n v="18"/>
    <n v="44.984999999999999"/>
    <n v="17.994"/>
    <n v="26.991"/>
    <n v="0"/>
    <n v="14.995000000000001"/>
    <n v="5.9980000000000002"/>
    <n v="8.9969999999999999"/>
    <n v="0"/>
    <n v="14.995000000000001"/>
    <n v="5.9980000000000002"/>
    <n v="8.9969999999999999"/>
    <n v="0"/>
    <n v="14.995000000000001"/>
    <n v="5.9980000000000002"/>
    <n v="8.9969999999999999"/>
    <n v="0"/>
    <s v="01.01.2024 r."/>
    <s v="kolejna"/>
    <s v="Zakład Gospodarki Komunalnej w Rozogach Sp. z o.o.  "/>
    <s v="Zakład Gospodarki Komunalnej w Rozogach Sp. z o.o.  "/>
    <m/>
  </r>
  <r>
    <s v="547."/>
    <s v="Łuka - Hydrofornia"/>
    <s v="-"/>
    <s v="-"/>
    <s v="Łuka"/>
    <s v="12-114"/>
    <s v="Łuka"/>
    <s v="-"/>
    <x v="542"/>
    <s v="56206020"/>
    <s v="PGE Dystrybucja S.A. Oddział Warszawa"/>
    <s v="ENTRADE Sp. z o.o."/>
    <x v="0"/>
    <n v="17"/>
    <n v="37.661999999999999"/>
    <n v="15.066000000000001"/>
    <n v="22.596"/>
    <n v="0"/>
    <n v="12.554"/>
    <n v="5.0220000000000002"/>
    <n v="7.532"/>
    <n v="0"/>
    <n v="12.554"/>
    <n v="5.0220000000000002"/>
    <n v="7.532"/>
    <n v="0"/>
    <n v="12.554"/>
    <n v="5.0220000000000002"/>
    <n v="7.532"/>
    <n v="0"/>
    <s v="01.01.2024 r."/>
    <s v="kolejna"/>
    <s v="Zakład Gospodarki Komunalnej w Rozogach Sp. z o.o."/>
    <s v="Zakład Gospodarki Komunalnej w Rozogach Sp. z o.o."/>
    <m/>
  </r>
  <r>
    <s v="548."/>
    <s v="Biblioteka,GOPS"/>
    <s v="Henryka Sienkiewicza"/>
    <s v="10/a"/>
    <s v="Stupsk"/>
    <s v="06-561"/>
    <s v="Stupsk"/>
    <s v="-"/>
    <x v="543"/>
    <s v="30037004"/>
    <s v="Energa Operator S.A."/>
    <s v="ENTRADE Sp. z o.o."/>
    <x v="2"/>
    <n v="12"/>
    <n v="14.658000000000001"/>
    <n v="14.658000000000001"/>
    <n v="0"/>
    <n v="0"/>
    <n v="4.8860000000000001"/>
    <n v="4.8860000000000001"/>
    <n v="0"/>
    <n v="0"/>
    <n v="4.8860000000000001"/>
    <n v="4.8860000000000001"/>
    <n v="0"/>
    <n v="0"/>
    <n v="4.8860000000000001"/>
    <n v="4.8860000000000001"/>
    <n v="0"/>
    <n v="0"/>
    <s v="01.01.2024 r."/>
    <s v="kolejna"/>
    <s v="Gmina Stupsk"/>
    <s v="Gmina Stupsk"/>
    <m/>
  </r>
  <r>
    <s v="549."/>
    <s v="Urząd Gminy"/>
    <s v="Henryka Sienkiewicza"/>
    <n v="10"/>
    <s v="Stupsk"/>
    <s v="06-561"/>
    <s v="Stupsk"/>
    <s v="-"/>
    <x v="544"/>
    <s v="11601938"/>
    <s v="Energa Operator S.A."/>
    <s v="ENTRADE Sp. z o.o."/>
    <x v="2"/>
    <n v="12"/>
    <n v="49.856999999999999"/>
    <n v="49.856999999999999"/>
    <n v="0"/>
    <n v="0"/>
    <n v="16.619"/>
    <n v="16.619"/>
    <n v="0"/>
    <n v="0"/>
    <n v="16.619"/>
    <n v="16.619"/>
    <n v="0"/>
    <n v="0"/>
    <n v="16.619"/>
    <n v="16.619"/>
    <n v="0"/>
    <n v="0"/>
    <s v="01.01.2024 r."/>
    <s v="kolejna"/>
    <s v="Gmina Stupsk"/>
    <s v="Gmina Stupsk"/>
    <m/>
  </r>
  <r>
    <s v="550."/>
    <s v="świetlica"/>
    <s v="Główna"/>
    <n v="1"/>
    <s v="Wyszyny Kościelne"/>
    <s v="06-561"/>
    <s v="Stupsk"/>
    <s v="-"/>
    <x v="545"/>
    <s v="11618475"/>
    <s v="Energa Operator S.A."/>
    <s v="ENTRADE Sp. z o.o."/>
    <x v="2"/>
    <n v="12"/>
    <n v="1.8149999999999999"/>
    <n v="1.8149999999999999"/>
    <n v="0"/>
    <n v="0"/>
    <n v="0.60499999999999998"/>
    <n v="0.60499999999999998"/>
    <n v="0"/>
    <n v="0"/>
    <n v="0.60499999999999998"/>
    <n v="0.60499999999999998"/>
    <n v="0"/>
    <n v="0"/>
    <n v="0.60499999999999998"/>
    <n v="0.60499999999999998"/>
    <n v="0"/>
    <n v="0"/>
    <s v="01.01.2024 r."/>
    <s v="kolejna"/>
    <s v="Gmina Stupsk"/>
    <s v="Gmina Stupsk"/>
    <m/>
  </r>
  <r>
    <s v="551."/>
    <s v="OSP Stupsk"/>
    <s v="Adama Mickiewicza"/>
    <n v="46"/>
    <s v="Stupsk"/>
    <s v="06-561"/>
    <s v="Stupsk"/>
    <s v="-"/>
    <x v="546"/>
    <s v="30063767"/>
    <s v="Energa Operator S.A."/>
    <s v="ENTRADE Sp. z o.o."/>
    <x v="2"/>
    <n v="20"/>
    <n v="10.632"/>
    <n v="10.632"/>
    <n v="0"/>
    <n v="0"/>
    <n v="3.544"/>
    <n v="3.544"/>
    <n v="0"/>
    <n v="0"/>
    <n v="3.544"/>
    <n v="3.544"/>
    <n v="0"/>
    <n v="0"/>
    <n v="3.544"/>
    <n v="3.544"/>
    <n v="0"/>
    <n v="0"/>
    <s v="01.01.2024 r."/>
    <s v="kolejna"/>
    <s v="Gmina Stupsk"/>
    <s v="Gmina Stupsk"/>
    <m/>
  </r>
  <r>
    <s v="552."/>
    <s v="OSP Wyszyny"/>
    <s v="Kościelna"/>
    <n v="33"/>
    <s v="Wyszyny Kościelne"/>
    <s v="06-561"/>
    <s v="Stupsk"/>
    <s v="-"/>
    <x v="547"/>
    <s v="11618480"/>
    <s v="Energa Operator S.A."/>
    <s v="ENTRADE Sp. z o.o."/>
    <x v="2"/>
    <n v="12"/>
    <n v="5.2829999999999995"/>
    <n v="5.2829999999999995"/>
    <n v="0"/>
    <n v="0"/>
    <n v="1.7609999999999999"/>
    <n v="1.7609999999999999"/>
    <n v="0"/>
    <n v="0"/>
    <n v="1.7609999999999999"/>
    <n v="1.7609999999999999"/>
    <n v="0"/>
    <n v="0"/>
    <n v="1.7609999999999999"/>
    <n v="1.7609999999999999"/>
    <n v="0"/>
    <n v="0"/>
    <s v="01.01.2024 r."/>
    <s v="kolejna"/>
    <s v="Gmina Stupsk"/>
    <s v="Gmina Stupsk"/>
    <m/>
  </r>
  <r>
    <s v="553."/>
    <s v="Budynek po zlewni"/>
    <s v="-"/>
    <n v="13"/>
    <s v="Zdroje"/>
    <s v="06-561"/>
    <s v="Stupsk"/>
    <s v="-"/>
    <x v="548"/>
    <s v="30039703"/>
    <s v="Energa Operator S.A."/>
    <s v="ENTRADE Sp. z o.o."/>
    <x v="2"/>
    <n v="20"/>
    <n v="0.61799999999999999"/>
    <n v="0.61799999999999999"/>
    <n v="0"/>
    <n v="0"/>
    <n v="0.20599999999999999"/>
    <n v="0.20599999999999999"/>
    <n v="0"/>
    <n v="0"/>
    <n v="0.20599999999999999"/>
    <n v="0.20599999999999999"/>
    <n v="0"/>
    <n v="0"/>
    <n v="0.20599999999999999"/>
    <n v="0.20599999999999999"/>
    <n v="0"/>
    <n v="0"/>
    <s v="01.01.2024 r."/>
    <s v="kolejna"/>
    <s v="Gmina Stupsk"/>
    <s v="Gmina Stupsk"/>
    <m/>
  </r>
  <r>
    <s v="554."/>
    <s v="świetlica"/>
    <s v="-"/>
    <n v="33"/>
    <s v="Wola Szydłowska"/>
    <s v="06-561"/>
    <s v="Stupsk"/>
    <s v="-"/>
    <x v="549"/>
    <s v="10445279"/>
    <s v="Energa Operator S.A."/>
    <s v="ENTRADE Sp. z o.o."/>
    <x v="2"/>
    <n v="4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Stupsk"/>
    <s v="Gmina Stupsk"/>
    <m/>
  </r>
  <r>
    <s v="555."/>
    <s v="Świetlica"/>
    <s v="-"/>
    <n v="66"/>
    <s v="Strzałkowo"/>
    <s v="06-560"/>
    <s v="Konopki"/>
    <s v="-"/>
    <x v="550"/>
    <s v="11558748"/>
    <s v="Energa Operator S.A."/>
    <s v="ENTRADE Sp. z o.o."/>
    <x v="2"/>
    <n v="16"/>
    <n v="0.44399999999999995"/>
    <n v="0.44399999999999995"/>
    <n v="0"/>
    <n v="0"/>
    <n v="0.14799999999999999"/>
    <n v="0.14799999999999999"/>
    <n v="0"/>
    <n v="0"/>
    <n v="0.14799999999999999"/>
    <n v="0.14799999999999999"/>
    <n v="0"/>
    <n v="0"/>
    <n v="0.14799999999999999"/>
    <n v="0.14799999999999999"/>
    <n v="0"/>
    <n v="0"/>
    <s v="01.01.2024 r."/>
    <s v="kolejna"/>
    <s v="Gmina Stupsk"/>
    <s v="Gmina Stupsk"/>
    <m/>
  </r>
  <r>
    <s v="556."/>
    <s v="Świetlica"/>
    <s v="-"/>
    <n v="1"/>
    <s v="Żmijewo Koscielne"/>
    <s v="06-561"/>
    <s v="Stupsk"/>
    <s v="-"/>
    <x v="551"/>
    <s v="11601867"/>
    <s v="Energa Operator S.A."/>
    <s v="ENTRADE Sp. z o.o."/>
    <x v="2"/>
    <n v="13.2"/>
    <n v="2.2890000000000001"/>
    <n v="2.2890000000000001"/>
    <n v="0"/>
    <n v="0"/>
    <n v="0.76300000000000001"/>
    <n v="0.76300000000000001"/>
    <n v="0"/>
    <n v="0"/>
    <n v="0.76300000000000001"/>
    <n v="0.76300000000000001"/>
    <n v="0"/>
    <n v="0"/>
    <n v="0.76300000000000001"/>
    <n v="0.76300000000000001"/>
    <n v="0"/>
    <n v="0"/>
    <s v="01.01.2024 r."/>
    <s v="kolejna"/>
    <s v="Gmina Stupsk"/>
    <s v="Gmina Stupsk"/>
    <m/>
  </r>
  <r>
    <s v="557."/>
    <s v="Budynek po szkole"/>
    <s v="-"/>
    <n v="55"/>
    <s v="Dunaj"/>
    <s v="06-560"/>
    <s v="Konopki"/>
    <s v="-"/>
    <x v="552"/>
    <s v="11558814"/>
    <s v="Energa Operator S.A."/>
    <s v="ENTRADE Sp. z o.o."/>
    <x v="2"/>
    <n v="16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Stupsk"/>
    <s v="Gmina Stupsk"/>
    <m/>
  </r>
  <r>
    <s v="558."/>
    <s v="Świetlica"/>
    <s v="-"/>
    <n v="53"/>
    <s v="Dunaj"/>
    <s v="06-560"/>
    <s v="Konopki"/>
    <s v="-"/>
    <x v="553"/>
    <s v="11596177"/>
    <s v="Energa Operator S.A."/>
    <s v="ENTRADE Sp. z o.o."/>
    <x v="2"/>
    <n v="2"/>
    <n v="33.039000000000001"/>
    <n v="33.039000000000001"/>
    <n v="0"/>
    <n v="0"/>
    <n v="11.013"/>
    <n v="11.013"/>
    <n v="0"/>
    <n v="0"/>
    <n v="11.013"/>
    <n v="11.013"/>
    <n v="0"/>
    <n v="0"/>
    <n v="11.013"/>
    <n v="11.013"/>
    <n v="0"/>
    <n v="0"/>
    <s v="01.01.2024 r."/>
    <s v="kolejna"/>
    <s v="Gmina Stupsk"/>
    <s v="Gmina Stupsk"/>
    <m/>
  </r>
  <r>
    <s v="559."/>
    <s v="Świetlica"/>
    <s v="-"/>
    <n v="36"/>
    <s v="Bolewo"/>
    <s v="06-560"/>
    <s v="Konopki"/>
    <s v="-"/>
    <x v="554"/>
    <s v="11544267"/>
    <s v="Energa Operator S.A."/>
    <s v="ENTRADE Sp. z o.o."/>
    <x v="2"/>
    <n v="2"/>
    <n v="7.4039999999999999"/>
    <n v="7.4039999999999999"/>
    <n v="0"/>
    <n v="0"/>
    <n v="2.468"/>
    <n v="2.468"/>
    <n v="0"/>
    <n v="0"/>
    <n v="2.468"/>
    <n v="2.468"/>
    <n v="0"/>
    <n v="0"/>
    <n v="2.468"/>
    <n v="2.468"/>
    <n v="0"/>
    <n v="0"/>
    <s v="01.01.2024 r."/>
    <s v="kolejna"/>
    <s v="Gmina Stupsk"/>
    <s v="Gmina Stupsk"/>
    <m/>
  </r>
  <r>
    <s v="560."/>
    <s v="Świetlica Zdroje"/>
    <s v="-"/>
    <n v="84"/>
    <s v="Zdroje"/>
    <s v="06-561"/>
    <s v="Stupsk"/>
    <s v="-"/>
    <x v="555"/>
    <s v="30039700"/>
    <s v="Energa Operator S.A."/>
    <s v="ENTRADE Sp. z o.o."/>
    <x v="2"/>
    <n v="13.2"/>
    <n v="3.9569999999999999"/>
    <n v="3.9569999999999999"/>
    <n v="0"/>
    <n v="0"/>
    <n v="1.319"/>
    <n v="1.319"/>
    <n v="0"/>
    <n v="0"/>
    <n v="1.319"/>
    <n v="1.319"/>
    <n v="0"/>
    <n v="0"/>
    <n v="1.319"/>
    <n v="1.319"/>
    <n v="0"/>
    <n v="0"/>
    <s v="01.01.2024 r."/>
    <s v="kolejna"/>
    <s v="Gmina Stupsk"/>
    <s v="Gmina Stupsk"/>
    <m/>
  </r>
  <r>
    <s v="561."/>
    <s v="OSP Dąbek"/>
    <s v="-"/>
    <n v="124"/>
    <s v="Dąbek"/>
    <s v="06-561"/>
    <s v="Stupsk"/>
    <s v="-"/>
    <x v="556"/>
    <s v="30029734"/>
    <s v="Energa Operator S.A."/>
    <s v="ENTRADE Sp. z o.o."/>
    <x v="2"/>
    <n v="12"/>
    <n v="10.353"/>
    <n v="10.353"/>
    <n v="0"/>
    <n v="0"/>
    <n v="3.4510000000000001"/>
    <n v="3.4510000000000001"/>
    <n v="0"/>
    <n v="0"/>
    <n v="3.4510000000000001"/>
    <n v="3.4510000000000001"/>
    <n v="0"/>
    <n v="0"/>
    <n v="3.4510000000000001"/>
    <n v="3.4510000000000001"/>
    <n v="0"/>
    <n v="0"/>
    <s v="01.01.2024 r."/>
    <s v="kolejna"/>
    <s v="Gmina Stupsk"/>
    <s v="Gmina Stupsk"/>
    <m/>
  </r>
  <r>
    <s v="562."/>
    <s v="Urząd Gminy Stupsk"/>
    <s v="Kredytowa"/>
    <n v="4"/>
    <s v="Konopki"/>
    <s v="06-560"/>
    <s v="Konopki"/>
    <s v="-"/>
    <x v="557"/>
    <s v="10435190"/>
    <s v="Energa Operator S.A."/>
    <s v="ENTRADE Sp. z o.o."/>
    <x v="2"/>
    <n v="4"/>
    <n v="0.67500000000000004"/>
    <n v="0.67500000000000004"/>
    <n v="0"/>
    <n v="0"/>
    <n v="0.22500000000000001"/>
    <n v="0.22500000000000001"/>
    <n v="0"/>
    <n v="0"/>
    <n v="0.22500000000000001"/>
    <n v="0.22500000000000001"/>
    <n v="0"/>
    <n v="0"/>
    <n v="0.22500000000000001"/>
    <n v="0.22500000000000001"/>
    <n v="0"/>
    <n v="0"/>
    <s v="01.01.2024 r."/>
    <s v="kolejna"/>
    <s v="Gmina Stupsk"/>
    <s v="Gmina Stupsk"/>
    <m/>
  </r>
  <r>
    <s v="563."/>
    <s v="Urząd Gminy Stupsk"/>
    <s v="Kredytowa"/>
    <n v="4"/>
    <s v="Konopki"/>
    <s v="06-560"/>
    <s v="Konopki"/>
    <s v="-"/>
    <x v="558"/>
    <s v="30429409"/>
    <s v="Energa Operator S.A."/>
    <s v="ENTRADE Sp. z o.o."/>
    <x v="2"/>
    <n v="12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Stupsk"/>
    <s v="Gmina Stupsk"/>
    <m/>
  </r>
  <r>
    <s v="564."/>
    <s v="Biblioteka Konopki"/>
    <s v="Kredytowa"/>
    <n v="4"/>
    <s v="Konopki"/>
    <s v="06-560"/>
    <s v="Konopki"/>
    <s v="-"/>
    <x v="559"/>
    <s v="10435188"/>
    <s v="Energa Operator S.A."/>
    <s v="ENTRADE Sp. z o.o."/>
    <x v="2"/>
    <n v="4"/>
    <n v="1.59"/>
    <n v="1.59"/>
    <n v="0"/>
    <n v="0"/>
    <n v="0.53"/>
    <n v="0.53"/>
    <n v="0"/>
    <n v="0"/>
    <n v="0.53"/>
    <n v="0.53"/>
    <n v="0"/>
    <n v="0"/>
    <n v="0.53"/>
    <n v="0.53"/>
    <n v="0"/>
    <n v="0"/>
    <s v="01.01.2024 r."/>
    <s v="kolejna"/>
    <s v="Gmina Stupsk"/>
    <s v="Gmina Stupsk"/>
    <m/>
  </r>
  <r>
    <s v="565."/>
    <s v="Urząd Gminy Stupsk Ośrodek zdrowia"/>
    <s v="Kredytowa"/>
    <n v="8"/>
    <s v="Konopki"/>
    <s v="06-560"/>
    <s v="Konopki"/>
    <s v="-"/>
    <x v="560"/>
    <s v="30428571"/>
    <s v="Energa Operator S.A."/>
    <s v="ENTRADE Sp. z o.o."/>
    <x v="2"/>
    <n v="13.2"/>
    <n v="9.6150000000000002"/>
    <n v="9.6150000000000002"/>
    <n v="0"/>
    <n v="0"/>
    <n v="3.2050000000000001"/>
    <n v="3.2050000000000001"/>
    <n v="0"/>
    <n v="0"/>
    <n v="3.2050000000000001"/>
    <n v="3.2050000000000001"/>
    <n v="0"/>
    <n v="0"/>
    <n v="3.2050000000000001"/>
    <n v="3.2050000000000001"/>
    <n v="0"/>
    <n v="0"/>
    <s v="01.01.2024 r."/>
    <s v="kolejna"/>
    <s v="Gmina Stupsk"/>
    <s v="Gmina Stupsk"/>
    <m/>
  </r>
  <r>
    <s v="566."/>
    <s v="Urząd Gminy Stupsk Ośrodek zdrowia"/>
    <s v="Kredytowa"/>
    <n v="8"/>
    <s v="Konopki"/>
    <s v="06-560"/>
    <s v="Konopki"/>
    <s v="-"/>
    <x v="561"/>
    <s v="10450355"/>
    <s v="Energa Operator S.A."/>
    <s v="ENTRADE Sp. z o.o."/>
    <x v="3"/>
    <n v="3.5"/>
    <n v="0.309"/>
    <n v="0.23099999999999998"/>
    <n v="7.8E-2"/>
    <n v="0"/>
    <n v="0.10299999999999999"/>
    <n v="7.6999999999999999E-2"/>
    <n v="2.5999999999999999E-2"/>
    <n v="0"/>
    <n v="0.10299999999999999"/>
    <n v="7.6999999999999999E-2"/>
    <n v="2.5999999999999999E-2"/>
    <n v="0"/>
    <n v="0.10299999999999999"/>
    <n v="7.6999999999999999E-2"/>
    <n v="2.5999999999999999E-2"/>
    <n v="0"/>
    <s v="01.01.2024 r."/>
    <s v="kolejna"/>
    <s v="Gmina Stupsk"/>
    <s v="Gmina Stupsk"/>
    <m/>
  </r>
  <r>
    <s v="567."/>
    <s v="Mieszkanie w budynku Ośrodku zdrowia"/>
    <s v="Kredytowa"/>
    <n v="8"/>
    <s v="Konopki"/>
    <s v="06-560"/>
    <s v="Konopki"/>
    <s v="-"/>
    <x v="562"/>
    <s v="10426806"/>
    <s v="Energa Operator S.A."/>
    <s v="ENTRADE Sp. z o.o."/>
    <x v="12"/>
    <n v="2"/>
    <n v="5.742"/>
    <n v="3.444"/>
    <n v="2.298"/>
    <n v="0"/>
    <n v="1.9139999999999999"/>
    <n v="1.1479999999999999"/>
    <n v="0.76600000000000001"/>
    <n v="0"/>
    <n v="1.9139999999999999"/>
    <n v="1.1479999999999999"/>
    <n v="0.76600000000000001"/>
    <n v="0"/>
    <n v="1.9139999999999999"/>
    <n v="1.1479999999999999"/>
    <n v="0.76600000000000001"/>
    <n v="0"/>
    <s v="01.01.2024 r."/>
    <s v="kolejna"/>
    <s v="Gmina Stupsk"/>
    <s v="Gmina Stupsk"/>
    <m/>
  </r>
  <r>
    <s v="568."/>
    <s v="Wiejski dom kultury i strażaka"/>
    <s v="-"/>
    <s v="152/1"/>
    <s v="Konopki"/>
    <s v="06-560"/>
    <s v="Konopki"/>
    <s v="-"/>
    <x v="563"/>
    <s v="30004416"/>
    <s v="Energa Operator S.A."/>
    <s v="ENTRADE Sp. z o.o."/>
    <x v="2"/>
    <n v="40"/>
    <n v="0.129"/>
    <n v="0.129"/>
    <n v="0"/>
    <n v="0"/>
    <n v="4.2999999999999997E-2"/>
    <n v="4.2999999999999997E-2"/>
    <n v="0"/>
    <n v="0"/>
    <n v="4.2999999999999997E-2"/>
    <n v="4.2999999999999997E-2"/>
    <n v="0"/>
    <n v="0"/>
    <n v="4.2999999999999997E-2"/>
    <n v="4.2999999999999997E-2"/>
    <n v="0"/>
    <n v="0"/>
    <s v="01.01.2024 r."/>
    <s v="kolejna"/>
    <s v="Gmina Stupsk"/>
    <s v="Gmina Stupsk"/>
    <m/>
  </r>
  <r>
    <s v="569."/>
    <s v="Gospodarstwo Domowe"/>
    <s v="Mazowiecka"/>
    <n v="7"/>
    <s v="Wyszyny  Kościelne"/>
    <s v="06-561"/>
    <s v="Stupsk"/>
    <s v="-"/>
    <x v="564"/>
    <s v="97358861"/>
    <s v="Energa Operator S.A."/>
    <s v="ENTRADE Sp. z o.o."/>
    <x v="1"/>
    <n v="3.5"/>
    <n v="8.411999999999999"/>
    <n v="8.411999999999999"/>
    <n v="0"/>
    <n v="0"/>
    <n v="2.8039999999999998"/>
    <n v="2.8039999999999998"/>
    <n v="0"/>
    <n v="0"/>
    <n v="2.8039999999999998"/>
    <n v="2.8039999999999998"/>
    <n v="0"/>
    <n v="0"/>
    <n v="2.8039999999999998"/>
    <n v="2.8039999999999998"/>
    <n v="0"/>
    <n v="0"/>
    <s v="01.01.2024 r."/>
    <s v="kolejna"/>
    <s v="Gmina Stupsk"/>
    <s v="Gmina Stupsk"/>
    <m/>
  </r>
  <r>
    <s v="570."/>
    <s v="O.S.P. Rosochy"/>
    <s v="-"/>
    <n v="7"/>
    <s v="Rosochy"/>
    <s v="06-560"/>
    <s v="Konopki"/>
    <s v="-"/>
    <x v="565"/>
    <s v="11544262"/>
    <s v="Energa Operator S.A."/>
    <s v="ENTRADE Sp. z o.o."/>
    <x v="2"/>
    <n v="13.2"/>
    <n v="11.178000000000001"/>
    <n v="11.178000000000001"/>
    <n v="0"/>
    <n v="0"/>
    <n v="3.726"/>
    <n v="3.726"/>
    <n v="0"/>
    <n v="0"/>
    <n v="3.726"/>
    <n v="3.726"/>
    <n v="0"/>
    <n v="0"/>
    <n v="3.726"/>
    <n v="3.726"/>
    <n v="0"/>
    <n v="0"/>
    <s v="01.01.2024 r."/>
    <s v="kolejna"/>
    <s v="Gmina Stupsk"/>
    <s v="Gmina Stupsk"/>
    <m/>
  </r>
  <r>
    <s v="571."/>
    <s v="Gmina Stupsk - świetlica"/>
    <s v="-"/>
    <s v="18"/>
    <s v="Żmijewo-Gaje"/>
    <s v="06-560"/>
    <s v="Konopki"/>
    <s v="-"/>
    <x v="566"/>
    <s v="11596344"/>
    <s v="Energa Operator S.A."/>
    <s v="ENTRADE Sp. z o.o."/>
    <x v="2"/>
    <n v="10.5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Stupsk"/>
    <s v="Gmina Stupsk"/>
    <m/>
  </r>
  <r>
    <s v="572."/>
    <s v="Szkoła Podstawowa Wyszyny Kościelne"/>
    <s v="Szkolna"/>
    <n v="22"/>
    <s v="Wyszyny Kościelne"/>
    <s v="06-561"/>
    <s v="Stupsk"/>
    <s v="-"/>
    <x v="567"/>
    <s v="30037070"/>
    <s v="Energa Operator S.A."/>
    <s v="ENTRADE Sp. z o.o."/>
    <x v="2"/>
    <n v="16.5"/>
    <n v="40.317"/>
    <n v="40.317"/>
    <n v="0"/>
    <n v="0"/>
    <n v="13.439"/>
    <n v="13.439"/>
    <n v="0"/>
    <n v="0"/>
    <n v="13.439"/>
    <n v="13.439"/>
    <n v="0"/>
    <n v="0"/>
    <n v="13.439"/>
    <n v="13.439"/>
    <n v="0"/>
    <n v="0"/>
    <s v="01.01.2024 r."/>
    <s v="kolejna"/>
    <s v="Gmina Stupsk"/>
    <s v="Szkoła Podstawowa w Wyszynach Kościelnych"/>
    <m/>
  </r>
  <r>
    <s v="573."/>
    <s v="Szkoła Podstawowa Morawy"/>
    <s v="-"/>
    <s v="-"/>
    <s v="Morawy"/>
    <s v="06-560"/>
    <s v="Konopki"/>
    <s v="-"/>
    <x v="568"/>
    <s v="11517668"/>
    <s v="Energa Operator S.A."/>
    <s v="ENTRADE Sp. z o.o."/>
    <x v="2"/>
    <n v="13.2"/>
    <n v="18.428999999999998"/>
    <n v="18.428999999999998"/>
    <n v="0"/>
    <n v="0"/>
    <n v="6.1429999999999998"/>
    <n v="6.1429999999999998"/>
    <n v="0"/>
    <n v="0"/>
    <n v="6.1429999999999998"/>
    <n v="6.1429999999999998"/>
    <n v="0"/>
    <n v="0"/>
    <n v="6.1429999999999998"/>
    <n v="6.1429999999999998"/>
    <n v="0"/>
    <n v="0"/>
    <s v="01.01.2024 r."/>
    <s v="kolejna"/>
    <s v="Gmina Stupsk"/>
    <s v="Szkoła Podstawowa w Morawach"/>
    <m/>
  </r>
  <r>
    <s v="574."/>
    <s v="Szkoła Podstawowa Morawy"/>
    <s v="-"/>
    <s v="-"/>
    <s v="Morawy"/>
    <s v="06-560"/>
    <s v="Konopki"/>
    <s v="-"/>
    <x v="569"/>
    <s v="11544268"/>
    <s v="Energa Operator S.A."/>
    <s v="ENTRADE Sp. z o.o."/>
    <x v="2"/>
    <n v="13.2"/>
    <n v="20.463000000000001"/>
    <n v="20.463000000000001"/>
    <n v="0"/>
    <n v="0"/>
    <n v="6.8209999999999997"/>
    <n v="6.8209999999999997"/>
    <n v="0"/>
    <n v="0"/>
    <n v="6.8209999999999997"/>
    <n v="6.8209999999999997"/>
    <n v="0"/>
    <n v="0"/>
    <n v="6.8209999999999997"/>
    <n v="6.8209999999999997"/>
    <n v="0"/>
    <n v="0"/>
    <s v="01.01.2024 r."/>
    <s v="kolejna"/>
    <s v="Gmina Stupsk"/>
    <s v="Szkoła Podstawowa w Morawach"/>
    <m/>
  </r>
  <r>
    <s v="575."/>
    <s v="Szkoła Podstawowa Morawy"/>
    <s v="-"/>
    <s v="-"/>
    <s v="Morawy"/>
    <s v="06-560"/>
    <s v="Konopki"/>
    <s v="-"/>
    <x v="570"/>
    <s v="30063770"/>
    <s v="Energa Operator S.A."/>
    <s v="ENTRADE Sp. z o.o."/>
    <x v="2"/>
    <n v="26.4"/>
    <n v="48.819000000000003"/>
    <n v="48.819000000000003"/>
    <n v="0"/>
    <n v="0"/>
    <n v="16.273"/>
    <n v="16.273"/>
    <n v="0"/>
    <n v="0"/>
    <n v="16.273"/>
    <n v="16.273"/>
    <n v="0"/>
    <n v="0"/>
    <n v="16.273"/>
    <n v="16.273"/>
    <n v="0"/>
    <n v="0"/>
    <s v="01.01.2024 r."/>
    <s v="kolejna"/>
    <s v="Gmina Stupsk"/>
    <s v="Szkoła Podstawowa w Morawach"/>
    <m/>
  </r>
  <r>
    <s v="576."/>
    <s v="Szkoła Podstawowa w Stupsku"/>
    <s v="Henryka Sienkiewicza"/>
    <n v="11"/>
    <s v="Stupsk"/>
    <s v="06-561"/>
    <s v="Stupsk"/>
    <s v="-"/>
    <x v="571"/>
    <s v="95148101"/>
    <s v="Energa Operator S.A."/>
    <s v="ENTRADE Sp. z o.o."/>
    <x v="2"/>
    <n v="12"/>
    <n v="77.628"/>
    <n v="77.628"/>
    <n v="0"/>
    <n v="0"/>
    <n v="25.876000000000001"/>
    <n v="25.876000000000001"/>
    <n v="0"/>
    <n v="0"/>
    <n v="25.876000000000001"/>
    <n v="25.876000000000001"/>
    <n v="0"/>
    <n v="0"/>
    <n v="25.876000000000001"/>
    <n v="25.876000000000001"/>
    <n v="0"/>
    <n v="0"/>
    <s v="01.01.2024 r."/>
    <s v="kolejna"/>
    <s v="Gmina Stupsk"/>
    <s v="Szkoła Podstawowa w Stupsku"/>
    <m/>
  </r>
  <r>
    <s v="577."/>
    <s v="Remiza"/>
    <s v="Grunwaldzka"/>
    <s v="-"/>
    <s v="Świętajno"/>
    <s v="12-140"/>
    <s v="Świętajno"/>
    <s v="-"/>
    <x v="572"/>
    <s v="70856006"/>
    <s v="Energa Operator S.A."/>
    <s v="ENTRADE Sp. z o.o."/>
    <x v="0"/>
    <n v="25"/>
    <n v="92.346000000000004"/>
    <n v="36.939"/>
    <n v="55.407000000000004"/>
    <n v="0"/>
    <n v="30.782000000000004"/>
    <n v="12.313000000000001"/>
    <n v="18.469000000000001"/>
    <n v="0"/>
    <n v="30.782000000000004"/>
    <n v="12.313000000000001"/>
    <n v="18.469000000000001"/>
    <n v="0"/>
    <n v="30.782000000000004"/>
    <n v="12.313000000000001"/>
    <n v="18.469000000000001"/>
    <n v="0"/>
    <s v="01.01.2024 r."/>
    <s v="kolejna"/>
    <s v="Gmina Świętajno"/>
    <s v="Gmina Świętajno"/>
    <m/>
  </r>
  <r>
    <s v="578."/>
    <s v="lokal użytkowy"/>
    <s v="Mazurska"/>
    <s v="-"/>
    <s v="Spychowo"/>
    <s v="12-150"/>
    <s v="Spychowo"/>
    <s v="-"/>
    <x v="573"/>
    <s v="70856798"/>
    <s v="Energa Operator S.A."/>
    <s v="ENTRADE Sp. z o.o."/>
    <x v="0"/>
    <n v="20"/>
    <n v="23.676000000000002"/>
    <n v="9.4710000000000001"/>
    <n v="14.205000000000002"/>
    <n v="0"/>
    <n v="7.8920000000000003"/>
    <n v="3.157"/>
    <n v="4.7350000000000003"/>
    <n v="0"/>
    <n v="7.8920000000000003"/>
    <n v="3.157"/>
    <n v="4.7350000000000003"/>
    <n v="0"/>
    <n v="7.8920000000000003"/>
    <n v="3.157"/>
    <n v="4.7350000000000003"/>
    <n v="0"/>
    <s v="01.01.2024 r."/>
    <s v="kolejna"/>
    <s v="Gmina Świętajno"/>
    <s v="Gmina Świętajno"/>
    <m/>
  </r>
  <r>
    <s v="579."/>
    <s v="Remiza"/>
    <s v="-"/>
    <s v="6"/>
    <s v="Długi Borek"/>
    <s v="12-140"/>
    <s v="Świętajno"/>
    <s v="-"/>
    <x v="574"/>
    <s v="70855607"/>
    <s v="Energa Operator S.A."/>
    <s v="ENTRADE Sp. z o.o."/>
    <x v="0"/>
    <n v="15"/>
    <n v="0.67800000000000005"/>
    <n v="0.27300000000000002"/>
    <n v="0.40500000000000003"/>
    <n v="0"/>
    <n v="0.22600000000000001"/>
    <n v="9.0999999999999998E-2"/>
    <n v="0.13500000000000001"/>
    <n v="0"/>
    <n v="0.22600000000000001"/>
    <n v="9.0999999999999998E-2"/>
    <n v="0.13500000000000001"/>
    <n v="0"/>
    <n v="0.22600000000000001"/>
    <n v="9.0999999999999998E-2"/>
    <n v="0.13500000000000001"/>
    <n v="0"/>
    <s v="01.01.2024 r."/>
    <s v="kolejna"/>
    <s v="Gmina Świętajno"/>
    <s v="Gmina Świętajno"/>
    <m/>
  </r>
  <r>
    <s v="580."/>
    <s v="Przychodnia Lekarska"/>
    <s v="Grunwaldzka"/>
    <s v="13"/>
    <s v="Świętajno"/>
    <s v="12-140"/>
    <s v="Świętajno"/>
    <s v="-"/>
    <x v="575"/>
    <s v="56044459"/>
    <s v="Energa Operator S.A."/>
    <s v="ENTRADE Sp. z o.o."/>
    <x v="0"/>
    <n v="25"/>
    <n v="96.441000000000003"/>
    <n v="38.576999999999998"/>
    <n v="57.864000000000004"/>
    <n v="0"/>
    <n v="32.146999999999998"/>
    <n v="12.859"/>
    <n v="19.288"/>
    <n v="0"/>
    <n v="32.146999999999998"/>
    <n v="12.859"/>
    <n v="19.288"/>
    <n v="0"/>
    <n v="32.146999999999998"/>
    <n v="12.859"/>
    <n v="19.288"/>
    <n v="0"/>
    <s v="01.01.2024 r."/>
    <s v="kolejna"/>
    <s v="Gmina Świętajno"/>
    <s v="Gmina Świętajno"/>
    <m/>
  </r>
  <r>
    <s v="581."/>
    <s v="Klatka schodowa"/>
    <s v="Mazurska"/>
    <s v="12"/>
    <s v="Spychowo"/>
    <s v="12-150"/>
    <s v="Spychowo"/>
    <s v="-"/>
    <x v="576"/>
    <s v="97149670"/>
    <s v="Energa Operator S.A."/>
    <s v="ENTRADE Sp. z o.o."/>
    <x v="1"/>
    <n v="4"/>
    <n v="0.11699999999999999"/>
    <n v="0.11699999999999999"/>
    <n v="0"/>
    <n v="0"/>
    <n v="3.9E-2"/>
    <n v="3.9E-2"/>
    <n v="0"/>
    <n v="0"/>
    <n v="3.9E-2"/>
    <n v="3.9E-2"/>
    <n v="0"/>
    <n v="0"/>
    <n v="3.9E-2"/>
    <n v="3.9E-2"/>
    <n v="0"/>
    <n v="0"/>
    <s v="01.01.2024 r."/>
    <s v="kolejna"/>
    <s v="Gmina Świętajno"/>
    <s v="Gmina Świętajno"/>
    <m/>
  </r>
  <r>
    <s v="582."/>
    <s v="Klatka schodowa"/>
    <s v="Adama Mickiewicza"/>
    <s v="1"/>
    <s v="Świętajno"/>
    <s v="12-140"/>
    <s v="Świętajno"/>
    <s v="-"/>
    <x v="577"/>
    <s v="95655456"/>
    <s v="Energa Operator S.A."/>
    <s v="ENTRADE Sp. z o.o."/>
    <x v="1"/>
    <n v="4"/>
    <n v="2.649"/>
    <n v="2.649"/>
    <n v="0"/>
    <n v="0"/>
    <n v="0.88300000000000001"/>
    <n v="0.88300000000000001"/>
    <n v="0"/>
    <n v="0"/>
    <n v="0.88300000000000001"/>
    <n v="0.88300000000000001"/>
    <n v="0"/>
    <n v="0"/>
    <n v="0.88300000000000001"/>
    <n v="0.88300000000000001"/>
    <n v="0"/>
    <n v="0"/>
    <s v="01.01.2024 r."/>
    <s v="kolejna"/>
    <s v="Gmina Świętajno"/>
    <s v="Gmina Świętajno"/>
    <m/>
  </r>
  <r>
    <s v="583."/>
    <s v="Budynek użytkowy"/>
    <s v="Adama Mickiewicza"/>
    <s v="13"/>
    <s v="Świętajno"/>
    <s v="12-140"/>
    <s v="Świętajno"/>
    <s v="-"/>
    <x v="578"/>
    <s v="30152796"/>
    <s v="Energa Operator S.A."/>
    <s v="ENTRADE Sp. z o.o."/>
    <x v="0"/>
    <n v="15"/>
    <n v="45.503999999999998"/>
    <n v="18.204000000000001"/>
    <n v="27.299999999999997"/>
    <n v="0"/>
    <n v="15.167999999999999"/>
    <n v="6.0679999999999996"/>
    <n v="9.1"/>
    <n v="0"/>
    <n v="15.167999999999999"/>
    <n v="6.0679999999999996"/>
    <n v="9.1"/>
    <n v="0"/>
    <n v="15.167999999999999"/>
    <n v="6.0679999999999996"/>
    <n v="9.1"/>
    <n v="0"/>
    <s v="01.01.2024 r."/>
    <s v="kolejna"/>
    <s v="Gmina Świętajno"/>
    <s v="Gmina Świętajno"/>
    <m/>
  </r>
  <r>
    <s v="584."/>
    <s v="Stołówka"/>
    <s v="Adama Mickiewicza"/>
    <s v="13"/>
    <s v="Świętajno"/>
    <s v="12-140"/>
    <s v="Świętajno"/>
    <s v="-"/>
    <x v="579"/>
    <s v="30022307"/>
    <s v="Energa Operator S.A."/>
    <s v="ENTRADE Sp. z o.o."/>
    <x v="0"/>
    <n v="20"/>
    <n v="17.484000000000002"/>
    <n v="6.9930000000000003"/>
    <n v="10.491"/>
    <n v="0"/>
    <n v="5.8279999999999994"/>
    <n v="2.331"/>
    <n v="3.4969999999999999"/>
    <n v="0"/>
    <n v="5.8279999999999994"/>
    <n v="2.331"/>
    <n v="3.4969999999999999"/>
    <n v="0"/>
    <n v="5.8279999999999994"/>
    <n v="2.331"/>
    <n v="3.4969999999999999"/>
    <n v="0"/>
    <s v="01.01.2024 r."/>
    <s v="kolejna"/>
    <s v="Gmina Świętajno"/>
    <s v="Gmina Świętajno"/>
    <m/>
  </r>
  <r>
    <s v="585."/>
    <s v="Remiza"/>
    <s v="-"/>
    <s v="58"/>
    <s v="Piasutno"/>
    <s v="12-140"/>
    <s v="Piasutno"/>
    <s v="-"/>
    <x v="580"/>
    <s v="98062092"/>
    <s v="Energa Operator S.A."/>
    <s v="ENTRADE Sp. z o.o."/>
    <x v="7"/>
    <n v="15"/>
    <n v="12.702"/>
    <n v="5.0790000000000006"/>
    <n v="7.6229999999999993"/>
    <n v="0"/>
    <n v="4.234"/>
    <n v="1.6930000000000001"/>
    <n v="2.5409999999999999"/>
    <n v="0"/>
    <n v="4.234"/>
    <n v="1.6930000000000001"/>
    <n v="2.5409999999999999"/>
    <n v="0"/>
    <n v="4.234"/>
    <n v="1.6930000000000001"/>
    <n v="2.5409999999999999"/>
    <n v="0"/>
    <s v="01.01.2024 r."/>
    <s v="kolejna"/>
    <s v="Gmina Świętajno"/>
    <s v="Gmina Świętajno"/>
    <m/>
  </r>
  <r>
    <s v="586."/>
    <s v="Klub Senior+"/>
    <s v="Plac Wolności"/>
    <s v="1"/>
    <s v="Spychowo"/>
    <s v="12-150"/>
    <s v="Spychowo"/>
    <s v="-"/>
    <x v="581"/>
    <s v="-"/>
    <s v="Energa Operator S.A."/>
    <s v="ENTRADE Sp. z o.o."/>
    <x v="2"/>
    <n v="15"/>
    <n v="55.199999999999996"/>
    <n v="55.199999999999996"/>
    <n v="0"/>
    <n v="0"/>
    <n v="18.399999999999999"/>
    <n v="18.399999999999999"/>
    <n v="0"/>
    <n v="0"/>
    <n v="18.399999999999999"/>
    <n v="18.399999999999999"/>
    <n v="0"/>
    <n v="0"/>
    <n v="18.399999999999999"/>
    <n v="18.399999999999999"/>
    <n v="0"/>
    <n v="0"/>
    <s v="01.01.2024 r."/>
    <s v="kolejna"/>
    <s v="Gmina Świętajno"/>
    <s v="Gmina Świętajno"/>
    <m/>
  </r>
  <r>
    <s v="587."/>
    <s v="-"/>
    <s v="-"/>
    <s v="8-479/12"/>
    <s v="Kolonia"/>
    <s v="12-140"/>
    <s v="Kolonia"/>
    <s v="-"/>
    <x v="582"/>
    <s v="10114207"/>
    <s v="Energa Operator S.A."/>
    <s v="ENTRADE Sp. z o.o."/>
    <x v="2"/>
    <n v="3"/>
    <n v="3.3360000000000003"/>
    <n v="3.3360000000000003"/>
    <n v="0"/>
    <n v="0"/>
    <n v="1.1120000000000001"/>
    <n v="1.1120000000000001"/>
    <n v="0"/>
    <n v="0"/>
    <n v="1.1120000000000001"/>
    <n v="1.1120000000000001"/>
    <n v="0"/>
    <n v="0"/>
    <n v="1.1120000000000001"/>
    <n v="1.1120000000000001"/>
    <n v="0"/>
    <n v="0"/>
    <s v="01.01.2024 r."/>
    <s v="kolejna"/>
    <s v="Gmina Świętajno"/>
    <s v="Gmina Świętajno"/>
    <m/>
  </r>
  <r>
    <s v="588."/>
    <s v="Przedszkole"/>
    <s v="Parkowa"/>
    <s v="48"/>
    <s v="Świętajno"/>
    <s v="12-140"/>
    <s v="Świętajno"/>
    <s v="-"/>
    <x v="583"/>
    <s v="70854811"/>
    <s v="Energa Operator S.A."/>
    <s v="ENTRADE Sp. z o.o."/>
    <x v="0"/>
    <n v="15"/>
    <n v="32.244"/>
    <n v="12.897000000000002"/>
    <n v="19.347000000000001"/>
    <n v="0"/>
    <n v="10.748000000000001"/>
    <n v="4.2990000000000004"/>
    <n v="6.4489999999999998"/>
    <n v="0"/>
    <n v="10.748000000000001"/>
    <n v="4.2990000000000004"/>
    <n v="6.4489999999999998"/>
    <n v="0"/>
    <n v="10.748000000000001"/>
    <n v="4.2990000000000004"/>
    <n v="6.4489999999999998"/>
    <n v="0"/>
    <s v="01.01.2024 r."/>
    <s v="kolejna"/>
    <s v="Gmina Świętajno"/>
    <s v="Przedszkole Samorządowe &quot;Akademia Bajek&quot;"/>
    <m/>
  </r>
  <r>
    <s v="589."/>
    <s v="Szkoła"/>
    <s v="-"/>
    <s v="71"/>
    <s v="Kolonia"/>
    <s v="12-140"/>
    <s v="Świętajno"/>
    <s v="-"/>
    <x v="584"/>
    <s v="70856800"/>
    <s v="Energa Operator S.A."/>
    <s v="ENTRADE Sp. z o.o."/>
    <x v="0"/>
    <n v="15"/>
    <n v="63.78"/>
    <n v="25.512"/>
    <n v="38.268000000000001"/>
    <n v="0"/>
    <n v="21.259999999999998"/>
    <n v="8.5039999999999996"/>
    <n v="12.756"/>
    <n v="0"/>
    <n v="21.259999999999998"/>
    <n v="8.5039999999999996"/>
    <n v="12.756"/>
    <n v="0"/>
    <n v="21.259999999999998"/>
    <n v="8.5039999999999996"/>
    <n v="12.756"/>
    <n v="0"/>
    <s v="01.01.2024 r."/>
    <s v="kolejna"/>
    <s v="Gmina Świętajno"/>
    <s v="Szkoła Podstawowa im. Jana Pawła II"/>
    <m/>
  </r>
  <r>
    <s v="590."/>
    <s v="Szkoła"/>
    <s v="Mazurska"/>
    <s v="5"/>
    <s v="Spychowo"/>
    <s v="12-150"/>
    <s v="Spychowo"/>
    <s v="-"/>
    <x v="585"/>
    <s v="30020648"/>
    <s v="Energa Operator S.A."/>
    <s v="ENTRADE Sp. z o.o."/>
    <x v="0"/>
    <n v="25"/>
    <n v="82.128000000000014"/>
    <n v="32.853000000000002"/>
    <n v="49.275000000000006"/>
    <n v="0"/>
    <n v="27.376000000000001"/>
    <n v="10.951000000000001"/>
    <n v="16.425000000000001"/>
    <n v="0"/>
    <n v="27.376000000000001"/>
    <n v="10.951000000000001"/>
    <n v="16.425000000000001"/>
    <n v="0"/>
    <n v="27.376000000000001"/>
    <n v="10.951000000000001"/>
    <n v="16.425000000000001"/>
    <n v="0"/>
    <s v="01.01.2024 r."/>
    <s v="kolejna"/>
    <s v="Gmina Świętajno"/>
    <s v="Szkoła Podstawowa im. Marii Zientary-Malewskiej w Spychowie"/>
    <m/>
  </r>
  <r>
    <s v="591."/>
    <s v="Szkoła"/>
    <s v="-"/>
    <s v="41"/>
    <s v="Jeruty"/>
    <s v="12-140"/>
    <s v="Jeruty"/>
    <s v="-"/>
    <x v="586"/>
    <s v="70855533"/>
    <s v="Energa Operator S.A."/>
    <s v="ENTRADE Sp. z o.o."/>
    <x v="0"/>
    <n v="15"/>
    <n v="44.094000000000001"/>
    <n v="17.637"/>
    <n v="26.457000000000001"/>
    <n v="0"/>
    <n v="14.698"/>
    <n v="5.8789999999999996"/>
    <n v="8.8190000000000008"/>
    <n v="0"/>
    <n v="14.698"/>
    <n v="5.8789999999999996"/>
    <n v="8.8190000000000008"/>
    <n v="0"/>
    <n v="14.698"/>
    <n v="5.8789999999999996"/>
    <n v="8.8190000000000008"/>
    <n v="0"/>
    <s v="01.01.2024 r."/>
    <s v="kolejna"/>
    <s v="Gmina Świętajno"/>
    <s v="Szkoła Podstawowa im. Kornela Makuszyńskiego w Jerutach"/>
    <m/>
  </r>
  <r>
    <s v="592."/>
    <s v="Szkoła"/>
    <s v="Adama Mickiewicza"/>
    <s v="13"/>
    <s v="Świętajno"/>
    <s v="12-140"/>
    <s v="Świętajno"/>
    <s v="-"/>
    <x v="587"/>
    <s v="30047985"/>
    <s v="Energa Operator S.A."/>
    <s v="ENTRADE Sp. z o.o."/>
    <x v="0"/>
    <n v="31"/>
    <n v="105.09"/>
    <n v="42.036000000000001"/>
    <n v="63.054000000000002"/>
    <n v="0"/>
    <n v="35.03"/>
    <n v="14.012"/>
    <n v="21.018000000000001"/>
    <n v="0"/>
    <n v="35.03"/>
    <n v="14.012"/>
    <n v="21.018000000000001"/>
    <n v="0"/>
    <n v="35.03"/>
    <n v="14.012"/>
    <n v="21.018000000000001"/>
    <n v="0"/>
    <s v="01.01.2024 r."/>
    <s v="kolejna"/>
    <s v="Gmina Świętajno"/>
    <s v="Szkoła Podstawowa im. I. Krasickiego"/>
    <m/>
  </r>
  <r>
    <s v="593."/>
    <s v="Szkoła"/>
    <s v="Adama Mickiewicza"/>
    <s v="28"/>
    <s v="Świętajno"/>
    <s v="12-140"/>
    <s v="Świętajno"/>
    <s v="-"/>
    <x v="588"/>
    <s v="30047973"/>
    <s v="Energa Operator S.A."/>
    <s v="ENTRADE Sp. z o.o."/>
    <x v="0"/>
    <n v="20"/>
    <n v="52.004999999999995"/>
    <n v="20.802"/>
    <n v="31.202999999999999"/>
    <n v="0"/>
    <n v="17.335000000000001"/>
    <n v="6.9340000000000002"/>
    <n v="10.401"/>
    <n v="0"/>
    <n v="17.335000000000001"/>
    <n v="6.9340000000000002"/>
    <n v="10.401"/>
    <n v="0"/>
    <n v="17.335000000000001"/>
    <n v="6.9340000000000002"/>
    <n v="10.401"/>
    <n v="0"/>
    <s v="01.01.2024 r."/>
    <s v="kolejna"/>
    <s v="Gmina Świętajno"/>
    <s v="Szkoła Podstawowa im. I. Krasickiego"/>
    <m/>
  </r>
  <r>
    <s v="594."/>
    <s v="Świetlica wiejska"/>
    <s v="-"/>
    <s v="2"/>
    <s v="Konrady"/>
    <s v="12-140"/>
    <s v="Świętajno"/>
    <s v="-"/>
    <x v="589"/>
    <s v="80786337"/>
    <s v="Energa Operator S.A."/>
    <s v="ENTRADE Sp. z o.o."/>
    <x v="0"/>
    <n v="5"/>
    <n v="0.10500000000000001"/>
    <n v="3.9E-2"/>
    <n v="6.6000000000000003E-2"/>
    <n v="0"/>
    <n v="3.4999999999999996E-2"/>
    <n v="1.2999999999999999E-2"/>
    <n v="2.1999999999999999E-2"/>
    <n v="0"/>
    <n v="3.4999999999999996E-2"/>
    <n v="1.2999999999999999E-2"/>
    <n v="2.1999999999999999E-2"/>
    <n v="0"/>
    <n v="3.4999999999999996E-2"/>
    <n v="1.2999999999999999E-2"/>
    <n v="2.1999999999999999E-2"/>
    <n v="0"/>
    <s v="01.01.2024 r."/>
    <s v="kolejna"/>
    <s v="Gminny Ośrodek Kultury w Świętajnie"/>
    <s v="Gminny Ośrodek Kultury w Świętajnie"/>
    <m/>
  </r>
  <r>
    <s v="595."/>
    <s v="Świetlica wiejska"/>
    <s v="-"/>
    <s v="-"/>
    <s v="Biały Grunt"/>
    <s v="12-140"/>
    <s v="Świętajno"/>
    <s v="-"/>
    <x v="590"/>
    <s v="60949817"/>
    <s v="Energa Operator S.A."/>
    <s v="ENTRADE Sp. z o.o."/>
    <x v="0"/>
    <n v="5"/>
    <n v="6.9000000000000006E-2"/>
    <n v="2.6999999999999996E-2"/>
    <n v="4.2000000000000003E-2"/>
    <n v="0"/>
    <n v="2.3E-2"/>
    <n v="8.9999999999999993E-3"/>
    <n v="1.4E-2"/>
    <n v="0"/>
    <n v="2.3E-2"/>
    <n v="8.9999999999999993E-3"/>
    <n v="1.4E-2"/>
    <n v="0"/>
    <n v="2.3E-2"/>
    <n v="8.9999999999999993E-3"/>
    <n v="1.4E-2"/>
    <n v="0"/>
    <s v="01.01.2024 r."/>
    <s v="kolejna"/>
    <s v="Gminny Ośrodek Kultury w Świętajnie"/>
    <s v="Gminny Ośrodek Kultury w Świętajnie"/>
    <m/>
  </r>
  <r>
    <s v="596."/>
    <s v="Świetlica wiejska"/>
    <s v="-"/>
    <s v="-"/>
    <s v="Jeruty"/>
    <s v="12-140"/>
    <s v="Świętajno"/>
    <s v="-"/>
    <x v="591"/>
    <s v="60952250"/>
    <s v="Energa Operator S.A."/>
    <s v="ENTRADE Sp. z o.o."/>
    <x v="0"/>
    <n v="5"/>
    <n v="0.17700000000000002"/>
    <n v="7.2000000000000008E-2"/>
    <n v="0.10500000000000001"/>
    <n v="0"/>
    <n v="5.9000000000000004E-2"/>
    <n v="2.4E-2"/>
    <n v="3.5000000000000003E-2"/>
    <n v="0"/>
    <n v="5.9000000000000004E-2"/>
    <n v="2.4E-2"/>
    <n v="3.5000000000000003E-2"/>
    <n v="0"/>
    <n v="5.9000000000000004E-2"/>
    <n v="2.4E-2"/>
    <n v="3.5000000000000003E-2"/>
    <n v="0"/>
    <s v="01.01.2024 r."/>
    <s v="kolejna"/>
    <s v="Gminny Ośrodek Kultury w Świętajnie"/>
    <s v="Gminny Ośrodek Kultury w Świętajnie"/>
    <m/>
  </r>
  <r>
    <s v="597."/>
    <s v="Świetlica wiejska"/>
    <s v="-"/>
    <s v="21"/>
    <s v="Jerutki"/>
    <s v="12-142"/>
    <s v="Jerutki"/>
    <s v="-"/>
    <x v="592"/>
    <s v="29921814"/>
    <s v="Energa Operator S.A."/>
    <s v="ENTRADE Sp. z o.o."/>
    <x v="3"/>
    <n v="5"/>
    <n v="0.17100000000000001"/>
    <n v="6.9000000000000006E-2"/>
    <n v="0.10200000000000001"/>
    <n v="0"/>
    <n v="5.7000000000000002E-2"/>
    <n v="2.3E-2"/>
    <n v="3.4000000000000002E-2"/>
    <n v="0"/>
    <n v="5.7000000000000002E-2"/>
    <n v="2.3E-2"/>
    <n v="3.4000000000000002E-2"/>
    <n v="0"/>
    <n v="5.7000000000000002E-2"/>
    <n v="2.3E-2"/>
    <n v="3.4000000000000002E-2"/>
    <n v="0"/>
    <s v="01.01.2024 r."/>
    <s v="kolejna"/>
    <s v="Gminny Ośrodek Kultury w Świętajnie"/>
    <s v="Gminny Ośrodek Kultury w Świętajnie"/>
    <m/>
  </r>
  <r>
    <s v="598."/>
    <s v="Biuro"/>
    <s v="Grunwaldzka"/>
    <n v="2"/>
    <s v="Wielbark"/>
    <s v="12-160"/>
    <s v="Wielbark"/>
    <s v="-"/>
    <x v="593"/>
    <s v="30075646"/>
    <s v="Energa Operator S.A."/>
    <s v="ENTRADE Sp. z o.o."/>
    <x v="0"/>
    <n v="20"/>
    <n v="85.164000000000001"/>
    <n v="24.102000000000004"/>
    <n v="61.061999999999998"/>
    <n v="0"/>
    <n v="28.387999999999998"/>
    <n v="8.0340000000000007"/>
    <n v="20.353999999999999"/>
    <n v="0"/>
    <n v="28.387999999999998"/>
    <n v="8.0340000000000007"/>
    <n v="20.353999999999999"/>
    <n v="0"/>
    <n v="28.387999999999998"/>
    <n v="8.0340000000000007"/>
    <n v="20.353999999999999"/>
    <n v="0"/>
    <s v="01.01.2024 r."/>
    <s v="kolejna"/>
    <s v="Gmina Wielbark"/>
    <s v="Urząd Miejski w Wielbarku"/>
    <m/>
  </r>
  <r>
    <s v="599."/>
    <s v="Szalet publiczny"/>
    <s v="Grunwaldzka"/>
    <s v="20-664/11"/>
    <s v="Wielbark"/>
    <s v="12-160"/>
    <s v="Wielbark"/>
    <s v="-"/>
    <x v="594"/>
    <s v="30029992"/>
    <s v="Energa Operator S.A."/>
    <s v="ENTRADE Sp. z o.o."/>
    <x v="0"/>
    <n v="11"/>
    <n v="35.892000000000003"/>
    <n v="8.7989999999999995"/>
    <n v="27.093000000000004"/>
    <n v="0"/>
    <n v="11.964"/>
    <n v="2.9329999999999998"/>
    <n v="9.0310000000000006"/>
    <n v="0"/>
    <n v="11.964"/>
    <n v="2.9329999999999998"/>
    <n v="9.0310000000000006"/>
    <n v="0"/>
    <n v="11.964"/>
    <n v="2.9329999999999998"/>
    <n v="9.0310000000000006"/>
    <n v="0"/>
    <s v="01.01.2024 r."/>
    <s v="kolejna"/>
    <s v="Gmina Wielbark"/>
    <s v="Urząd Miejski w Wielbarku"/>
    <m/>
  </r>
  <r>
    <s v="600."/>
    <s v="Świetlica"/>
    <s v="-"/>
    <s v="-"/>
    <s v="Wesołowo"/>
    <s v="12-160"/>
    <s v="Wesołowo"/>
    <s v="-"/>
    <x v="595"/>
    <s v="30075612"/>
    <s v="Energa Operator S.A."/>
    <s v="ENTRADE Sp. z o.o."/>
    <x v="0"/>
    <n v="20"/>
    <n v="11.826000000000001"/>
    <n v="3.6750000000000003"/>
    <n v="8.1509999999999998"/>
    <n v="0"/>
    <n v="3.9420000000000002"/>
    <n v="1.2250000000000001"/>
    <n v="2.7170000000000001"/>
    <n v="0"/>
    <n v="3.9420000000000002"/>
    <n v="1.2250000000000001"/>
    <n v="2.7170000000000001"/>
    <n v="0"/>
    <n v="3.9420000000000002"/>
    <n v="1.2250000000000001"/>
    <n v="2.7170000000000001"/>
    <n v="0"/>
    <s v="01.01.2024 r."/>
    <s v="kolejna"/>
    <s v="Gmina Wielbark"/>
    <s v="Urząd Miejski w Wielbarku"/>
    <m/>
  </r>
  <r>
    <s v="601."/>
    <s v="Garaż OSP"/>
    <s v="-"/>
    <s v="-"/>
    <s v="Lesiny Wielkie"/>
    <s v="12-160"/>
    <s v="Lesiny Wielkie"/>
    <s v="-"/>
    <x v="596"/>
    <s v="30179947"/>
    <s v="Energa Operator S.A."/>
    <s v="ENTRADE Sp. z o.o."/>
    <x v="2"/>
    <n v="12"/>
    <n v="37.593000000000004"/>
    <n v="37.593000000000004"/>
    <n v="0"/>
    <n v="0"/>
    <n v="12.531000000000001"/>
    <n v="12.531000000000001"/>
    <n v="0"/>
    <n v="0"/>
    <n v="12.531000000000001"/>
    <n v="12.531000000000001"/>
    <n v="0"/>
    <n v="0"/>
    <n v="12.531000000000001"/>
    <n v="12.531000000000001"/>
    <n v="0"/>
    <n v="0"/>
    <s v="01.01.2024 r."/>
    <s v="kolejna"/>
    <s v="Gmina Wielbark"/>
    <s v="Urząd Miejski w Wielbarku"/>
    <m/>
  </r>
  <r>
    <s v="602."/>
    <s v="Gminny Zespół Piłki Nożnej"/>
    <s v="Mikołaja Kopernika"/>
    <s v="dz. / 325/7"/>
    <s v="Wielbark"/>
    <s v="12-160"/>
    <s v="Wielbark"/>
    <s v="-"/>
    <x v="597"/>
    <s v="30049050"/>
    <s v="Energa Operator S.A."/>
    <s v="ENTRADE Sp. z o.o."/>
    <x v="0"/>
    <n v="25"/>
    <n v="51.063000000000002"/>
    <n v="14.268000000000001"/>
    <n v="36.795000000000002"/>
    <n v="0"/>
    <n v="17.021000000000001"/>
    <n v="4.7560000000000002"/>
    <n v="12.265000000000001"/>
    <n v="0"/>
    <n v="17.021000000000001"/>
    <n v="4.7560000000000002"/>
    <n v="12.265000000000001"/>
    <n v="0"/>
    <n v="17.021000000000001"/>
    <n v="4.7560000000000002"/>
    <n v="12.265000000000001"/>
    <n v="0"/>
    <s v="01.01.2024 r."/>
    <s v="kolejna"/>
    <s v="Gmina Wielbark"/>
    <s v="Urząd Miejski w Wielbarku"/>
    <m/>
  </r>
  <r>
    <s v="603."/>
    <s v="Świetlica"/>
    <s v="-"/>
    <s v="8E"/>
    <s v="Lejkowo"/>
    <s v="12-160"/>
    <s v="Lejkowo"/>
    <s v="-"/>
    <x v="598"/>
    <s v="30180001"/>
    <s v="Energa Operator S.A."/>
    <s v="ENTRADE Sp. z o.o."/>
    <x v="0"/>
    <n v="12.5"/>
    <n v="0.19500000000000001"/>
    <n v="0.13800000000000001"/>
    <n v="5.6999999999999995E-2"/>
    <n v="0"/>
    <n v="6.5000000000000002E-2"/>
    <n v="4.5999999999999999E-2"/>
    <n v="1.9E-2"/>
    <n v="0"/>
    <n v="6.5000000000000002E-2"/>
    <n v="4.5999999999999999E-2"/>
    <n v="1.9E-2"/>
    <n v="0"/>
    <n v="6.5000000000000002E-2"/>
    <n v="4.5999999999999999E-2"/>
    <n v="1.9E-2"/>
    <n v="0"/>
    <s v="01.01.2024 r."/>
    <s v="kolejna"/>
    <s v="Gmina Wielbark"/>
    <s v="Urząd Miejski w Wielbarku"/>
    <m/>
  </r>
  <r>
    <s v="604."/>
    <s v="świetlica"/>
    <s v="-"/>
    <s v="-"/>
    <s v="Kucbork"/>
    <s v="12-160"/>
    <s v="Kucbork"/>
    <s v="-"/>
    <x v="599"/>
    <s v="10075086"/>
    <s v="Energa Operator S.A."/>
    <s v="ENTRADE Sp. z o.o."/>
    <x v="0"/>
    <n v="4"/>
    <n v="13.65"/>
    <n v="7.8000000000000007"/>
    <n v="5.85"/>
    <n v="0"/>
    <n v="4.55"/>
    <n v="2.6"/>
    <n v="1.95"/>
    <n v="0"/>
    <n v="4.55"/>
    <n v="2.6"/>
    <n v="1.95"/>
    <n v="0"/>
    <n v="4.55"/>
    <n v="2.6"/>
    <n v="1.95"/>
    <n v="0"/>
    <s v="01.01.2024 r."/>
    <s v="kolejna"/>
    <s v="Gmina Wielbark"/>
    <s v="Urząd Miejski w Wielbarku"/>
    <m/>
  </r>
  <r>
    <s v="605."/>
    <s v="Świetlica wiejska"/>
    <s v="-"/>
    <s v="12/B"/>
    <s v="Ciemna Dąbrowa"/>
    <s v="12-160"/>
    <s v="Ciemna Dąbrowa"/>
    <s v="-"/>
    <x v="600"/>
    <s v="30153967"/>
    <s v="Energa Operator S.A."/>
    <s v="ENTRADE Sp. z o.o."/>
    <x v="0"/>
    <n v="10.5"/>
    <n v="17.771999999999998"/>
    <n v="4.9139999999999997"/>
    <n v="12.857999999999999"/>
    <n v="0"/>
    <n v="5.9239999999999995"/>
    <n v="1.6379999999999999"/>
    <n v="4.2859999999999996"/>
    <n v="0"/>
    <n v="5.9239999999999995"/>
    <n v="1.6379999999999999"/>
    <n v="4.2859999999999996"/>
    <n v="0"/>
    <n v="5.9239999999999995"/>
    <n v="1.6379999999999999"/>
    <n v="4.2859999999999996"/>
    <n v="0"/>
    <s v="01.01.2024 r."/>
    <s v="kolejna"/>
    <s v="Gmina Wielbark"/>
    <s v="Urząd Miejski w Wielbarku"/>
    <m/>
  </r>
  <r>
    <s v="606."/>
    <s v="Świetlica wiejska"/>
    <s v="-"/>
    <s v="-"/>
    <s v="Kołodziejowy Grąd"/>
    <s v="12-160"/>
    <s v="Kołodziejowy Grąd"/>
    <s v="-"/>
    <x v="601"/>
    <s v="10075111"/>
    <s v="Energa Operator S.A."/>
    <s v="ENTRADE Sp. z o.o."/>
    <x v="0"/>
    <n v="4"/>
    <n v="7.1310000000000002"/>
    <n v="2.0999999999999996"/>
    <n v="5.0310000000000006"/>
    <n v="0"/>
    <n v="2.3769999999999998"/>
    <n v="0.7"/>
    <n v="1.677"/>
    <n v="0"/>
    <n v="2.3769999999999998"/>
    <n v="0.7"/>
    <n v="1.677"/>
    <n v="0"/>
    <n v="2.3769999999999998"/>
    <n v="0.7"/>
    <n v="1.677"/>
    <n v="0"/>
    <s v="01.01.2024 r."/>
    <s v="kolejna"/>
    <s v="Gmina Wielbark"/>
    <s v="Urząd Miejski w Wielbarku"/>
    <m/>
  </r>
  <r>
    <s v="607."/>
    <s v="Świetlica wiejska"/>
    <s v="-"/>
    <s v="-"/>
    <s v="Baranowo"/>
    <s v="12-160"/>
    <s v="Baranowo"/>
    <s v="-"/>
    <x v="602"/>
    <s v="30162718"/>
    <s v="Energa Operator S.A."/>
    <s v="ENTRADE Sp. z o.o."/>
    <x v="0"/>
    <n v="4"/>
    <n v="6.66"/>
    <n v="2.952"/>
    <n v="3.7080000000000002"/>
    <n v="0"/>
    <n v="2.2199999999999998"/>
    <n v="0.98399999999999999"/>
    <n v="1.236"/>
    <n v="0"/>
    <n v="2.2199999999999998"/>
    <n v="0.98399999999999999"/>
    <n v="1.236"/>
    <n v="0"/>
    <n v="2.2199999999999998"/>
    <n v="0.98399999999999999"/>
    <n v="1.236"/>
    <n v="0"/>
    <s v="01.01.2024 r."/>
    <s v="kolejna"/>
    <s v="Gmina Wielbark"/>
    <s v="Urząd Miejski w Wielbarku"/>
    <m/>
  </r>
  <r>
    <s v="608."/>
    <s v="Świetlica"/>
    <s v="-"/>
    <s v="6-51/2"/>
    <s v="Kipary"/>
    <s v="12-160"/>
    <s v="Kipary"/>
    <s v="-"/>
    <x v="603"/>
    <s v="30075619"/>
    <s v="Energa Operator S.A."/>
    <s v="ENTRADE Sp. z o.o."/>
    <x v="0"/>
    <n v="20"/>
    <n v="32.061"/>
    <n v="13.475999999999999"/>
    <n v="18.585000000000001"/>
    <n v="0"/>
    <n v="10.687000000000001"/>
    <n v="4.492"/>
    <n v="6.1950000000000003"/>
    <n v="0"/>
    <n v="10.687000000000001"/>
    <n v="4.492"/>
    <n v="6.1950000000000003"/>
    <n v="0"/>
    <n v="10.687000000000001"/>
    <n v="4.492"/>
    <n v="6.1950000000000003"/>
    <n v="0"/>
    <s v="01.01.2024 r."/>
    <s v="kolejna"/>
    <s v="Gmina Wielbark"/>
    <s v="Urząd Miejski w Wielbarku"/>
    <m/>
  </r>
  <r>
    <s v="609."/>
    <s v="Świetlica"/>
    <s v="-"/>
    <s v="9-171/6"/>
    <s v="Lesiny Wielkie"/>
    <s v="12-160"/>
    <s v="Lesiny Wielkie"/>
    <s v="-"/>
    <x v="604"/>
    <s v="30049304"/>
    <s v="Energa Operator S.A."/>
    <s v="ENTRADE Sp. z o.o."/>
    <x v="0"/>
    <n v="20"/>
    <n v="34.755000000000003"/>
    <n v="10.167"/>
    <n v="24.588000000000001"/>
    <n v="0"/>
    <n v="11.584999999999999"/>
    <n v="3.3889999999999998"/>
    <n v="8.1959999999999997"/>
    <n v="0"/>
    <n v="11.584999999999999"/>
    <n v="3.3889999999999998"/>
    <n v="8.1959999999999997"/>
    <n v="0"/>
    <n v="11.584999999999999"/>
    <n v="3.3889999999999998"/>
    <n v="8.1959999999999997"/>
    <n v="0"/>
    <s v="01.01.2024 r."/>
    <s v="kolejna"/>
    <s v="Gmina Wielbark"/>
    <s v="Urząd Miejski w Wielbarku"/>
    <m/>
  </r>
  <r>
    <s v="610."/>
    <s v="Świetlica"/>
    <s v="-"/>
    <s v="13-42"/>
    <s v="Piwnice Wielkie"/>
    <s v="12-160"/>
    <s v="Piwnice Wielkie"/>
    <s v="-"/>
    <x v="605"/>
    <s v="30073240"/>
    <s v="Energa Operator S.A."/>
    <s v="ENTRADE Sp. z o.o."/>
    <x v="0"/>
    <n v="20"/>
    <n v="13.461"/>
    <n v="3.9929999999999999"/>
    <n v="9.468"/>
    <n v="0"/>
    <n v="4.4870000000000001"/>
    <n v="1.331"/>
    <n v="3.1560000000000001"/>
    <n v="0"/>
    <n v="4.4870000000000001"/>
    <n v="1.331"/>
    <n v="3.1560000000000001"/>
    <n v="0"/>
    <n v="4.4870000000000001"/>
    <n v="1.331"/>
    <n v="3.1560000000000001"/>
    <n v="0"/>
    <s v="01.01.2024 r."/>
    <s v="kolejna"/>
    <s v="Gmina Wielbark"/>
    <s v="Urząd Miejski w Wielbarku"/>
    <m/>
  </r>
  <r>
    <s v="611."/>
    <s v="Świetlica"/>
    <s v="-"/>
    <s v="5-73/5"/>
    <s v="Jesionowiec"/>
    <s v="12-160"/>
    <s v="Jesionowiec"/>
    <s v="-"/>
    <x v="606"/>
    <s v="30075606"/>
    <s v="Energa Operator S.A."/>
    <s v="ENTRADE Sp. z o.o."/>
    <x v="0"/>
    <n v="20"/>
    <n v="38.558999999999997"/>
    <n v="12.372"/>
    <n v="26.186999999999998"/>
    <n v="0"/>
    <n v="12.852999999999998"/>
    <n v="4.1239999999999997"/>
    <n v="8.7289999999999992"/>
    <n v="0"/>
    <n v="12.852999999999998"/>
    <n v="4.1239999999999997"/>
    <n v="8.7289999999999992"/>
    <n v="0"/>
    <n v="12.852999999999998"/>
    <n v="4.1239999999999997"/>
    <n v="8.7289999999999992"/>
    <n v="0"/>
    <s v="01.01.2024 r."/>
    <s v="kolejna"/>
    <s v="Gmina Wielbark"/>
    <s v="Urząd Miejski w Wielbarku"/>
    <m/>
  </r>
  <r>
    <s v="612."/>
    <s v="Świetlica wiejska-Gmina Wielbark"/>
    <s v="-"/>
    <s v="15a"/>
    <s v="Łatana Wielka"/>
    <s v="12-160"/>
    <s v="Łatana Wielka"/>
    <s v="-"/>
    <x v="607"/>
    <s v="30162014"/>
    <s v="Energa Operator S.A."/>
    <s v="ENTRADE Sp. z o.o."/>
    <x v="0"/>
    <n v="12.5"/>
    <n v="13.467000000000001"/>
    <n v="7.713000000000001"/>
    <n v="5.7539999999999996"/>
    <n v="0"/>
    <n v="4.4889999999999999"/>
    <n v="2.5710000000000002"/>
    <n v="1.9179999999999999"/>
    <n v="0"/>
    <n v="4.4889999999999999"/>
    <n v="2.5710000000000002"/>
    <n v="1.9179999999999999"/>
    <n v="0"/>
    <n v="4.4889999999999999"/>
    <n v="2.5710000000000002"/>
    <n v="1.9179999999999999"/>
    <n v="0"/>
    <s v="01.01.2024 r."/>
    <s v="kolejna"/>
    <s v="Gmina Wielbark"/>
    <s v="Urząd Miejski w Wielbarku"/>
    <m/>
  </r>
  <r>
    <s v="613."/>
    <s v="Boisko Kucbork"/>
    <s v="-"/>
    <s v="dz. 178"/>
    <s v="Kucbork"/>
    <s v="12-160"/>
    <s v="Wielbark"/>
    <s v="-"/>
    <x v="608"/>
    <s v="30161808"/>
    <s v="Energa Operator S.A."/>
    <s v="ENTRADE Sp. z o.o."/>
    <x v="2"/>
    <n v="7"/>
    <n v="2.1959999999999997"/>
    <n v="2.1959999999999997"/>
    <n v="0"/>
    <n v="0"/>
    <n v="0.73199999999999998"/>
    <n v="0.73199999999999998"/>
    <n v="0"/>
    <n v="0"/>
    <n v="0.73199999999999998"/>
    <n v="0.73199999999999998"/>
    <n v="0"/>
    <n v="0"/>
    <n v="0.73199999999999998"/>
    <n v="0.73199999999999998"/>
    <n v="0"/>
    <n v="0"/>
    <s v="01.01.2024 r."/>
    <s v="kolejna"/>
    <s v="Gmina Wielbark"/>
    <s v="Urząd Miejski w Wielbarku"/>
    <m/>
  </r>
  <r>
    <s v="614."/>
    <s v="Świetlica wiejska"/>
    <s v="-"/>
    <s v="-"/>
    <s v="Zieleniec"/>
    <s v="12-160"/>
    <s v="Wielbark"/>
    <s v="-"/>
    <x v="609"/>
    <s v="30179945"/>
    <s v="Energa Operator S.A."/>
    <s v="ENTRADE Sp. z o.o."/>
    <x v="2"/>
    <n v="16"/>
    <n v="11.651999999999999"/>
    <n v="11.651999999999999"/>
    <n v="0"/>
    <n v="0"/>
    <n v="3.8839999999999999"/>
    <n v="3.8839999999999999"/>
    <n v="0"/>
    <n v="0"/>
    <n v="3.8839999999999999"/>
    <n v="3.8839999999999999"/>
    <n v="0"/>
    <n v="0"/>
    <n v="3.8839999999999999"/>
    <n v="3.8839999999999999"/>
    <n v="0"/>
    <n v="0"/>
    <s v="01.01.2024 r."/>
    <s v="kolejna"/>
    <s v="Gmina Wielbark"/>
    <s v="Urząd Miejski w Wielbarku"/>
    <m/>
  </r>
  <r>
    <s v="615."/>
    <s v="Garaż OSP Wesołowo"/>
    <s v=" -"/>
    <s v="5b"/>
    <s v="Wesołowo"/>
    <s v="12-160"/>
    <s v="Wielbark"/>
    <s v="-"/>
    <x v="610"/>
    <s v="30162040"/>
    <s v="Energa Operator S.A."/>
    <s v="ENTRADE Sp. z o.o."/>
    <x v="0"/>
    <n v="10.5"/>
    <n v="92.301000000000002"/>
    <n v="32.307000000000002"/>
    <n v="59.994"/>
    <n v="0"/>
    <n v="30.767000000000003"/>
    <n v="10.769"/>
    <n v="19.998000000000001"/>
    <n v="0"/>
    <n v="30.767000000000003"/>
    <n v="10.769"/>
    <n v="19.998000000000001"/>
    <n v="0"/>
    <n v="30.767000000000003"/>
    <n v="10.769"/>
    <n v="19.998000000000001"/>
    <n v="0"/>
    <s v="01.01.2024 r."/>
    <s v="kolejna"/>
    <s v="Gmina Wielbark"/>
    <s v="Urząd Miejski w Wielbarku"/>
    <m/>
  </r>
  <r>
    <s v="616."/>
    <s v="Świetlica wiejska"/>
    <s v=" -"/>
    <s v="20-1337/69"/>
    <s v="Stachy"/>
    <s v="12-160"/>
    <s v="Wielbark"/>
    <s v="-"/>
    <x v="611"/>
    <s v="30161681"/>
    <s v="Energa Operator S.A."/>
    <s v="ENTRADE Sp. z o.o."/>
    <x v="0"/>
    <n v="16"/>
    <n v="4.7730000000000006"/>
    <n v="1.6710000000000003"/>
    <n v="3.1020000000000003"/>
    <n v="0"/>
    <n v="1.5910000000000002"/>
    <n v="0.55700000000000005"/>
    <n v="1.034"/>
    <n v="0"/>
    <n v="1.5910000000000002"/>
    <n v="0.55700000000000005"/>
    <n v="1.034"/>
    <n v="0"/>
    <n v="1.5910000000000002"/>
    <n v="0.55700000000000005"/>
    <n v="1.034"/>
    <n v="0"/>
    <s v="01.01.2024 r."/>
    <s v="kolejna"/>
    <s v="Gmina Wielbark"/>
    <s v="Urząd Miejski w Wielbarku"/>
    <m/>
  </r>
  <r>
    <s v="617."/>
    <s v="Świetlica wiejska"/>
    <s v=" -"/>
    <s v="11-23"/>
    <s v="Nowojowiec"/>
    <s v="12-160"/>
    <s v="Wielbark"/>
    <s v="-"/>
    <x v="612"/>
    <s v="30162004"/>
    <s v="Energa Operator S.A."/>
    <s v="ENTRADE Sp. z o.o."/>
    <x v="0"/>
    <n v="16"/>
    <n v="72.747"/>
    <n v="25.460999999999999"/>
    <n v="47.286000000000001"/>
    <n v="0"/>
    <n v="24.249000000000002"/>
    <n v="8.4870000000000001"/>
    <n v="15.762"/>
    <n v="0"/>
    <n v="24.249000000000002"/>
    <n v="8.4870000000000001"/>
    <n v="15.762"/>
    <n v="0"/>
    <n v="24.249000000000002"/>
    <n v="8.4870000000000001"/>
    <n v="15.762"/>
    <n v="0"/>
    <s v="01.01.2024 r."/>
    <s v="kolejna"/>
    <s v="Gmina Wielbark"/>
    <s v="Urząd Miejski w Wielbarku"/>
    <m/>
  </r>
  <r>
    <s v="618."/>
    <s v="Kościół Ewangelicki- Obiekt Saklarny"/>
    <s v="Wł. Jagiełły"/>
    <n v="11"/>
    <s v="Wielbark"/>
    <s v="12-160"/>
    <s v="Wielbark"/>
    <s v="-"/>
    <x v="613"/>
    <s v="30029991"/>
    <s v="Energa Operator S.A."/>
    <s v="ENTRADE Sp. z o.o."/>
    <x v="7"/>
    <n v="11"/>
    <n v="147.99599999999998"/>
    <n v="38.192999999999998"/>
    <n v="109.803"/>
    <n v="0"/>
    <n v="49.332000000000001"/>
    <n v="12.731"/>
    <n v="36.600999999999999"/>
    <n v="0"/>
    <n v="49.332000000000001"/>
    <n v="12.731"/>
    <n v="36.600999999999999"/>
    <n v="0"/>
    <n v="49.332000000000001"/>
    <n v="12.731"/>
    <n v="36.600999999999999"/>
    <n v="0"/>
    <s v="01.01.2024 r."/>
    <s v="kolejna"/>
    <s v="Gmina Wielbark"/>
    <s v="Urząd Miejski w Wielbarku"/>
    <m/>
  </r>
  <r>
    <s v="619."/>
    <s v="Świetlica"/>
    <s v="-"/>
    <s v="20-46"/>
    <s v="Wyżegi"/>
    <s v="12-160"/>
    <s v="Wielbark"/>
    <s v="-"/>
    <x v="614"/>
    <s v="30162033"/>
    <s v="Energa Operator S.A."/>
    <s v="ENTRADE Sp. z o.o."/>
    <x v="3"/>
    <n v="14"/>
    <n v="7.9440000000000008"/>
    <n v="5.9580000000000002"/>
    <n v="1.9860000000000002"/>
    <n v="0"/>
    <n v="2.6480000000000001"/>
    <n v="1.986"/>
    <n v="0.66200000000000003"/>
    <n v="0"/>
    <n v="2.6480000000000001"/>
    <n v="1.986"/>
    <n v="0.66200000000000003"/>
    <n v="0"/>
    <n v="2.6480000000000001"/>
    <n v="1.986"/>
    <n v="0.66200000000000003"/>
    <n v="0"/>
    <s v="01.01.2024 r."/>
    <s v="kolejna"/>
    <s v="Gmina Wielbark"/>
    <s v="Urząd Miejski w Wielbarku"/>
    <m/>
  </r>
  <r>
    <s v="620."/>
    <s v="Świetlica"/>
    <s v="-"/>
    <s v="12-23/1"/>
    <s v="Olędry"/>
    <s v="12-160"/>
    <s v="Wielbark"/>
    <s v="-"/>
    <x v="615"/>
    <s v="11567826"/>
    <s v="Energa Operator S.A."/>
    <s v="ENTRADE Sp. z o.o."/>
    <x v="0"/>
    <n v="14"/>
    <n v="15.207000000000001"/>
    <n v="6.0810000000000004"/>
    <n v="9.1259999999999994"/>
    <n v="0"/>
    <n v="5.069"/>
    <n v="2.0270000000000001"/>
    <n v="3.0419999999999998"/>
    <n v="0"/>
    <n v="5.069"/>
    <n v="2.0270000000000001"/>
    <n v="3.0419999999999998"/>
    <n v="0"/>
    <n v="5.069"/>
    <n v="2.0270000000000001"/>
    <n v="3.0419999999999998"/>
    <n v="0"/>
    <s v="01.01.2024 r."/>
    <s v="kolejna"/>
    <s v="Gmina Wielbark"/>
    <s v="Urząd Miejski w Wielbarku"/>
    <m/>
  </r>
  <r>
    <s v="621."/>
    <s v="Świetlica"/>
    <s v="-"/>
    <s v="18"/>
    <s v="Przeździęk Wielki"/>
    <s v="12-160"/>
    <s v="Wielbark"/>
    <s v="-"/>
    <x v="616"/>
    <s v="10094387"/>
    <s v="Energa Operator S.A."/>
    <s v="ENTRADE Sp. z o.o."/>
    <x v="2"/>
    <n v="4"/>
    <n v="3.2460000000000004"/>
    <n v="3.2460000000000004"/>
    <n v="0"/>
    <n v="0"/>
    <n v="1.0820000000000001"/>
    <n v="1.0820000000000001"/>
    <n v="0"/>
    <n v="0"/>
    <n v="1.0820000000000001"/>
    <n v="1.0820000000000001"/>
    <n v="0"/>
    <n v="0"/>
    <n v="1.0820000000000001"/>
    <n v="1.0820000000000001"/>
    <n v="0"/>
    <n v="0"/>
    <s v="01.01.2024 r."/>
    <s v="kolejna"/>
    <s v="Gmina Wielbark"/>
    <s v="Urząd Miejski w Wielbarku"/>
    <m/>
  </r>
  <r>
    <s v="622."/>
    <s v="Świetlica"/>
    <s v="-"/>
    <s v="17-109"/>
    <s v="Szymanki"/>
    <s v="12-160"/>
    <s v="Wielbark"/>
    <s v="-"/>
    <x v="617"/>
    <s v="30162006"/>
    <s v="Energa Operator S.A."/>
    <s v="ENTRADE Sp. z o.o."/>
    <x v="0"/>
    <n v="14"/>
    <n v="22.658999999999999"/>
    <n v="9.0629999999999988"/>
    <n v="13.596"/>
    <n v="0"/>
    <n v="7.5529999999999999"/>
    <n v="3.0209999999999999"/>
    <n v="4.532"/>
    <n v="0"/>
    <n v="7.5529999999999999"/>
    <n v="3.0209999999999999"/>
    <n v="4.532"/>
    <n v="0"/>
    <n v="7.5529999999999999"/>
    <n v="3.0209999999999999"/>
    <n v="4.532"/>
    <n v="0"/>
    <s v="01.01.2024 r."/>
    <s v="kolejna"/>
    <s v="Gmina Wielbark"/>
    <s v="Urząd Miejski w Wielbarku"/>
    <m/>
  </r>
  <r>
    <s v="623."/>
    <s v="Świetlica"/>
    <s v="-"/>
    <s v="21-20"/>
    <s v="Zabiele"/>
    <s v="12-160"/>
    <s v="Wielbark"/>
    <s v="-"/>
    <x v="618"/>
    <s v="30161608"/>
    <s v="Energa Operator S.A."/>
    <s v="ENTRADE Sp. z o.o."/>
    <x v="0"/>
    <n v="14"/>
    <n v="19.539000000000001"/>
    <n v="7.8179999999999996"/>
    <n v="11.721"/>
    <n v="0"/>
    <n v="6.5129999999999999"/>
    <n v="2.6059999999999999"/>
    <n v="3.907"/>
    <n v="0"/>
    <n v="6.5129999999999999"/>
    <n v="2.6059999999999999"/>
    <n v="3.907"/>
    <n v="0"/>
    <n v="6.5129999999999999"/>
    <n v="2.6059999999999999"/>
    <n v="3.907"/>
    <n v="0"/>
    <s v="01.01.2024 r."/>
    <s v="kolejna"/>
    <s v="Gmina Wielbark"/>
    <s v="Urząd Miejski w Wielbarku"/>
    <m/>
  </r>
  <r>
    <s v="624."/>
    <s v="Przedszkole Samorządowe"/>
    <s v="Mikołaja Kopernika"/>
    <n v="47"/>
    <s v="Wielbark"/>
    <s v="12-160"/>
    <s v="Wielbark"/>
    <s v="-"/>
    <x v="619"/>
    <s v="30049140"/>
    <s v="Energa Operator S.A."/>
    <s v="ENTRADE Sp. z o.o."/>
    <x v="0"/>
    <n v="20"/>
    <n v="37.973999999999997"/>
    <n v="12.201000000000001"/>
    <n v="25.772999999999996"/>
    <n v="0"/>
    <n v="12.657999999999999"/>
    <n v="4.0670000000000002"/>
    <n v="8.5909999999999993"/>
    <n v="0"/>
    <n v="12.657999999999999"/>
    <n v="4.0670000000000002"/>
    <n v="8.5909999999999993"/>
    <n v="0"/>
    <n v="12.657999999999999"/>
    <n v="4.0670000000000002"/>
    <n v="8.5909999999999993"/>
    <n v="0"/>
    <s v="01.01.2024 r."/>
    <s v="kolejna"/>
    <s v="Gmina Wielbark"/>
    <s v="Przedszkole Samorządowe w Wielbarku"/>
    <m/>
  </r>
  <r>
    <s v="625."/>
    <s v="Szkoła Podstawowa im. Marii Konopnickiej w Łatanej Wielkiej"/>
    <s v="-"/>
    <n v="14"/>
    <s v="Łatana Wielka"/>
    <s v="12-160"/>
    <s v="Łatana Wielka"/>
    <s v="-"/>
    <x v="620"/>
    <s v="30075627"/>
    <s v="Energa Operator S.A."/>
    <s v="ENTRADE Sp. z o.o."/>
    <x v="0"/>
    <n v="20"/>
    <n v="26.549999999999997"/>
    <n v="11.286"/>
    <n v="15.263999999999999"/>
    <n v="0"/>
    <n v="8.85"/>
    <n v="3.762"/>
    <n v="5.0880000000000001"/>
    <n v="0"/>
    <n v="8.85"/>
    <n v="3.762"/>
    <n v="5.0880000000000001"/>
    <n v="0"/>
    <n v="8.85"/>
    <n v="3.762"/>
    <n v="5.0880000000000001"/>
    <n v="0"/>
    <s v="01.01.2024 r."/>
    <s v="kolejna"/>
    <s v="Gmina Wielbark"/>
    <s v="Szkoła Podstawowa im. Marii Konopnickiej w Łatanej Wielkiej"/>
    <m/>
  </r>
  <r>
    <s v="626."/>
    <s v="Szkoła Podstawowa im. Marii Konopnickiej w Łatanej Wielkiej"/>
    <s v="-"/>
    <s v="10-137/3"/>
    <s v="Łatana Wielka"/>
    <s v="12-160"/>
    <s v="Wielbark"/>
    <s v="-"/>
    <x v="621"/>
    <s v="30075069"/>
    <s v="Energa Operator S.A."/>
    <s v="ENTRADE Sp. z o.o."/>
    <x v="2"/>
    <n v="17.5"/>
    <n v="1.026"/>
    <n v="1.026"/>
    <n v="0"/>
    <n v="0"/>
    <n v="0.34200000000000003"/>
    <n v="0.34200000000000003"/>
    <n v="0"/>
    <n v="0"/>
    <n v="0.34200000000000003"/>
    <n v="0.34200000000000003"/>
    <n v="0"/>
    <n v="0"/>
    <n v="0.34200000000000003"/>
    <n v="0.34200000000000003"/>
    <n v="0"/>
    <n v="0"/>
    <s v="01.01.2024 r."/>
    <s v="kolejna"/>
    <s v="Gmina Wielbark"/>
    <s v="Szkoła Podstawowa im. Marii Konopnickiej w Łatanej Wielkiej"/>
    <m/>
  </r>
  <r>
    <s v="627."/>
    <s v="Szkoła Podstawowa w Zabielach"/>
    <s v="-"/>
    <s v="21/1"/>
    <s v="Zabiele"/>
    <s v="12-160"/>
    <s v="Zabiele"/>
    <s v="-"/>
    <x v="622"/>
    <s v="56009179"/>
    <s v="Energa Operator S.A."/>
    <s v="ENTRADE Sp. z o.o."/>
    <x v="0"/>
    <n v="40"/>
    <n v="12.411"/>
    <n v="7.3170000000000002"/>
    <n v="5.0939999999999994"/>
    <n v="0"/>
    <n v="4.1370000000000005"/>
    <n v="2.4390000000000001"/>
    <n v="1.698"/>
    <n v="0"/>
    <n v="4.1370000000000005"/>
    <n v="2.4390000000000001"/>
    <n v="1.698"/>
    <n v="0"/>
    <n v="4.1370000000000005"/>
    <n v="2.4390000000000001"/>
    <n v="1.698"/>
    <n v="0"/>
    <s v="01.01.2024 r."/>
    <s v="kolejna"/>
    <s v="Gmina Wielbark"/>
    <s v="Szkoła Podstawowa w Zabielach"/>
    <m/>
  </r>
  <r>
    <s v="628."/>
    <s v="Szkoła Podstawowa w Zabielach"/>
    <s v="-"/>
    <n v="4"/>
    <s v="Zabiele"/>
    <s v="12-160"/>
    <s v="Zabiele"/>
    <s v="-"/>
    <x v="623"/>
    <s v="30073297"/>
    <s v="Energa Operator S.A."/>
    <s v="ENTRADE Sp. z o.o."/>
    <x v="0"/>
    <n v="20"/>
    <n v="11.028"/>
    <n v="3.12"/>
    <n v="7.9080000000000004"/>
    <n v="0"/>
    <n v="3.6760000000000002"/>
    <n v="1.04"/>
    <n v="2.6360000000000001"/>
    <n v="0"/>
    <n v="3.6760000000000002"/>
    <n v="1.04"/>
    <n v="2.6360000000000001"/>
    <n v="0"/>
    <n v="3.6760000000000002"/>
    <n v="1.04"/>
    <n v="2.6360000000000001"/>
    <n v="0"/>
    <s v="01.01.2024 r."/>
    <s v="kolejna"/>
    <s v="Gmina Wielbark"/>
    <s v="Szkoła Podstawowa w Zabielach"/>
    <m/>
  </r>
  <r>
    <s v="629."/>
    <s v="Świetlica"/>
    <s v="Kętrzyńskiego"/>
    <n v="13"/>
    <s v="Wielbark"/>
    <s v="12-160"/>
    <s v="Wielbark"/>
    <s v="-"/>
    <x v="624"/>
    <s v="30507757"/>
    <s v="Energa Operator S.A."/>
    <s v="ENTRADE Sp. z o.o."/>
    <x v="0"/>
    <n v="27"/>
    <n v="30.663000000000004"/>
    <n v="8.511000000000001"/>
    <n v="22.152000000000001"/>
    <n v="0"/>
    <n v="10.221"/>
    <n v="2.8370000000000002"/>
    <n v="7.3840000000000003"/>
    <n v="0"/>
    <n v="10.221"/>
    <n v="2.8370000000000002"/>
    <n v="7.3840000000000003"/>
    <n v="0"/>
    <n v="10.221"/>
    <n v="2.8370000000000002"/>
    <n v="7.3840000000000003"/>
    <n v="0"/>
    <s v="01.01.2024 r."/>
    <s v="kolejna"/>
    <s v="Gminny Ośrodek Kultury w Wielbarku"/>
    <s v="Gminny Ośrodek Kultury w Wielbarku"/>
    <m/>
  </r>
  <r>
    <s v="630."/>
    <s v="Zakład Gospodarki Komuna"/>
    <s v="-"/>
    <s v="-"/>
    <s v="Wyżegi"/>
    <s v="12-160"/>
    <s v="Wielbark"/>
    <s v="-"/>
    <x v="625"/>
    <n v="30075073"/>
    <s v="Energa Operator S.A."/>
    <s v="ENTRADE Sp. z o.o."/>
    <x v="2"/>
    <n v="20"/>
    <n v="30.630000000000003"/>
    <n v="30.630000000000003"/>
    <n v="0"/>
    <n v="0"/>
    <n v="10.210000000000001"/>
    <n v="10.210000000000001"/>
    <n v="0"/>
    <n v="0"/>
    <n v="10.210000000000001"/>
    <n v="10.210000000000001"/>
    <n v="0"/>
    <n v="0"/>
    <n v="10.210000000000001"/>
    <n v="10.210000000000001"/>
    <n v="0"/>
    <n v="0"/>
    <s v="01.01.2024 r."/>
    <s v="kolejna"/>
    <s v="Zakład Gospodarki Komunalnej w Wielbarku sp. z o.o."/>
    <s v="Zakład Gospodarki Komunalnej w Wielbarku sp. z o.o."/>
    <m/>
  </r>
  <r>
    <s v="631."/>
    <s v="Zakład Gospodarki Komuna"/>
    <s v="Polna"/>
    <n v="6"/>
    <s v="Wielbark"/>
    <s v="12-160"/>
    <s v="Wielbark"/>
    <s v="-"/>
    <x v="626"/>
    <s v="30071040"/>
    <s v="Energa Operator S.A."/>
    <s v="ENTRADE Sp. z o.o."/>
    <x v="2"/>
    <n v="40"/>
    <n v="29.561999999999998"/>
    <n v="29.561999999999998"/>
    <n v="0"/>
    <n v="0"/>
    <n v="9.8539999999999992"/>
    <n v="9.8539999999999992"/>
    <n v="0"/>
    <n v="0"/>
    <n v="9.8539999999999992"/>
    <n v="9.8539999999999992"/>
    <n v="0"/>
    <n v="0"/>
    <n v="9.8539999999999992"/>
    <n v="9.8539999999999992"/>
    <n v="0"/>
    <n v="0"/>
    <s v="01.01.2024 r."/>
    <s v="kolejna"/>
    <s v="Zakład Gospodarki Komunalnej w Wielbarku sp. z o.o."/>
    <s v="Zakład Gospodarki Komunalnej w Wielbarku sp. z o.o."/>
    <m/>
  </r>
  <r>
    <s v="632."/>
    <s v="Stacja Uzdatniania Wody - Zasilanie Rezerwowe"/>
    <s v="11 Listopada"/>
    <s v="107/7"/>
    <s v="Wielbark"/>
    <s v="12-160"/>
    <s v="Wielbark"/>
    <s v="-"/>
    <x v="627"/>
    <s v="54046694"/>
    <s v="Energa Operator S.A."/>
    <s v="ENTRADE Sp. z o.o."/>
    <x v="4"/>
    <n v="21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Zakład Gospodarki Komunalnej w Wielbarku sp. z o.o."/>
    <s v="Zakład Gospodarki Komunalnej w Wielbarku sp. z o.o."/>
    <m/>
  </r>
  <r>
    <s v="633."/>
    <s v="Zakład Gospodarki Komuna"/>
    <s v="-"/>
    <s v="-"/>
    <s v="Jesionowiec"/>
    <s v="12-160"/>
    <s v="Wielbark"/>
    <s v="-"/>
    <x v="628"/>
    <s v="30108456"/>
    <s v="Energa Operator S.A."/>
    <s v="ENTRADE Sp. z o.o."/>
    <x v="2"/>
    <n v="40"/>
    <n v="121.60499999999999"/>
    <n v="121.60499999999999"/>
    <n v="0"/>
    <n v="0"/>
    <n v="40.534999999999997"/>
    <n v="40.534999999999997"/>
    <n v="0"/>
    <n v="0"/>
    <n v="40.534999999999997"/>
    <n v="40.534999999999997"/>
    <n v="0"/>
    <n v="0"/>
    <n v="40.534999999999997"/>
    <n v="40.534999999999997"/>
    <n v="0"/>
    <n v="0"/>
    <s v="01.01.2024 r."/>
    <s v="kolejna"/>
    <s v="Zakład Gospodarki Komunalnej w Wielbarku sp. z o.o."/>
    <s v="Zakład Gospodarki Komunalnej w Wielbarku sp. z o.o."/>
    <m/>
  </r>
  <r>
    <s v="634."/>
    <s v="Stacja Uzdatniania Wody"/>
    <s v="11 Listopada"/>
    <s v="dz. 107/7"/>
    <s v="Wielbark"/>
    <s v="12-160"/>
    <s v="Wielbark"/>
    <s v="-"/>
    <x v="629"/>
    <s v="54391515"/>
    <s v="Energa Operator S.A."/>
    <s v="ENTRADE Sp. z o.o."/>
    <x v="4"/>
    <n v="70"/>
    <n v="426.53099999999995"/>
    <n v="426.53099999999995"/>
    <n v="0"/>
    <n v="0"/>
    <n v="142.17699999999999"/>
    <n v="142.17699999999999"/>
    <n v="0"/>
    <n v="0"/>
    <n v="142.17699999999999"/>
    <n v="142.17699999999999"/>
    <n v="0"/>
    <n v="0"/>
    <n v="142.17699999999999"/>
    <n v="142.17699999999999"/>
    <n v="0"/>
    <n v="0"/>
    <s v="01.01.2024 r."/>
    <s v="kolejna"/>
    <s v="Zakład Gospodarki Komunalnej w Wielbarku sp. z o.o."/>
    <s v="Zakład Gospodarki Komunalnej w Wielbarku sp. z o.o."/>
    <m/>
  </r>
  <r>
    <s v="635."/>
    <s v="Zakład Gospodarki Komunalnej i Mieszkaniowej w Wielbarku"/>
    <s v="-"/>
    <s v=" 189/9"/>
    <s v="Zieleniec"/>
    <s v="12-160"/>
    <s v="Wielbark"/>
    <s v="-"/>
    <x v="630"/>
    <s v="91510236"/>
    <s v="Energa Operator S.A."/>
    <s v="ENTRADE Sp. z o.o."/>
    <x v="2"/>
    <n v="26"/>
    <n v="183.78"/>
    <n v="183.78"/>
    <n v="0"/>
    <n v="0"/>
    <n v="61.26"/>
    <n v="61.26"/>
    <n v="0"/>
    <n v="0"/>
    <n v="61.26"/>
    <n v="61.26"/>
    <n v="0"/>
    <n v="0"/>
    <n v="61.26"/>
    <n v="61.26"/>
    <n v="0"/>
    <n v="0"/>
    <s v="01.01.2024 r."/>
    <s v="kolejna"/>
    <s v="Zakład Gospodarki Komunalnej w Wielbarku sp. z o.o."/>
    <s v="Zakład Gospodarki Komunalnej w Wielbarku sp. z o.o."/>
    <m/>
  </r>
  <r>
    <s v="636."/>
    <s v="Przepompownia Podciśnieniowa"/>
    <s v="-"/>
    <s v="20-823/4"/>
    <s v="Wielbark"/>
    <s v="12-160"/>
    <s v="Wielbark"/>
    <s v="-"/>
    <x v="631"/>
    <s v="58003263"/>
    <s v="Energa Operator S.A."/>
    <s v="ENTRADE Sp. z o.o."/>
    <x v="4"/>
    <n v="60"/>
    <n v="378.54900000000004"/>
    <n v="378.54900000000004"/>
    <n v="0"/>
    <n v="0"/>
    <n v="126.18300000000001"/>
    <n v="126.18300000000001"/>
    <n v="0"/>
    <n v="0"/>
    <n v="126.18300000000001"/>
    <n v="126.18300000000001"/>
    <n v="0"/>
    <n v="0"/>
    <n v="126.18300000000001"/>
    <n v="126.18300000000001"/>
    <n v="0"/>
    <n v="0"/>
    <s v="01.01.2024 r."/>
    <s v="kolejna"/>
    <s v="Zakład Gospodarki Komunalnej w Wielbarku sp. z o.o."/>
    <s v="Zakład Gospodarki Komunalnej w Wielbarku sp. z o.o."/>
    <m/>
  </r>
  <r>
    <s v="637."/>
    <s v="Budynek administracyjny"/>
    <s v="Rynek"/>
    <n v="1"/>
    <s v="Nowe Miasto Lubawskie"/>
    <s v="13-300"/>
    <s v="Nowe Miasto Lubawskie"/>
    <s v="-"/>
    <x v="632"/>
    <s v="30082820"/>
    <s v="Energa Operator S.A."/>
    <s v="Energa Obrót S.A. - sprzedawca rezerwowy"/>
    <x v="2"/>
    <n v="22"/>
    <n v="124.10400000000001"/>
    <n v="124.10400000000001"/>
    <n v="0"/>
    <n v="0"/>
    <n v="41.368000000000002"/>
    <n v="41.368000000000002"/>
    <n v="0"/>
    <n v="0"/>
    <n v="41.368000000000002"/>
    <n v="41.368000000000002"/>
    <n v="0"/>
    <n v="0"/>
    <n v="41.368000000000002"/>
    <n v="41.368000000000002"/>
    <n v="0"/>
    <n v="0"/>
    <s v="01.01.2024 r."/>
    <s v="kolejna"/>
    <s v="Powiat Nowomiejski"/>
    <s v="Powiat Nowomiejski"/>
    <m/>
  </r>
  <r>
    <s v="638."/>
    <s v="Budynek administracyjno-biurowy"/>
    <s v="Grunwaldzka"/>
    <n v="3"/>
    <s v="Nowe Miasto Lubawskie"/>
    <s v="13-300"/>
    <s v="Nowe Miasto Lubawskie"/>
    <s v="-"/>
    <x v="633"/>
    <n v="96249442"/>
    <s v="Energa Operator S.A."/>
    <s v="Energa Obrót S.A. - sprzedawca rezerwowy"/>
    <x v="4"/>
    <n v="64"/>
    <n v="221.298"/>
    <n v="221.298"/>
    <n v="0"/>
    <n v="0"/>
    <n v="73.766000000000005"/>
    <n v="73.766000000000005"/>
    <n v="0"/>
    <n v="0"/>
    <n v="73.766000000000005"/>
    <n v="73.766000000000005"/>
    <n v="0"/>
    <n v="0"/>
    <n v="73.766000000000005"/>
    <n v="73.766000000000005"/>
    <n v="0"/>
    <n v="0"/>
    <s v="01.01.2024 r."/>
    <s v="kolejna"/>
    <s v="Powiat Nowomiejski"/>
    <s v="Powiat Nowomiejski"/>
    <m/>
  </r>
  <r>
    <s v="639."/>
    <s v="Obiekt rekreacyjny nr 263"/>
    <s v="-"/>
    <s v="-"/>
    <s v="Tereszewo"/>
    <s v="13-306"/>
    <s v="Kurzętnik"/>
    <s v="-"/>
    <x v="634"/>
    <n v="97385582"/>
    <s v="Energa Operator S.A."/>
    <s v="Energa Obrót S.A. - sprzedawca rezerwowy"/>
    <x v="2"/>
    <n v="5"/>
    <n v="3.57"/>
    <n v="3.57"/>
    <n v="0"/>
    <n v="0"/>
    <n v="1.19"/>
    <n v="1.19"/>
    <n v="0"/>
    <n v="0"/>
    <n v="1.19"/>
    <n v="1.19"/>
    <n v="0"/>
    <n v="0"/>
    <n v="1.19"/>
    <n v="1.19"/>
    <n v="0"/>
    <n v="0"/>
    <s v="01.01.2024 r."/>
    <s v="kolejna"/>
    <s v="Powiat Nowomiejski"/>
    <s v="Powiat Nowomiejski"/>
    <m/>
  </r>
  <r>
    <s v="640."/>
    <s v="Zespół Szkół im. C. K. Norwida – pomieszczenie biurowe"/>
    <s v="3 Maja"/>
    <s v="24/2"/>
    <s v="Nowe Miasto Lubawskie"/>
    <s v="13-300"/>
    <s v="Nowe Miasto Lubawskie"/>
    <s v="-"/>
    <x v="635"/>
    <n v="97469024"/>
    <s v="Energa Operator S.A."/>
    <s v="Energa Obrót S.A. - sprzedawca rezerwowy"/>
    <x v="2"/>
    <n v="4.5"/>
    <n v="2.3340000000000001"/>
    <n v="2.3340000000000001"/>
    <n v="0"/>
    <n v="0"/>
    <n v="0.77800000000000002"/>
    <n v="0.77800000000000002"/>
    <n v="0"/>
    <n v="0"/>
    <n v="0.77800000000000002"/>
    <n v="0.77800000000000002"/>
    <n v="0"/>
    <n v="0"/>
    <n v="0.77800000000000002"/>
    <n v="0.77800000000000002"/>
    <n v="0"/>
    <n v="0"/>
    <s v="01.01.2024 r."/>
    <s v="kolejna"/>
    <s v="Powiat Nowomiejski"/>
    <s v="Zespół Szkół im. C. K. Norwida"/>
    <m/>
  </r>
  <r>
    <s v="641."/>
    <s v="Zespół Szkół im. C. K. Norwida – budynek szkoły"/>
    <s v="3-Maja"/>
    <n v="24"/>
    <s v="Nowe Miasto Lubawskie"/>
    <s v="13-300"/>
    <s v="Nowe Miasto Lubawskie"/>
    <s v="-"/>
    <x v="636"/>
    <n v="56008649"/>
    <s v="Energa Operator S.A."/>
    <s v="Energa Obrót S.A. - sprzedawca rezerwowy"/>
    <x v="4"/>
    <n v="40.5"/>
    <n v="92.951999999999998"/>
    <n v="92.951999999999998"/>
    <n v="0"/>
    <n v="0"/>
    <n v="30.984000000000002"/>
    <n v="30.984000000000002"/>
    <n v="0"/>
    <n v="0"/>
    <n v="30.984000000000002"/>
    <n v="30.984000000000002"/>
    <n v="0"/>
    <n v="0"/>
    <n v="30.984000000000002"/>
    <n v="30.984000000000002"/>
    <n v="0"/>
    <n v="0"/>
    <s v="01.01.2024 r."/>
    <s v="kolejna"/>
    <s v="Powiat Nowomiejski"/>
    <s v="Zespół Szkół im. C. K. Norwida"/>
    <m/>
  </r>
  <r>
    <s v="642."/>
    <s v="Zespół Szkół Zawodowych"/>
    <s v="-"/>
    <s v="dz. 270/2"/>
    <s v="Kurzętnik"/>
    <s v="13-306"/>
    <s v="Kurzętnik"/>
    <s v="-"/>
    <x v="637"/>
    <n v="96636230"/>
    <s v="Energa Operator S.A."/>
    <s v="Energa Obrót S.A. - sprzedawca rezerwowy"/>
    <x v="4"/>
    <n v="120"/>
    <n v="190.03200000000001"/>
    <n v="190.03200000000001"/>
    <n v="0"/>
    <n v="0"/>
    <n v="63.344000000000001"/>
    <n v="63.344000000000001"/>
    <n v="0"/>
    <n v="0"/>
    <n v="63.344000000000001"/>
    <n v="63.344000000000001"/>
    <n v="0"/>
    <n v="0"/>
    <n v="63.344000000000001"/>
    <n v="63.344000000000001"/>
    <n v="0"/>
    <n v="0"/>
    <s v="01.01.2024 r."/>
    <s v="kolejna"/>
    <s v="Powiat Nowomiejski"/>
    <s v="Zespół Szkół Zawodowych"/>
    <m/>
  </r>
  <r>
    <s v="643."/>
    <s v="Szpital Powiatowy Spółka z o.o."/>
    <s v="Kupnera"/>
    <s v="68"/>
    <s v="Lubawa"/>
    <s v="14-260"/>
    <s v="Lubawa"/>
    <s v="-"/>
    <x v="638"/>
    <s v="30046513"/>
    <s v="Energa Operator S.A."/>
    <s v="Energa Obrót S.A."/>
    <x v="0"/>
    <n v="20.5"/>
    <n v="3.9159999999999999"/>
    <n v="0.66600000000000004"/>
    <n v="3.25"/>
    <n v="0"/>
    <n v="0"/>
    <n v="0"/>
    <n v="0"/>
    <n v="0"/>
    <n v="1.958"/>
    <n v="0.33300000000000002"/>
    <n v="1.625"/>
    <n v="0"/>
    <n v="1.958"/>
    <n v="0.33300000000000002"/>
    <n v="1.625"/>
    <n v="0"/>
    <s v="01.01.2025 r."/>
    <s v="pierwsza"/>
    <s v="Szpital Powiatowy w Nowym Mieście Lubawskim Spółka z ograniczoną odpowiedzialnością Szpital"/>
    <s v="Szpital Powiatowy w Nowym Mieście Lubawskim Spółka z ograniczoną odpowiedzialnością Szpital"/>
    <m/>
  </r>
  <r>
    <s v="644."/>
    <s v="Szpital Powiatowy Spółka z o.o."/>
    <s v="Mickiewicza"/>
    <s v="10"/>
    <s v="Nowe Miasto"/>
    <s v="13-300"/>
    <s v="Nowe Miasto"/>
    <s v="-"/>
    <x v="639"/>
    <s v="96460949"/>
    <s v="Energa Operator S.A."/>
    <s v="Energa Obrót S.A."/>
    <x v="9"/>
    <n v="135"/>
    <n v="1049.44"/>
    <n v="274.03199999999998"/>
    <n v="98.652000000000001"/>
    <n v="676.75599999999997"/>
    <n v="0"/>
    <n v="0"/>
    <n v="0"/>
    <n v="0"/>
    <n v="524.72"/>
    <n v="137.01599999999999"/>
    <n v="49.326000000000001"/>
    <n v="338.37799999999999"/>
    <n v="524.72"/>
    <n v="137.01599999999999"/>
    <n v="49.326000000000001"/>
    <n v="338.37799999999999"/>
    <s v="01.01.2025 r."/>
    <s v="pierwsza"/>
    <s v="Szpital Powiatowy w Nowym Mieście Lubawskim Spółka z ograniczoną odpowiedzialnością Szpital"/>
    <s v="Szpital Powiatowy w Nowym Mieście Lubawskim Spółka z ograniczoną odpowiedzialnością Szpital"/>
    <m/>
  </r>
  <r>
    <s v="645."/>
    <s v="Powiat Szczycieński"/>
    <s v="Tadeusza Kościuszki"/>
    <s v="14"/>
    <s v="Szczytno"/>
    <s v="12-100"/>
    <s v="Szczytno"/>
    <s v="-"/>
    <x v="640"/>
    <s v="88082301"/>
    <s v="Energa Operator S.A."/>
    <s v="ENTRADE Sp. z o.o."/>
    <x v="0"/>
    <n v="40"/>
    <n v="50.712000000000003"/>
    <n v="15.981"/>
    <n v="34.731000000000002"/>
    <n v="0"/>
    <n v="16.904"/>
    <n v="5.327"/>
    <n v="11.577"/>
    <n v="0"/>
    <n v="16.904"/>
    <n v="5.327"/>
    <n v="11.577"/>
    <n v="0"/>
    <n v="16.904"/>
    <n v="5.327"/>
    <n v="11.577"/>
    <n v="0"/>
    <s v="01.01.2024 r."/>
    <s v="kolejna"/>
    <s v="Powiat Szczycieński"/>
    <s v="Starostwo Powiatowe w Szczytnie"/>
    <m/>
  </r>
  <r>
    <s v="646."/>
    <s v="Powiat Szczycieński"/>
    <s v="Lipperta"/>
    <s v="10/garaż"/>
    <s v="Szczytno"/>
    <s v="12-100"/>
    <s v="Szczytno"/>
    <s v="-"/>
    <x v="641"/>
    <s v="30046474"/>
    <s v="Energa Operator S.A."/>
    <s v="ENTRADE Sp. z o.o."/>
    <x v="2"/>
    <n v="6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Powiat Szczycieński"/>
    <s v="Starostwo Powiatowe w Szczytnie"/>
    <m/>
  </r>
  <r>
    <s v="647."/>
    <s v="Budynek Ratusza - pomieszczenie biurowe od strony Muzeum"/>
    <s v="Henryka Sienkiewicza"/>
    <s v="1"/>
    <s v="Szczytno"/>
    <s v="12-100"/>
    <s v="Szczytno"/>
    <s v="-"/>
    <x v="642"/>
    <s v="88086010"/>
    <s v="Energa Operator S.A."/>
    <s v="ENTRADE Sp. z o.o."/>
    <x v="0"/>
    <n v="21"/>
    <n v="73.311000000000007"/>
    <n v="24.626999999999999"/>
    <n v="48.684000000000005"/>
    <n v="0"/>
    <n v="24.437000000000001"/>
    <n v="8.2089999999999996"/>
    <n v="16.228000000000002"/>
    <n v="0"/>
    <n v="24.437000000000001"/>
    <n v="8.2089999999999996"/>
    <n v="16.228000000000002"/>
    <n v="0"/>
    <n v="24.437000000000001"/>
    <n v="8.2089999999999996"/>
    <n v="16.228000000000002"/>
    <n v="0"/>
    <s v="01.01.2024 r."/>
    <s v="kolejna"/>
    <s v="Powiat Szczycieński"/>
    <s v="Starostwo Powiatowe w Szczytnie"/>
    <m/>
  </r>
  <r>
    <s v="648."/>
    <s v="Budynek Ratusza - pomieszczenia biurowe od Placu Juranda"/>
    <s v="Henryka Sienkiewicza"/>
    <s v="1"/>
    <s v="Szczytno"/>
    <s v="12-100"/>
    <s v="Szczytno"/>
    <s v="-"/>
    <x v="643"/>
    <s v="88085886"/>
    <s v="Energa Operator S.A."/>
    <s v="ENTRADE Sp. z o.o."/>
    <x v="0"/>
    <n v="21"/>
    <n v="109.527"/>
    <n v="32.885999999999996"/>
    <n v="76.641000000000005"/>
    <n v="0"/>
    <n v="36.509"/>
    <n v="10.962"/>
    <n v="25.547000000000001"/>
    <n v="0"/>
    <n v="36.509"/>
    <n v="10.962"/>
    <n v="25.547000000000001"/>
    <n v="0"/>
    <n v="36.509"/>
    <n v="10.962"/>
    <n v="25.547000000000001"/>
    <n v="0"/>
    <s v="01.01.2024 r."/>
    <s v="kolejna"/>
    <s v="Powiat Szczycieński"/>
    <s v="Starostwo Powiatowe w Szczytnie"/>
    <m/>
  </r>
  <r>
    <s v="649."/>
    <s v="Powiat Szczycieński - budynek internatu"/>
    <s v="Bolesława Chrobrego"/>
    <s v="12"/>
    <s v="Szczytno"/>
    <s v="12-100"/>
    <s v="Szczytno"/>
    <s v="-"/>
    <x v="644"/>
    <s v="11213456"/>
    <s v="Energa Operator S.A."/>
    <s v="ENTRADE Sp. z o.o."/>
    <x v="1"/>
    <n v="4"/>
    <n v="0.30000000000000004"/>
    <n v="0.30000000000000004"/>
    <n v="0"/>
    <n v="0"/>
    <n v="0.1"/>
    <n v="0.1"/>
    <n v="0"/>
    <n v="0"/>
    <n v="0.1"/>
    <n v="0.1"/>
    <n v="0"/>
    <n v="0"/>
    <n v="0.1"/>
    <n v="0.1"/>
    <n v="0"/>
    <n v="0"/>
    <s v="01.01.2024 r."/>
    <s v="kolejna"/>
    <s v="Powiat Szczycieński"/>
    <s v="Starostwo Powiatowe w Szczytnie"/>
    <m/>
  </r>
  <r>
    <s v="650."/>
    <s v="Powiat Szczycieński - budynek internatu"/>
    <s v="Bolesława Chrobrego"/>
    <s v="12"/>
    <s v="Szczytno"/>
    <s v="12-100"/>
    <s v="Szczytno"/>
    <s v="-"/>
    <x v="645"/>
    <s v="50003470"/>
    <s v="Energa Operator S.A."/>
    <s v="ENTRADE Sp. z o.o."/>
    <x v="10"/>
    <n v="51"/>
    <n v="24.335999999999999"/>
    <n v="9.6120000000000001"/>
    <n v="14.724"/>
    <n v="0"/>
    <n v="8.1120000000000001"/>
    <n v="3.2040000000000002"/>
    <n v="4.9080000000000004"/>
    <n v="0"/>
    <n v="8.1120000000000001"/>
    <n v="3.2040000000000002"/>
    <n v="4.9080000000000004"/>
    <n v="0"/>
    <n v="8.1120000000000001"/>
    <n v="3.2040000000000002"/>
    <n v="4.9080000000000004"/>
    <n v="0"/>
    <s v="01.01.2024 r."/>
    <s v="kolejna"/>
    <s v="Powiat Szczycieński"/>
    <s v="Starostwo Powiatowe w Szczytnie"/>
    <m/>
  </r>
  <r>
    <s v="651."/>
    <s v="Budynek Hali Sportowej"/>
    <s v="Korczaka"/>
    <s v="4"/>
    <s v="Szczytno"/>
    <s v="12-100"/>
    <s v="Szczytno"/>
    <s v="-"/>
    <x v="646"/>
    <s v="30046437"/>
    <s v="Energa Operator S.A."/>
    <s v="ENTRADE Sp. z o.o."/>
    <x v="0"/>
    <n v="40"/>
    <n v="83.936999999999998"/>
    <n v="23.553000000000001"/>
    <n v="60.384"/>
    <n v="0"/>
    <n v="27.978999999999999"/>
    <n v="7.851"/>
    <n v="20.128"/>
    <n v="0"/>
    <n v="27.978999999999999"/>
    <n v="7.851"/>
    <n v="20.128"/>
    <n v="0"/>
    <n v="27.978999999999999"/>
    <n v="7.851"/>
    <n v="20.128"/>
    <n v="0"/>
    <s v="01.01.2024 r."/>
    <s v="kolejna"/>
    <s v="Powiat Szczycieński"/>
    <s v="Specjalny Ośrodek Szkolno-Wychowawczy w Szczytnie"/>
    <m/>
  </r>
  <r>
    <s v="652."/>
    <s v="Specjalny Ośrodek Szkolno-Wychowawczy"/>
    <s v="Korczaka"/>
    <s v="4"/>
    <s v="Szczytno"/>
    <s v="12-100"/>
    <s v="Szczytno"/>
    <s v="-"/>
    <x v="647"/>
    <s v="30075038"/>
    <s v="Energa Operator S.A."/>
    <s v="ENTRADE Sp. z o.o."/>
    <x v="0"/>
    <n v="31"/>
    <n v="24.486000000000001"/>
    <n v="7.9649999999999999"/>
    <n v="16.521000000000001"/>
    <n v="0"/>
    <n v="8.161999999999999"/>
    <n v="2.6549999999999998"/>
    <n v="5.5069999999999997"/>
    <n v="0"/>
    <n v="8.161999999999999"/>
    <n v="2.6549999999999998"/>
    <n v="5.5069999999999997"/>
    <n v="0"/>
    <n v="8.161999999999999"/>
    <n v="2.6549999999999998"/>
    <n v="5.5069999999999997"/>
    <n v="0"/>
    <s v="01.01.2024 r."/>
    <s v="kolejna"/>
    <s v="Powiat Szczycieński"/>
    <s v="Specjalny Ośrodek Szkolno-Wychowawczy w Szczytnie"/>
    <m/>
  </r>
  <r>
    <s v="653."/>
    <s v="Specjalny Ośrodek Szkolno-Wychowawczy"/>
    <s v="Korczaka"/>
    <s v="4"/>
    <s v="Szczytno"/>
    <s v="12-100"/>
    <s v="Szczytno"/>
    <s v="-"/>
    <x v="648"/>
    <s v="94740941"/>
    <s v="Energa Operator S.A."/>
    <s v="ENTRADE Sp. z o.o."/>
    <x v="10"/>
    <n v="20"/>
    <n v="92.100000000000009"/>
    <n v="47.382000000000005"/>
    <n v="44.718000000000004"/>
    <n v="0"/>
    <n v="30.700000000000003"/>
    <n v="15.794"/>
    <n v="14.906000000000001"/>
    <n v="0"/>
    <n v="30.700000000000003"/>
    <n v="15.794"/>
    <n v="14.906000000000001"/>
    <n v="0"/>
    <n v="30.700000000000003"/>
    <n v="15.794"/>
    <n v="14.906000000000001"/>
    <n v="0"/>
    <s v="01.01.2024 r."/>
    <s v="kolejna"/>
    <s v="Powiat Szczycieński"/>
    <s v="Specjalny Ośrodek Szkolno-Wychowawczy w Szczytnie"/>
    <m/>
  </r>
  <r>
    <s v="654."/>
    <s v="Dom Pomocy Społecznej"/>
    <s v="Sienkiewicza"/>
    <s v="3"/>
    <s v="Spychowo"/>
    <s v="12-150"/>
    <s v="Spychowo"/>
    <s v="-"/>
    <x v="649"/>
    <s v="54048875"/>
    <s v="Energa Operator S.A."/>
    <s v="ENTRADE Sp. z o.o."/>
    <x v="10"/>
    <n v="77"/>
    <n v="112.43700000000001"/>
    <n v="59.202000000000005"/>
    <n v="53.234999999999999"/>
    <n v="0"/>
    <n v="37.478999999999999"/>
    <n v="19.734000000000002"/>
    <n v="17.745000000000001"/>
    <n v="0"/>
    <n v="37.478999999999999"/>
    <n v="19.734000000000002"/>
    <n v="17.745000000000001"/>
    <n v="0"/>
    <n v="37.478999999999999"/>
    <n v="19.734000000000002"/>
    <n v="17.745000000000001"/>
    <n v="0"/>
    <s v="01.01.2024 r."/>
    <s v="kolejna"/>
    <s v="Powiat Szczycieński"/>
    <s v="Dom Pomocy Społecznej w Szczytnie"/>
    <m/>
  </r>
  <r>
    <s v="655."/>
    <s v="Dom Pomocy Społecznej"/>
    <s v="Wielbarska"/>
    <s v="2"/>
    <s v="Szczytno"/>
    <s v="12-100"/>
    <s v="Szczytno"/>
    <s v="-"/>
    <x v="650"/>
    <s v="54102252"/>
    <s v="Energa Operator S.A."/>
    <s v="ENTRADE Sp. z o.o."/>
    <x v="10"/>
    <n v="150"/>
    <n v="758.2589999999999"/>
    <n v="449.65199999999993"/>
    <n v="308.60699999999997"/>
    <n v="0"/>
    <n v="252.75299999999999"/>
    <n v="149.88399999999999"/>
    <n v="102.869"/>
    <n v="0"/>
    <n v="252.75299999999999"/>
    <n v="149.88399999999999"/>
    <n v="102.869"/>
    <n v="0"/>
    <n v="252.75299999999999"/>
    <n v="149.88399999999999"/>
    <n v="102.869"/>
    <n v="0"/>
    <s v="01.01.2024 r."/>
    <s v="kolejna"/>
    <s v="Powiat Szczycieński"/>
    <s v="Dom Pomocy Społecznej w Szczytnie"/>
    <m/>
  </r>
  <r>
    <s v="656."/>
    <s v="Dom Pomocy Społecznej"/>
    <s v="Wielbarska"/>
    <s v="2"/>
    <s v="Szczytno"/>
    <s v="12-100"/>
    <s v="Szczytno"/>
    <s v="-"/>
    <x v="651"/>
    <s v="98204732"/>
    <s v="Energa Operator S.A."/>
    <s v="ENTRADE Sp. z o.o."/>
    <x v="1"/>
    <n v="12"/>
    <n v="1.3140000000000001"/>
    <n v="1.3140000000000001"/>
    <n v="0"/>
    <n v="0"/>
    <n v="0.438"/>
    <n v="0.438"/>
    <n v="0"/>
    <n v="0"/>
    <n v="0.438"/>
    <n v="0.438"/>
    <n v="0"/>
    <n v="0"/>
    <n v="0.438"/>
    <n v="0.438"/>
    <n v="0"/>
    <n v="0"/>
    <s v="01.01.2024 r."/>
    <s v="kolejna"/>
    <s v="Powiat Szczycieński"/>
    <s v="Dom Pomocy Społecznej w Szczytnie"/>
    <m/>
  </r>
  <r>
    <s v="657."/>
    <s v="Powiatowe Centrum Pomocy Rodzinie"/>
    <s v="Marii Konopnickiej"/>
    <s v="70"/>
    <s v="Szczytno"/>
    <s v="12-100"/>
    <s v="Szczytno"/>
    <s v="-"/>
    <x v="652"/>
    <s v="30177908"/>
    <s v="Energa Operator S.A."/>
    <s v="ENTRADE Sp. z o.o."/>
    <x v="0"/>
    <n v="15"/>
    <n v="14.661"/>
    <n v="4.968"/>
    <n v="9.6929999999999996"/>
    <n v="0"/>
    <n v="4.8869999999999996"/>
    <n v="1.6559999999999999"/>
    <n v="3.2309999999999999"/>
    <n v="0"/>
    <n v="4.8869999999999996"/>
    <n v="1.6559999999999999"/>
    <n v="3.2309999999999999"/>
    <n v="0"/>
    <n v="4.8869999999999996"/>
    <n v="1.6559999999999999"/>
    <n v="3.2309999999999999"/>
    <n v="0"/>
    <s v="01.01.2024 r."/>
    <s v="kolejna"/>
    <s v="Powiat Szczycieński"/>
    <s v="Powiatowe Centrum Pomocy Rodzinie w Szczytnie"/>
    <m/>
  </r>
  <r>
    <s v="658."/>
    <s v="Powiatowe Centrum Pomocy Rodzinie w Szczytnie"/>
    <s v="Marii Curie-Skłodowskiej"/>
    <s v="3"/>
    <s v="Szczytno"/>
    <s v="12-100"/>
    <s v="Szczytno"/>
    <s v="-"/>
    <x v="653"/>
    <s v="30154005"/>
    <s v="Energa Operator S.A."/>
    <s v="ENTRADE Sp. z o.o."/>
    <x v="2"/>
    <n v="16"/>
    <n v="4.5749999999999993"/>
    <n v="4.5749999999999993"/>
    <n v="0"/>
    <n v="0"/>
    <n v="1.5249999999999999"/>
    <n v="1.5249999999999999"/>
    <n v="0"/>
    <n v="0"/>
    <n v="1.5249999999999999"/>
    <n v="1.5249999999999999"/>
    <n v="0"/>
    <n v="0"/>
    <n v="1.5249999999999999"/>
    <n v="1.5249999999999999"/>
    <n v="0"/>
    <n v="0"/>
    <s v="01.01.2024 r."/>
    <s v="kolejna"/>
    <s v="Powiat Szczycieński"/>
    <s v="Powiatowe Centrum Pomocy Rodzinie w Szczytnie"/>
    <m/>
  </r>
  <r>
    <s v="659."/>
    <s v="Powiatowe Centrum Pomocy Rodzinie w Szczytnie"/>
    <s v="Wielbarska"/>
    <s v="4"/>
    <s v="Szczytno"/>
    <s v="12-100"/>
    <s v="Szczytno"/>
    <s v="-"/>
    <x v="654"/>
    <s v="30029598"/>
    <s v="Energa Operator S.A."/>
    <s v="ENTRADE Sp. z o.o."/>
    <x v="2"/>
    <n v="12.5"/>
    <n v="5.2859999999999996"/>
    <n v="5.2859999999999996"/>
    <n v="0"/>
    <n v="0"/>
    <n v="1.762"/>
    <n v="1.762"/>
    <n v="0"/>
    <n v="0"/>
    <n v="1.762"/>
    <n v="1.762"/>
    <n v="0"/>
    <n v="0"/>
    <n v="1.762"/>
    <n v="1.762"/>
    <n v="0"/>
    <n v="0"/>
    <s v="01.01.2024 r."/>
    <s v="kolejna"/>
    <s v="Powiat Szczycieński"/>
    <s v="Powiatowe Centrum Pomocy Rodzinie w Szczytnie"/>
    <m/>
  </r>
  <r>
    <s v="660."/>
    <s v="Dom Dziecka w Szczytnie"/>
    <s v="Niepodległości"/>
    <s v="15"/>
    <s v="Szczytno"/>
    <s v="12-100"/>
    <s v="Szczytno"/>
    <s v="-"/>
    <x v="655"/>
    <s v="88057571"/>
    <s v="Energa Operator S.A."/>
    <s v="ENTRADE Sp. z o.o."/>
    <x v="10"/>
    <n v="49"/>
    <n v="59.015999999999998"/>
    <n v="31.478999999999999"/>
    <n v="27.536999999999999"/>
    <n v="0"/>
    <n v="19.672000000000001"/>
    <n v="10.493"/>
    <n v="9.1790000000000003"/>
    <n v="0"/>
    <n v="19.672000000000001"/>
    <n v="10.493"/>
    <n v="9.1790000000000003"/>
    <n v="0"/>
    <n v="19.672000000000001"/>
    <n v="10.493"/>
    <n v="9.1790000000000003"/>
    <n v="0"/>
    <s v="01.01.2024 r."/>
    <s v="kolejna"/>
    <s v="Powiat Szczycieński"/>
    <s v="Dom Dziecka w Szczytnie"/>
    <m/>
  </r>
  <r>
    <s v="661."/>
    <s v="Dom Dziecka w Szczytnie"/>
    <s v="Niepodległości"/>
    <s v="15"/>
    <s v="Szczytno"/>
    <s v="12-100"/>
    <s v="Szczytno"/>
    <s v="-"/>
    <x v="656"/>
    <s v="72387583"/>
    <s v="Energa Operator S.A."/>
    <s v="ENTRADE Sp. z o.o."/>
    <x v="10"/>
    <n v="20"/>
    <n v="18.923999999999999"/>
    <n v="9.0240000000000009"/>
    <n v="9.8999999999999986"/>
    <n v="0"/>
    <n v="6.3079999999999998"/>
    <n v="3.008"/>
    <n v="3.3"/>
    <n v="0"/>
    <n v="6.3079999999999998"/>
    <n v="3.008"/>
    <n v="3.3"/>
    <n v="0"/>
    <n v="6.3079999999999998"/>
    <n v="3.008"/>
    <n v="3.3"/>
    <n v="0"/>
    <s v="01.01.2024 r."/>
    <s v="kolejna"/>
    <s v="Powiat Szczycieński"/>
    <s v="Dom Dziecka w Szczytnie"/>
    <m/>
  </r>
  <r>
    <s v="662."/>
    <s v="Powiatowe Centrum Sportu  Turystyki i Rekreacji"/>
    <s v="Jana Lipperta"/>
    <s v="10"/>
    <s v="Szczytno"/>
    <s v="12-100"/>
    <s v="Szczytno"/>
    <s v="-"/>
    <x v="657"/>
    <s v="10059878"/>
    <s v="Energa Operator S.A."/>
    <s v="ENTRADE Sp. z o.o."/>
    <x v="2"/>
    <n v="5"/>
    <n v="3.63"/>
    <n v="3.63"/>
    <n v="0"/>
    <n v="0"/>
    <n v="1.21"/>
    <n v="1.21"/>
    <n v="0"/>
    <n v="0"/>
    <n v="1.21"/>
    <n v="1.21"/>
    <n v="0"/>
    <n v="0"/>
    <n v="1.21"/>
    <n v="1.21"/>
    <n v="0"/>
    <n v="0"/>
    <s v="01.01.2024 r."/>
    <s v="kolejna"/>
    <s v="Powiat Szczycieński"/>
    <s v="Powiatowe Centrum Sportu Turystyki i Rekreacji w Szczytnie"/>
    <m/>
  </r>
  <r>
    <s v="663."/>
    <s v="Warsztaty Szkolne"/>
    <s v="Śląska"/>
    <s v="14"/>
    <s v="Szczytno"/>
    <s v="12-100"/>
    <s v="Szczytno"/>
    <s v="-"/>
    <x v="658"/>
    <s v="30204099"/>
    <s v="Energa Operator S.A."/>
    <s v="ENTRADE Sp. z o.o."/>
    <x v="0"/>
    <n v="31"/>
    <n v="47.619"/>
    <n v="17.535"/>
    <n v="30.084000000000003"/>
    <n v="0"/>
    <n v="15.873000000000001"/>
    <n v="5.8449999999999998"/>
    <n v="10.028"/>
    <n v="0"/>
    <n v="15.873000000000001"/>
    <n v="5.8449999999999998"/>
    <n v="10.028"/>
    <n v="0"/>
    <n v="15.873000000000001"/>
    <n v="5.8449999999999998"/>
    <n v="10.028"/>
    <n v="0"/>
    <s v="01.01.2024 r."/>
    <s v="kolejna"/>
    <s v="Powiat Szczycieński"/>
    <s v="Zespół Szkół nr 1 im. Stanisława Staszica w Szczytnie"/>
    <m/>
  </r>
  <r>
    <s v="664."/>
    <s v="Zespół Szkół Nr 1 im. Stanisława Staszica w Szczytnie"/>
    <s v="Adama Mickiewicza"/>
    <s v="7"/>
    <s v="Szczytno"/>
    <s v="12-100"/>
    <s v="Szczytno"/>
    <s v="-"/>
    <x v="659"/>
    <s v="98204657"/>
    <s v="Energa Operator S.A."/>
    <s v="ENTRADE Sp. z o.o."/>
    <x v="1"/>
    <n v="20"/>
    <n v="21.573"/>
    <n v="21.573"/>
    <n v="0"/>
    <n v="0"/>
    <n v="7.1909999999999998"/>
    <n v="7.1909999999999998"/>
    <n v="0"/>
    <n v="0"/>
    <n v="7.1909999999999998"/>
    <n v="7.1909999999999998"/>
    <n v="0"/>
    <n v="0"/>
    <n v="7.1909999999999998"/>
    <n v="7.1909999999999998"/>
    <n v="0"/>
    <n v="0"/>
    <s v="01.01.2024 r."/>
    <s v="kolejna"/>
    <s v="Powiat Szczycieński"/>
    <s v="Zespół Szkół nr 1 im. Stanisława Staszica w Szczytnie"/>
    <m/>
  </r>
  <r>
    <s v="665."/>
    <s v="Zespół Szkół Nr 1 im. Stanisława Staszica w Szczytnie"/>
    <s v="Adama Mickiewicza"/>
    <s v="10"/>
    <s v="Szczytno"/>
    <s v="12-100"/>
    <s v="Szczytno"/>
    <s v="-"/>
    <x v="660"/>
    <s v="30046469"/>
    <s v="Energa Operator S.A."/>
    <s v="ENTRADE Sp. z o.o."/>
    <x v="0"/>
    <n v="25"/>
    <n v="55.172999999999995"/>
    <n v="21.506999999999998"/>
    <n v="33.665999999999997"/>
    <n v="0"/>
    <n v="18.390999999999998"/>
    <n v="7.1689999999999996"/>
    <n v="11.222"/>
    <n v="0"/>
    <n v="18.390999999999998"/>
    <n v="7.1689999999999996"/>
    <n v="11.222"/>
    <n v="0"/>
    <n v="18.390999999999998"/>
    <n v="7.1689999999999996"/>
    <n v="11.222"/>
    <n v="0"/>
    <s v="01.01.2024 r."/>
    <s v="kolejna"/>
    <s v="Powiat Szczycieński"/>
    <s v="Zespół Szkół nr 1 im. Stanisława Staszica w Szczytnie"/>
    <m/>
  </r>
  <r>
    <s v="666."/>
    <s v="Zespół Szkół Nr 1 im. Stanisława Staszica w Szczytnie"/>
    <s v="Adama Mickiewicza"/>
    <s v="10"/>
    <s v="Szczytno"/>
    <s v="12-100"/>
    <s v="Szczytno"/>
    <s v="-"/>
    <x v="661"/>
    <s v="30046490"/>
    <s v="Energa Operator S.A."/>
    <s v="ENTRADE Sp. z o.o."/>
    <x v="0"/>
    <n v="25"/>
    <n v="50.694000000000003"/>
    <n v="20.277000000000001"/>
    <n v="30.416999999999998"/>
    <n v="0"/>
    <n v="16.898"/>
    <n v="6.7590000000000003"/>
    <n v="10.138999999999999"/>
    <n v="0"/>
    <n v="16.898"/>
    <n v="6.7590000000000003"/>
    <n v="10.138999999999999"/>
    <n v="0"/>
    <n v="16.898"/>
    <n v="6.7590000000000003"/>
    <n v="10.138999999999999"/>
    <n v="0"/>
    <s v="01.01.2024 r."/>
    <s v="kolejna"/>
    <s v="Powiat Szczycieński"/>
    <s v="Zespół Szkół nr 1 im. Stanisława Staszica w Szczytnie"/>
    <m/>
  </r>
  <r>
    <s v="667."/>
    <s v="Szkoła"/>
    <s v="Polska"/>
    <s v="18"/>
    <s v="Szczytno"/>
    <s v="12-100"/>
    <s v="Szczytno"/>
    <s v="-"/>
    <x v="662"/>
    <s v="54046691"/>
    <s v="Energa Operator S.A."/>
    <s v="ENTRADE Sp. z o.o."/>
    <x v="9"/>
    <n v="70"/>
    <n v="311.25"/>
    <n v="83.825999999999993"/>
    <n v="24.279"/>
    <n v="203.14500000000001"/>
    <n v="103.75"/>
    <n v="27.942"/>
    <n v="8.093"/>
    <n v="67.715000000000003"/>
    <n v="103.75"/>
    <n v="27.942"/>
    <n v="8.093"/>
    <n v="67.715000000000003"/>
    <n v="103.75"/>
    <n v="27.942"/>
    <n v="8.093"/>
    <n v="67.715000000000003"/>
    <s v="01.01.2024 r."/>
    <s v="kolejna"/>
    <s v="Powiat Szczycieński"/>
    <s v="Zespół Szkół Nr 2 im. Jędrzeja Śniadeckiego w Szczytnie"/>
    <m/>
  </r>
  <r>
    <s v="668."/>
    <s v="Zespół Szkół Nr 2 im. Jędrzeja Śniadeckiego w Szczytnie"/>
    <s v="Polska"/>
    <s v="18 A"/>
    <s v="Szczytno"/>
    <s v="12-100"/>
    <s v="Szczytno"/>
    <s v="-"/>
    <x v="663"/>
    <s v="97149754"/>
    <s v="Energa Operator S.A."/>
    <s v="ENTRADE Sp. z o.o."/>
    <x v="1"/>
    <n v="4"/>
    <n v="4.9260000000000002"/>
    <n v="4.9260000000000002"/>
    <n v="0"/>
    <n v="0"/>
    <n v="1.6419999999999999"/>
    <n v="1.6419999999999999"/>
    <n v="0"/>
    <n v="0"/>
    <n v="1.6419999999999999"/>
    <n v="1.6419999999999999"/>
    <n v="0"/>
    <n v="0"/>
    <n v="1.6419999999999999"/>
    <n v="1.6419999999999999"/>
    <n v="0"/>
    <n v="0"/>
    <s v="01.01.2024 r."/>
    <s v="kolejna"/>
    <s v="Powiat Szczycieński"/>
    <s v="Zespół Szkół Nr 2 im. Jędrzeja Śniadeckiego w Szczytnie"/>
    <m/>
  </r>
  <r>
    <s v="669."/>
    <s v="Zespół Szkół Nr 2"/>
    <s v="Polska"/>
    <s v="18"/>
    <s v="Szczytno"/>
    <s v="12-100"/>
    <s v="Szczytno"/>
    <s v="-"/>
    <x v="664"/>
    <s v="10014992"/>
    <s v="Energa Operator S.A."/>
    <s v="ENTRADE Sp. z o.o."/>
    <x v="2"/>
    <n v="3"/>
    <n v="1.7549999999999999"/>
    <n v="1.7549999999999999"/>
    <n v="0"/>
    <n v="0"/>
    <n v="0.58499999999999996"/>
    <n v="0.58499999999999996"/>
    <n v="0"/>
    <n v="0"/>
    <n v="0.58499999999999996"/>
    <n v="0.58499999999999996"/>
    <n v="0"/>
    <n v="0"/>
    <n v="0.58499999999999996"/>
    <n v="0.58499999999999996"/>
    <n v="0"/>
    <n v="0"/>
    <s v="01.01.2024 r."/>
    <s v="kolejna"/>
    <s v="Powiat Szczycieński"/>
    <s v="Zespół Szkół Nr 2 im. Jędrzeja Śniadeckiego w Szczytnie"/>
    <m/>
  </r>
  <r>
    <s v="670."/>
    <s v="Zespół Szkół nr 3"/>
    <s v="Jerzego Lanca"/>
    <s v="10"/>
    <s v="Szczytno"/>
    <s v="12-100"/>
    <s v="Szczytno"/>
    <s v="-"/>
    <x v="665"/>
    <s v="30049216"/>
    <s v="Energa Operator S.A."/>
    <s v="ENTRADE Sp. z o.o."/>
    <x v="0"/>
    <n v="40"/>
    <n v="116.05799999999999"/>
    <n v="35.867999999999995"/>
    <n v="80.19"/>
    <n v="0"/>
    <n v="38.686"/>
    <n v="11.956"/>
    <n v="26.73"/>
    <n v="0"/>
    <n v="38.686"/>
    <n v="11.956"/>
    <n v="26.73"/>
    <n v="0"/>
    <n v="38.686"/>
    <n v="11.956"/>
    <n v="26.73"/>
    <n v="0"/>
    <s v="01.01.2024 r."/>
    <s v="kolejna"/>
    <s v="Powiat Szczycieński"/>
    <s v="Zespół Szkół nr 3 im. Jana III Sobieskiego"/>
    <m/>
  </r>
  <r>
    <s v="671."/>
    <s v="Zespół Szkół nr 3"/>
    <s v="Jerzego Lanca"/>
    <s v="10"/>
    <s v="Szczytno"/>
    <s v="12-100"/>
    <s v="Szczytno"/>
    <s v="-"/>
    <x v="666"/>
    <s v="50001707"/>
    <s v="Energa Operator S.A."/>
    <s v="ENTRADE Sp. z o.o."/>
    <x v="10"/>
    <n v="61"/>
    <n v="132.31800000000001"/>
    <n v="77.016000000000005"/>
    <n v="55.302000000000007"/>
    <n v="0"/>
    <n v="44.106000000000002"/>
    <n v="25.672000000000001"/>
    <n v="18.434000000000001"/>
    <n v="0"/>
    <n v="44.106000000000002"/>
    <n v="25.672000000000001"/>
    <n v="18.434000000000001"/>
    <n v="0"/>
    <n v="44.106000000000002"/>
    <n v="25.672000000000001"/>
    <n v="18.434000000000001"/>
    <n v="0"/>
    <s v="01.01.2024 r."/>
    <s v="kolejna"/>
    <s v="Powiat Szczycieński"/>
    <s v="Zespół Szkół nr 3 im. Jana III Sobieskiego"/>
    <m/>
  </r>
  <r>
    <s v="672."/>
    <s v="Zespół Szkół nr 3"/>
    <s v="Jerzego Lanca"/>
    <s v="10"/>
    <s v="Szczytno"/>
    <s v="12-100"/>
    <s v="Szczytno"/>
    <s v="-"/>
    <x v="667"/>
    <s v="30013082"/>
    <s v="Energa Operator S.A."/>
    <s v="ENTRADE Sp. z o.o."/>
    <x v="0"/>
    <n v="15"/>
    <n v="1.728"/>
    <n v="0.66300000000000003"/>
    <n v="1.0649999999999999"/>
    <n v="0"/>
    <n v="0.57599999999999996"/>
    <n v="0.221"/>
    <n v="0.35499999999999998"/>
    <n v="0"/>
    <n v="0.57599999999999996"/>
    <n v="0.221"/>
    <n v="0.35499999999999998"/>
    <n v="0"/>
    <n v="0.57599999999999996"/>
    <n v="0.221"/>
    <n v="0.35499999999999998"/>
    <n v="0"/>
    <s v="01.01.2024 r."/>
    <s v="kolejna"/>
    <s v="Powiat Szczycieński"/>
    <s v="Zespół Szkół nr 3 im. Jana III Sobieskiego"/>
    <m/>
  </r>
  <r>
    <s v="673."/>
    <s v="Środowiskowy Dom Samopomocy w Szczytnie"/>
    <s v="Wielbarska"/>
    <s v="4"/>
    <s v="Szczytno"/>
    <s v="12-100"/>
    <s v="Szczytno"/>
    <s v="-"/>
    <x v="668"/>
    <s v="30075712"/>
    <s v="Energa Operator S.A."/>
    <s v="ENTRADE Sp. z o.o."/>
    <x v="0"/>
    <n v="25"/>
    <n v="51.212999999999994"/>
    <n v="20.190000000000001"/>
    <n v="31.022999999999996"/>
    <n v="0"/>
    <n v="17.070999999999998"/>
    <n v="6.73"/>
    <n v="10.340999999999999"/>
    <n v="0"/>
    <n v="17.070999999999998"/>
    <n v="6.73"/>
    <n v="10.340999999999999"/>
    <n v="0"/>
    <n v="17.070999999999998"/>
    <n v="6.73"/>
    <n v="10.340999999999999"/>
    <n v="0"/>
    <s v="01.01.2024 r."/>
    <s v="kolejna"/>
    <s v="Powiat Szczycieński"/>
    <s v="Środowiskowy Dom Samopomocy w Szczytnie"/>
    <m/>
  </r>
  <r>
    <s v="674."/>
    <s v="Środowiskowy Dom Samopomocy w Szczytnie Filia w Piasutnie"/>
    <s v="Piasutno"/>
    <s v="63"/>
    <s v="Świętajno"/>
    <s v="12-140"/>
    <s v="Swiętajno"/>
    <s v="-"/>
    <x v="669"/>
    <s v="30510351"/>
    <s v="Energa Operator S.A."/>
    <s v="ENTRADE Sp. z o.o."/>
    <x v="0"/>
    <n v="32.5"/>
    <n v="35.988"/>
    <n v="13.068"/>
    <n v="22.919999999999998"/>
    <n v="0"/>
    <n v="11.995999999999999"/>
    <n v="4.3559999999999999"/>
    <n v="7.64"/>
    <n v="0"/>
    <n v="11.995999999999999"/>
    <n v="4.3559999999999999"/>
    <n v="7.64"/>
    <n v="0"/>
    <n v="11.995999999999999"/>
    <n v="4.3559999999999999"/>
    <n v="7.64"/>
    <n v="0"/>
    <s v="01.01.2024 r."/>
    <s v="kolejna"/>
    <s v="Powiat Szczycieński"/>
    <s v="Środowiskowy Dom Samopomocy w Szczytnie Filia w Piasutnie"/>
    <m/>
  </r>
  <r>
    <s v="675."/>
    <s v="Centrum Ekonomiczno-Administracyjne Domów dla Dzieci w Pasymiu"/>
    <s v="Dworcowa"/>
    <s v="37"/>
    <s v="Pasym"/>
    <s v="12-130"/>
    <s v="Pasym"/>
    <s v="-"/>
    <x v="670"/>
    <s v="91636608"/>
    <s v="Energa Operator S.A."/>
    <s v="ENTRADE Sp. z o.o."/>
    <x v="10"/>
    <n v="15"/>
    <n v="21.645"/>
    <n v="9.5190000000000001"/>
    <n v="12.125999999999999"/>
    <n v="0"/>
    <n v="7.2149999999999999"/>
    <n v="3.173"/>
    <n v="4.0419999999999998"/>
    <n v="0"/>
    <n v="7.2149999999999999"/>
    <n v="3.173"/>
    <n v="4.0419999999999998"/>
    <n v="0"/>
    <n v="7.2149999999999999"/>
    <n v="3.173"/>
    <n v="4.0419999999999998"/>
    <n v="0"/>
    <s v="01.01.2024 r."/>
    <s v="kolejna"/>
    <s v="Powiat Szczycieński"/>
    <s v="Centrum Ekonomiczno-Administracyjne Domów dla Dzieci w Pasymiu"/>
    <m/>
  </r>
  <r>
    <s v="676."/>
    <s v="Centrum Ekonomiczno-Administracyjne Domów dla Dzieci w Pasymiu"/>
    <s v="Dworcowa"/>
    <s v="31"/>
    <s v="Pasym"/>
    <s v="12-130"/>
    <s v="Pasym"/>
    <s v="-"/>
    <x v="671"/>
    <s v="95829694"/>
    <s v="Energa Operator S.A."/>
    <s v="ENTRADE Sp. z o.o."/>
    <x v="1"/>
    <n v="4"/>
    <n v="8.8650000000000002"/>
    <n v="8.8650000000000002"/>
    <n v="0"/>
    <n v="0"/>
    <n v="2.9550000000000001"/>
    <n v="2.9550000000000001"/>
    <n v="0"/>
    <n v="0"/>
    <n v="2.9550000000000001"/>
    <n v="2.9550000000000001"/>
    <n v="0"/>
    <n v="0"/>
    <n v="2.9550000000000001"/>
    <n v="2.9550000000000001"/>
    <n v="0"/>
    <n v="0"/>
    <s v="01.01.2024 r."/>
    <s v="kolejna"/>
    <s v="Powiat Szczycieński"/>
    <s v="Centrum Ekonomiczno-Administracyjne Domów dla Dzieci w Pasymiu"/>
    <m/>
  </r>
  <r>
    <s v="677."/>
    <s v="Centrum Ekonomiczno-Administracyjne Domów dla Dzieci w Pasymiu"/>
    <s v="Dworcowa"/>
    <s v="31"/>
    <s v="Pasym"/>
    <s v="12-130"/>
    <s v="Pasym"/>
    <s v="-"/>
    <x v="672"/>
    <s v="11245302"/>
    <s v="Energa Operator S.A."/>
    <s v="ENTRADE Sp. z o.o."/>
    <x v="1"/>
    <n v="4"/>
    <n v="1.6830000000000003"/>
    <n v="1.6830000000000003"/>
    <n v="0"/>
    <n v="0"/>
    <n v="0.56100000000000005"/>
    <n v="0.56100000000000005"/>
    <n v="0"/>
    <n v="0"/>
    <n v="0.56100000000000005"/>
    <n v="0.56100000000000005"/>
    <n v="0"/>
    <n v="0"/>
    <n v="0.56100000000000005"/>
    <n v="0.56100000000000005"/>
    <n v="0"/>
    <n v="0"/>
    <s v="01.01.2024 r."/>
    <s v="kolejna"/>
    <s v="Powiat Szczycieński"/>
    <s v="Centrum Ekonomiczno-Administracyjne Domów dla Dzieci w Pasymiu"/>
    <m/>
  </r>
  <r>
    <s v="678."/>
    <s v="Centrum Ekonomiczno-Administracyjne Domów dla Dzieci w Pasymiu"/>
    <s v="Dworcowa"/>
    <s v="31"/>
    <s v="Pasym"/>
    <s v="12-130"/>
    <s v="Pasym"/>
    <s v="-"/>
    <x v="673"/>
    <s v="30220490"/>
    <s v="Energa Operator S.A."/>
    <s v="ENTRADE Sp. z o.o."/>
    <x v="1"/>
    <n v="15"/>
    <n v="10.95"/>
    <n v="10.95"/>
    <n v="0"/>
    <n v="0"/>
    <n v="3.65"/>
    <n v="3.65"/>
    <n v="0"/>
    <n v="0"/>
    <n v="3.65"/>
    <n v="3.65"/>
    <n v="0"/>
    <n v="0"/>
    <n v="3.65"/>
    <n v="3.65"/>
    <n v="0"/>
    <n v="0"/>
    <s v="01.01.2024 r."/>
    <s v="kolejna"/>
    <s v="Powiat Szczycieński"/>
    <s v="Centrum Ekonomiczno-Administracyjne Domów dla Dzieci w Pasymiu"/>
    <m/>
  </r>
  <r>
    <s v="679."/>
    <s v="Centrum Ekonomiczno-Administracyjne Domów dla Dzieci w Pasymiu"/>
    <s v="Dworcowa"/>
    <s v="29"/>
    <s v="Pasym"/>
    <s v="12-130"/>
    <s v="Pasym"/>
    <s v="-"/>
    <x v="674"/>
    <s v="72354354"/>
    <s v="Energa Operator S.A."/>
    <s v="ENTRADE Sp. z o.o."/>
    <x v="10"/>
    <n v="20"/>
    <n v="126.92399999999999"/>
    <n v="64.574999999999989"/>
    <n v="62.349000000000004"/>
    <n v="0"/>
    <n v="42.308"/>
    <n v="21.524999999999999"/>
    <n v="20.783000000000001"/>
    <n v="0"/>
    <n v="42.308"/>
    <n v="21.524999999999999"/>
    <n v="20.783000000000001"/>
    <n v="0"/>
    <n v="42.308"/>
    <n v="21.524999999999999"/>
    <n v="20.783000000000001"/>
    <n v="0"/>
    <s v="01.01.2024 r."/>
    <s v="kolejna"/>
    <s v="Powiat Szczycieński"/>
    <s v="Centrum Ekonomiczno-Administracyjne Domów dla Dzieci w Pasymiu"/>
    <m/>
  </r>
  <r>
    <s v="680."/>
    <s v="Centrum Ekonomiczno-Administracyjne Domów dla Dzieci w Pasymiu"/>
    <s v="Dworcowa"/>
    <s v="29"/>
    <s v="Pasym"/>
    <s v="12-130"/>
    <s v="Pasym"/>
    <s v="-"/>
    <x v="675"/>
    <s v="92755559"/>
    <s v="Energa Operator S.A."/>
    <s v="ENTRADE Sp. z o.o."/>
    <x v="1"/>
    <n v="20"/>
    <n v="6.6000000000000003E-2"/>
    <n v="6.6000000000000003E-2"/>
    <n v="0"/>
    <n v="0"/>
    <n v="2.1999999999999999E-2"/>
    <n v="2.1999999999999999E-2"/>
    <n v="0"/>
    <n v="0"/>
    <n v="2.1999999999999999E-2"/>
    <n v="2.1999999999999999E-2"/>
    <n v="0"/>
    <n v="0"/>
    <n v="2.1999999999999999E-2"/>
    <n v="2.1999999999999999E-2"/>
    <n v="0"/>
    <n v="0"/>
    <s v="01.01.2024 r."/>
    <s v="kolejna"/>
    <s v="Powiat Szczycieński"/>
    <s v="Centrum Ekonomiczno-Administracyjne Domów dla Dzieci w Pasymiu"/>
    <m/>
  </r>
  <r>
    <s v="681."/>
    <s v="Powiatowy Urząd Pracy w Szczytnie"/>
    <s v="Wincentego Pola"/>
    <s v="4"/>
    <s v="Szczytno"/>
    <s v="12-100"/>
    <s v="Szczytno"/>
    <s v="-"/>
    <x v="676"/>
    <s v="88078133"/>
    <s v="Energa Operator S.A."/>
    <s v="ENTRADE Sp. z o.o."/>
    <x v="0"/>
    <n v="39"/>
    <n v="185.298"/>
    <n v="50.978999999999999"/>
    <n v="134.31900000000002"/>
    <n v="0"/>
    <n v="61.766000000000005"/>
    <n v="16.992999999999999"/>
    <n v="44.773000000000003"/>
    <n v="0"/>
    <n v="61.766000000000005"/>
    <n v="16.992999999999999"/>
    <n v="44.773000000000003"/>
    <n v="0"/>
    <n v="61.766000000000005"/>
    <n v="16.992999999999999"/>
    <n v="44.773000000000003"/>
    <n v="0"/>
    <s v="01.01.2024 r."/>
    <s v="kolejna"/>
    <s v="Powiatowy Urząd Pracy w Szczytnie"/>
    <s v="Powiatowy Urząd Pracy w Szczytnie"/>
    <m/>
  </r>
  <r>
    <s v="682."/>
    <s v="Straż Pożarna"/>
    <s v="Zbigniewa Sobieszczańskiego"/>
    <s v="2"/>
    <s v="Szczytno"/>
    <s v="12-100"/>
    <s v="Szczytno"/>
    <s v="-"/>
    <x v="677"/>
    <s v="54048872"/>
    <s v="Energa Operator S.A."/>
    <s v="ENTRADE Sp. z o.o."/>
    <x v="0"/>
    <n v="26"/>
    <n v="199.023"/>
    <n v="65.121000000000009"/>
    <n v="133.90199999999999"/>
    <n v="0"/>
    <n v="66.341000000000008"/>
    <n v="21.707000000000001"/>
    <n v="44.634"/>
    <n v="0"/>
    <n v="66.341000000000008"/>
    <n v="21.707000000000001"/>
    <n v="44.634"/>
    <n v="0"/>
    <n v="66.341000000000008"/>
    <n v="21.707000000000001"/>
    <n v="44.634"/>
    <n v="0"/>
    <s v="01.01.2024 r."/>
    <s v="kolejna"/>
    <s v="Komenda Powiatowa Państwowej Straży Pożarnej w Szczytnie"/>
    <s v="Komenda Powiatowa Państwowej Straży Pożarnej w Szczytnie"/>
    <m/>
  </r>
  <r>
    <s v="683."/>
    <s v="Szpital"/>
    <s v="Marii Curie-Skłodowskiej"/>
    <s v="12"/>
    <s v="Szczytno"/>
    <s v="12-100"/>
    <s v="Szczytno"/>
    <s v="-"/>
    <x v="678"/>
    <s v="42994067"/>
    <s v="Energa Operator S.A."/>
    <s v="ENTRADE Sp. z o.o."/>
    <x v="9"/>
    <n v="105"/>
    <n v="1074.492"/>
    <n v="259.84800000000001"/>
    <n v="142.99799999999999"/>
    <n v="671.64599999999996"/>
    <n v="358.16399999999999"/>
    <n v="86.616"/>
    <n v="47.665999999999997"/>
    <n v="223.88200000000001"/>
    <n v="358.16399999999999"/>
    <n v="86.616"/>
    <n v="47.665999999999997"/>
    <n v="223.88200000000001"/>
    <n v="358.16399999999999"/>
    <n v="86.616"/>
    <n v="47.665999999999997"/>
    <n v="223.88200000000001"/>
    <s v="01.01.2024 r."/>
    <s v="kolejna"/>
    <s v="Zespół Opieki Zdrowotnej w Szczytnie"/>
    <s v="Zespół Opieki Zdrowotnej w Szczytnie"/>
    <m/>
  </r>
  <r>
    <s v="684."/>
    <s v="Zespół Opieki Zdrowotnej"/>
    <s v="Pocztowa"/>
    <s v="3/2"/>
    <s v="Pasym"/>
    <s v="12-130"/>
    <s v="Pasym"/>
    <s v="-"/>
    <x v="679"/>
    <s v="10001490"/>
    <s v="Energa Operator S.A."/>
    <s v="ENTRADE Sp. z o.o."/>
    <x v="2"/>
    <n v="4"/>
    <n v="18.809999999999999"/>
    <n v="18.809999999999999"/>
    <n v="0"/>
    <n v="0"/>
    <n v="6.27"/>
    <n v="6.27"/>
    <n v="0"/>
    <n v="0"/>
    <n v="6.27"/>
    <n v="6.27"/>
    <n v="0"/>
    <n v="0"/>
    <n v="6.27"/>
    <n v="6.27"/>
    <n v="0"/>
    <n v="0"/>
    <s v="01.01.2024 r."/>
    <s v="kolejna"/>
    <s v="Zespół Opieki Zdrowotnej w Szczytnie"/>
    <s v="Zespół Opieki Zdrowotnej w Szczytnie"/>
    <m/>
  </r>
  <r>
    <s v="685."/>
    <s v="Zespół Opieki Zdrowotnej"/>
    <s v="Marii Curie-Skłodowskiej"/>
    <s v="12"/>
    <s v="Szczytno"/>
    <s v="12-100"/>
    <s v="Szczytno"/>
    <s v="-"/>
    <x v="680"/>
    <s v="99865694"/>
    <s v="Energa Operator S.A."/>
    <s v="ENTRADE Sp. z o.o."/>
    <x v="5"/>
    <n v="320"/>
    <n v="1109.547"/>
    <n v="225.14999999999998"/>
    <n v="173.42400000000001"/>
    <n v="710.97300000000007"/>
    <n v="369.84900000000005"/>
    <n v="75.05"/>
    <n v="57.808"/>
    <n v="236.99100000000001"/>
    <n v="369.84900000000005"/>
    <n v="75.05"/>
    <n v="57.808"/>
    <n v="236.99100000000001"/>
    <n v="369.84900000000005"/>
    <n v="75.05"/>
    <n v="57.808"/>
    <n v="236.99100000000001"/>
    <s v="01.01.2024 r."/>
    <s v="kolejna"/>
    <s v="Zespół Opieki Zdrowotnej w Szczytnie"/>
    <s v="Zespół Opieki Zdrowotnej w Szczytni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2B8107-3EF5-42AB-8B59-DA2052500C60}" name="Tabela przestawna6" cacheId="28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91:G105" firstHeaderRow="0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682">
        <item x="272"/>
        <item x="267"/>
        <item x="205"/>
        <item x="197"/>
        <item x="190"/>
        <item x="191"/>
        <item x="193"/>
        <item x="203"/>
        <item x="198"/>
        <item x="194"/>
        <item x="195"/>
        <item x="187"/>
        <item x="196"/>
        <item x="209"/>
        <item x="204"/>
        <item x="189"/>
        <item x="188"/>
        <item x="192"/>
        <item x="200"/>
        <item x="206"/>
        <item x="207"/>
        <item x="202"/>
        <item x="208"/>
        <item x="199"/>
        <item x="201"/>
        <item x="165"/>
        <item x="164"/>
        <item x="307"/>
        <item x="317"/>
        <item x="148"/>
        <item x="179"/>
        <item x="335"/>
        <item x="343"/>
        <item x="248"/>
        <item x="153"/>
        <item x="158"/>
        <item x="291"/>
        <item x="273"/>
        <item x="354"/>
        <item x="268"/>
        <item x="345"/>
        <item x="178"/>
        <item x="146"/>
        <item x="159"/>
        <item x="142"/>
        <item x="258"/>
        <item x="135"/>
        <item x="318"/>
        <item x="185"/>
        <item x="284"/>
        <item x="327"/>
        <item x="133"/>
        <item x="314"/>
        <item x="316"/>
        <item x="249"/>
        <item x="280"/>
        <item x="140"/>
        <item x="339"/>
        <item x="128"/>
        <item x="330"/>
        <item x="157"/>
        <item x="296"/>
        <item x="342"/>
        <item x="311"/>
        <item x="166"/>
        <item x="264"/>
        <item x="241"/>
        <item x="243"/>
        <item x="271"/>
        <item x="331"/>
        <item x="260"/>
        <item x="305"/>
        <item x="150"/>
        <item x="129"/>
        <item x="308"/>
        <item x="313"/>
        <item x="131"/>
        <item x="136"/>
        <item x="324"/>
        <item x="130"/>
        <item x="250"/>
        <item x="329"/>
        <item x="336"/>
        <item x="281"/>
        <item x="286"/>
        <item x="297"/>
        <item x="163"/>
        <item x="275"/>
        <item x="246"/>
        <item x="350"/>
        <item x="242"/>
        <item x="261"/>
        <item x="186"/>
        <item x="300"/>
        <item x="149"/>
        <item x="279"/>
        <item x="341"/>
        <item x="152"/>
        <item x="278"/>
        <item x="127"/>
        <item x="132"/>
        <item x="282"/>
        <item x="302"/>
        <item x="292"/>
        <item x="303"/>
        <item x="287"/>
        <item x="251"/>
        <item x="320"/>
        <item x="344"/>
        <item x="293"/>
        <item x="294"/>
        <item x="245"/>
        <item x="323"/>
        <item x="259"/>
        <item x="312"/>
        <item x="325"/>
        <item x="295"/>
        <item x="304"/>
        <item x="254"/>
        <item x="139"/>
        <item x="283"/>
        <item x="310"/>
        <item x="306"/>
        <item x="333"/>
        <item x="270"/>
        <item x="309"/>
        <item x="334"/>
        <item x="274"/>
        <item x="340"/>
        <item x="247"/>
        <item x="328"/>
        <item x="290"/>
        <item x="125"/>
        <item x="337"/>
        <item x="184"/>
        <item x="253"/>
        <item x="346"/>
        <item x="338"/>
        <item x="360"/>
        <item x="322"/>
        <item x="285"/>
        <item x="288"/>
        <item x="276"/>
        <item x="321"/>
        <item x="141"/>
        <item x="298"/>
        <item x="138"/>
        <item x="326"/>
        <item x="167"/>
        <item x="151"/>
        <item x="347"/>
        <item x="315"/>
        <item x="277"/>
        <item x="266"/>
        <item x="252"/>
        <item x="161"/>
        <item x="348"/>
        <item x="289"/>
        <item x="349"/>
        <item x="359"/>
        <item x="358"/>
        <item x="175"/>
        <item x="156"/>
        <item x="319"/>
        <item x="351"/>
        <item x="162"/>
        <item x="255"/>
        <item x="256"/>
        <item x="143"/>
        <item x="144"/>
        <item x="168"/>
        <item x="177"/>
        <item x="154"/>
        <item x="176"/>
        <item x="170"/>
        <item x="169"/>
        <item x="265"/>
        <item x="352"/>
        <item x="355"/>
        <item x="356"/>
        <item x="357"/>
        <item x="353"/>
        <item x="332"/>
        <item x="244"/>
        <item x="299"/>
        <item x="301"/>
        <item x="137"/>
        <item x="147"/>
        <item x="257"/>
        <item x="269"/>
        <item x="171"/>
        <item x="172"/>
        <item x="173"/>
        <item x="160"/>
        <item x="174"/>
        <item x="145"/>
        <item x="126"/>
        <item x="155"/>
        <item x="263"/>
        <item x="361"/>
        <item x="134"/>
        <item x="362"/>
        <item x="180"/>
        <item x="262"/>
        <item x="363"/>
        <item x="364"/>
        <item x="182"/>
        <item x="183"/>
        <item x="368"/>
        <item x="365"/>
        <item x="181"/>
        <item x="367"/>
        <item x="366"/>
        <item x="57"/>
        <item x="574"/>
        <item x="427"/>
        <item x="39"/>
        <item x="54"/>
        <item x="607"/>
        <item x="121"/>
        <item x="114"/>
        <item x="651"/>
        <item x="118"/>
        <item x="593"/>
        <item x="595"/>
        <item x="644"/>
        <item x="668"/>
        <item x="38"/>
        <item x="420"/>
        <item x="599"/>
        <item x="120"/>
        <item x="630"/>
        <item x="619"/>
        <item x="655"/>
        <item x="588"/>
        <item x="577"/>
        <item x="627"/>
        <item x="659"/>
        <item x="51"/>
        <item x="53"/>
        <item x="674"/>
        <item x="579"/>
        <item x="629"/>
        <item x="641"/>
        <item x="591"/>
        <item x="675"/>
        <item x="598"/>
        <item x="679"/>
        <item x="578"/>
        <item x="670"/>
        <item x="628"/>
        <item x="596"/>
        <item x="653"/>
        <item x="661"/>
        <item x="663"/>
        <item x="40"/>
        <item x="672"/>
        <item x="42"/>
        <item x="58"/>
        <item x="660"/>
        <item x="589"/>
        <item x="608"/>
        <item x="671"/>
        <item x="573"/>
        <item x="626"/>
        <item x="649"/>
        <item x="597"/>
        <item x="657"/>
        <item x="434"/>
        <item x="680"/>
        <item x="658"/>
        <item x="441"/>
        <item x="594"/>
        <item x="442"/>
        <item x="666"/>
        <item x="645"/>
        <item x="648"/>
        <item x="652"/>
        <item x="609"/>
        <item x="584"/>
        <item x="590"/>
        <item x="576"/>
        <item x="677"/>
        <item x="586"/>
        <item x="423"/>
        <item x="113"/>
        <item x="45"/>
        <item x="52"/>
        <item x="47"/>
        <item x="59"/>
        <item x="124"/>
        <item x="123"/>
        <item x="601"/>
        <item x="669"/>
        <item x="673"/>
        <item x="622"/>
        <item x="41"/>
        <item x="122"/>
        <item x="667"/>
        <item x="56"/>
        <item x="650"/>
        <item x="425"/>
        <item x="602"/>
        <item x="37"/>
        <item x="117"/>
        <item x="656"/>
        <item x="432"/>
        <item x="445"/>
        <item x="640"/>
        <item x="50"/>
        <item x="585"/>
        <item x="60"/>
        <item x="44"/>
        <item x="620"/>
        <item x="119"/>
        <item x="43"/>
        <item x="107"/>
        <item x="623"/>
        <item x="616"/>
        <item x="115"/>
        <item x="424"/>
        <item x="624"/>
        <item x="664"/>
        <item x="48"/>
        <item x="108"/>
        <item x="625"/>
        <item x="105"/>
        <item x="421"/>
        <item x="678"/>
        <item x="647"/>
        <item x="603"/>
        <item x="71"/>
        <item x="73"/>
        <item x="74"/>
        <item x="75"/>
        <item x="76"/>
        <item x="77"/>
        <item x="78"/>
        <item x="79"/>
        <item x="69"/>
        <item x="68"/>
        <item x="67"/>
        <item x="66"/>
        <item x="65"/>
        <item x="64"/>
        <item x="63"/>
        <item x="62"/>
        <item x="70"/>
        <item x="72"/>
        <item x="61"/>
        <item x="676"/>
        <item x="605"/>
        <item x="604"/>
        <item x="606"/>
        <item x="80"/>
        <item x="81"/>
        <item x="83"/>
        <item x="84"/>
        <item x="85"/>
        <item x="86"/>
        <item x="87"/>
        <item x="89"/>
        <item x="91"/>
        <item x="82"/>
        <item x="49"/>
        <item x="88"/>
        <item x="90"/>
        <item x="101"/>
        <item x="102"/>
        <item x="104"/>
        <item x="100"/>
        <item x="93"/>
        <item x="94"/>
        <item x="99"/>
        <item x="92"/>
        <item x="95"/>
        <item x="96"/>
        <item x="97"/>
        <item x="98"/>
        <item x="575"/>
        <item x="437"/>
        <item x="426"/>
        <item x="422"/>
        <item x="592"/>
        <item x="572"/>
        <item x="46"/>
        <item x="116"/>
        <item x="103"/>
        <item x="665"/>
        <item x="438"/>
        <item x="587"/>
        <item x="654"/>
        <item x="621"/>
        <item x="428"/>
        <item x="662"/>
        <item x="642"/>
        <item x="643"/>
        <item x="612"/>
        <item x="611"/>
        <item x="600"/>
        <item x="429"/>
        <item x="631"/>
        <item x="610"/>
        <item x="613"/>
        <item x="583"/>
        <item x="55"/>
        <item x="430"/>
        <item x="431"/>
        <item x="646"/>
        <item x="433"/>
        <item x="580"/>
        <item x="581"/>
        <item x="614"/>
        <item x="112"/>
        <item x="615"/>
        <item x="106"/>
        <item x="443"/>
        <item x="436"/>
        <item x="111"/>
        <item x="109"/>
        <item x="110"/>
        <item x="435"/>
        <item x="617"/>
        <item x="618"/>
        <item x="444"/>
        <item x="582"/>
        <item x="440"/>
        <item x="439"/>
        <item x="638"/>
        <item x="560"/>
        <item x="469"/>
        <item x="449"/>
        <item x="500"/>
        <item x="556"/>
        <item x="461"/>
        <item x="476"/>
        <item x="493"/>
        <item x="1"/>
        <item x="553"/>
        <item x="447"/>
        <item x="453"/>
        <item x="18"/>
        <item x="478"/>
        <item x="470"/>
        <item x="544"/>
        <item x="490"/>
        <item x="457"/>
        <item x="498"/>
        <item x="21"/>
        <item x="17"/>
        <item x="555"/>
        <item x="34"/>
        <item x="2"/>
        <item x="7"/>
        <item x="568"/>
        <item x="35"/>
        <item x="0"/>
        <item x="3"/>
        <item x="462"/>
        <item x="456"/>
        <item x="569"/>
        <item x="36"/>
        <item x="13"/>
        <item x="33"/>
        <item x="548"/>
        <item x="450"/>
        <item x="5"/>
        <item x="472"/>
        <item x="545"/>
        <item x="499"/>
        <item x="557"/>
        <item x="14"/>
        <item x="454"/>
        <item x="4"/>
        <item x="497"/>
        <item x="22"/>
        <item x="495"/>
        <item x="473"/>
        <item x="494"/>
        <item x="474"/>
        <item x="492"/>
        <item x="550"/>
        <item x="468"/>
        <item x="463"/>
        <item x="543"/>
        <item x="489"/>
        <item x="487"/>
        <item x="10"/>
        <item x="452"/>
        <item x="12"/>
        <item x="451"/>
        <item x="32"/>
        <item x="479"/>
        <item x="458"/>
        <item x="459"/>
        <item x="460"/>
        <item x="23"/>
        <item x="448"/>
        <item x="483"/>
        <item x="482"/>
        <item x="484"/>
        <item x="485"/>
        <item x="486"/>
        <item x="16"/>
        <item x="15"/>
        <item x="31"/>
        <item x="562"/>
        <item x="549"/>
        <item x="496"/>
        <item x="567"/>
        <item x="19"/>
        <item x="464"/>
        <item x="467"/>
        <item x="565"/>
        <item x="9"/>
        <item x="471"/>
        <item x="475"/>
        <item x="480"/>
        <item x="559"/>
        <item x="552"/>
        <item x="455"/>
        <item x="477"/>
        <item x="466"/>
        <item x="465"/>
        <item x="561"/>
        <item x="29"/>
        <item x="554"/>
        <item x="547"/>
        <item x="558"/>
        <item x="6"/>
        <item x="570"/>
        <item x="481"/>
        <item x="546"/>
        <item x="551"/>
        <item x="488"/>
        <item x="571"/>
        <item x="564"/>
        <item x="446"/>
        <item x="11"/>
        <item x="8"/>
        <item x="563"/>
        <item x="20"/>
        <item x="24"/>
        <item x="491"/>
        <item x="566"/>
        <item x="26"/>
        <item x="30"/>
        <item x="27"/>
        <item x="28"/>
        <item x="25"/>
        <item x="398"/>
        <item x="382"/>
        <item x="379"/>
        <item x="375"/>
        <item x="394"/>
        <item x="388"/>
        <item x="412"/>
        <item x="633"/>
        <item x="419"/>
        <item x="385"/>
        <item x="380"/>
        <item x="371"/>
        <item x="378"/>
        <item x="381"/>
        <item x="386"/>
        <item x="391"/>
        <item x="639"/>
        <item x="632"/>
        <item x="416"/>
        <item x="417"/>
        <item x="414"/>
        <item x="418"/>
        <item x="387"/>
        <item x="369"/>
        <item x="389"/>
        <item x="635"/>
        <item x="384"/>
        <item x="395"/>
        <item x="413"/>
        <item x="636"/>
        <item x="373"/>
        <item x="392"/>
        <item x="415"/>
        <item x="390"/>
        <item x="374"/>
        <item x="401"/>
        <item x="376"/>
        <item x="399"/>
        <item x="400"/>
        <item x="411"/>
        <item x="637"/>
        <item x="370"/>
        <item x="372"/>
        <item x="377"/>
        <item x="404"/>
        <item x="383"/>
        <item x="393"/>
        <item x="397"/>
        <item x="396"/>
        <item x="634"/>
        <item x="406"/>
        <item x="405"/>
        <item x="409"/>
        <item x="410"/>
        <item x="407"/>
        <item x="408"/>
        <item x="402"/>
        <item x="403"/>
        <item x="240"/>
        <item x="239"/>
        <item x="237"/>
        <item x="213"/>
        <item x="214"/>
        <item x="215"/>
        <item x="236"/>
        <item x="235"/>
        <item x="225"/>
        <item x="223"/>
        <item x="219"/>
        <item x="232"/>
        <item x="231"/>
        <item x="216"/>
        <item x="220"/>
        <item x="222"/>
        <item x="212"/>
        <item x="230"/>
        <item x="221"/>
        <item x="229"/>
        <item x="210"/>
        <item x="218"/>
        <item x="226"/>
        <item x="217"/>
        <item x="211"/>
        <item x="227"/>
        <item x="228"/>
        <item x="224"/>
        <item x="234"/>
        <item x="238"/>
        <item x="233"/>
        <item x="525"/>
        <item x="512"/>
        <item x="542"/>
        <item x="541"/>
        <item x="540"/>
        <item x="539"/>
        <item x="537"/>
        <item x="536"/>
        <item x="535"/>
        <item x="533"/>
        <item x="534"/>
        <item x="508"/>
        <item x="532"/>
        <item x="538"/>
        <item x="518"/>
        <item x="515"/>
        <item x="511"/>
        <item x="514"/>
        <item x="519"/>
        <item x="516"/>
        <item x="506"/>
        <item x="507"/>
        <item x="521"/>
        <item x="520"/>
        <item x="527"/>
        <item x="528"/>
        <item x="513"/>
        <item x="523"/>
        <item x="509"/>
        <item x="522"/>
        <item x="517"/>
        <item x="524"/>
        <item x="529"/>
        <item x="526"/>
        <item x="531"/>
        <item x="502"/>
        <item x="505"/>
        <item x="504"/>
        <item x="501"/>
        <item x="503"/>
        <item x="530"/>
        <item x="510"/>
        <item t="default"/>
      </items>
    </pivotField>
    <pivotField showAll="0"/>
    <pivotField showAll="0"/>
    <pivotField showAll="0"/>
    <pivotField axis="axisRow" showAll="0">
      <items count="14">
        <item x="6"/>
        <item x="5"/>
        <item x="2"/>
        <item x="0"/>
        <item x="3"/>
        <item x="7"/>
        <item x="4"/>
        <item x="8"/>
        <item x="11"/>
        <item x="9"/>
        <item x="1"/>
        <item x="12"/>
        <item x="10"/>
        <item t="default"/>
      </items>
    </pivotField>
    <pivotField numFmtId="166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6 r." fld="26" baseField="0" baseItem="0" numFmtId="164"/>
    <dataField name="Łączne zużycie energii elektrycznej  [MWh] w 2026 r. - I strefa" fld="27" baseField="0" baseItem="0" numFmtId="164"/>
    <dataField name="Łączne zużycie energii elektrycznej  [MWh] w 2026 r. - II strefa" fld="28" baseField="0" baseItem="0" numFmtId="164"/>
    <dataField name="Łączne zużycie energii elektrycznej  [MWh] w 2026 r. - III strefa" fld="29" baseField="0" baseItem="0" numFmtId="164"/>
    <dataField name="Ilość PPE" fld="8" subtotal="count" baseField="0" baseItem="0"/>
  </dataFields>
  <formats count="15">
    <format dxfId="307">
      <pivotArea field="12" type="button" dataOnly="0" labelOnly="1" outline="0" axis="axisRow" fieldPosition="0"/>
    </format>
    <format dxfId="30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field="12" type="button" dataOnly="0" labelOnly="1" outline="0" axis="axisRow" fieldPosition="0"/>
    </format>
    <format dxfId="242">
      <pivotArea dataOnly="0" labelOnly="1" fieldPosition="0">
        <references count="1">
          <reference field="12" count="0"/>
        </references>
      </pivotArea>
    </format>
    <format dxfId="241">
      <pivotArea dataOnly="0" labelOnly="1" grandRow="1" outline="0" fieldPosition="0"/>
    </format>
    <format dxfId="2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field="12" type="button" dataOnly="0" labelOnly="1" outline="0" axis="axisRow" fieldPosition="0"/>
    </format>
    <format dxfId="236">
      <pivotArea dataOnly="0" labelOnly="1" fieldPosition="0">
        <references count="1">
          <reference field="12" count="0"/>
        </references>
      </pivotArea>
    </format>
    <format dxfId="235">
      <pivotArea dataOnly="0" labelOnly="1" grandRow="1" outline="0" fieldPosition="0"/>
    </format>
    <format dxfId="2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FD15D-E4FB-425D-8B7E-DD698E761D25}" name="Tabela przestawna5" cacheId="27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82:F87" firstHeaderRow="0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514">
        <item x="60"/>
        <item x="62"/>
        <item x="65"/>
        <item x="59"/>
        <item x="68"/>
        <item x="64"/>
        <item x="69"/>
        <item x="52"/>
        <item x="55"/>
        <item x="71"/>
        <item x="70"/>
        <item x="57"/>
        <item x="63"/>
        <item x="72"/>
        <item x="53"/>
        <item x="56"/>
        <item x="58"/>
        <item x="54"/>
        <item x="61"/>
        <item x="66"/>
        <item x="67"/>
        <item x="141"/>
        <item x="136"/>
        <item x="155"/>
        <item x="143"/>
        <item x="156"/>
        <item x="160"/>
        <item x="146"/>
        <item x="144"/>
        <item x="145"/>
        <item x="133"/>
        <item x="147"/>
        <item x="138"/>
        <item x="140"/>
        <item x="150"/>
        <item x="137"/>
        <item x="154"/>
        <item x="139"/>
        <item x="158"/>
        <item x="159"/>
        <item x="151"/>
        <item x="134"/>
        <item x="149"/>
        <item x="161"/>
        <item x="148"/>
        <item x="157"/>
        <item x="153"/>
        <item x="142"/>
        <item x="135"/>
        <item x="152"/>
        <item x="162"/>
        <item x="163"/>
        <item x="164"/>
        <item x="165"/>
        <item x="166"/>
        <item x="447"/>
        <item x="22"/>
        <item x="457"/>
        <item x="16"/>
        <item x="420"/>
        <item x="436"/>
        <item x="253"/>
        <item x="481"/>
        <item x="41"/>
        <item x="490"/>
        <item x="17"/>
        <item x="443"/>
        <item x="34"/>
        <item x="439"/>
        <item x="30"/>
        <item x="40"/>
        <item x="242"/>
        <item x="243"/>
        <item x="13"/>
        <item x="467"/>
        <item x="278"/>
        <item x="480"/>
        <item x="484"/>
        <item x="483"/>
        <item x="259"/>
        <item x="479"/>
        <item x="9"/>
        <item x="0"/>
        <item x="431"/>
        <item x="12"/>
        <item x="277"/>
        <item x="270"/>
        <item x="275"/>
        <item x="263"/>
        <item x="440"/>
        <item x="438"/>
        <item x="437"/>
        <item x="14"/>
        <item x="478"/>
        <item x="36"/>
        <item x="495"/>
        <item x="1"/>
        <item x="276"/>
        <item x="265"/>
        <item x="274"/>
        <item x="254"/>
        <item x="29"/>
        <item x="10"/>
        <item x="269"/>
        <item x="496"/>
        <item x="418"/>
        <item x="426"/>
        <item x="435"/>
        <item x="487"/>
        <item x="424"/>
        <item x="280"/>
        <item x="492"/>
        <item x="465"/>
        <item x="273"/>
        <item x="485"/>
        <item x="429"/>
        <item x="433"/>
        <item x="33"/>
        <item x="488"/>
        <item x="11"/>
        <item x="474"/>
        <item x="422"/>
        <item x="428"/>
        <item x="249"/>
        <item x="262"/>
        <item x="446"/>
        <item x="441"/>
        <item x="442"/>
        <item x="18"/>
        <item x="19"/>
        <item x="469"/>
        <item x="416"/>
        <item x="458"/>
        <item x="256"/>
        <item x="489"/>
        <item x="468"/>
        <item x="5"/>
        <item x="31"/>
        <item x="413"/>
        <item x="267"/>
        <item x="245"/>
        <item x="414"/>
        <item x="475"/>
        <item x="466"/>
        <item x="471"/>
        <item x="448"/>
        <item x="264"/>
        <item x="421"/>
        <item x="425"/>
        <item x="430"/>
        <item x="32"/>
        <item x="470"/>
        <item x="417"/>
        <item x="27"/>
        <item x="463"/>
        <item x="423"/>
        <item x="472"/>
        <item x="255"/>
        <item x="271"/>
        <item x="250"/>
        <item x="486"/>
        <item x="415"/>
        <item x="252"/>
        <item x="21"/>
        <item x="460"/>
        <item x="366"/>
        <item x="459"/>
        <item x="427"/>
        <item x="8"/>
        <item x="248"/>
        <item x="15"/>
        <item x="473"/>
        <item x="281"/>
        <item x="261"/>
        <item x="251"/>
        <item x="444"/>
        <item x="260"/>
        <item x="272"/>
        <item x="20"/>
        <item x="25"/>
        <item x="247"/>
        <item x="26"/>
        <item x="35"/>
        <item x="38"/>
        <item x="238"/>
        <item x="257"/>
        <item x="482"/>
        <item x="24"/>
        <item x="476"/>
        <item x="461"/>
        <item x="244"/>
        <item x="37"/>
        <item x="241"/>
        <item x="268"/>
        <item x="240"/>
        <item x="449"/>
        <item x="4"/>
        <item x="258"/>
        <item x="266"/>
        <item x="464"/>
        <item x="451"/>
        <item x="23"/>
        <item x="3"/>
        <item x="419"/>
        <item x="501"/>
        <item x="39"/>
        <item x="47"/>
        <item x="48"/>
        <item x="43"/>
        <item x="494"/>
        <item x="493"/>
        <item x="45"/>
        <item x="46"/>
        <item x="239"/>
        <item x="279"/>
        <item x="28"/>
        <item x="44"/>
        <item x="42"/>
        <item x="434"/>
        <item x="246"/>
        <item x="2"/>
        <item x="7"/>
        <item x="6"/>
        <item x="491"/>
        <item x="477"/>
        <item x="497"/>
        <item x="432"/>
        <item x="462"/>
        <item x="456"/>
        <item x="504"/>
        <item x="499"/>
        <item x="498"/>
        <item x="445"/>
        <item x="500"/>
        <item x="282"/>
        <item x="503"/>
        <item x="502"/>
        <item x="454"/>
        <item x="450"/>
        <item x="506"/>
        <item x="49"/>
        <item x="455"/>
        <item x="505"/>
        <item x="507"/>
        <item x="284"/>
        <item x="453"/>
        <item x="283"/>
        <item x="508"/>
        <item x="452"/>
        <item x="50"/>
        <item x="51"/>
        <item x="512"/>
        <item x="510"/>
        <item x="509"/>
        <item x="511"/>
        <item x="294"/>
        <item x="286"/>
        <item x="314"/>
        <item x="300"/>
        <item x="291"/>
        <item x="316"/>
        <item x="309"/>
        <item x="312"/>
        <item x="310"/>
        <item x="287"/>
        <item x="297"/>
        <item x="296"/>
        <item x="315"/>
        <item x="299"/>
        <item x="290"/>
        <item x="328"/>
        <item x="317"/>
        <item x="306"/>
        <item x="308"/>
        <item x="318"/>
        <item x="292"/>
        <item x="293"/>
        <item x="295"/>
        <item x="369"/>
        <item x="298"/>
        <item x="321"/>
        <item x="399"/>
        <item x="401"/>
        <item x="377"/>
        <item x="403"/>
        <item x="379"/>
        <item x="391"/>
        <item x="380"/>
        <item x="382"/>
        <item x="384"/>
        <item x="385"/>
        <item x="404"/>
        <item x="411"/>
        <item x="387"/>
        <item x="388"/>
        <item x="389"/>
        <item x="390"/>
        <item x="378"/>
        <item x="392"/>
        <item x="393"/>
        <item x="407"/>
        <item x="406"/>
        <item x="394"/>
        <item x="395"/>
        <item x="396"/>
        <item x="398"/>
        <item x="397"/>
        <item x="367"/>
        <item x="368"/>
        <item x="370"/>
        <item x="371"/>
        <item x="372"/>
        <item x="374"/>
        <item x="373"/>
        <item x="323"/>
        <item x="304"/>
        <item x="383"/>
        <item x="329"/>
        <item x="386"/>
        <item x="324"/>
        <item x="327"/>
        <item x="325"/>
        <item x="375"/>
        <item x="326"/>
        <item x="302"/>
        <item x="320"/>
        <item x="303"/>
        <item x="285"/>
        <item x="319"/>
        <item x="311"/>
        <item x="289"/>
        <item x="381"/>
        <item x="376"/>
        <item x="313"/>
        <item x="301"/>
        <item x="405"/>
        <item x="305"/>
        <item x="288"/>
        <item x="400"/>
        <item x="402"/>
        <item x="322"/>
        <item x="307"/>
        <item x="409"/>
        <item x="408"/>
        <item x="410"/>
        <item x="412"/>
        <item x="189"/>
        <item x="200"/>
        <item x="195"/>
        <item x="172"/>
        <item x="180"/>
        <item x="197"/>
        <item x="196"/>
        <item x="184"/>
        <item x="182"/>
        <item x="205"/>
        <item x="174"/>
        <item x="178"/>
        <item x="168"/>
        <item x="202"/>
        <item x="201"/>
        <item x="210"/>
        <item x="198"/>
        <item x="169"/>
        <item x="208"/>
        <item x="181"/>
        <item x="183"/>
        <item x="214"/>
        <item x="209"/>
        <item x="186"/>
        <item x="194"/>
        <item x="204"/>
        <item x="176"/>
        <item x="191"/>
        <item x="213"/>
        <item x="193"/>
        <item x="175"/>
        <item x="192"/>
        <item x="187"/>
        <item x="211"/>
        <item x="190"/>
        <item x="170"/>
        <item x="167"/>
        <item x="177"/>
        <item x="207"/>
        <item x="185"/>
        <item x="171"/>
        <item x="203"/>
        <item x="199"/>
        <item x="188"/>
        <item x="212"/>
        <item x="215"/>
        <item x="216"/>
        <item x="206"/>
        <item x="173"/>
        <item x="179"/>
        <item x="217"/>
        <item x="230"/>
        <item x="231"/>
        <item x="218"/>
        <item x="223"/>
        <item x="220"/>
        <item x="225"/>
        <item x="224"/>
        <item x="226"/>
        <item x="222"/>
        <item x="232"/>
        <item x="227"/>
        <item x="219"/>
        <item x="221"/>
        <item x="229"/>
        <item x="228"/>
        <item x="233"/>
        <item x="237"/>
        <item x="234"/>
        <item x="236"/>
        <item x="235"/>
        <item x="117"/>
        <item x="96"/>
        <item x="98"/>
        <item x="111"/>
        <item x="110"/>
        <item x="93"/>
        <item x="94"/>
        <item x="92"/>
        <item x="120"/>
        <item x="99"/>
        <item x="118"/>
        <item x="95"/>
        <item x="121"/>
        <item x="75"/>
        <item x="74"/>
        <item x="113"/>
        <item x="97"/>
        <item x="115"/>
        <item x="119"/>
        <item x="76"/>
        <item x="88"/>
        <item x="116"/>
        <item x="114"/>
        <item x="79"/>
        <item x="87"/>
        <item x="77"/>
        <item x="83"/>
        <item x="80"/>
        <item x="108"/>
        <item x="112"/>
        <item x="73"/>
        <item x="78"/>
        <item x="85"/>
        <item x="109"/>
        <item x="81"/>
        <item x="90"/>
        <item x="82"/>
        <item x="89"/>
        <item x="91"/>
        <item x="84"/>
        <item x="86"/>
        <item x="106"/>
        <item x="107"/>
        <item x="122"/>
        <item x="100"/>
        <item x="105"/>
        <item x="101"/>
        <item x="103"/>
        <item x="102"/>
        <item x="104"/>
        <item x="127"/>
        <item x="130"/>
        <item x="128"/>
        <item x="129"/>
        <item x="131"/>
        <item x="123"/>
        <item x="126"/>
        <item x="125"/>
        <item x="124"/>
        <item x="132"/>
        <item x="336"/>
        <item x="332"/>
        <item x="331"/>
        <item x="330"/>
        <item x="333"/>
        <item x="334"/>
        <item x="335"/>
        <item x="348"/>
        <item x="341"/>
        <item x="345"/>
        <item x="337"/>
        <item x="342"/>
        <item x="340"/>
        <item x="338"/>
        <item x="339"/>
        <item x="360"/>
        <item x="350"/>
        <item x="363"/>
        <item x="359"/>
        <item x="353"/>
        <item x="352"/>
        <item x="351"/>
        <item x="347"/>
        <item x="346"/>
        <item x="349"/>
        <item x="356"/>
        <item x="343"/>
        <item x="355"/>
        <item x="357"/>
        <item x="354"/>
        <item x="358"/>
        <item x="344"/>
        <item x="362"/>
        <item x="361"/>
        <item x="364"/>
        <item x="365"/>
        <item t="default"/>
      </items>
    </pivotField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6 r." fld="23" baseField="0" baseItem="0" numFmtId="164"/>
    <dataField name="Łączne zużycie energii elektrycznej  [MWh] w 2026 r. - I strefa" fld="24" baseField="0" baseItem="0" numFmtId="164"/>
    <dataField name="Łączne zużycie energii elektrycznej  [MWh] w 2026 r. - II strefa" fld="25" baseField="0" baseItem="0" numFmtId="164"/>
    <dataField name="Ilość PPE" fld="8" subtotal="count" baseField="0" baseItem="0"/>
  </dataFields>
  <formats count="15">
    <format dxfId="309">
      <pivotArea field="12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field="12" type="button" dataOnly="0" labelOnly="1" outline="0" axis="axisRow" fieldPosition="0"/>
    </format>
    <format dxfId="254">
      <pivotArea dataOnly="0" labelOnly="1" fieldPosition="0">
        <references count="1">
          <reference field="12" count="0"/>
        </references>
      </pivotArea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field="12" type="button" dataOnly="0" labelOnly="1" outline="0" axis="axisRow" fieldPosition="0"/>
    </format>
    <format dxfId="248">
      <pivotArea dataOnly="0" labelOnly="1" fieldPosition="0">
        <references count="1">
          <reference field="12" count="0"/>
        </references>
      </pivotArea>
    </format>
    <format dxfId="247">
      <pivotArea dataOnly="0" labelOnly="1" grandRow="1" outline="0" fieldPosition="0"/>
    </format>
    <format dxfId="2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EE6F25-3679-4FCE-A651-79EB2214A837}" name="Tabela przestawna4" cacheId="28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62:G76" firstHeaderRow="0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682">
        <item x="272"/>
        <item x="267"/>
        <item x="205"/>
        <item x="197"/>
        <item x="190"/>
        <item x="191"/>
        <item x="193"/>
        <item x="203"/>
        <item x="198"/>
        <item x="194"/>
        <item x="195"/>
        <item x="187"/>
        <item x="196"/>
        <item x="209"/>
        <item x="204"/>
        <item x="189"/>
        <item x="188"/>
        <item x="192"/>
        <item x="200"/>
        <item x="206"/>
        <item x="207"/>
        <item x="202"/>
        <item x="208"/>
        <item x="199"/>
        <item x="201"/>
        <item x="165"/>
        <item x="164"/>
        <item x="307"/>
        <item x="317"/>
        <item x="148"/>
        <item x="179"/>
        <item x="335"/>
        <item x="343"/>
        <item x="248"/>
        <item x="153"/>
        <item x="158"/>
        <item x="291"/>
        <item x="273"/>
        <item x="354"/>
        <item x="268"/>
        <item x="345"/>
        <item x="178"/>
        <item x="146"/>
        <item x="159"/>
        <item x="142"/>
        <item x="258"/>
        <item x="135"/>
        <item x="318"/>
        <item x="185"/>
        <item x="284"/>
        <item x="327"/>
        <item x="133"/>
        <item x="314"/>
        <item x="316"/>
        <item x="249"/>
        <item x="280"/>
        <item x="140"/>
        <item x="339"/>
        <item x="128"/>
        <item x="330"/>
        <item x="157"/>
        <item x="296"/>
        <item x="342"/>
        <item x="311"/>
        <item x="166"/>
        <item x="264"/>
        <item x="241"/>
        <item x="243"/>
        <item x="271"/>
        <item x="331"/>
        <item x="260"/>
        <item x="305"/>
        <item x="150"/>
        <item x="129"/>
        <item x="308"/>
        <item x="313"/>
        <item x="131"/>
        <item x="136"/>
        <item x="324"/>
        <item x="130"/>
        <item x="250"/>
        <item x="329"/>
        <item x="336"/>
        <item x="281"/>
        <item x="286"/>
        <item x="297"/>
        <item x="163"/>
        <item x="275"/>
        <item x="246"/>
        <item x="350"/>
        <item x="242"/>
        <item x="261"/>
        <item x="186"/>
        <item x="300"/>
        <item x="149"/>
        <item x="279"/>
        <item x="341"/>
        <item x="152"/>
        <item x="278"/>
        <item x="127"/>
        <item x="132"/>
        <item x="282"/>
        <item x="302"/>
        <item x="292"/>
        <item x="303"/>
        <item x="287"/>
        <item x="251"/>
        <item x="320"/>
        <item x="344"/>
        <item x="293"/>
        <item x="294"/>
        <item x="245"/>
        <item x="323"/>
        <item x="259"/>
        <item x="312"/>
        <item x="325"/>
        <item x="295"/>
        <item x="304"/>
        <item x="254"/>
        <item x="139"/>
        <item x="283"/>
        <item x="310"/>
        <item x="306"/>
        <item x="333"/>
        <item x="270"/>
        <item x="309"/>
        <item x="334"/>
        <item x="274"/>
        <item x="340"/>
        <item x="247"/>
        <item x="328"/>
        <item x="290"/>
        <item x="125"/>
        <item x="337"/>
        <item x="184"/>
        <item x="253"/>
        <item x="346"/>
        <item x="338"/>
        <item x="360"/>
        <item x="322"/>
        <item x="285"/>
        <item x="288"/>
        <item x="276"/>
        <item x="321"/>
        <item x="141"/>
        <item x="298"/>
        <item x="138"/>
        <item x="326"/>
        <item x="167"/>
        <item x="151"/>
        <item x="347"/>
        <item x="315"/>
        <item x="277"/>
        <item x="266"/>
        <item x="252"/>
        <item x="161"/>
        <item x="348"/>
        <item x="289"/>
        <item x="349"/>
        <item x="359"/>
        <item x="358"/>
        <item x="175"/>
        <item x="156"/>
        <item x="319"/>
        <item x="351"/>
        <item x="162"/>
        <item x="255"/>
        <item x="256"/>
        <item x="143"/>
        <item x="144"/>
        <item x="168"/>
        <item x="177"/>
        <item x="154"/>
        <item x="176"/>
        <item x="170"/>
        <item x="169"/>
        <item x="265"/>
        <item x="352"/>
        <item x="355"/>
        <item x="356"/>
        <item x="357"/>
        <item x="353"/>
        <item x="332"/>
        <item x="244"/>
        <item x="299"/>
        <item x="301"/>
        <item x="137"/>
        <item x="147"/>
        <item x="257"/>
        <item x="269"/>
        <item x="171"/>
        <item x="172"/>
        <item x="173"/>
        <item x="160"/>
        <item x="174"/>
        <item x="145"/>
        <item x="126"/>
        <item x="155"/>
        <item x="263"/>
        <item x="361"/>
        <item x="134"/>
        <item x="362"/>
        <item x="180"/>
        <item x="262"/>
        <item x="363"/>
        <item x="364"/>
        <item x="182"/>
        <item x="183"/>
        <item x="368"/>
        <item x="365"/>
        <item x="181"/>
        <item x="367"/>
        <item x="366"/>
        <item x="57"/>
        <item x="574"/>
        <item x="427"/>
        <item x="39"/>
        <item x="54"/>
        <item x="607"/>
        <item x="121"/>
        <item x="114"/>
        <item x="651"/>
        <item x="118"/>
        <item x="593"/>
        <item x="595"/>
        <item x="644"/>
        <item x="668"/>
        <item x="38"/>
        <item x="420"/>
        <item x="599"/>
        <item x="120"/>
        <item x="630"/>
        <item x="619"/>
        <item x="655"/>
        <item x="588"/>
        <item x="577"/>
        <item x="627"/>
        <item x="659"/>
        <item x="51"/>
        <item x="53"/>
        <item x="674"/>
        <item x="579"/>
        <item x="629"/>
        <item x="641"/>
        <item x="591"/>
        <item x="675"/>
        <item x="598"/>
        <item x="679"/>
        <item x="578"/>
        <item x="670"/>
        <item x="628"/>
        <item x="596"/>
        <item x="653"/>
        <item x="661"/>
        <item x="663"/>
        <item x="40"/>
        <item x="672"/>
        <item x="42"/>
        <item x="58"/>
        <item x="660"/>
        <item x="589"/>
        <item x="608"/>
        <item x="671"/>
        <item x="573"/>
        <item x="626"/>
        <item x="649"/>
        <item x="597"/>
        <item x="657"/>
        <item x="434"/>
        <item x="680"/>
        <item x="658"/>
        <item x="441"/>
        <item x="594"/>
        <item x="442"/>
        <item x="666"/>
        <item x="645"/>
        <item x="648"/>
        <item x="652"/>
        <item x="609"/>
        <item x="584"/>
        <item x="590"/>
        <item x="576"/>
        <item x="677"/>
        <item x="586"/>
        <item x="423"/>
        <item x="113"/>
        <item x="45"/>
        <item x="52"/>
        <item x="47"/>
        <item x="59"/>
        <item x="124"/>
        <item x="123"/>
        <item x="601"/>
        <item x="669"/>
        <item x="673"/>
        <item x="622"/>
        <item x="41"/>
        <item x="122"/>
        <item x="667"/>
        <item x="56"/>
        <item x="650"/>
        <item x="425"/>
        <item x="602"/>
        <item x="37"/>
        <item x="117"/>
        <item x="656"/>
        <item x="432"/>
        <item x="445"/>
        <item x="640"/>
        <item x="50"/>
        <item x="585"/>
        <item x="60"/>
        <item x="44"/>
        <item x="620"/>
        <item x="119"/>
        <item x="43"/>
        <item x="107"/>
        <item x="623"/>
        <item x="616"/>
        <item x="115"/>
        <item x="424"/>
        <item x="624"/>
        <item x="664"/>
        <item x="48"/>
        <item x="108"/>
        <item x="625"/>
        <item x="105"/>
        <item x="421"/>
        <item x="678"/>
        <item x="647"/>
        <item x="603"/>
        <item x="71"/>
        <item x="73"/>
        <item x="74"/>
        <item x="75"/>
        <item x="76"/>
        <item x="77"/>
        <item x="78"/>
        <item x="79"/>
        <item x="69"/>
        <item x="68"/>
        <item x="67"/>
        <item x="66"/>
        <item x="65"/>
        <item x="64"/>
        <item x="63"/>
        <item x="62"/>
        <item x="70"/>
        <item x="72"/>
        <item x="61"/>
        <item x="676"/>
        <item x="605"/>
        <item x="604"/>
        <item x="606"/>
        <item x="80"/>
        <item x="81"/>
        <item x="83"/>
        <item x="84"/>
        <item x="85"/>
        <item x="86"/>
        <item x="87"/>
        <item x="89"/>
        <item x="91"/>
        <item x="82"/>
        <item x="49"/>
        <item x="88"/>
        <item x="90"/>
        <item x="101"/>
        <item x="102"/>
        <item x="104"/>
        <item x="100"/>
        <item x="93"/>
        <item x="94"/>
        <item x="99"/>
        <item x="92"/>
        <item x="95"/>
        <item x="96"/>
        <item x="97"/>
        <item x="98"/>
        <item x="575"/>
        <item x="437"/>
        <item x="426"/>
        <item x="422"/>
        <item x="592"/>
        <item x="572"/>
        <item x="46"/>
        <item x="116"/>
        <item x="103"/>
        <item x="665"/>
        <item x="438"/>
        <item x="587"/>
        <item x="654"/>
        <item x="621"/>
        <item x="428"/>
        <item x="662"/>
        <item x="642"/>
        <item x="643"/>
        <item x="612"/>
        <item x="611"/>
        <item x="600"/>
        <item x="429"/>
        <item x="631"/>
        <item x="610"/>
        <item x="613"/>
        <item x="583"/>
        <item x="55"/>
        <item x="430"/>
        <item x="431"/>
        <item x="646"/>
        <item x="433"/>
        <item x="580"/>
        <item x="581"/>
        <item x="614"/>
        <item x="112"/>
        <item x="615"/>
        <item x="106"/>
        <item x="443"/>
        <item x="436"/>
        <item x="111"/>
        <item x="109"/>
        <item x="110"/>
        <item x="435"/>
        <item x="617"/>
        <item x="618"/>
        <item x="444"/>
        <item x="582"/>
        <item x="440"/>
        <item x="439"/>
        <item x="638"/>
        <item x="560"/>
        <item x="469"/>
        <item x="449"/>
        <item x="500"/>
        <item x="556"/>
        <item x="461"/>
        <item x="476"/>
        <item x="493"/>
        <item x="1"/>
        <item x="553"/>
        <item x="447"/>
        <item x="453"/>
        <item x="18"/>
        <item x="478"/>
        <item x="470"/>
        <item x="544"/>
        <item x="490"/>
        <item x="457"/>
        <item x="498"/>
        <item x="21"/>
        <item x="17"/>
        <item x="555"/>
        <item x="34"/>
        <item x="2"/>
        <item x="7"/>
        <item x="568"/>
        <item x="35"/>
        <item x="0"/>
        <item x="3"/>
        <item x="462"/>
        <item x="456"/>
        <item x="569"/>
        <item x="36"/>
        <item x="13"/>
        <item x="33"/>
        <item x="548"/>
        <item x="450"/>
        <item x="5"/>
        <item x="472"/>
        <item x="545"/>
        <item x="499"/>
        <item x="557"/>
        <item x="14"/>
        <item x="454"/>
        <item x="4"/>
        <item x="497"/>
        <item x="22"/>
        <item x="495"/>
        <item x="473"/>
        <item x="494"/>
        <item x="474"/>
        <item x="492"/>
        <item x="550"/>
        <item x="468"/>
        <item x="463"/>
        <item x="543"/>
        <item x="489"/>
        <item x="487"/>
        <item x="10"/>
        <item x="452"/>
        <item x="12"/>
        <item x="451"/>
        <item x="32"/>
        <item x="479"/>
        <item x="458"/>
        <item x="459"/>
        <item x="460"/>
        <item x="23"/>
        <item x="448"/>
        <item x="483"/>
        <item x="482"/>
        <item x="484"/>
        <item x="485"/>
        <item x="486"/>
        <item x="16"/>
        <item x="15"/>
        <item x="31"/>
        <item x="562"/>
        <item x="549"/>
        <item x="496"/>
        <item x="567"/>
        <item x="19"/>
        <item x="464"/>
        <item x="467"/>
        <item x="565"/>
        <item x="9"/>
        <item x="471"/>
        <item x="475"/>
        <item x="480"/>
        <item x="559"/>
        <item x="552"/>
        <item x="455"/>
        <item x="477"/>
        <item x="466"/>
        <item x="465"/>
        <item x="561"/>
        <item x="29"/>
        <item x="554"/>
        <item x="547"/>
        <item x="558"/>
        <item x="6"/>
        <item x="570"/>
        <item x="481"/>
        <item x="546"/>
        <item x="551"/>
        <item x="488"/>
        <item x="571"/>
        <item x="564"/>
        <item x="446"/>
        <item x="11"/>
        <item x="8"/>
        <item x="563"/>
        <item x="20"/>
        <item x="24"/>
        <item x="491"/>
        <item x="566"/>
        <item x="26"/>
        <item x="30"/>
        <item x="27"/>
        <item x="28"/>
        <item x="25"/>
        <item x="398"/>
        <item x="382"/>
        <item x="379"/>
        <item x="375"/>
        <item x="394"/>
        <item x="388"/>
        <item x="412"/>
        <item x="633"/>
        <item x="419"/>
        <item x="385"/>
        <item x="380"/>
        <item x="371"/>
        <item x="378"/>
        <item x="381"/>
        <item x="386"/>
        <item x="391"/>
        <item x="639"/>
        <item x="632"/>
        <item x="416"/>
        <item x="417"/>
        <item x="414"/>
        <item x="418"/>
        <item x="387"/>
        <item x="369"/>
        <item x="389"/>
        <item x="635"/>
        <item x="384"/>
        <item x="395"/>
        <item x="413"/>
        <item x="636"/>
        <item x="373"/>
        <item x="392"/>
        <item x="415"/>
        <item x="390"/>
        <item x="374"/>
        <item x="401"/>
        <item x="376"/>
        <item x="399"/>
        <item x="400"/>
        <item x="411"/>
        <item x="637"/>
        <item x="370"/>
        <item x="372"/>
        <item x="377"/>
        <item x="404"/>
        <item x="383"/>
        <item x="393"/>
        <item x="397"/>
        <item x="396"/>
        <item x="634"/>
        <item x="406"/>
        <item x="405"/>
        <item x="409"/>
        <item x="410"/>
        <item x="407"/>
        <item x="408"/>
        <item x="402"/>
        <item x="403"/>
        <item x="240"/>
        <item x="239"/>
        <item x="237"/>
        <item x="213"/>
        <item x="214"/>
        <item x="215"/>
        <item x="236"/>
        <item x="235"/>
        <item x="225"/>
        <item x="223"/>
        <item x="219"/>
        <item x="232"/>
        <item x="231"/>
        <item x="216"/>
        <item x="220"/>
        <item x="222"/>
        <item x="212"/>
        <item x="230"/>
        <item x="221"/>
        <item x="229"/>
        <item x="210"/>
        <item x="218"/>
        <item x="226"/>
        <item x="217"/>
        <item x="211"/>
        <item x="227"/>
        <item x="228"/>
        <item x="224"/>
        <item x="234"/>
        <item x="238"/>
        <item x="233"/>
        <item x="525"/>
        <item x="512"/>
        <item x="542"/>
        <item x="541"/>
        <item x="540"/>
        <item x="539"/>
        <item x="537"/>
        <item x="536"/>
        <item x="535"/>
        <item x="533"/>
        <item x="534"/>
        <item x="508"/>
        <item x="532"/>
        <item x="538"/>
        <item x="518"/>
        <item x="515"/>
        <item x="511"/>
        <item x="514"/>
        <item x="519"/>
        <item x="516"/>
        <item x="506"/>
        <item x="507"/>
        <item x="521"/>
        <item x="520"/>
        <item x="527"/>
        <item x="528"/>
        <item x="513"/>
        <item x="523"/>
        <item x="509"/>
        <item x="522"/>
        <item x="517"/>
        <item x="524"/>
        <item x="529"/>
        <item x="526"/>
        <item x="531"/>
        <item x="502"/>
        <item x="505"/>
        <item x="504"/>
        <item x="501"/>
        <item x="503"/>
        <item x="530"/>
        <item x="510"/>
        <item t="default"/>
      </items>
    </pivotField>
    <pivotField showAll="0"/>
    <pivotField showAll="0"/>
    <pivotField showAll="0"/>
    <pivotField axis="axisRow" showAll="0">
      <items count="14">
        <item x="6"/>
        <item x="5"/>
        <item x="2"/>
        <item x="0"/>
        <item x="3"/>
        <item x="7"/>
        <item x="4"/>
        <item x="8"/>
        <item x="11"/>
        <item x="9"/>
        <item x="1"/>
        <item x="12"/>
        <item x="10"/>
        <item t="default"/>
      </items>
    </pivotField>
    <pivotField numFmtId="166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5 r." fld="22" baseField="0" baseItem="0" numFmtId="164"/>
    <dataField name="Łączne zużycie energii elektrycznej  [MWh] w 2025 r. - I strefa" fld="23" baseField="0" baseItem="0" numFmtId="164"/>
    <dataField name="Łączne zużycie energii elektrycznej  [MWh] w 2025 r. - II strefa" fld="24" baseField="0" baseItem="0" numFmtId="164"/>
    <dataField name="Łączne zużycie energii elektrycznej  [MWh] w 2025 r. - III strefa" fld="25" baseField="0" baseItem="0" numFmtId="164"/>
    <dataField name="Ilość PPE" fld="8" subtotal="count" baseField="0" baseItem="0"/>
  </dataFields>
  <formats count="15">
    <format dxfId="311">
      <pivotArea field="12" type="button" dataOnly="0" labelOnly="1" outline="0" axis="axisRow" fieldPosition="0"/>
    </format>
    <format dxfId="3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69">
      <pivotArea type="all" dataOnly="0" outline="0" fieldPosition="0"/>
    </format>
    <format dxfId="268">
      <pivotArea outline="0" collapsedLevelsAreSubtotals="1" fieldPosition="0"/>
    </format>
    <format dxfId="267">
      <pivotArea field="12" type="button" dataOnly="0" labelOnly="1" outline="0" axis="axisRow" fieldPosition="0"/>
    </format>
    <format dxfId="266">
      <pivotArea dataOnly="0" labelOnly="1" fieldPosition="0">
        <references count="1">
          <reference field="12" count="0"/>
        </references>
      </pivotArea>
    </format>
    <format dxfId="265">
      <pivotArea dataOnly="0" labelOnly="1" grandRow="1" outline="0" fieldPosition="0"/>
    </format>
    <format dxfId="26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63">
      <pivotArea type="all" dataOnly="0" outline="0" fieldPosition="0"/>
    </format>
    <format dxfId="262">
      <pivotArea outline="0" collapsedLevelsAreSubtotals="1" fieldPosition="0"/>
    </format>
    <format dxfId="261">
      <pivotArea field="12" type="button" dataOnly="0" labelOnly="1" outline="0" axis="axisRow" fieldPosition="0"/>
    </format>
    <format dxfId="260">
      <pivotArea dataOnly="0" labelOnly="1" fieldPosition="0">
        <references count="1">
          <reference field="12" count="0"/>
        </references>
      </pivotArea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3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B07D-2415-4684-A3F5-F45825D3CD57}" name="Tabela przestawna3" cacheId="27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53:F58" firstHeaderRow="0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514">
        <item x="60"/>
        <item x="62"/>
        <item x="65"/>
        <item x="59"/>
        <item x="68"/>
        <item x="64"/>
        <item x="69"/>
        <item x="52"/>
        <item x="55"/>
        <item x="71"/>
        <item x="70"/>
        <item x="57"/>
        <item x="63"/>
        <item x="72"/>
        <item x="53"/>
        <item x="56"/>
        <item x="58"/>
        <item x="54"/>
        <item x="61"/>
        <item x="66"/>
        <item x="67"/>
        <item x="141"/>
        <item x="136"/>
        <item x="155"/>
        <item x="143"/>
        <item x="156"/>
        <item x="160"/>
        <item x="146"/>
        <item x="144"/>
        <item x="145"/>
        <item x="133"/>
        <item x="147"/>
        <item x="138"/>
        <item x="140"/>
        <item x="150"/>
        <item x="137"/>
        <item x="154"/>
        <item x="139"/>
        <item x="158"/>
        <item x="159"/>
        <item x="151"/>
        <item x="134"/>
        <item x="149"/>
        <item x="161"/>
        <item x="148"/>
        <item x="157"/>
        <item x="153"/>
        <item x="142"/>
        <item x="135"/>
        <item x="152"/>
        <item x="162"/>
        <item x="163"/>
        <item x="164"/>
        <item x="165"/>
        <item x="166"/>
        <item x="447"/>
        <item x="22"/>
        <item x="457"/>
        <item x="16"/>
        <item x="420"/>
        <item x="436"/>
        <item x="253"/>
        <item x="481"/>
        <item x="41"/>
        <item x="490"/>
        <item x="17"/>
        <item x="443"/>
        <item x="34"/>
        <item x="439"/>
        <item x="30"/>
        <item x="40"/>
        <item x="242"/>
        <item x="243"/>
        <item x="13"/>
        <item x="467"/>
        <item x="278"/>
        <item x="480"/>
        <item x="484"/>
        <item x="483"/>
        <item x="259"/>
        <item x="479"/>
        <item x="9"/>
        <item x="0"/>
        <item x="431"/>
        <item x="12"/>
        <item x="277"/>
        <item x="270"/>
        <item x="275"/>
        <item x="263"/>
        <item x="440"/>
        <item x="438"/>
        <item x="437"/>
        <item x="14"/>
        <item x="478"/>
        <item x="36"/>
        <item x="495"/>
        <item x="1"/>
        <item x="276"/>
        <item x="265"/>
        <item x="274"/>
        <item x="254"/>
        <item x="29"/>
        <item x="10"/>
        <item x="269"/>
        <item x="496"/>
        <item x="418"/>
        <item x="426"/>
        <item x="435"/>
        <item x="487"/>
        <item x="424"/>
        <item x="280"/>
        <item x="492"/>
        <item x="465"/>
        <item x="273"/>
        <item x="485"/>
        <item x="429"/>
        <item x="433"/>
        <item x="33"/>
        <item x="488"/>
        <item x="11"/>
        <item x="474"/>
        <item x="422"/>
        <item x="428"/>
        <item x="249"/>
        <item x="262"/>
        <item x="446"/>
        <item x="441"/>
        <item x="442"/>
        <item x="18"/>
        <item x="19"/>
        <item x="469"/>
        <item x="416"/>
        <item x="458"/>
        <item x="256"/>
        <item x="489"/>
        <item x="468"/>
        <item x="5"/>
        <item x="31"/>
        <item x="413"/>
        <item x="267"/>
        <item x="245"/>
        <item x="414"/>
        <item x="475"/>
        <item x="466"/>
        <item x="471"/>
        <item x="448"/>
        <item x="264"/>
        <item x="421"/>
        <item x="425"/>
        <item x="430"/>
        <item x="32"/>
        <item x="470"/>
        <item x="417"/>
        <item x="27"/>
        <item x="463"/>
        <item x="423"/>
        <item x="472"/>
        <item x="255"/>
        <item x="271"/>
        <item x="250"/>
        <item x="486"/>
        <item x="415"/>
        <item x="252"/>
        <item x="21"/>
        <item x="460"/>
        <item x="366"/>
        <item x="459"/>
        <item x="427"/>
        <item x="8"/>
        <item x="248"/>
        <item x="15"/>
        <item x="473"/>
        <item x="281"/>
        <item x="261"/>
        <item x="251"/>
        <item x="444"/>
        <item x="260"/>
        <item x="272"/>
        <item x="20"/>
        <item x="25"/>
        <item x="247"/>
        <item x="26"/>
        <item x="35"/>
        <item x="38"/>
        <item x="238"/>
        <item x="257"/>
        <item x="482"/>
        <item x="24"/>
        <item x="476"/>
        <item x="461"/>
        <item x="244"/>
        <item x="37"/>
        <item x="241"/>
        <item x="268"/>
        <item x="240"/>
        <item x="449"/>
        <item x="4"/>
        <item x="258"/>
        <item x="266"/>
        <item x="464"/>
        <item x="451"/>
        <item x="23"/>
        <item x="3"/>
        <item x="419"/>
        <item x="501"/>
        <item x="39"/>
        <item x="47"/>
        <item x="48"/>
        <item x="43"/>
        <item x="494"/>
        <item x="493"/>
        <item x="45"/>
        <item x="46"/>
        <item x="239"/>
        <item x="279"/>
        <item x="28"/>
        <item x="44"/>
        <item x="42"/>
        <item x="434"/>
        <item x="246"/>
        <item x="2"/>
        <item x="7"/>
        <item x="6"/>
        <item x="491"/>
        <item x="477"/>
        <item x="497"/>
        <item x="432"/>
        <item x="462"/>
        <item x="456"/>
        <item x="504"/>
        <item x="499"/>
        <item x="498"/>
        <item x="445"/>
        <item x="500"/>
        <item x="282"/>
        <item x="503"/>
        <item x="502"/>
        <item x="454"/>
        <item x="450"/>
        <item x="506"/>
        <item x="49"/>
        <item x="455"/>
        <item x="505"/>
        <item x="507"/>
        <item x="284"/>
        <item x="453"/>
        <item x="283"/>
        <item x="508"/>
        <item x="452"/>
        <item x="50"/>
        <item x="51"/>
        <item x="512"/>
        <item x="510"/>
        <item x="509"/>
        <item x="511"/>
        <item x="294"/>
        <item x="286"/>
        <item x="314"/>
        <item x="300"/>
        <item x="291"/>
        <item x="316"/>
        <item x="309"/>
        <item x="312"/>
        <item x="310"/>
        <item x="287"/>
        <item x="297"/>
        <item x="296"/>
        <item x="315"/>
        <item x="299"/>
        <item x="290"/>
        <item x="328"/>
        <item x="317"/>
        <item x="306"/>
        <item x="308"/>
        <item x="318"/>
        <item x="292"/>
        <item x="293"/>
        <item x="295"/>
        <item x="369"/>
        <item x="298"/>
        <item x="321"/>
        <item x="399"/>
        <item x="401"/>
        <item x="377"/>
        <item x="403"/>
        <item x="379"/>
        <item x="391"/>
        <item x="380"/>
        <item x="382"/>
        <item x="384"/>
        <item x="385"/>
        <item x="404"/>
        <item x="411"/>
        <item x="387"/>
        <item x="388"/>
        <item x="389"/>
        <item x="390"/>
        <item x="378"/>
        <item x="392"/>
        <item x="393"/>
        <item x="407"/>
        <item x="406"/>
        <item x="394"/>
        <item x="395"/>
        <item x="396"/>
        <item x="398"/>
        <item x="397"/>
        <item x="367"/>
        <item x="368"/>
        <item x="370"/>
        <item x="371"/>
        <item x="372"/>
        <item x="374"/>
        <item x="373"/>
        <item x="323"/>
        <item x="304"/>
        <item x="383"/>
        <item x="329"/>
        <item x="386"/>
        <item x="324"/>
        <item x="327"/>
        <item x="325"/>
        <item x="375"/>
        <item x="326"/>
        <item x="302"/>
        <item x="320"/>
        <item x="303"/>
        <item x="285"/>
        <item x="319"/>
        <item x="311"/>
        <item x="289"/>
        <item x="381"/>
        <item x="376"/>
        <item x="313"/>
        <item x="301"/>
        <item x="405"/>
        <item x="305"/>
        <item x="288"/>
        <item x="400"/>
        <item x="402"/>
        <item x="322"/>
        <item x="307"/>
        <item x="409"/>
        <item x="408"/>
        <item x="410"/>
        <item x="412"/>
        <item x="189"/>
        <item x="200"/>
        <item x="195"/>
        <item x="172"/>
        <item x="180"/>
        <item x="197"/>
        <item x="196"/>
        <item x="184"/>
        <item x="182"/>
        <item x="205"/>
        <item x="174"/>
        <item x="178"/>
        <item x="168"/>
        <item x="202"/>
        <item x="201"/>
        <item x="210"/>
        <item x="198"/>
        <item x="169"/>
        <item x="208"/>
        <item x="181"/>
        <item x="183"/>
        <item x="214"/>
        <item x="209"/>
        <item x="186"/>
        <item x="194"/>
        <item x="204"/>
        <item x="176"/>
        <item x="191"/>
        <item x="213"/>
        <item x="193"/>
        <item x="175"/>
        <item x="192"/>
        <item x="187"/>
        <item x="211"/>
        <item x="190"/>
        <item x="170"/>
        <item x="167"/>
        <item x="177"/>
        <item x="207"/>
        <item x="185"/>
        <item x="171"/>
        <item x="203"/>
        <item x="199"/>
        <item x="188"/>
        <item x="212"/>
        <item x="215"/>
        <item x="216"/>
        <item x="206"/>
        <item x="173"/>
        <item x="179"/>
        <item x="217"/>
        <item x="230"/>
        <item x="231"/>
        <item x="218"/>
        <item x="223"/>
        <item x="220"/>
        <item x="225"/>
        <item x="224"/>
        <item x="226"/>
        <item x="222"/>
        <item x="232"/>
        <item x="227"/>
        <item x="219"/>
        <item x="221"/>
        <item x="229"/>
        <item x="228"/>
        <item x="233"/>
        <item x="237"/>
        <item x="234"/>
        <item x="236"/>
        <item x="235"/>
        <item x="117"/>
        <item x="96"/>
        <item x="98"/>
        <item x="111"/>
        <item x="110"/>
        <item x="93"/>
        <item x="94"/>
        <item x="92"/>
        <item x="120"/>
        <item x="99"/>
        <item x="118"/>
        <item x="95"/>
        <item x="121"/>
        <item x="75"/>
        <item x="74"/>
        <item x="113"/>
        <item x="97"/>
        <item x="115"/>
        <item x="119"/>
        <item x="76"/>
        <item x="88"/>
        <item x="116"/>
        <item x="114"/>
        <item x="79"/>
        <item x="87"/>
        <item x="77"/>
        <item x="83"/>
        <item x="80"/>
        <item x="108"/>
        <item x="112"/>
        <item x="73"/>
        <item x="78"/>
        <item x="85"/>
        <item x="109"/>
        <item x="81"/>
        <item x="90"/>
        <item x="82"/>
        <item x="89"/>
        <item x="91"/>
        <item x="84"/>
        <item x="86"/>
        <item x="106"/>
        <item x="107"/>
        <item x="122"/>
        <item x="100"/>
        <item x="105"/>
        <item x="101"/>
        <item x="103"/>
        <item x="102"/>
        <item x="104"/>
        <item x="127"/>
        <item x="130"/>
        <item x="128"/>
        <item x="129"/>
        <item x="131"/>
        <item x="123"/>
        <item x="126"/>
        <item x="125"/>
        <item x="124"/>
        <item x="132"/>
        <item x="336"/>
        <item x="332"/>
        <item x="331"/>
        <item x="330"/>
        <item x="333"/>
        <item x="334"/>
        <item x="335"/>
        <item x="348"/>
        <item x="341"/>
        <item x="345"/>
        <item x="337"/>
        <item x="342"/>
        <item x="340"/>
        <item x="338"/>
        <item x="339"/>
        <item x="360"/>
        <item x="350"/>
        <item x="363"/>
        <item x="359"/>
        <item x="353"/>
        <item x="352"/>
        <item x="351"/>
        <item x="347"/>
        <item x="346"/>
        <item x="349"/>
        <item x="356"/>
        <item x="343"/>
        <item x="355"/>
        <item x="357"/>
        <item x="354"/>
        <item x="358"/>
        <item x="344"/>
        <item x="362"/>
        <item x="361"/>
        <item x="364"/>
        <item x="365"/>
        <item t="default"/>
      </items>
    </pivotField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5 r." fld="20" baseField="0" baseItem="0" numFmtId="164"/>
    <dataField name="Łączne zużycie energii elektrycznej  [MWh] w 2025 r. - I strefa" fld="21" baseField="0" baseItem="0" numFmtId="164"/>
    <dataField name="Łączne zużycie energii elektrycznej  [MWh] w 2025 r. - II strefa" fld="22" baseField="0" baseItem="0" numFmtId="164"/>
    <dataField name="Ilość PPE" fld="8" subtotal="count" baseField="0" baseItem="0"/>
  </dataFields>
  <formats count="15">
    <format dxfId="313">
      <pivotArea field="12" type="button" dataOnly="0" labelOnly="1" outline="0" axis="axisRow" fieldPosition="0"/>
    </format>
    <format dxfId="3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81">
      <pivotArea type="all" dataOnly="0" outline="0" fieldPosition="0"/>
    </format>
    <format dxfId="280">
      <pivotArea outline="0" collapsedLevelsAreSubtotals="1" fieldPosition="0"/>
    </format>
    <format dxfId="279">
      <pivotArea field="12" type="button" dataOnly="0" labelOnly="1" outline="0" axis="axisRow" fieldPosition="0"/>
    </format>
    <format dxfId="278">
      <pivotArea dataOnly="0" labelOnly="1" fieldPosition="0">
        <references count="1">
          <reference field="12" count="0"/>
        </references>
      </pivotArea>
    </format>
    <format dxfId="277">
      <pivotArea dataOnly="0" labelOnly="1" grandRow="1" outline="0" fieldPosition="0"/>
    </format>
    <format dxfId="27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75">
      <pivotArea type="all" dataOnly="0" outline="0" fieldPosition="0"/>
    </format>
    <format dxfId="274">
      <pivotArea outline="0" collapsedLevelsAreSubtotals="1" fieldPosition="0"/>
    </format>
    <format dxfId="273">
      <pivotArea field="12" type="button" dataOnly="0" labelOnly="1" outline="0" axis="axisRow" fieldPosition="0"/>
    </format>
    <format dxfId="272">
      <pivotArea dataOnly="0" labelOnly="1" fieldPosition="0">
        <references count="1">
          <reference field="12" count="0"/>
        </references>
      </pivotArea>
    </format>
    <format dxfId="271">
      <pivotArea dataOnly="0" labelOnly="1" grandRow="1" outline="0" fieldPosition="0"/>
    </format>
    <format dxfId="27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4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12479A-A265-4E3F-A259-17446AA43E1A}" name="Tabela przestawna2" cacheId="28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33:G47" firstHeaderRow="0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682">
        <item x="272"/>
        <item x="267"/>
        <item x="205"/>
        <item x="197"/>
        <item x="190"/>
        <item x="191"/>
        <item x="193"/>
        <item x="203"/>
        <item x="198"/>
        <item x="194"/>
        <item x="195"/>
        <item x="187"/>
        <item x="196"/>
        <item x="209"/>
        <item x="204"/>
        <item x="189"/>
        <item x="188"/>
        <item x="192"/>
        <item x="200"/>
        <item x="206"/>
        <item x="207"/>
        <item x="202"/>
        <item x="208"/>
        <item x="199"/>
        <item x="201"/>
        <item x="165"/>
        <item x="164"/>
        <item x="307"/>
        <item x="317"/>
        <item x="148"/>
        <item x="179"/>
        <item x="335"/>
        <item x="343"/>
        <item x="248"/>
        <item x="153"/>
        <item x="158"/>
        <item x="291"/>
        <item x="273"/>
        <item x="354"/>
        <item x="268"/>
        <item x="345"/>
        <item x="178"/>
        <item x="146"/>
        <item x="159"/>
        <item x="142"/>
        <item x="258"/>
        <item x="135"/>
        <item x="318"/>
        <item x="185"/>
        <item x="284"/>
        <item x="327"/>
        <item x="133"/>
        <item x="314"/>
        <item x="316"/>
        <item x="249"/>
        <item x="280"/>
        <item x="140"/>
        <item x="339"/>
        <item x="128"/>
        <item x="330"/>
        <item x="157"/>
        <item x="296"/>
        <item x="342"/>
        <item x="311"/>
        <item x="166"/>
        <item x="264"/>
        <item x="241"/>
        <item x="243"/>
        <item x="271"/>
        <item x="331"/>
        <item x="260"/>
        <item x="305"/>
        <item x="150"/>
        <item x="129"/>
        <item x="308"/>
        <item x="313"/>
        <item x="131"/>
        <item x="136"/>
        <item x="324"/>
        <item x="130"/>
        <item x="250"/>
        <item x="329"/>
        <item x="336"/>
        <item x="281"/>
        <item x="286"/>
        <item x="297"/>
        <item x="163"/>
        <item x="275"/>
        <item x="246"/>
        <item x="350"/>
        <item x="242"/>
        <item x="261"/>
        <item x="186"/>
        <item x="300"/>
        <item x="149"/>
        <item x="279"/>
        <item x="341"/>
        <item x="152"/>
        <item x="278"/>
        <item x="127"/>
        <item x="132"/>
        <item x="282"/>
        <item x="302"/>
        <item x="292"/>
        <item x="303"/>
        <item x="287"/>
        <item x="251"/>
        <item x="320"/>
        <item x="344"/>
        <item x="293"/>
        <item x="294"/>
        <item x="245"/>
        <item x="323"/>
        <item x="259"/>
        <item x="312"/>
        <item x="325"/>
        <item x="295"/>
        <item x="304"/>
        <item x="254"/>
        <item x="139"/>
        <item x="283"/>
        <item x="310"/>
        <item x="306"/>
        <item x="333"/>
        <item x="270"/>
        <item x="309"/>
        <item x="334"/>
        <item x="274"/>
        <item x="340"/>
        <item x="247"/>
        <item x="328"/>
        <item x="290"/>
        <item x="125"/>
        <item x="337"/>
        <item x="184"/>
        <item x="253"/>
        <item x="346"/>
        <item x="338"/>
        <item x="360"/>
        <item x="322"/>
        <item x="285"/>
        <item x="288"/>
        <item x="276"/>
        <item x="321"/>
        <item x="141"/>
        <item x="298"/>
        <item x="138"/>
        <item x="326"/>
        <item x="167"/>
        <item x="151"/>
        <item x="347"/>
        <item x="315"/>
        <item x="277"/>
        <item x="266"/>
        <item x="252"/>
        <item x="161"/>
        <item x="348"/>
        <item x="289"/>
        <item x="349"/>
        <item x="359"/>
        <item x="358"/>
        <item x="175"/>
        <item x="156"/>
        <item x="319"/>
        <item x="351"/>
        <item x="162"/>
        <item x="255"/>
        <item x="256"/>
        <item x="143"/>
        <item x="144"/>
        <item x="168"/>
        <item x="177"/>
        <item x="154"/>
        <item x="176"/>
        <item x="170"/>
        <item x="169"/>
        <item x="265"/>
        <item x="352"/>
        <item x="355"/>
        <item x="356"/>
        <item x="357"/>
        <item x="353"/>
        <item x="332"/>
        <item x="244"/>
        <item x="299"/>
        <item x="301"/>
        <item x="137"/>
        <item x="147"/>
        <item x="257"/>
        <item x="269"/>
        <item x="171"/>
        <item x="172"/>
        <item x="173"/>
        <item x="160"/>
        <item x="174"/>
        <item x="145"/>
        <item x="126"/>
        <item x="155"/>
        <item x="263"/>
        <item x="361"/>
        <item x="134"/>
        <item x="362"/>
        <item x="180"/>
        <item x="262"/>
        <item x="363"/>
        <item x="364"/>
        <item x="182"/>
        <item x="183"/>
        <item x="368"/>
        <item x="365"/>
        <item x="181"/>
        <item x="367"/>
        <item x="366"/>
        <item x="57"/>
        <item x="574"/>
        <item x="427"/>
        <item x="39"/>
        <item x="54"/>
        <item x="607"/>
        <item x="121"/>
        <item x="114"/>
        <item x="651"/>
        <item x="118"/>
        <item x="593"/>
        <item x="595"/>
        <item x="644"/>
        <item x="668"/>
        <item x="38"/>
        <item x="420"/>
        <item x="599"/>
        <item x="120"/>
        <item x="630"/>
        <item x="619"/>
        <item x="655"/>
        <item x="588"/>
        <item x="577"/>
        <item x="627"/>
        <item x="659"/>
        <item x="51"/>
        <item x="53"/>
        <item x="674"/>
        <item x="579"/>
        <item x="629"/>
        <item x="641"/>
        <item x="591"/>
        <item x="675"/>
        <item x="598"/>
        <item x="679"/>
        <item x="578"/>
        <item x="670"/>
        <item x="628"/>
        <item x="596"/>
        <item x="653"/>
        <item x="661"/>
        <item x="663"/>
        <item x="40"/>
        <item x="672"/>
        <item x="42"/>
        <item x="58"/>
        <item x="660"/>
        <item x="589"/>
        <item x="608"/>
        <item x="671"/>
        <item x="573"/>
        <item x="626"/>
        <item x="649"/>
        <item x="597"/>
        <item x="657"/>
        <item x="434"/>
        <item x="680"/>
        <item x="658"/>
        <item x="441"/>
        <item x="594"/>
        <item x="442"/>
        <item x="666"/>
        <item x="645"/>
        <item x="648"/>
        <item x="652"/>
        <item x="609"/>
        <item x="584"/>
        <item x="590"/>
        <item x="576"/>
        <item x="677"/>
        <item x="586"/>
        <item x="423"/>
        <item x="113"/>
        <item x="45"/>
        <item x="52"/>
        <item x="47"/>
        <item x="59"/>
        <item x="124"/>
        <item x="123"/>
        <item x="601"/>
        <item x="669"/>
        <item x="673"/>
        <item x="622"/>
        <item x="41"/>
        <item x="122"/>
        <item x="667"/>
        <item x="56"/>
        <item x="650"/>
        <item x="425"/>
        <item x="602"/>
        <item x="37"/>
        <item x="117"/>
        <item x="656"/>
        <item x="432"/>
        <item x="445"/>
        <item x="640"/>
        <item x="50"/>
        <item x="585"/>
        <item x="60"/>
        <item x="44"/>
        <item x="620"/>
        <item x="119"/>
        <item x="43"/>
        <item x="107"/>
        <item x="623"/>
        <item x="616"/>
        <item x="115"/>
        <item x="424"/>
        <item x="624"/>
        <item x="664"/>
        <item x="48"/>
        <item x="108"/>
        <item x="625"/>
        <item x="105"/>
        <item x="421"/>
        <item x="678"/>
        <item x="647"/>
        <item x="603"/>
        <item x="71"/>
        <item x="73"/>
        <item x="74"/>
        <item x="75"/>
        <item x="76"/>
        <item x="77"/>
        <item x="78"/>
        <item x="79"/>
        <item x="69"/>
        <item x="68"/>
        <item x="67"/>
        <item x="66"/>
        <item x="65"/>
        <item x="64"/>
        <item x="63"/>
        <item x="62"/>
        <item x="70"/>
        <item x="72"/>
        <item x="61"/>
        <item x="676"/>
        <item x="605"/>
        <item x="604"/>
        <item x="606"/>
        <item x="80"/>
        <item x="81"/>
        <item x="83"/>
        <item x="84"/>
        <item x="85"/>
        <item x="86"/>
        <item x="87"/>
        <item x="89"/>
        <item x="91"/>
        <item x="82"/>
        <item x="49"/>
        <item x="88"/>
        <item x="90"/>
        <item x="101"/>
        <item x="102"/>
        <item x="104"/>
        <item x="100"/>
        <item x="93"/>
        <item x="94"/>
        <item x="99"/>
        <item x="92"/>
        <item x="95"/>
        <item x="96"/>
        <item x="97"/>
        <item x="98"/>
        <item x="575"/>
        <item x="437"/>
        <item x="426"/>
        <item x="422"/>
        <item x="592"/>
        <item x="572"/>
        <item x="46"/>
        <item x="116"/>
        <item x="103"/>
        <item x="665"/>
        <item x="438"/>
        <item x="587"/>
        <item x="654"/>
        <item x="621"/>
        <item x="428"/>
        <item x="662"/>
        <item x="642"/>
        <item x="643"/>
        <item x="612"/>
        <item x="611"/>
        <item x="600"/>
        <item x="429"/>
        <item x="631"/>
        <item x="610"/>
        <item x="613"/>
        <item x="583"/>
        <item x="55"/>
        <item x="430"/>
        <item x="431"/>
        <item x="646"/>
        <item x="433"/>
        <item x="580"/>
        <item x="581"/>
        <item x="614"/>
        <item x="112"/>
        <item x="615"/>
        <item x="106"/>
        <item x="443"/>
        <item x="436"/>
        <item x="111"/>
        <item x="109"/>
        <item x="110"/>
        <item x="435"/>
        <item x="617"/>
        <item x="618"/>
        <item x="444"/>
        <item x="582"/>
        <item x="440"/>
        <item x="439"/>
        <item x="638"/>
        <item x="560"/>
        <item x="469"/>
        <item x="449"/>
        <item x="500"/>
        <item x="556"/>
        <item x="461"/>
        <item x="476"/>
        <item x="493"/>
        <item x="1"/>
        <item x="553"/>
        <item x="447"/>
        <item x="453"/>
        <item x="18"/>
        <item x="478"/>
        <item x="470"/>
        <item x="544"/>
        <item x="490"/>
        <item x="457"/>
        <item x="498"/>
        <item x="21"/>
        <item x="17"/>
        <item x="555"/>
        <item x="34"/>
        <item x="2"/>
        <item x="7"/>
        <item x="568"/>
        <item x="35"/>
        <item x="0"/>
        <item x="3"/>
        <item x="462"/>
        <item x="456"/>
        <item x="569"/>
        <item x="36"/>
        <item x="13"/>
        <item x="33"/>
        <item x="548"/>
        <item x="450"/>
        <item x="5"/>
        <item x="472"/>
        <item x="545"/>
        <item x="499"/>
        <item x="557"/>
        <item x="14"/>
        <item x="454"/>
        <item x="4"/>
        <item x="497"/>
        <item x="22"/>
        <item x="495"/>
        <item x="473"/>
        <item x="494"/>
        <item x="474"/>
        <item x="492"/>
        <item x="550"/>
        <item x="468"/>
        <item x="463"/>
        <item x="543"/>
        <item x="489"/>
        <item x="487"/>
        <item x="10"/>
        <item x="452"/>
        <item x="12"/>
        <item x="451"/>
        <item x="32"/>
        <item x="479"/>
        <item x="458"/>
        <item x="459"/>
        <item x="460"/>
        <item x="23"/>
        <item x="448"/>
        <item x="483"/>
        <item x="482"/>
        <item x="484"/>
        <item x="485"/>
        <item x="486"/>
        <item x="16"/>
        <item x="15"/>
        <item x="31"/>
        <item x="562"/>
        <item x="549"/>
        <item x="496"/>
        <item x="567"/>
        <item x="19"/>
        <item x="464"/>
        <item x="467"/>
        <item x="565"/>
        <item x="9"/>
        <item x="471"/>
        <item x="475"/>
        <item x="480"/>
        <item x="559"/>
        <item x="552"/>
        <item x="455"/>
        <item x="477"/>
        <item x="466"/>
        <item x="465"/>
        <item x="561"/>
        <item x="29"/>
        <item x="554"/>
        <item x="547"/>
        <item x="558"/>
        <item x="6"/>
        <item x="570"/>
        <item x="481"/>
        <item x="546"/>
        <item x="551"/>
        <item x="488"/>
        <item x="571"/>
        <item x="564"/>
        <item x="446"/>
        <item x="11"/>
        <item x="8"/>
        <item x="563"/>
        <item x="20"/>
        <item x="24"/>
        <item x="491"/>
        <item x="566"/>
        <item x="26"/>
        <item x="30"/>
        <item x="27"/>
        <item x="28"/>
        <item x="25"/>
        <item x="398"/>
        <item x="382"/>
        <item x="379"/>
        <item x="375"/>
        <item x="394"/>
        <item x="388"/>
        <item x="412"/>
        <item x="633"/>
        <item x="419"/>
        <item x="385"/>
        <item x="380"/>
        <item x="371"/>
        <item x="378"/>
        <item x="381"/>
        <item x="386"/>
        <item x="391"/>
        <item x="639"/>
        <item x="632"/>
        <item x="416"/>
        <item x="417"/>
        <item x="414"/>
        <item x="418"/>
        <item x="387"/>
        <item x="369"/>
        <item x="389"/>
        <item x="635"/>
        <item x="384"/>
        <item x="395"/>
        <item x="413"/>
        <item x="636"/>
        <item x="373"/>
        <item x="392"/>
        <item x="415"/>
        <item x="390"/>
        <item x="374"/>
        <item x="401"/>
        <item x="376"/>
        <item x="399"/>
        <item x="400"/>
        <item x="411"/>
        <item x="637"/>
        <item x="370"/>
        <item x="372"/>
        <item x="377"/>
        <item x="404"/>
        <item x="383"/>
        <item x="393"/>
        <item x="397"/>
        <item x="396"/>
        <item x="634"/>
        <item x="406"/>
        <item x="405"/>
        <item x="409"/>
        <item x="410"/>
        <item x="407"/>
        <item x="408"/>
        <item x="402"/>
        <item x="403"/>
        <item x="240"/>
        <item x="239"/>
        <item x="237"/>
        <item x="213"/>
        <item x="214"/>
        <item x="215"/>
        <item x="236"/>
        <item x="235"/>
        <item x="225"/>
        <item x="223"/>
        <item x="219"/>
        <item x="232"/>
        <item x="231"/>
        <item x="216"/>
        <item x="220"/>
        <item x="222"/>
        <item x="212"/>
        <item x="230"/>
        <item x="221"/>
        <item x="229"/>
        <item x="210"/>
        <item x="218"/>
        <item x="226"/>
        <item x="217"/>
        <item x="211"/>
        <item x="227"/>
        <item x="228"/>
        <item x="224"/>
        <item x="234"/>
        <item x="238"/>
        <item x="233"/>
        <item x="525"/>
        <item x="512"/>
        <item x="542"/>
        <item x="541"/>
        <item x="540"/>
        <item x="539"/>
        <item x="537"/>
        <item x="536"/>
        <item x="535"/>
        <item x="533"/>
        <item x="534"/>
        <item x="508"/>
        <item x="532"/>
        <item x="538"/>
        <item x="518"/>
        <item x="515"/>
        <item x="511"/>
        <item x="514"/>
        <item x="519"/>
        <item x="516"/>
        <item x="506"/>
        <item x="507"/>
        <item x="521"/>
        <item x="520"/>
        <item x="527"/>
        <item x="528"/>
        <item x="513"/>
        <item x="523"/>
        <item x="509"/>
        <item x="522"/>
        <item x="517"/>
        <item x="524"/>
        <item x="529"/>
        <item x="526"/>
        <item x="531"/>
        <item x="502"/>
        <item x="505"/>
        <item x="504"/>
        <item x="501"/>
        <item x="503"/>
        <item x="530"/>
        <item x="510"/>
        <item t="default"/>
      </items>
    </pivotField>
    <pivotField showAll="0"/>
    <pivotField showAll="0"/>
    <pivotField showAll="0"/>
    <pivotField axis="axisRow" showAll="0">
      <items count="14">
        <item x="6"/>
        <item x="5"/>
        <item x="2"/>
        <item x="0"/>
        <item x="3"/>
        <item x="7"/>
        <item x="4"/>
        <item x="8"/>
        <item x="11"/>
        <item x="9"/>
        <item x="1"/>
        <item x="12"/>
        <item x="10"/>
        <item t="default"/>
      </items>
    </pivotField>
    <pivotField numFmtId="166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4 r." fld="18" baseField="0" baseItem="0" numFmtId="164"/>
    <dataField name="Łączne zużycie energii elektrycznej  [MWh] w 2024 r. - I strefa" fld="19" baseField="0" baseItem="0" numFmtId="164"/>
    <dataField name="Łączne zużycie energii elektrycznej  [MWh] w 2024 r. - II strefa" fld="20" baseField="0" baseItem="0" numFmtId="164"/>
    <dataField name="Łączne zużycie energii elektrycznej  [MWh] w 2024 r. - III strefa" fld="21" baseField="0" baseItem="0" numFmtId="164"/>
    <dataField name="Ilość PPE" fld="8" subtotal="count" baseField="0" baseItem="0"/>
  </dataFields>
  <formats count="15">
    <format dxfId="315">
      <pivotArea field="12" type="button" dataOnly="0" labelOnly="1" outline="0" axis="axisRow" fieldPosition="0"/>
    </format>
    <format dxfId="3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field="12" type="button" dataOnly="0" labelOnly="1" outline="0" axis="axisRow" fieldPosition="0"/>
    </format>
    <format dxfId="290">
      <pivotArea dataOnly="0" labelOnly="1" fieldPosition="0">
        <references count="1">
          <reference field="12" count="0"/>
        </references>
      </pivotArea>
    </format>
    <format dxfId="289">
      <pivotArea dataOnly="0" labelOnly="1" grandRow="1" outline="0" fieldPosition="0"/>
    </format>
    <format dxfId="28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field="12" type="button" dataOnly="0" labelOnly="1" outline="0" axis="axisRow" fieldPosition="0"/>
    </format>
    <format dxfId="284">
      <pivotArea dataOnly="0" labelOnly="1" fieldPosition="0">
        <references count="1">
          <reference field="12" count="0"/>
        </references>
      </pivotArea>
    </format>
    <format dxfId="283">
      <pivotArea dataOnly="0" labelOnly="1" grandRow="1" outline="0" fieldPosition="0"/>
    </format>
    <format dxfId="28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5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F9220A-D52A-4D96-A173-0F8A6FB1E8D5}" name="Tabela przestawna1" cacheId="27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4:F29" firstHeaderRow="0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514">
        <item x="60"/>
        <item x="62"/>
        <item x="65"/>
        <item x="59"/>
        <item x="68"/>
        <item x="64"/>
        <item x="69"/>
        <item x="52"/>
        <item x="55"/>
        <item x="71"/>
        <item x="70"/>
        <item x="57"/>
        <item x="63"/>
        <item x="72"/>
        <item x="53"/>
        <item x="56"/>
        <item x="58"/>
        <item x="54"/>
        <item x="61"/>
        <item x="66"/>
        <item x="67"/>
        <item x="141"/>
        <item x="136"/>
        <item x="155"/>
        <item x="143"/>
        <item x="156"/>
        <item x="160"/>
        <item x="146"/>
        <item x="144"/>
        <item x="145"/>
        <item x="133"/>
        <item x="147"/>
        <item x="138"/>
        <item x="140"/>
        <item x="150"/>
        <item x="137"/>
        <item x="154"/>
        <item x="139"/>
        <item x="158"/>
        <item x="159"/>
        <item x="151"/>
        <item x="134"/>
        <item x="149"/>
        <item x="161"/>
        <item x="148"/>
        <item x="157"/>
        <item x="153"/>
        <item x="142"/>
        <item x="135"/>
        <item x="152"/>
        <item x="162"/>
        <item x="163"/>
        <item x="164"/>
        <item x="165"/>
        <item x="166"/>
        <item x="447"/>
        <item x="22"/>
        <item x="457"/>
        <item x="16"/>
        <item x="420"/>
        <item x="436"/>
        <item x="253"/>
        <item x="481"/>
        <item x="41"/>
        <item x="490"/>
        <item x="17"/>
        <item x="443"/>
        <item x="34"/>
        <item x="439"/>
        <item x="30"/>
        <item x="40"/>
        <item x="242"/>
        <item x="243"/>
        <item x="13"/>
        <item x="467"/>
        <item x="278"/>
        <item x="480"/>
        <item x="484"/>
        <item x="483"/>
        <item x="259"/>
        <item x="479"/>
        <item x="9"/>
        <item x="0"/>
        <item x="431"/>
        <item x="12"/>
        <item x="277"/>
        <item x="270"/>
        <item x="275"/>
        <item x="263"/>
        <item x="440"/>
        <item x="438"/>
        <item x="437"/>
        <item x="14"/>
        <item x="478"/>
        <item x="36"/>
        <item x="495"/>
        <item x="1"/>
        <item x="276"/>
        <item x="265"/>
        <item x="274"/>
        <item x="254"/>
        <item x="29"/>
        <item x="10"/>
        <item x="269"/>
        <item x="496"/>
        <item x="418"/>
        <item x="426"/>
        <item x="435"/>
        <item x="487"/>
        <item x="424"/>
        <item x="280"/>
        <item x="492"/>
        <item x="465"/>
        <item x="273"/>
        <item x="485"/>
        <item x="429"/>
        <item x="433"/>
        <item x="33"/>
        <item x="488"/>
        <item x="11"/>
        <item x="474"/>
        <item x="422"/>
        <item x="428"/>
        <item x="249"/>
        <item x="262"/>
        <item x="446"/>
        <item x="441"/>
        <item x="442"/>
        <item x="18"/>
        <item x="19"/>
        <item x="469"/>
        <item x="416"/>
        <item x="458"/>
        <item x="256"/>
        <item x="489"/>
        <item x="468"/>
        <item x="5"/>
        <item x="31"/>
        <item x="413"/>
        <item x="267"/>
        <item x="245"/>
        <item x="414"/>
        <item x="475"/>
        <item x="466"/>
        <item x="471"/>
        <item x="448"/>
        <item x="264"/>
        <item x="421"/>
        <item x="425"/>
        <item x="430"/>
        <item x="32"/>
        <item x="470"/>
        <item x="417"/>
        <item x="27"/>
        <item x="463"/>
        <item x="423"/>
        <item x="472"/>
        <item x="255"/>
        <item x="271"/>
        <item x="250"/>
        <item x="486"/>
        <item x="415"/>
        <item x="252"/>
        <item x="21"/>
        <item x="460"/>
        <item x="366"/>
        <item x="459"/>
        <item x="427"/>
        <item x="8"/>
        <item x="248"/>
        <item x="15"/>
        <item x="473"/>
        <item x="281"/>
        <item x="261"/>
        <item x="251"/>
        <item x="444"/>
        <item x="260"/>
        <item x="272"/>
        <item x="20"/>
        <item x="25"/>
        <item x="247"/>
        <item x="26"/>
        <item x="35"/>
        <item x="38"/>
        <item x="238"/>
        <item x="257"/>
        <item x="482"/>
        <item x="24"/>
        <item x="476"/>
        <item x="461"/>
        <item x="244"/>
        <item x="37"/>
        <item x="241"/>
        <item x="268"/>
        <item x="240"/>
        <item x="449"/>
        <item x="4"/>
        <item x="258"/>
        <item x="266"/>
        <item x="464"/>
        <item x="451"/>
        <item x="23"/>
        <item x="3"/>
        <item x="419"/>
        <item x="501"/>
        <item x="39"/>
        <item x="47"/>
        <item x="48"/>
        <item x="43"/>
        <item x="494"/>
        <item x="493"/>
        <item x="45"/>
        <item x="46"/>
        <item x="239"/>
        <item x="279"/>
        <item x="28"/>
        <item x="44"/>
        <item x="42"/>
        <item x="434"/>
        <item x="246"/>
        <item x="2"/>
        <item x="7"/>
        <item x="6"/>
        <item x="491"/>
        <item x="477"/>
        <item x="497"/>
        <item x="432"/>
        <item x="462"/>
        <item x="456"/>
        <item x="504"/>
        <item x="499"/>
        <item x="498"/>
        <item x="445"/>
        <item x="500"/>
        <item x="282"/>
        <item x="503"/>
        <item x="502"/>
        <item x="454"/>
        <item x="450"/>
        <item x="506"/>
        <item x="49"/>
        <item x="455"/>
        <item x="505"/>
        <item x="507"/>
        <item x="284"/>
        <item x="453"/>
        <item x="283"/>
        <item x="508"/>
        <item x="452"/>
        <item x="50"/>
        <item x="51"/>
        <item x="512"/>
        <item x="510"/>
        <item x="509"/>
        <item x="511"/>
        <item x="294"/>
        <item x="286"/>
        <item x="314"/>
        <item x="300"/>
        <item x="291"/>
        <item x="316"/>
        <item x="309"/>
        <item x="312"/>
        <item x="310"/>
        <item x="287"/>
        <item x="297"/>
        <item x="296"/>
        <item x="315"/>
        <item x="299"/>
        <item x="290"/>
        <item x="328"/>
        <item x="317"/>
        <item x="306"/>
        <item x="308"/>
        <item x="318"/>
        <item x="292"/>
        <item x="293"/>
        <item x="295"/>
        <item x="369"/>
        <item x="298"/>
        <item x="321"/>
        <item x="399"/>
        <item x="401"/>
        <item x="377"/>
        <item x="403"/>
        <item x="379"/>
        <item x="391"/>
        <item x="380"/>
        <item x="382"/>
        <item x="384"/>
        <item x="385"/>
        <item x="404"/>
        <item x="411"/>
        <item x="387"/>
        <item x="388"/>
        <item x="389"/>
        <item x="390"/>
        <item x="378"/>
        <item x="392"/>
        <item x="393"/>
        <item x="407"/>
        <item x="406"/>
        <item x="394"/>
        <item x="395"/>
        <item x="396"/>
        <item x="398"/>
        <item x="397"/>
        <item x="367"/>
        <item x="368"/>
        <item x="370"/>
        <item x="371"/>
        <item x="372"/>
        <item x="374"/>
        <item x="373"/>
        <item x="323"/>
        <item x="304"/>
        <item x="383"/>
        <item x="329"/>
        <item x="386"/>
        <item x="324"/>
        <item x="327"/>
        <item x="325"/>
        <item x="375"/>
        <item x="326"/>
        <item x="302"/>
        <item x="320"/>
        <item x="303"/>
        <item x="285"/>
        <item x="319"/>
        <item x="311"/>
        <item x="289"/>
        <item x="381"/>
        <item x="376"/>
        <item x="313"/>
        <item x="301"/>
        <item x="405"/>
        <item x="305"/>
        <item x="288"/>
        <item x="400"/>
        <item x="402"/>
        <item x="322"/>
        <item x="307"/>
        <item x="409"/>
        <item x="408"/>
        <item x="410"/>
        <item x="412"/>
        <item x="189"/>
        <item x="200"/>
        <item x="195"/>
        <item x="172"/>
        <item x="180"/>
        <item x="197"/>
        <item x="196"/>
        <item x="184"/>
        <item x="182"/>
        <item x="205"/>
        <item x="174"/>
        <item x="178"/>
        <item x="168"/>
        <item x="202"/>
        <item x="201"/>
        <item x="210"/>
        <item x="198"/>
        <item x="169"/>
        <item x="208"/>
        <item x="181"/>
        <item x="183"/>
        <item x="214"/>
        <item x="209"/>
        <item x="186"/>
        <item x="194"/>
        <item x="204"/>
        <item x="176"/>
        <item x="191"/>
        <item x="213"/>
        <item x="193"/>
        <item x="175"/>
        <item x="192"/>
        <item x="187"/>
        <item x="211"/>
        <item x="190"/>
        <item x="170"/>
        <item x="167"/>
        <item x="177"/>
        <item x="207"/>
        <item x="185"/>
        <item x="171"/>
        <item x="203"/>
        <item x="199"/>
        <item x="188"/>
        <item x="212"/>
        <item x="215"/>
        <item x="216"/>
        <item x="206"/>
        <item x="173"/>
        <item x="179"/>
        <item x="217"/>
        <item x="230"/>
        <item x="231"/>
        <item x="218"/>
        <item x="223"/>
        <item x="220"/>
        <item x="225"/>
        <item x="224"/>
        <item x="226"/>
        <item x="222"/>
        <item x="232"/>
        <item x="227"/>
        <item x="219"/>
        <item x="221"/>
        <item x="229"/>
        <item x="228"/>
        <item x="233"/>
        <item x="237"/>
        <item x="234"/>
        <item x="236"/>
        <item x="235"/>
        <item x="117"/>
        <item x="96"/>
        <item x="98"/>
        <item x="111"/>
        <item x="110"/>
        <item x="93"/>
        <item x="94"/>
        <item x="92"/>
        <item x="120"/>
        <item x="99"/>
        <item x="118"/>
        <item x="95"/>
        <item x="121"/>
        <item x="75"/>
        <item x="74"/>
        <item x="113"/>
        <item x="97"/>
        <item x="115"/>
        <item x="119"/>
        <item x="76"/>
        <item x="88"/>
        <item x="116"/>
        <item x="114"/>
        <item x="79"/>
        <item x="87"/>
        <item x="77"/>
        <item x="83"/>
        <item x="80"/>
        <item x="108"/>
        <item x="112"/>
        <item x="73"/>
        <item x="78"/>
        <item x="85"/>
        <item x="109"/>
        <item x="81"/>
        <item x="90"/>
        <item x="82"/>
        <item x="89"/>
        <item x="91"/>
        <item x="84"/>
        <item x="86"/>
        <item x="106"/>
        <item x="107"/>
        <item x="122"/>
        <item x="100"/>
        <item x="105"/>
        <item x="101"/>
        <item x="103"/>
        <item x="102"/>
        <item x="104"/>
        <item x="127"/>
        <item x="130"/>
        <item x="128"/>
        <item x="129"/>
        <item x="131"/>
        <item x="123"/>
        <item x="126"/>
        <item x="125"/>
        <item x="124"/>
        <item x="132"/>
        <item x="336"/>
        <item x="332"/>
        <item x="331"/>
        <item x="330"/>
        <item x="333"/>
        <item x="334"/>
        <item x="335"/>
        <item x="348"/>
        <item x="341"/>
        <item x="345"/>
        <item x="337"/>
        <item x="342"/>
        <item x="340"/>
        <item x="338"/>
        <item x="339"/>
        <item x="360"/>
        <item x="350"/>
        <item x="363"/>
        <item x="359"/>
        <item x="353"/>
        <item x="352"/>
        <item x="351"/>
        <item x="347"/>
        <item x="346"/>
        <item x="349"/>
        <item x="356"/>
        <item x="343"/>
        <item x="355"/>
        <item x="357"/>
        <item x="354"/>
        <item x="358"/>
        <item x="344"/>
        <item x="362"/>
        <item x="361"/>
        <item x="364"/>
        <item x="365"/>
        <item t="default"/>
      </items>
    </pivotField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  <pivotField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4 r." fld="17" baseField="0" baseItem="0" numFmtId="164"/>
    <dataField name="Łączne zużycie energii elektrycznej  [MWh] w 2024 r. - I strefa" fld="18" baseField="0" baseItem="0" numFmtId="164"/>
    <dataField name="Łączne zużycie energii elektrycznej  [MWh] w 2024 r. - II strefa" fld="19" baseField="0" baseItem="0" numFmtId="164"/>
    <dataField name="Ilość PPE" fld="8" subtotal="count" baseField="0" baseItem="0"/>
  </dataFields>
  <formats count="15">
    <format dxfId="317">
      <pivotArea field="12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05">
      <pivotArea type="all" dataOnly="0" outline="0" fieldPosition="0"/>
    </format>
    <format dxfId="304">
      <pivotArea outline="0" collapsedLevelsAreSubtotals="1" fieldPosition="0"/>
    </format>
    <format dxfId="303">
      <pivotArea field="12" type="button" dataOnly="0" labelOnly="1" outline="0" axis="axisRow" fieldPosition="0"/>
    </format>
    <format dxfId="302">
      <pivotArea dataOnly="0" labelOnly="1" fieldPosition="0">
        <references count="1">
          <reference field="12" count="0"/>
        </references>
      </pivotArea>
    </format>
    <format dxfId="301">
      <pivotArea dataOnly="0" labelOnly="1" grandRow="1" outline="0" fieldPosition="0"/>
    </format>
    <format dxfId="30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99">
      <pivotArea type="all" dataOnly="0" outline="0" fieldPosition="0"/>
    </format>
    <format dxfId="298">
      <pivotArea outline="0" collapsedLevelsAreSubtotals="1" fieldPosition="0"/>
    </format>
    <format dxfId="297">
      <pivotArea field="12" type="button" dataOnly="0" labelOnly="1" outline="0" axis="axisRow" fieldPosition="0"/>
    </format>
    <format dxfId="296">
      <pivotArea dataOnly="0" labelOnly="1" fieldPosition="0">
        <references count="1">
          <reference field="12" count="0"/>
        </references>
      </pivotArea>
    </format>
    <format dxfId="295">
      <pivotArea dataOnly="0" labelOnly="1" grandRow="1" outline="0" fieldPosition="0"/>
    </format>
    <format dxfId="29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4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5689-E4AF-4A27-951B-27C0177EFFCF}">
  <dimension ref="A1:O1870"/>
  <sheetViews>
    <sheetView showGridLines="0" tabSelected="1" zoomScale="85" zoomScaleNormal="85" workbookViewId="0">
      <selection activeCell="A15" sqref="A15:H15"/>
    </sheetView>
  </sheetViews>
  <sheetFormatPr defaultColWidth="9.109375" defaultRowHeight="14.4" x14ac:dyDescent="0.3"/>
  <cols>
    <col min="1" max="1" width="8.33203125" style="9" customWidth="1"/>
    <col min="2" max="2" width="18" style="9" bestFit="1" customWidth="1"/>
    <col min="3" max="3" width="32.21875" style="9" customWidth="1"/>
    <col min="4" max="4" width="33.5546875" style="9" customWidth="1"/>
    <col min="5" max="5" width="33" style="9" customWidth="1"/>
    <col min="6" max="6" width="33.6640625" style="9" customWidth="1"/>
    <col min="7" max="7" width="18.44140625" style="9" bestFit="1" customWidth="1"/>
    <col min="8" max="8" width="23.6640625" style="9" customWidth="1"/>
    <col min="9" max="9" width="14" style="9" bestFit="1" customWidth="1"/>
    <col min="10" max="10" width="15.44140625" style="9" bestFit="1" customWidth="1"/>
    <col min="11" max="11" width="14" style="9" bestFit="1" customWidth="1"/>
    <col min="12" max="12" width="9.109375" style="9"/>
    <col min="13" max="13" width="7.33203125" style="9" customWidth="1"/>
    <col min="14" max="14" width="9.109375" style="9"/>
    <col min="15" max="15" width="12.5546875" style="9" bestFit="1" customWidth="1"/>
    <col min="16" max="16384" width="9.109375" style="9"/>
  </cols>
  <sheetData>
    <row r="1" spans="1:15" x14ac:dyDescent="0.3">
      <c r="F1" s="43" t="s">
        <v>91</v>
      </c>
    </row>
    <row r="3" spans="1:15" ht="18" x14ac:dyDescent="0.35">
      <c r="A3" s="94" t="s">
        <v>90</v>
      </c>
      <c r="B3" s="94"/>
      <c r="C3" s="94"/>
      <c r="D3" s="94"/>
      <c r="E3" s="94"/>
      <c r="F3" s="94"/>
      <c r="G3" s="94"/>
      <c r="H3" s="94"/>
      <c r="I3" s="13"/>
      <c r="J3" s="13"/>
      <c r="K3" s="13"/>
      <c r="L3" s="13"/>
    </row>
    <row r="6" spans="1:15" ht="18" x14ac:dyDescent="0.35">
      <c r="A6" s="95" t="s">
        <v>842</v>
      </c>
      <c r="B6" s="95"/>
      <c r="C6" s="95"/>
      <c r="D6" s="95"/>
      <c r="E6" s="95"/>
      <c r="F6" s="95"/>
      <c r="G6" s="95"/>
      <c r="H6" s="95"/>
      <c r="I6" s="10"/>
      <c r="J6" s="10"/>
      <c r="K6" s="10"/>
      <c r="L6" s="10"/>
      <c r="M6" s="10"/>
      <c r="N6" s="10"/>
      <c r="O6" s="10"/>
    </row>
    <row r="9" spans="1:15" ht="18" x14ac:dyDescent="0.35">
      <c r="A9" s="94" t="s">
        <v>88</v>
      </c>
      <c r="B9" s="94"/>
      <c r="C9" s="94"/>
      <c r="D9" s="94"/>
      <c r="E9" s="94"/>
      <c r="F9" s="94"/>
      <c r="G9" s="94"/>
      <c r="H9" s="94"/>
      <c r="I9" s="13"/>
      <c r="J9" s="13"/>
      <c r="K9" s="13"/>
      <c r="L9" s="13"/>
      <c r="M9" s="13"/>
      <c r="N9" s="13"/>
      <c r="O9" s="13"/>
    </row>
    <row r="11" spans="1:15" ht="18" x14ac:dyDescent="0.3">
      <c r="A11" s="96" t="s">
        <v>89</v>
      </c>
      <c r="B11" s="96"/>
      <c r="C11" s="96"/>
      <c r="D11" s="96"/>
      <c r="E11" s="96"/>
      <c r="F11" s="96"/>
      <c r="G11" s="96"/>
      <c r="H11" s="96"/>
      <c r="I11" s="14"/>
      <c r="J11" s="14"/>
      <c r="K11" s="14"/>
      <c r="L11" s="14"/>
      <c r="M11" s="14"/>
    </row>
    <row r="14" spans="1:15" ht="18" x14ac:dyDescent="0.35">
      <c r="A14" s="94" t="s">
        <v>4463</v>
      </c>
      <c r="B14" s="94"/>
      <c r="C14" s="94"/>
      <c r="D14" s="94"/>
      <c r="E14" s="94"/>
      <c r="F14" s="94"/>
      <c r="G14" s="94"/>
      <c r="H14" s="94"/>
      <c r="I14" s="13"/>
      <c r="J14" s="13"/>
      <c r="K14" s="13"/>
      <c r="L14" s="13"/>
      <c r="M14" s="13"/>
      <c r="N14" s="10"/>
      <c r="O14" s="15"/>
    </row>
    <row r="15" spans="1:15" ht="18" x14ac:dyDescent="0.35">
      <c r="A15" s="92" t="s">
        <v>4457</v>
      </c>
      <c r="B15" s="92"/>
      <c r="C15" s="92"/>
      <c r="D15" s="92"/>
      <c r="E15" s="92"/>
      <c r="F15" s="92"/>
      <c r="G15" s="92"/>
      <c r="H15" s="92"/>
      <c r="I15" s="16"/>
      <c r="J15" s="16"/>
      <c r="K15" s="16"/>
      <c r="L15" s="16"/>
      <c r="M15" s="16"/>
      <c r="N15" s="10"/>
    </row>
    <row r="16" spans="1:15" ht="18" x14ac:dyDescent="0.35">
      <c r="A16" s="92" t="s">
        <v>4462</v>
      </c>
      <c r="B16" s="92"/>
      <c r="C16" s="92"/>
      <c r="D16" s="92"/>
      <c r="E16" s="92"/>
      <c r="F16" s="92"/>
      <c r="G16" s="92"/>
      <c r="H16" s="92"/>
      <c r="I16" s="16"/>
      <c r="J16" s="16"/>
      <c r="K16" s="16"/>
      <c r="L16" s="16"/>
      <c r="M16" s="16"/>
      <c r="N16" s="10"/>
    </row>
    <row r="17" spans="1:14" ht="18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</row>
    <row r="18" spans="1:14" ht="33.6" customHeight="1" x14ac:dyDescent="0.35">
      <c r="B18" s="97" t="s">
        <v>4464</v>
      </c>
      <c r="C18" s="97"/>
      <c r="D18" s="97"/>
      <c r="E18" s="97"/>
      <c r="F18" s="97"/>
      <c r="G18" s="97"/>
      <c r="H18" s="42"/>
      <c r="I18" s="17"/>
      <c r="J18" s="17"/>
      <c r="K18" s="17"/>
      <c r="L18" s="17"/>
      <c r="M18" s="17"/>
    </row>
    <row r="20" spans="1:14" ht="15" customHeight="1" x14ac:dyDescent="0.3">
      <c r="B20" s="93" t="s">
        <v>114</v>
      </c>
      <c r="C20" s="93"/>
      <c r="D20" s="93"/>
      <c r="E20" s="93"/>
      <c r="F20" s="93"/>
    </row>
    <row r="21" spans="1:14" ht="15" customHeight="1" x14ac:dyDescent="0.35">
      <c r="B21" s="11"/>
    </row>
    <row r="22" spans="1:14" s="44" customFormat="1" ht="15" customHeight="1" x14ac:dyDescent="0.3">
      <c r="B22" s="45" t="s">
        <v>61</v>
      </c>
    </row>
    <row r="23" spans="1:14" ht="15" customHeight="1" x14ac:dyDescent="0.3">
      <c r="B23"/>
      <c r="C23"/>
      <c r="D23"/>
      <c r="E23"/>
      <c r="F23"/>
    </row>
    <row r="24" spans="1:14" s="34" customFormat="1" ht="30" customHeight="1" x14ac:dyDescent="0.3">
      <c r="B24" s="77" t="s">
        <v>58</v>
      </c>
      <c r="C24" s="78" t="s">
        <v>844</v>
      </c>
      <c r="D24" s="78" t="s">
        <v>845</v>
      </c>
      <c r="E24" s="78" t="s">
        <v>846</v>
      </c>
      <c r="F24" s="78" t="s">
        <v>59</v>
      </c>
    </row>
    <row r="25" spans="1:14" s="79" customFormat="1" ht="15" customHeight="1" x14ac:dyDescent="0.3">
      <c r="B25" s="21" t="s">
        <v>9</v>
      </c>
      <c r="C25" s="80">
        <v>178.59700000000004</v>
      </c>
      <c r="D25" s="80">
        <v>178.59700000000004</v>
      </c>
      <c r="E25" s="80">
        <v>0</v>
      </c>
      <c r="F25" s="114">
        <v>22</v>
      </c>
    </row>
    <row r="26" spans="1:14" s="79" customFormat="1" ht="15" customHeight="1" x14ac:dyDescent="0.3">
      <c r="B26" s="21" t="s">
        <v>16</v>
      </c>
      <c r="C26" s="80">
        <v>373.12000000000023</v>
      </c>
      <c r="D26" s="80">
        <v>148.82200000000003</v>
      </c>
      <c r="E26" s="80">
        <v>224.298</v>
      </c>
      <c r="F26" s="114">
        <v>85</v>
      </c>
    </row>
    <row r="27" spans="1:14" s="79" customFormat="1" ht="15" customHeight="1" x14ac:dyDescent="0.3">
      <c r="B27" s="21" t="s">
        <v>19</v>
      </c>
      <c r="C27" s="80">
        <v>1781.3509999999999</v>
      </c>
      <c r="D27" s="80">
        <v>761.59299999999962</v>
      </c>
      <c r="E27" s="80">
        <v>1019.7579999999996</v>
      </c>
      <c r="F27" s="114">
        <v>315</v>
      </c>
    </row>
    <row r="28" spans="1:14" s="79" customFormat="1" ht="15" customHeight="1" x14ac:dyDescent="0.3">
      <c r="B28" s="21" t="s">
        <v>271</v>
      </c>
      <c r="C28" s="80">
        <v>922.29700000000003</v>
      </c>
      <c r="D28" s="80">
        <v>336.58000000000015</v>
      </c>
      <c r="E28" s="80">
        <v>585.71700000000033</v>
      </c>
      <c r="F28" s="114">
        <v>96</v>
      </c>
    </row>
    <row r="29" spans="1:14" s="79" customFormat="1" ht="15" customHeight="1" x14ac:dyDescent="0.3">
      <c r="B29" s="21" t="s">
        <v>57</v>
      </c>
      <c r="C29" s="80">
        <v>3255.365000000003</v>
      </c>
      <c r="D29" s="80">
        <v>1425.5920000000001</v>
      </c>
      <c r="E29" s="80">
        <v>1829.7730000000001</v>
      </c>
      <c r="F29" s="114">
        <v>518</v>
      </c>
    </row>
    <row r="30" spans="1:14" ht="15" customHeight="1" x14ac:dyDescent="0.3">
      <c r="B30"/>
      <c r="C30"/>
      <c r="D30"/>
      <c r="E30"/>
      <c r="F30"/>
    </row>
    <row r="31" spans="1:14" s="44" customFormat="1" ht="15" customHeight="1" x14ac:dyDescent="0.3">
      <c r="B31" s="45" t="s">
        <v>60</v>
      </c>
    </row>
    <row r="32" spans="1:14" ht="15" customHeight="1" x14ac:dyDescent="0.3">
      <c r="B32"/>
      <c r="C32"/>
      <c r="D32"/>
      <c r="E32"/>
      <c r="F32"/>
    </row>
    <row r="33" spans="2:7" s="34" customFormat="1" ht="30" customHeight="1" x14ac:dyDescent="0.3">
      <c r="B33" s="77" t="s">
        <v>58</v>
      </c>
      <c r="C33" s="78" t="s">
        <v>844</v>
      </c>
      <c r="D33" s="78" t="s">
        <v>845</v>
      </c>
      <c r="E33" s="78" t="s">
        <v>846</v>
      </c>
      <c r="F33" s="78" t="s">
        <v>847</v>
      </c>
      <c r="G33" s="78" t="s">
        <v>59</v>
      </c>
    </row>
    <row r="34" spans="2:7" s="79" customFormat="1" ht="15" customHeight="1" x14ac:dyDescent="0.3">
      <c r="B34" s="21" t="s">
        <v>4460</v>
      </c>
      <c r="C34" s="80">
        <v>0</v>
      </c>
      <c r="D34" s="80">
        <v>0</v>
      </c>
      <c r="E34" s="80">
        <v>0</v>
      </c>
      <c r="F34" s="80">
        <v>0</v>
      </c>
      <c r="G34" s="114">
        <v>1</v>
      </c>
    </row>
    <row r="35" spans="2:7" s="79" customFormat="1" ht="15" customHeight="1" x14ac:dyDescent="0.3">
      <c r="B35" s="21" t="s">
        <v>4454</v>
      </c>
      <c r="C35" s="80">
        <v>369.84900000000005</v>
      </c>
      <c r="D35" s="80">
        <v>75.05</v>
      </c>
      <c r="E35" s="80">
        <v>57.808</v>
      </c>
      <c r="F35" s="80">
        <v>236.99100000000001</v>
      </c>
      <c r="G35" s="114">
        <v>2</v>
      </c>
    </row>
    <row r="36" spans="2:7" s="79" customFormat="1" ht="15" customHeight="1" x14ac:dyDescent="0.3">
      <c r="B36" s="21" t="s">
        <v>9</v>
      </c>
      <c r="C36" s="80">
        <v>934.55200000000013</v>
      </c>
      <c r="D36" s="80">
        <v>934.55200000000013</v>
      </c>
      <c r="E36" s="80">
        <v>0</v>
      </c>
      <c r="F36" s="80">
        <v>0</v>
      </c>
      <c r="G36" s="114">
        <v>236</v>
      </c>
    </row>
    <row r="37" spans="2:7" s="79" customFormat="1" ht="15" customHeight="1" x14ac:dyDescent="0.3">
      <c r="B37" s="21" t="s">
        <v>16</v>
      </c>
      <c r="C37" s="80">
        <v>3347.2080000000005</v>
      </c>
      <c r="D37" s="80">
        <v>1236.0910000000003</v>
      </c>
      <c r="E37" s="80">
        <v>2111.1170000000006</v>
      </c>
      <c r="F37" s="80">
        <v>0</v>
      </c>
      <c r="G37" s="114">
        <v>365</v>
      </c>
    </row>
    <row r="38" spans="2:7" s="79" customFormat="1" ht="15" customHeight="1" x14ac:dyDescent="0.3">
      <c r="B38" s="21" t="s">
        <v>19</v>
      </c>
      <c r="C38" s="80">
        <v>62.89</v>
      </c>
      <c r="D38" s="80">
        <v>30.614000000000004</v>
      </c>
      <c r="E38" s="80">
        <v>32.275999999999996</v>
      </c>
      <c r="F38" s="80">
        <v>0</v>
      </c>
      <c r="G38" s="114">
        <v>10</v>
      </c>
    </row>
    <row r="39" spans="2:7" s="79" customFormat="1" ht="15" customHeight="1" x14ac:dyDescent="0.3">
      <c r="B39" s="21" t="s">
        <v>271</v>
      </c>
      <c r="C39" s="80">
        <v>94.433999999999997</v>
      </c>
      <c r="D39" s="80">
        <v>25.138999999999999</v>
      </c>
      <c r="E39" s="80">
        <v>69.294999999999987</v>
      </c>
      <c r="F39" s="80">
        <v>0</v>
      </c>
      <c r="G39" s="114">
        <v>5</v>
      </c>
    </row>
    <row r="40" spans="2:7" s="79" customFormat="1" ht="15" customHeight="1" x14ac:dyDescent="0.3">
      <c r="B40" s="21" t="s">
        <v>31</v>
      </c>
      <c r="C40" s="80">
        <v>556.25700000000006</v>
      </c>
      <c r="D40" s="80">
        <v>556.25700000000006</v>
      </c>
      <c r="E40" s="80">
        <v>0</v>
      </c>
      <c r="F40" s="80">
        <v>0</v>
      </c>
      <c r="G40" s="114">
        <v>9</v>
      </c>
    </row>
    <row r="41" spans="2:7" s="79" customFormat="1" ht="15" customHeight="1" x14ac:dyDescent="0.3">
      <c r="B41" s="21" t="s">
        <v>1937</v>
      </c>
      <c r="C41" s="80">
        <v>95.527999999999992</v>
      </c>
      <c r="D41" s="80">
        <v>27.024000000000001</v>
      </c>
      <c r="E41" s="80">
        <v>68.503999999999991</v>
      </c>
      <c r="F41" s="80">
        <v>0</v>
      </c>
      <c r="G41" s="114">
        <v>2</v>
      </c>
    </row>
    <row r="42" spans="2:7" s="79" customFormat="1" ht="15" customHeight="1" x14ac:dyDescent="0.3">
      <c r="B42" s="21" t="s">
        <v>270</v>
      </c>
      <c r="C42" s="80">
        <v>378.66399999999999</v>
      </c>
      <c r="D42" s="80">
        <v>232.178</v>
      </c>
      <c r="E42" s="80">
        <v>146.48599999999999</v>
      </c>
      <c r="F42" s="80">
        <v>0</v>
      </c>
      <c r="G42" s="114">
        <v>2</v>
      </c>
    </row>
    <row r="43" spans="2:7" s="79" customFormat="1" ht="15" customHeight="1" x14ac:dyDescent="0.3">
      <c r="B43" s="21" t="s">
        <v>32</v>
      </c>
      <c r="C43" s="80">
        <v>695.11500000000001</v>
      </c>
      <c r="D43" s="80">
        <v>169.47500000000002</v>
      </c>
      <c r="E43" s="80">
        <v>84.215000000000003</v>
      </c>
      <c r="F43" s="80">
        <v>441.42500000000001</v>
      </c>
      <c r="G43" s="114">
        <v>5</v>
      </c>
    </row>
    <row r="44" spans="2:7" s="79" customFormat="1" ht="15" customHeight="1" x14ac:dyDescent="0.3">
      <c r="B44" s="21" t="s">
        <v>17</v>
      </c>
      <c r="C44" s="80">
        <v>37.810999999999993</v>
      </c>
      <c r="D44" s="80">
        <v>37.810999999999993</v>
      </c>
      <c r="E44" s="80">
        <v>0</v>
      </c>
      <c r="F44" s="80">
        <v>0</v>
      </c>
      <c r="G44" s="114">
        <v>35</v>
      </c>
    </row>
    <row r="45" spans="2:7" s="79" customFormat="1" ht="15" customHeight="1" x14ac:dyDescent="0.3">
      <c r="B45" s="21" t="s">
        <v>71</v>
      </c>
      <c r="C45" s="80">
        <v>2.1379999999999999</v>
      </c>
      <c r="D45" s="80">
        <v>1.2759999999999998</v>
      </c>
      <c r="E45" s="80">
        <v>0.86199999999999999</v>
      </c>
      <c r="F45" s="80">
        <v>0</v>
      </c>
      <c r="G45" s="114">
        <v>3</v>
      </c>
    </row>
    <row r="46" spans="2:7" s="79" customFormat="1" ht="15" customHeight="1" x14ac:dyDescent="0.3">
      <c r="B46" s="21" t="s">
        <v>2456</v>
      </c>
      <c r="C46" s="80">
        <v>449.21299999999997</v>
      </c>
      <c r="D46" s="80">
        <v>252.87899999999999</v>
      </c>
      <c r="E46" s="80">
        <v>196.334</v>
      </c>
      <c r="F46" s="80">
        <v>0</v>
      </c>
      <c r="G46" s="114">
        <v>10</v>
      </c>
    </row>
    <row r="47" spans="2:7" s="79" customFormat="1" ht="15" customHeight="1" x14ac:dyDescent="0.3">
      <c r="B47" s="21" t="s">
        <v>57</v>
      </c>
      <c r="C47" s="80">
        <v>7023.6590000000006</v>
      </c>
      <c r="D47" s="80">
        <v>3578.3459999999986</v>
      </c>
      <c r="E47" s="80">
        <v>2766.8970000000004</v>
      </c>
      <c r="F47" s="80">
        <v>678.41599999999994</v>
      </c>
      <c r="G47" s="114">
        <v>685</v>
      </c>
    </row>
    <row r="48" spans="2:7" ht="15" customHeight="1" x14ac:dyDescent="0.3">
      <c r="B48"/>
      <c r="C48"/>
      <c r="D48"/>
      <c r="E48"/>
      <c r="F48"/>
    </row>
    <row r="49" spans="2:7" ht="15" customHeight="1" x14ac:dyDescent="0.3">
      <c r="B49" s="93" t="s">
        <v>115</v>
      </c>
      <c r="C49" s="93"/>
      <c r="D49" s="93"/>
      <c r="E49" s="93"/>
      <c r="F49" s="93"/>
    </row>
    <row r="50" spans="2:7" ht="15" customHeight="1" x14ac:dyDescent="0.35">
      <c r="B50" s="11"/>
    </row>
    <row r="51" spans="2:7" s="44" customFormat="1" ht="15" customHeight="1" x14ac:dyDescent="0.3">
      <c r="B51" s="45" t="s">
        <v>4461</v>
      </c>
    </row>
    <row r="52" spans="2:7" ht="15" customHeight="1" x14ac:dyDescent="0.3">
      <c r="B52"/>
      <c r="C52"/>
      <c r="D52"/>
      <c r="E52"/>
      <c r="F52"/>
    </row>
    <row r="53" spans="2:7" s="34" customFormat="1" ht="30" customHeight="1" x14ac:dyDescent="0.3">
      <c r="B53" s="77" t="s">
        <v>58</v>
      </c>
      <c r="C53" s="78" t="s">
        <v>848</v>
      </c>
      <c r="D53" s="78" t="s">
        <v>849</v>
      </c>
      <c r="E53" s="78" t="s">
        <v>850</v>
      </c>
      <c r="F53" s="78" t="s">
        <v>59</v>
      </c>
    </row>
    <row r="54" spans="2:7" s="79" customFormat="1" ht="15" customHeight="1" x14ac:dyDescent="0.3">
      <c r="B54" s="21" t="s">
        <v>9</v>
      </c>
      <c r="C54" s="80">
        <v>178.59700000000004</v>
      </c>
      <c r="D54" s="80">
        <v>178.59700000000004</v>
      </c>
      <c r="E54" s="80">
        <v>0</v>
      </c>
      <c r="F54" s="114">
        <v>22</v>
      </c>
    </row>
    <row r="55" spans="2:7" s="79" customFormat="1" ht="15" customHeight="1" x14ac:dyDescent="0.3">
      <c r="B55" s="21" t="s">
        <v>16</v>
      </c>
      <c r="C55" s="80">
        <v>373.12000000000023</v>
      </c>
      <c r="D55" s="80">
        <v>148.82200000000003</v>
      </c>
      <c r="E55" s="80">
        <v>224.298</v>
      </c>
      <c r="F55" s="114">
        <v>85</v>
      </c>
    </row>
    <row r="56" spans="2:7" s="79" customFormat="1" ht="15" customHeight="1" x14ac:dyDescent="0.3">
      <c r="B56" s="21" t="s">
        <v>19</v>
      </c>
      <c r="C56" s="80">
        <v>1781.3509999999999</v>
      </c>
      <c r="D56" s="80">
        <v>761.59299999999962</v>
      </c>
      <c r="E56" s="80">
        <v>1019.7579999999996</v>
      </c>
      <c r="F56" s="114">
        <v>315</v>
      </c>
    </row>
    <row r="57" spans="2:7" s="79" customFormat="1" ht="15" customHeight="1" x14ac:dyDescent="0.3">
      <c r="B57" s="21" t="s">
        <v>271</v>
      </c>
      <c r="C57" s="80">
        <v>922.29700000000003</v>
      </c>
      <c r="D57" s="80">
        <v>336.58000000000015</v>
      </c>
      <c r="E57" s="80">
        <v>585.71700000000033</v>
      </c>
      <c r="F57" s="114">
        <v>96</v>
      </c>
    </row>
    <row r="58" spans="2:7" s="79" customFormat="1" ht="15" customHeight="1" x14ac:dyDescent="0.3">
      <c r="B58" s="21" t="s">
        <v>57</v>
      </c>
      <c r="C58" s="80">
        <v>3255.365000000003</v>
      </c>
      <c r="D58" s="80">
        <v>1425.5920000000001</v>
      </c>
      <c r="E58" s="80">
        <v>1829.7730000000001</v>
      </c>
      <c r="F58" s="114">
        <v>518</v>
      </c>
    </row>
    <row r="59" spans="2:7" ht="15" customHeight="1" x14ac:dyDescent="0.3">
      <c r="B59"/>
      <c r="C59"/>
      <c r="D59"/>
      <c r="E59"/>
      <c r="F59"/>
    </row>
    <row r="60" spans="2:7" s="44" customFormat="1" ht="15" customHeight="1" x14ac:dyDescent="0.3">
      <c r="B60" s="45" t="s">
        <v>60</v>
      </c>
    </row>
    <row r="61" spans="2:7" ht="15" customHeight="1" x14ac:dyDescent="0.3">
      <c r="B61"/>
      <c r="C61"/>
      <c r="D61"/>
      <c r="E61"/>
      <c r="F61"/>
    </row>
    <row r="62" spans="2:7" s="34" customFormat="1" ht="30" customHeight="1" x14ac:dyDescent="0.3">
      <c r="B62" s="77" t="s">
        <v>58</v>
      </c>
      <c r="C62" s="78" t="s">
        <v>848</v>
      </c>
      <c r="D62" s="78" t="s">
        <v>849</v>
      </c>
      <c r="E62" s="78" t="s">
        <v>850</v>
      </c>
      <c r="F62" s="78" t="s">
        <v>851</v>
      </c>
      <c r="G62" s="78" t="s">
        <v>59</v>
      </c>
    </row>
    <row r="63" spans="2:7" s="79" customFormat="1" ht="15" customHeight="1" x14ac:dyDescent="0.3">
      <c r="B63" s="21" t="s">
        <v>4460</v>
      </c>
      <c r="C63" s="80">
        <v>109.416</v>
      </c>
      <c r="D63" s="80">
        <v>109.416</v>
      </c>
      <c r="E63" s="80">
        <v>0</v>
      </c>
      <c r="F63" s="80">
        <v>0</v>
      </c>
      <c r="G63" s="114">
        <v>1</v>
      </c>
    </row>
    <row r="64" spans="2:7" s="79" customFormat="1" ht="15" customHeight="1" x14ac:dyDescent="0.3">
      <c r="B64" s="21" t="s">
        <v>4454</v>
      </c>
      <c r="C64" s="80">
        <v>494.28900000000004</v>
      </c>
      <c r="D64" s="80">
        <v>102.398</v>
      </c>
      <c r="E64" s="80">
        <v>71.128</v>
      </c>
      <c r="F64" s="80">
        <v>320.76300000000003</v>
      </c>
      <c r="G64" s="114">
        <v>2</v>
      </c>
    </row>
    <row r="65" spans="2:7" s="79" customFormat="1" ht="15" customHeight="1" x14ac:dyDescent="0.3">
      <c r="B65" s="21" t="s">
        <v>9</v>
      </c>
      <c r="C65" s="80">
        <v>934.55200000000013</v>
      </c>
      <c r="D65" s="80">
        <v>934.55200000000013</v>
      </c>
      <c r="E65" s="80">
        <v>0</v>
      </c>
      <c r="F65" s="80">
        <v>0</v>
      </c>
      <c r="G65" s="114">
        <v>236</v>
      </c>
    </row>
    <row r="66" spans="2:7" s="79" customFormat="1" ht="15" customHeight="1" x14ac:dyDescent="0.3">
      <c r="B66" s="21" t="s">
        <v>16</v>
      </c>
      <c r="C66" s="80">
        <v>3349.1660000000006</v>
      </c>
      <c r="D66" s="80">
        <v>1236.4240000000004</v>
      </c>
      <c r="E66" s="80">
        <v>2112.7420000000006</v>
      </c>
      <c r="F66" s="80">
        <v>0</v>
      </c>
      <c r="G66" s="114">
        <v>365</v>
      </c>
    </row>
    <row r="67" spans="2:7" s="79" customFormat="1" ht="15" customHeight="1" x14ac:dyDescent="0.3">
      <c r="B67" s="21" t="s">
        <v>19</v>
      </c>
      <c r="C67" s="80">
        <v>62.89</v>
      </c>
      <c r="D67" s="80">
        <v>30.614000000000004</v>
      </c>
      <c r="E67" s="80">
        <v>32.275999999999996</v>
      </c>
      <c r="F67" s="80">
        <v>0</v>
      </c>
      <c r="G67" s="114">
        <v>10</v>
      </c>
    </row>
    <row r="68" spans="2:7" s="79" customFormat="1" ht="15" customHeight="1" x14ac:dyDescent="0.3">
      <c r="B68" s="21" t="s">
        <v>271</v>
      </c>
      <c r="C68" s="80">
        <v>94.433999999999997</v>
      </c>
      <c r="D68" s="80">
        <v>25.138999999999999</v>
      </c>
      <c r="E68" s="80">
        <v>69.294999999999987</v>
      </c>
      <c r="F68" s="80">
        <v>0</v>
      </c>
      <c r="G68" s="114">
        <v>5</v>
      </c>
    </row>
    <row r="69" spans="2:7" s="79" customFormat="1" ht="15" customHeight="1" x14ac:dyDescent="0.3">
      <c r="B69" s="21" t="s">
        <v>31</v>
      </c>
      <c r="C69" s="80">
        <v>556.25700000000006</v>
      </c>
      <c r="D69" s="80">
        <v>556.25700000000006</v>
      </c>
      <c r="E69" s="80">
        <v>0</v>
      </c>
      <c r="F69" s="80">
        <v>0</v>
      </c>
      <c r="G69" s="114">
        <v>9</v>
      </c>
    </row>
    <row r="70" spans="2:7" s="79" customFormat="1" ht="15" customHeight="1" x14ac:dyDescent="0.3">
      <c r="B70" s="21" t="s">
        <v>1937</v>
      </c>
      <c r="C70" s="80">
        <v>95.527999999999992</v>
      </c>
      <c r="D70" s="80">
        <v>27.024000000000001</v>
      </c>
      <c r="E70" s="80">
        <v>68.503999999999991</v>
      </c>
      <c r="F70" s="80">
        <v>0</v>
      </c>
      <c r="G70" s="114">
        <v>2</v>
      </c>
    </row>
    <row r="71" spans="2:7" s="79" customFormat="1" ht="15" customHeight="1" x14ac:dyDescent="0.3">
      <c r="B71" s="21" t="s">
        <v>270</v>
      </c>
      <c r="C71" s="80">
        <v>378.66399999999999</v>
      </c>
      <c r="D71" s="80">
        <v>232.178</v>
      </c>
      <c r="E71" s="80">
        <v>146.48599999999999</v>
      </c>
      <c r="F71" s="80">
        <v>0</v>
      </c>
      <c r="G71" s="114">
        <v>2</v>
      </c>
    </row>
    <row r="72" spans="2:7" s="79" customFormat="1" ht="15" customHeight="1" x14ac:dyDescent="0.3">
      <c r="B72" s="21" t="s">
        <v>32</v>
      </c>
      <c r="C72" s="80">
        <v>1219.835</v>
      </c>
      <c r="D72" s="80">
        <v>306.49099999999999</v>
      </c>
      <c r="E72" s="80">
        <v>133.541</v>
      </c>
      <c r="F72" s="80">
        <v>779.80300000000011</v>
      </c>
      <c r="G72" s="114">
        <v>5</v>
      </c>
    </row>
    <row r="73" spans="2:7" s="79" customFormat="1" ht="15" customHeight="1" x14ac:dyDescent="0.3">
      <c r="B73" s="21" t="s">
        <v>17</v>
      </c>
      <c r="C73" s="80">
        <v>37.810999999999993</v>
      </c>
      <c r="D73" s="80">
        <v>37.810999999999993</v>
      </c>
      <c r="E73" s="80">
        <v>0</v>
      </c>
      <c r="F73" s="80">
        <v>0</v>
      </c>
      <c r="G73" s="114">
        <v>35</v>
      </c>
    </row>
    <row r="74" spans="2:7" s="79" customFormat="1" ht="15" customHeight="1" x14ac:dyDescent="0.3">
      <c r="B74" s="21" t="s">
        <v>71</v>
      </c>
      <c r="C74" s="80">
        <v>2.1379999999999999</v>
      </c>
      <c r="D74" s="80">
        <v>1.2759999999999998</v>
      </c>
      <c r="E74" s="80">
        <v>0.86199999999999999</v>
      </c>
      <c r="F74" s="80">
        <v>0</v>
      </c>
      <c r="G74" s="114">
        <v>3</v>
      </c>
    </row>
    <row r="75" spans="2:7" s="79" customFormat="1" ht="15" customHeight="1" x14ac:dyDescent="0.3">
      <c r="B75" s="21" t="s">
        <v>2456</v>
      </c>
      <c r="C75" s="80">
        <v>449.21299999999997</v>
      </c>
      <c r="D75" s="80">
        <v>252.87899999999999</v>
      </c>
      <c r="E75" s="80">
        <v>196.334</v>
      </c>
      <c r="F75" s="80">
        <v>0</v>
      </c>
      <c r="G75" s="114">
        <v>10</v>
      </c>
    </row>
    <row r="76" spans="2:7" s="79" customFormat="1" ht="15" customHeight="1" x14ac:dyDescent="0.3">
      <c r="B76" s="21" t="s">
        <v>57</v>
      </c>
      <c r="C76" s="80">
        <v>7784.1929999999993</v>
      </c>
      <c r="D76" s="80">
        <v>3852.4590000000003</v>
      </c>
      <c r="E76" s="80">
        <v>2831.1680000000006</v>
      </c>
      <c r="F76" s="80">
        <v>1100.566</v>
      </c>
      <c r="G76" s="114">
        <v>685</v>
      </c>
    </row>
    <row r="77" spans="2:7" ht="15" customHeight="1" x14ac:dyDescent="0.3">
      <c r="B77"/>
      <c r="C77"/>
      <c r="D77"/>
      <c r="E77"/>
      <c r="F77"/>
    </row>
    <row r="78" spans="2:7" ht="15" customHeight="1" x14ac:dyDescent="0.3">
      <c r="B78" s="93" t="s">
        <v>843</v>
      </c>
      <c r="C78" s="93"/>
      <c r="D78" s="93"/>
      <c r="E78" s="93"/>
      <c r="F78" s="93"/>
    </row>
    <row r="79" spans="2:7" ht="15" customHeight="1" x14ac:dyDescent="0.35">
      <c r="B79" s="11"/>
    </row>
    <row r="80" spans="2:7" s="44" customFormat="1" ht="15" customHeight="1" x14ac:dyDescent="0.3">
      <c r="B80" s="45" t="s">
        <v>61</v>
      </c>
    </row>
    <row r="81" spans="2:7" ht="15" customHeight="1" x14ac:dyDescent="0.3">
      <c r="B81"/>
      <c r="C81"/>
      <c r="D81"/>
      <c r="E81"/>
      <c r="F81"/>
    </row>
    <row r="82" spans="2:7" s="34" customFormat="1" ht="30" customHeight="1" x14ac:dyDescent="0.3">
      <c r="B82" s="77" t="s">
        <v>58</v>
      </c>
      <c r="C82" s="78" t="s">
        <v>852</v>
      </c>
      <c r="D82" s="78" t="s">
        <v>853</v>
      </c>
      <c r="E82" s="78" t="s">
        <v>854</v>
      </c>
      <c r="F82" s="78" t="s">
        <v>59</v>
      </c>
    </row>
    <row r="83" spans="2:7" s="79" customFormat="1" ht="15" customHeight="1" x14ac:dyDescent="0.3">
      <c r="B83" s="21" t="s">
        <v>9</v>
      </c>
      <c r="C83" s="80">
        <v>178.59700000000004</v>
      </c>
      <c r="D83" s="80">
        <v>178.59700000000004</v>
      </c>
      <c r="E83" s="80">
        <v>0</v>
      </c>
      <c r="F83" s="114">
        <v>22</v>
      </c>
    </row>
    <row r="84" spans="2:7" s="79" customFormat="1" ht="15" customHeight="1" x14ac:dyDescent="0.3">
      <c r="B84" s="21" t="s">
        <v>16</v>
      </c>
      <c r="C84" s="80">
        <v>373.12000000000023</v>
      </c>
      <c r="D84" s="80">
        <v>148.82200000000003</v>
      </c>
      <c r="E84" s="80">
        <v>224.298</v>
      </c>
      <c r="F84" s="114">
        <v>85</v>
      </c>
    </row>
    <row r="85" spans="2:7" s="79" customFormat="1" ht="15" customHeight="1" x14ac:dyDescent="0.3">
      <c r="B85" s="21" t="s">
        <v>19</v>
      </c>
      <c r="C85" s="80">
        <v>1781.3509999999999</v>
      </c>
      <c r="D85" s="80">
        <v>761.59299999999962</v>
      </c>
      <c r="E85" s="80">
        <v>1019.7579999999996</v>
      </c>
      <c r="F85" s="114">
        <v>315</v>
      </c>
    </row>
    <row r="86" spans="2:7" s="79" customFormat="1" ht="15" customHeight="1" x14ac:dyDescent="0.3">
      <c r="B86" s="21" t="s">
        <v>271</v>
      </c>
      <c r="C86" s="80">
        <v>922.29700000000003</v>
      </c>
      <c r="D86" s="80">
        <v>336.58000000000015</v>
      </c>
      <c r="E86" s="80">
        <v>585.71700000000033</v>
      </c>
      <c r="F86" s="114">
        <v>96</v>
      </c>
    </row>
    <row r="87" spans="2:7" s="79" customFormat="1" ht="15" customHeight="1" x14ac:dyDescent="0.3">
      <c r="B87" s="21" t="s">
        <v>57</v>
      </c>
      <c r="C87" s="80">
        <v>3255.365000000003</v>
      </c>
      <c r="D87" s="80">
        <v>1425.5920000000001</v>
      </c>
      <c r="E87" s="80">
        <v>1829.7730000000001</v>
      </c>
      <c r="F87" s="114">
        <v>518</v>
      </c>
    </row>
    <row r="88" spans="2:7" ht="15" customHeight="1" x14ac:dyDescent="0.3">
      <c r="B88"/>
      <c r="C88"/>
      <c r="D88"/>
      <c r="E88"/>
      <c r="F88"/>
    </row>
    <row r="89" spans="2:7" s="44" customFormat="1" ht="15" customHeight="1" x14ac:dyDescent="0.3">
      <c r="B89" s="45" t="s">
        <v>60</v>
      </c>
    </row>
    <row r="90" spans="2:7" ht="15" customHeight="1" x14ac:dyDescent="0.3">
      <c r="B90"/>
      <c r="C90"/>
      <c r="D90"/>
      <c r="E90"/>
      <c r="F90"/>
    </row>
    <row r="91" spans="2:7" s="34" customFormat="1" ht="30" customHeight="1" x14ac:dyDescent="0.3">
      <c r="B91" s="77" t="s">
        <v>58</v>
      </c>
      <c r="C91" s="78" t="s">
        <v>852</v>
      </c>
      <c r="D91" s="78" t="s">
        <v>853</v>
      </c>
      <c r="E91" s="78" t="s">
        <v>854</v>
      </c>
      <c r="F91" s="78" t="s">
        <v>855</v>
      </c>
      <c r="G91" s="78" t="s">
        <v>59</v>
      </c>
    </row>
    <row r="92" spans="2:7" s="79" customFormat="1" ht="15" customHeight="1" x14ac:dyDescent="0.3">
      <c r="B92" s="21" t="s">
        <v>4460</v>
      </c>
      <c r="C92" s="80">
        <v>109.416</v>
      </c>
      <c r="D92" s="80">
        <v>109.416</v>
      </c>
      <c r="E92" s="80">
        <v>0</v>
      </c>
      <c r="F92" s="80">
        <v>0</v>
      </c>
      <c r="G92" s="114">
        <v>1</v>
      </c>
    </row>
    <row r="93" spans="2:7" s="79" customFormat="1" ht="15" customHeight="1" x14ac:dyDescent="0.3">
      <c r="B93" s="21" t="s">
        <v>4454</v>
      </c>
      <c r="C93" s="80">
        <v>494.28900000000004</v>
      </c>
      <c r="D93" s="80">
        <v>102.398</v>
      </c>
      <c r="E93" s="80">
        <v>71.128</v>
      </c>
      <c r="F93" s="80">
        <v>320.76300000000003</v>
      </c>
      <c r="G93" s="114">
        <v>2</v>
      </c>
    </row>
    <row r="94" spans="2:7" s="79" customFormat="1" ht="15" customHeight="1" x14ac:dyDescent="0.3">
      <c r="B94" s="21" t="s">
        <v>9</v>
      </c>
      <c r="C94" s="80">
        <v>934.55200000000013</v>
      </c>
      <c r="D94" s="80">
        <v>934.55200000000013</v>
      </c>
      <c r="E94" s="80">
        <v>0</v>
      </c>
      <c r="F94" s="80">
        <v>0</v>
      </c>
      <c r="G94" s="114">
        <v>236</v>
      </c>
    </row>
    <row r="95" spans="2:7" s="79" customFormat="1" ht="15" customHeight="1" x14ac:dyDescent="0.3">
      <c r="B95" s="21" t="s">
        <v>16</v>
      </c>
      <c r="C95" s="80">
        <v>3349.1660000000006</v>
      </c>
      <c r="D95" s="80">
        <v>1236.4240000000004</v>
      </c>
      <c r="E95" s="80">
        <v>2112.7420000000006</v>
      </c>
      <c r="F95" s="80">
        <v>0</v>
      </c>
      <c r="G95" s="114">
        <v>365</v>
      </c>
    </row>
    <row r="96" spans="2:7" s="79" customFormat="1" ht="15" customHeight="1" x14ac:dyDescent="0.3">
      <c r="B96" s="21" t="s">
        <v>19</v>
      </c>
      <c r="C96" s="80">
        <v>62.89</v>
      </c>
      <c r="D96" s="80">
        <v>30.614000000000004</v>
      </c>
      <c r="E96" s="80">
        <v>32.275999999999996</v>
      </c>
      <c r="F96" s="80">
        <v>0</v>
      </c>
      <c r="G96" s="114">
        <v>10</v>
      </c>
    </row>
    <row r="97" spans="2:7" s="79" customFormat="1" ht="15" customHeight="1" x14ac:dyDescent="0.3">
      <c r="B97" s="21" t="s">
        <v>271</v>
      </c>
      <c r="C97" s="80">
        <v>94.433999999999997</v>
      </c>
      <c r="D97" s="80">
        <v>25.138999999999999</v>
      </c>
      <c r="E97" s="80">
        <v>69.294999999999987</v>
      </c>
      <c r="F97" s="80">
        <v>0</v>
      </c>
      <c r="G97" s="114">
        <v>5</v>
      </c>
    </row>
    <row r="98" spans="2:7" s="79" customFormat="1" ht="15" customHeight="1" x14ac:dyDescent="0.3">
      <c r="B98" s="21" t="s">
        <v>31</v>
      </c>
      <c r="C98" s="80">
        <v>556.25700000000006</v>
      </c>
      <c r="D98" s="80">
        <v>556.25700000000006</v>
      </c>
      <c r="E98" s="80">
        <v>0</v>
      </c>
      <c r="F98" s="80">
        <v>0</v>
      </c>
      <c r="G98" s="114">
        <v>9</v>
      </c>
    </row>
    <row r="99" spans="2:7" s="79" customFormat="1" ht="15" customHeight="1" x14ac:dyDescent="0.3">
      <c r="B99" s="21" t="s">
        <v>1937</v>
      </c>
      <c r="C99" s="80">
        <v>95.527999999999992</v>
      </c>
      <c r="D99" s="80">
        <v>27.024000000000001</v>
      </c>
      <c r="E99" s="80">
        <v>68.503999999999991</v>
      </c>
      <c r="F99" s="80">
        <v>0</v>
      </c>
      <c r="G99" s="114">
        <v>2</v>
      </c>
    </row>
    <row r="100" spans="2:7" s="79" customFormat="1" ht="15" customHeight="1" x14ac:dyDescent="0.3">
      <c r="B100" s="21" t="s">
        <v>270</v>
      </c>
      <c r="C100" s="80">
        <v>378.66399999999999</v>
      </c>
      <c r="D100" s="80">
        <v>232.178</v>
      </c>
      <c r="E100" s="80">
        <v>146.48599999999999</v>
      </c>
      <c r="F100" s="80">
        <v>0</v>
      </c>
      <c r="G100" s="114">
        <v>2</v>
      </c>
    </row>
    <row r="101" spans="2:7" s="79" customFormat="1" ht="15" customHeight="1" x14ac:dyDescent="0.3">
      <c r="B101" s="21" t="s">
        <v>32</v>
      </c>
      <c r="C101" s="80">
        <v>1219.835</v>
      </c>
      <c r="D101" s="80">
        <v>306.49099999999999</v>
      </c>
      <c r="E101" s="80">
        <v>133.541</v>
      </c>
      <c r="F101" s="80">
        <v>779.80300000000011</v>
      </c>
      <c r="G101" s="114">
        <v>5</v>
      </c>
    </row>
    <row r="102" spans="2:7" s="79" customFormat="1" ht="15" customHeight="1" x14ac:dyDescent="0.3">
      <c r="B102" s="21" t="s">
        <v>17</v>
      </c>
      <c r="C102" s="80">
        <v>37.810999999999993</v>
      </c>
      <c r="D102" s="80">
        <v>37.810999999999993</v>
      </c>
      <c r="E102" s="80">
        <v>0</v>
      </c>
      <c r="F102" s="80">
        <v>0</v>
      </c>
      <c r="G102" s="114">
        <v>35</v>
      </c>
    </row>
    <row r="103" spans="2:7" s="79" customFormat="1" ht="15" customHeight="1" x14ac:dyDescent="0.3">
      <c r="B103" s="21" t="s">
        <v>71</v>
      </c>
      <c r="C103" s="80">
        <v>2.1379999999999999</v>
      </c>
      <c r="D103" s="80">
        <v>1.2759999999999998</v>
      </c>
      <c r="E103" s="80">
        <v>0.86199999999999999</v>
      </c>
      <c r="F103" s="80">
        <v>0</v>
      </c>
      <c r="G103" s="114">
        <v>3</v>
      </c>
    </row>
    <row r="104" spans="2:7" s="79" customFormat="1" ht="15" customHeight="1" x14ac:dyDescent="0.3">
      <c r="B104" s="21" t="s">
        <v>2456</v>
      </c>
      <c r="C104" s="80">
        <v>449.21299999999997</v>
      </c>
      <c r="D104" s="80">
        <v>252.87899999999999</v>
      </c>
      <c r="E104" s="80">
        <v>196.334</v>
      </c>
      <c r="F104" s="80">
        <v>0</v>
      </c>
      <c r="G104" s="114">
        <v>10</v>
      </c>
    </row>
    <row r="105" spans="2:7" s="79" customFormat="1" ht="15" customHeight="1" x14ac:dyDescent="0.3">
      <c r="B105" s="21" t="s">
        <v>57</v>
      </c>
      <c r="C105" s="80">
        <v>7784.1929999999993</v>
      </c>
      <c r="D105" s="80">
        <v>3852.4590000000003</v>
      </c>
      <c r="E105" s="80">
        <v>2831.1680000000006</v>
      </c>
      <c r="F105" s="80">
        <v>1100.566</v>
      </c>
      <c r="G105" s="114">
        <v>685</v>
      </c>
    </row>
    <row r="106" spans="2:7" x14ac:dyDescent="0.3">
      <c r="B106"/>
      <c r="C106"/>
      <c r="D106"/>
      <c r="E106"/>
      <c r="F106"/>
    </row>
    <row r="107" spans="2:7" x14ac:dyDescent="0.3">
      <c r="B107"/>
      <c r="C107"/>
      <c r="D107"/>
      <c r="E107"/>
      <c r="F107"/>
    </row>
    <row r="108" spans="2:7" x14ac:dyDescent="0.3">
      <c r="B108"/>
      <c r="C108"/>
      <c r="D108"/>
      <c r="E108"/>
      <c r="F108"/>
    </row>
    <row r="109" spans="2:7" x14ac:dyDescent="0.3">
      <c r="B109"/>
      <c r="C109"/>
      <c r="D109"/>
      <c r="E109"/>
      <c r="F109"/>
    </row>
    <row r="110" spans="2:7" x14ac:dyDescent="0.3">
      <c r="B110"/>
      <c r="C110"/>
      <c r="D110"/>
      <c r="E110"/>
      <c r="F110"/>
    </row>
    <row r="111" spans="2:7" x14ac:dyDescent="0.3">
      <c r="B111"/>
      <c r="C111"/>
      <c r="D111"/>
      <c r="E111"/>
      <c r="F111"/>
    </row>
    <row r="112" spans="2:7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  <row r="987" spans="2:6" x14ac:dyDescent="0.3">
      <c r="B987"/>
      <c r="C987"/>
      <c r="D987"/>
      <c r="E987"/>
      <c r="F987"/>
    </row>
    <row r="988" spans="2:6" x14ac:dyDescent="0.3">
      <c r="B988"/>
      <c r="C988"/>
      <c r="D988"/>
      <c r="E988"/>
      <c r="F988"/>
    </row>
    <row r="989" spans="2:6" x14ac:dyDescent="0.3">
      <c r="B989"/>
      <c r="C989"/>
      <c r="D989"/>
      <c r="E989"/>
      <c r="F989"/>
    </row>
    <row r="990" spans="2:6" x14ac:dyDescent="0.3">
      <c r="B990"/>
      <c r="C990"/>
      <c r="D990"/>
      <c r="E990"/>
      <c r="F990"/>
    </row>
    <row r="991" spans="2:6" x14ac:dyDescent="0.3">
      <c r="B991"/>
      <c r="C991"/>
      <c r="D991"/>
      <c r="E991"/>
      <c r="F991"/>
    </row>
    <row r="992" spans="2:6" x14ac:dyDescent="0.3">
      <c r="B992"/>
      <c r="C992"/>
      <c r="D992"/>
      <c r="E992"/>
      <c r="F992"/>
    </row>
    <row r="993" spans="2:6" x14ac:dyDescent="0.3">
      <c r="B993"/>
      <c r="C993"/>
      <c r="D993"/>
      <c r="E993"/>
      <c r="F993"/>
    </row>
    <row r="994" spans="2:6" x14ac:dyDescent="0.3">
      <c r="B994"/>
      <c r="C994"/>
      <c r="D994"/>
      <c r="E994"/>
      <c r="F994"/>
    </row>
    <row r="995" spans="2:6" x14ac:dyDescent="0.3">
      <c r="B995"/>
      <c r="C995"/>
      <c r="D995"/>
      <c r="E995"/>
      <c r="F995"/>
    </row>
    <row r="996" spans="2:6" x14ac:dyDescent="0.3">
      <c r="B996"/>
      <c r="C996"/>
      <c r="D996"/>
      <c r="E996"/>
      <c r="F996"/>
    </row>
    <row r="997" spans="2:6" x14ac:dyDescent="0.3">
      <c r="B997"/>
      <c r="C997"/>
      <c r="D997"/>
      <c r="E997"/>
      <c r="F997"/>
    </row>
    <row r="998" spans="2:6" x14ac:dyDescent="0.3">
      <c r="B998"/>
      <c r="C998"/>
      <c r="D998"/>
      <c r="E998"/>
      <c r="F998"/>
    </row>
    <row r="999" spans="2:6" x14ac:dyDescent="0.3">
      <c r="B999"/>
      <c r="C999"/>
      <c r="D999"/>
      <c r="E999"/>
      <c r="F999"/>
    </row>
    <row r="1000" spans="2:6" x14ac:dyDescent="0.3">
      <c r="B1000"/>
      <c r="C1000"/>
      <c r="D1000"/>
      <c r="E1000"/>
      <c r="F1000"/>
    </row>
    <row r="1001" spans="2:6" x14ac:dyDescent="0.3">
      <c r="B1001"/>
      <c r="C1001"/>
      <c r="D1001"/>
      <c r="E1001"/>
      <c r="F1001"/>
    </row>
    <row r="1002" spans="2:6" x14ac:dyDescent="0.3">
      <c r="B1002"/>
      <c r="C1002"/>
      <c r="D1002"/>
      <c r="E1002"/>
      <c r="F1002"/>
    </row>
    <row r="1003" spans="2:6" x14ac:dyDescent="0.3">
      <c r="B1003"/>
      <c r="C1003"/>
      <c r="D1003"/>
      <c r="E1003"/>
      <c r="F1003"/>
    </row>
    <row r="1004" spans="2:6" x14ac:dyDescent="0.3">
      <c r="B1004"/>
      <c r="C1004"/>
      <c r="D1004"/>
      <c r="E1004"/>
      <c r="F1004"/>
    </row>
    <row r="1005" spans="2:6" x14ac:dyDescent="0.3">
      <c r="B1005"/>
      <c r="C1005"/>
      <c r="D1005"/>
      <c r="E1005"/>
      <c r="F1005"/>
    </row>
    <row r="1006" spans="2:6" x14ac:dyDescent="0.3">
      <c r="B1006"/>
      <c r="C1006"/>
      <c r="D1006"/>
      <c r="E1006"/>
      <c r="F1006"/>
    </row>
    <row r="1007" spans="2:6" x14ac:dyDescent="0.3">
      <c r="B1007"/>
      <c r="C1007"/>
      <c r="D1007"/>
      <c r="E1007"/>
      <c r="F1007"/>
    </row>
    <row r="1008" spans="2:6" x14ac:dyDescent="0.3">
      <c r="B1008"/>
      <c r="C1008"/>
      <c r="D1008"/>
      <c r="E1008"/>
      <c r="F1008"/>
    </row>
    <row r="1009" spans="2:6" x14ac:dyDescent="0.3">
      <c r="B1009"/>
      <c r="C1009"/>
      <c r="D1009"/>
      <c r="E1009"/>
      <c r="F1009"/>
    </row>
    <row r="1010" spans="2:6" x14ac:dyDescent="0.3">
      <c r="B1010"/>
      <c r="C1010"/>
      <c r="D1010"/>
      <c r="E1010"/>
      <c r="F1010"/>
    </row>
    <row r="1011" spans="2:6" x14ac:dyDescent="0.3">
      <c r="B1011"/>
      <c r="C1011"/>
      <c r="D1011"/>
      <c r="E1011"/>
      <c r="F1011"/>
    </row>
    <row r="1012" spans="2:6" x14ac:dyDescent="0.3">
      <c r="B1012"/>
      <c r="C1012"/>
      <c r="D1012"/>
      <c r="E1012"/>
      <c r="F1012"/>
    </row>
    <row r="1013" spans="2:6" x14ac:dyDescent="0.3">
      <c r="B1013"/>
      <c r="C1013"/>
      <c r="D1013"/>
      <c r="E1013"/>
      <c r="F1013"/>
    </row>
    <row r="1014" spans="2:6" x14ac:dyDescent="0.3">
      <c r="B1014"/>
      <c r="C1014"/>
      <c r="D1014"/>
      <c r="E1014"/>
      <c r="F1014"/>
    </row>
    <row r="1015" spans="2:6" x14ac:dyDescent="0.3">
      <c r="B1015"/>
      <c r="C1015"/>
      <c r="D1015"/>
      <c r="E1015"/>
      <c r="F1015"/>
    </row>
    <row r="1016" spans="2:6" x14ac:dyDescent="0.3">
      <c r="B1016"/>
      <c r="C1016"/>
      <c r="D1016"/>
      <c r="E1016"/>
      <c r="F1016"/>
    </row>
    <row r="1017" spans="2:6" x14ac:dyDescent="0.3">
      <c r="B1017"/>
      <c r="C1017"/>
      <c r="D1017"/>
      <c r="E1017"/>
      <c r="F1017"/>
    </row>
    <row r="1018" spans="2:6" x14ac:dyDescent="0.3">
      <c r="B1018"/>
      <c r="C1018"/>
      <c r="D1018"/>
      <c r="E1018"/>
      <c r="F1018"/>
    </row>
    <row r="1019" spans="2:6" x14ac:dyDescent="0.3">
      <c r="B1019"/>
      <c r="C1019"/>
      <c r="D1019"/>
      <c r="E1019"/>
      <c r="F1019"/>
    </row>
    <row r="1020" spans="2:6" x14ac:dyDescent="0.3">
      <c r="B1020"/>
      <c r="C1020"/>
      <c r="D1020"/>
      <c r="E1020"/>
      <c r="F1020"/>
    </row>
    <row r="1021" spans="2:6" x14ac:dyDescent="0.3">
      <c r="B1021"/>
      <c r="C1021"/>
      <c r="D1021"/>
      <c r="E1021"/>
      <c r="F1021"/>
    </row>
    <row r="1022" spans="2:6" x14ac:dyDescent="0.3">
      <c r="B1022"/>
      <c r="C1022"/>
      <c r="D1022"/>
      <c r="E1022"/>
      <c r="F1022"/>
    </row>
    <row r="1023" spans="2:6" x14ac:dyDescent="0.3">
      <c r="B1023"/>
      <c r="C1023"/>
      <c r="D1023"/>
      <c r="E1023"/>
      <c r="F1023"/>
    </row>
    <row r="1024" spans="2:6" x14ac:dyDescent="0.3">
      <c r="B1024"/>
      <c r="C1024"/>
      <c r="D1024"/>
      <c r="E1024"/>
      <c r="F1024"/>
    </row>
    <row r="1025" spans="2:6" x14ac:dyDescent="0.3">
      <c r="B1025"/>
      <c r="C1025"/>
      <c r="D1025"/>
      <c r="E1025"/>
      <c r="F1025"/>
    </row>
    <row r="1026" spans="2:6" x14ac:dyDescent="0.3">
      <c r="B1026"/>
      <c r="C1026"/>
      <c r="D1026"/>
      <c r="E1026"/>
      <c r="F1026"/>
    </row>
    <row r="1027" spans="2:6" x14ac:dyDescent="0.3">
      <c r="B1027"/>
      <c r="C1027"/>
      <c r="D1027"/>
      <c r="E1027"/>
      <c r="F1027"/>
    </row>
    <row r="1028" spans="2:6" x14ac:dyDescent="0.3">
      <c r="B1028"/>
      <c r="C1028"/>
      <c r="D1028"/>
      <c r="E1028"/>
      <c r="F1028"/>
    </row>
    <row r="1029" spans="2:6" x14ac:dyDescent="0.3">
      <c r="B1029"/>
      <c r="C1029"/>
      <c r="D1029"/>
      <c r="E1029"/>
      <c r="F1029"/>
    </row>
    <row r="1030" spans="2:6" x14ac:dyDescent="0.3">
      <c r="B1030"/>
      <c r="C1030"/>
      <c r="D1030"/>
      <c r="E1030"/>
      <c r="F1030"/>
    </row>
    <row r="1031" spans="2:6" x14ac:dyDescent="0.3">
      <c r="B1031"/>
      <c r="C1031"/>
      <c r="D1031"/>
      <c r="E1031"/>
      <c r="F1031"/>
    </row>
    <row r="1032" spans="2:6" x14ac:dyDescent="0.3">
      <c r="B1032"/>
      <c r="C1032"/>
      <c r="D1032"/>
      <c r="E1032"/>
      <c r="F1032"/>
    </row>
    <row r="1033" spans="2:6" x14ac:dyDescent="0.3">
      <c r="B1033"/>
      <c r="C1033"/>
      <c r="D1033"/>
      <c r="E1033"/>
      <c r="F1033"/>
    </row>
    <row r="1034" spans="2:6" x14ac:dyDescent="0.3">
      <c r="B1034"/>
      <c r="C1034"/>
      <c r="D1034"/>
      <c r="E1034"/>
      <c r="F1034"/>
    </row>
    <row r="1035" spans="2:6" x14ac:dyDescent="0.3">
      <c r="B1035"/>
      <c r="C1035"/>
      <c r="D1035"/>
      <c r="E1035"/>
      <c r="F1035"/>
    </row>
    <row r="1036" spans="2:6" x14ac:dyDescent="0.3">
      <c r="B1036"/>
      <c r="C1036"/>
      <c r="D1036"/>
      <c r="E1036"/>
      <c r="F1036"/>
    </row>
    <row r="1037" spans="2:6" x14ac:dyDescent="0.3">
      <c r="B1037"/>
      <c r="C1037"/>
      <c r="D1037"/>
      <c r="E1037"/>
      <c r="F1037"/>
    </row>
    <row r="1038" spans="2:6" x14ac:dyDescent="0.3">
      <c r="B1038"/>
      <c r="C1038"/>
      <c r="D1038"/>
      <c r="E1038"/>
      <c r="F1038"/>
    </row>
    <row r="1039" spans="2:6" x14ac:dyDescent="0.3">
      <c r="B1039"/>
      <c r="C1039"/>
      <c r="D1039"/>
      <c r="E1039"/>
      <c r="F1039"/>
    </row>
    <row r="1040" spans="2:6" x14ac:dyDescent="0.3">
      <c r="B1040"/>
      <c r="C1040"/>
      <c r="D1040"/>
      <c r="E1040"/>
      <c r="F1040"/>
    </row>
    <row r="1041" spans="2:6" x14ac:dyDescent="0.3">
      <c r="B1041"/>
      <c r="C1041"/>
      <c r="D1041"/>
      <c r="E1041"/>
      <c r="F1041"/>
    </row>
    <row r="1042" spans="2:6" x14ac:dyDescent="0.3">
      <c r="B1042"/>
      <c r="C1042"/>
      <c r="D1042"/>
      <c r="E1042"/>
      <c r="F1042"/>
    </row>
    <row r="1043" spans="2:6" x14ac:dyDescent="0.3">
      <c r="B1043"/>
      <c r="C1043"/>
      <c r="D1043"/>
      <c r="E1043"/>
      <c r="F1043"/>
    </row>
    <row r="1044" spans="2:6" x14ac:dyDescent="0.3">
      <c r="B1044"/>
      <c r="C1044"/>
      <c r="D1044"/>
      <c r="E1044"/>
      <c r="F1044"/>
    </row>
    <row r="1045" spans="2:6" x14ac:dyDescent="0.3">
      <c r="B1045"/>
      <c r="C1045"/>
      <c r="D1045"/>
      <c r="E1045"/>
      <c r="F1045"/>
    </row>
    <row r="1046" spans="2:6" x14ac:dyDescent="0.3">
      <c r="B1046"/>
      <c r="C1046"/>
      <c r="D1046"/>
      <c r="E1046"/>
      <c r="F1046"/>
    </row>
    <row r="1047" spans="2:6" x14ac:dyDescent="0.3">
      <c r="B1047"/>
      <c r="C1047"/>
      <c r="D1047"/>
      <c r="E1047"/>
      <c r="F1047"/>
    </row>
    <row r="1048" spans="2:6" x14ac:dyDescent="0.3">
      <c r="B1048"/>
      <c r="C1048"/>
      <c r="D1048"/>
      <c r="E1048"/>
      <c r="F1048"/>
    </row>
    <row r="1049" spans="2:6" x14ac:dyDescent="0.3">
      <c r="B1049"/>
      <c r="C1049"/>
      <c r="D1049"/>
      <c r="E1049"/>
      <c r="F1049"/>
    </row>
    <row r="1050" spans="2:6" x14ac:dyDescent="0.3">
      <c r="B1050"/>
      <c r="C1050"/>
      <c r="D1050"/>
      <c r="E1050"/>
      <c r="F1050"/>
    </row>
    <row r="1051" spans="2:6" x14ac:dyDescent="0.3">
      <c r="B1051"/>
      <c r="C1051"/>
      <c r="D1051"/>
      <c r="E1051"/>
      <c r="F1051"/>
    </row>
    <row r="1052" spans="2:6" x14ac:dyDescent="0.3">
      <c r="B1052"/>
      <c r="C1052"/>
      <c r="D1052"/>
      <c r="E1052"/>
      <c r="F1052"/>
    </row>
    <row r="1053" spans="2:6" x14ac:dyDescent="0.3">
      <c r="B1053"/>
      <c r="C1053"/>
      <c r="D1053"/>
      <c r="E1053"/>
      <c r="F1053"/>
    </row>
    <row r="1054" spans="2:6" x14ac:dyDescent="0.3">
      <c r="B1054"/>
      <c r="C1054"/>
      <c r="D1054"/>
      <c r="E1054"/>
      <c r="F1054"/>
    </row>
    <row r="1055" spans="2:6" x14ac:dyDescent="0.3">
      <c r="B1055"/>
      <c r="C1055"/>
      <c r="D1055"/>
      <c r="E1055"/>
      <c r="F1055"/>
    </row>
    <row r="1056" spans="2:6" x14ac:dyDescent="0.3">
      <c r="B1056"/>
      <c r="C1056"/>
      <c r="D1056"/>
      <c r="E1056"/>
      <c r="F1056"/>
    </row>
    <row r="1057" spans="2:6" x14ac:dyDescent="0.3">
      <c r="B1057"/>
      <c r="C1057"/>
      <c r="D1057"/>
      <c r="E1057"/>
      <c r="F1057"/>
    </row>
    <row r="1058" spans="2:6" x14ac:dyDescent="0.3">
      <c r="B1058"/>
      <c r="C1058"/>
      <c r="D1058"/>
      <c r="E1058"/>
      <c r="F1058"/>
    </row>
    <row r="1059" spans="2:6" x14ac:dyDescent="0.3">
      <c r="B1059"/>
      <c r="C1059"/>
      <c r="D1059"/>
      <c r="E1059"/>
      <c r="F1059"/>
    </row>
    <row r="1060" spans="2:6" x14ac:dyDescent="0.3">
      <c r="B1060"/>
      <c r="C1060"/>
      <c r="D1060"/>
      <c r="E1060"/>
      <c r="F1060"/>
    </row>
    <row r="1061" spans="2:6" x14ac:dyDescent="0.3">
      <c r="B1061"/>
      <c r="C1061"/>
      <c r="D1061"/>
      <c r="E1061"/>
      <c r="F1061"/>
    </row>
    <row r="1062" spans="2:6" x14ac:dyDescent="0.3">
      <c r="B1062"/>
      <c r="C1062"/>
      <c r="D1062"/>
      <c r="E1062"/>
      <c r="F1062"/>
    </row>
    <row r="1063" spans="2:6" x14ac:dyDescent="0.3">
      <c r="B1063"/>
      <c r="C1063"/>
      <c r="D1063"/>
      <c r="E1063"/>
      <c r="F1063"/>
    </row>
    <row r="1064" spans="2:6" x14ac:dyDescent="0.3">
      <c r="B1064"/>
      <c r="C1064"/>
      <c r="D1064"/>
      <c r="E1064"/>
      <c r="F1064"/>
    </row>
    <row r="1065" spans="2:6" x14ac:dyDescent="0.3">
      <c r="B1065"/>
      <c r="C1065"/>
      <c r="D1065"/>
      <c r="E1065"/>
      <c r="F1065"/>
    </row>
    <row r="1066" spans="2:6" x14ac:dyDescent="0.3">
      <c r="B1066"/>
      <c r="C1066"/>
      <c r="D1066"/>
      <c r="E1066"/>
      <c r="F1066"/>
    </row>
    <row r="1067" spans="2:6" x14ac:dyDescent="0.3">
      <c r="B1067"/>
      <c r="C1067"/>
      <c r="D1067"/>
      <c r="E1067"/>
      <c r="F1067"/>
    </row>
    <row r="1068" spans="2:6" x14ac:dyDescent="0.3">
      <c r="B1068"/>
      <c r="C1068"/>
      <c r="D1068"/>
      <c r="E1068"/>
      <c r="F1068"/>
    </row>
    <row r="1069" spans="2:6" x14ac:dyDescent="0.3">
      <c r="B1069"/>
      <c r="C1069"/>
      <c r="D1069"/>
      <c r="E1069"/>
      <c r="F1069"/>
    </row>
    <row r="1070" spans="2:6" x14ac:dyDescent="0.3">
      <c r="B1070"/>
      <c r="C1070"/>
      <c r="D1070"/>
      <c r="E1070"/>
      <c r="F1070"/>
    </row>
    <row r="1071" spans="2:6" x14ac:dyDescent="0.3">
      <c r="B1071"/>
      <c r="C1071"/>
      <c r="D1071"/>
      <c r="E1071"/>
      <c r="F1071"/>
    </row>
    <row r="1072" spans="2:6" x14ac:dyDescent="0.3">
      <c r="B1072"/>
      <c r="C1072"/>
      <c r="D1072"/>
      <c r="E1072"/>
      <c r="F1072"/>
    </row>
    <row r="1073" spans="2:6" x14ac:dyDescent="0.3">
      <c r="B1073"/>
      <c r="C1073"/>
      <c r="D1073"/>
      <c r="E1073"/>
      <c r="F1073"/>
    </row>
    <row r="1074" spans="2:6" x14ac:dyDescent="0.3">
      <c r="B1074"/>
      <c r="C1074"/>
      <c r="D1074"/>
      <c r="E1074"/>
      <c r="F1074"/>
    </row>
    <row r="1075" spans="2:6" x14ac:dyDescent="0.3">
      <c r="B1075"/>
      <c r="C1075"/>
      <c r="D1075"/>
      <c r="E1075"/>
      <c r="F1075"/>
    </row>
    <row r="1076" spans="2:6" x14ac:dyDescent="0.3">
      <c r="B1076"/>
      <c r="C1076"/>
      <c r="D1076"/>
      <c r="E1076"/>
      <c r="F1076"/>
    </row>
    <row r="1077" spans="2:6" x14ac:dyDescent="0.3">
      <c r="B1077"/>
      <c r="C1077"/>
      <c r="D1077"/>
      <c r="E1077"/>
      <c r="F1077"/>
    </row>
    <row r="1078" spans="2:6" x14ac:dyDescent="0.3">
      <c r="B1078"/>
      <c r="C1078"/>
      <c r="D1078"/>
      <c r="E1078"/>
      <c r="F1078"/>
    </row>
    <row r="1079" spans="2:6" x14ac:dyDescent="0.3">
      <c r="B1079"/>
      <c r="C1079"/>
      <c r="D1079"/>
      <c r="E1079"/>
      <c r="F1079"/>
    </row>
    <row r="1080" spans="2:6" x14ac:dyDescent="0.3">
      <c r="B1080"/>
      <c r="C1080"/>
      <c r="D1080"/>
      <c r="E1080"/>
      <c r="F1080"/>
    </row>
    <row r="1081" spans="2:6" x14ac:dyDescent="0.3">
      <c r="B1081"/>
      <c r="C1081"/>
      <c r="D1081"/>
      <c r="E1081"/>
      <c r="F1081"/>
    </row>
    <row r="1082" spans="2:6" x14ac:dyDescent="0.3">
      <c r="B1082"/>
      <c r="C1082"/>
      <c r="D1082"/>
      <c r="E1082"/>
      <c r="F1082"/>
    </row>
    <row r="1083" spans="2:6" x14ac:dyDescent="0.3">
      <c r="B1083"/>
      <c r="C1083"/>
      <c r="D1083"/>
      <c r="E1083"/>
      <c r="F1083"/>
    </row>
    <row r="1084" spans="2:6" x14ac:dyDescent="0.3">
      <c r="B1084"/>
      <c r="C1084"/>
      <c r="D1084"/>
      <c r="E1084"/>
      <c r="F1084"/>
    </row>
    <row r="1085" spans="2:6" x14ac:dyDescent="0.3">
      <c r="B1085"/>
      <c r="C1085"/>
      <c r="D1085"/>
      <c r="E1085"/>
      <c r="F1085"/>
    </row>
    <row r="1086" spans="2:6" x14ac:dyDescent="0.3">
      <c r="B1086"/>
      <c r="C1086"/>
      <c r="D1086"/>
      <c r="E1086"/>
      <c r="F1086"/>
    </row>
    <row r="1087" spans="2:6" x14ac:dyDescent="0.3">
      <c r="B1087"/>
      <c r="C1087"/>
      <c r="D1087"/>
      <c r="E1087"/>
      <c r="F1087"/>
    </row>
    <row r="1088" spans="2:6" x14ac:dyDescent="0.3">
      <c r="B1088"/>
      <c r="C1088"/>
      <c r="D1088"/>
      <c r="E1088"/>
      <c r="F1088"/>
    </row>
    <row r="1089" spans="2:6" x14ac:dyDescent="0.3">
      <c r="B1089"/>
      <c r="C1089"/>
      <c r="D1089"/>
      <c r="E1089"/>
      <c r="F1089"/>
    </row>
    <row r="1090" spans="2:6" x14ac:dyDescent="0.3">
      <c r="B1090"/>
      <c r="C1090"/>
      <c r="D1090"/>
      <c r="E1090"/>
      <c r="F1090"/>
    </row>
    <row r="1091" spans="2:6" x14ac:dyDescent="0.3">
      <c r="B1091"/>
      <c r="C1091"/>
      <c r="D1091"/>
      <c r="E1091"/>
      <c r="F1091"/>
    </row>
    <row r="1092" spans="2:6" x14ac:dyDescent="0.3">
      <c r="B1092"/>
      <c r="C1092"/>
      <c r="D1092"/>
      <c r="E1092"/>
      <c r="F1092"/>
    </row>
    <row r="1093" spans="2:6" x14ac:dyDescent="0.3">
      <c r="B1093"/>
      <c r="C1093"/>
      <c r="D1093"/>
      <c r="E1093"/>
      <c r="F1093"/>
    </row>
    <row r="1094" spans="2:6" x14ac:dyDescent="0.3">
      <c r="B1094"/>
      <c r="C1094"/>
      <c r="D1094"/>
      <c r="E1094"/>
      <c r="F1094"/>
    </row>
    <row r="1095" spans="2:6" x14ac:dyDescent="0.3">
      <c r="B1095"/>
      <c r="C1095"/>
      <c r="D1095"/>
      <c r="E1095"/>
      <c r="F1095"/>
    </row>
    <row r="1096" spans="2:6" x14ac:dyDescent="0.3">
      <c r="B1096"/>
      <c r="C1096"/>
      <c r="D1096"/>
      <c r="E1096"/>
      <c r="F1096"/>
    </row>
    <row r="1097" spans="2:6" x14ac:dyDescent="0.3">
      <c r="B1097"/>
      <c r="C1097"/>
      <c r="D1097"/>
      <c r="E1097"/>
      <c r="F1097"/>
    </row>
    <row r="1098" spans="2:6" x14ac:dyDescent="0.3">
      <c r="B1098"/>
      <c r="C1098"/>
      <c r="D1098"/>
      <c r="E1098"/>
      <c r="F1098"/>
    </row>
    <row r="1099" spans="2:6" x14ac:dyDescent="0.3">
      <c r="B1099"/>
      <c r="C1099"/>
      <c r="D1099"/>
      <c r="E1099"/>
      <c r="F1099"/>
    </row>
    <row r="1100" spans="2:6" x14ac:dyDescent="0.3">
      <c r="B1100"/>
      <c r="C1100"/>
      <c r="D1100"/>
      <c r="E1100"/>
      <c r="F1100"/>
    </row>
    <row r="1101" spans="2:6" x14ac:dyDescent="0.3">
      <c r="B1101"/>
      <c r="C1101"/>
      <c r="D1101"/>
      <c r="E1101"/>
      <c r="F1101"/>
    </row>
    <row r="1102" spans="2:6" x14ac:dyDescent="0.3">
      <c r="B1102"/>
      <c r="C1102"/>
      <c r="D1102"/>
      <c r="E1102"/>
      <c r="F1102"/>
    </row>
    <row r="1103" spans="2:6" x14ac:dyDescent="0.3">
      <c r="B1103"/>
      <c r="C1103"/>
      <c r="D1103"/>
      <c r="E1103"/>
      <c r="F1103"/>
    </row>
    <row r="1104" spans="2:6" x14ac:dyDescent="0.3">
      <c r="B1104"/>
      <c r="C1104"/>
      <c r="D1104"/>
      <c r="E1104"/>
      <c r="F1104"/>
    </row>
    <row r="1105" spans="2:6" x14ac:dyDescent="0.3">
      <c r="B1105"/>
      <c r="C1105"/>
      <c r="D1105"/>
      <c r="E1105"/>
      <c r="F1105"/>
    </row>
    <row r="1106" spans="2:6" x14ac:dyDescent="0.3">
      <c r="B1106"/>
      <c r="C1106"/>
      <c r="D1106"/>
      <c r="E1106"/>
      <c r="F1106"/>
    </row>
    <row r="1107" spans="2:6" x14ac:dyDescent="0.3">
      <c r="B1107"/>
      <c r="C1107"/>
      <c r="D1107"/>
      <c r="E1107"/>
      <c r="F1107"/>
    </row>
    <row r="1108" spans="2:6" x14ac:dyDescent="0.3">
      <c r="B1108"/>
      <c r="C1108"/>
      <c r="D1108"/>
      <c r="E1108"/>
      <c r="F1108"/>
    </row>
    <row r="1109" spans="2:6" x14ac:dyDescent="0.3">
      <c r="B1109"/>
      <c r="C1109"/>
      <c r="D1109"/>
      <c r="E1109"/>
      <c r="F1109"/>
    </row>
    <row r="1110" spans="2:6" x14ac:dyDescent="0.3">
      <c r="B1110"/>
      <c r="C1110"/>
      <c r="D1110"/>
      <c r="E1110"/>
      <c r="F1110"/>
    </row>
    <row r="1111" spans="2:6" x14ac:dyDescent="0.3">
      <c r="B1111"/>
      <c r="C1111"/>
      <c r="D1111"/>
      <c r="E1111"/>
      <c r="F1111"/>
    </row>
    <row r="1112" spans="2:6" x14ac:dyDescent="0.3">
      <c r="B1112"/>
      <c r="C1112"/>
      <c r="D1112"/>
      <c r="E1112"/>
      <c r="F1112"/>
    </row>
    <row r="1113" spans="2:6" x14ac:dyDescent="0.3">
      <c r="B1113"/>
      <c r="C1113"/>
      <c r="D1113"/>
      <c r="E1113"/>
      <c r="F1113"/>
    </row>
    <row r="1114" spans="2:6" x14ac:dyDescent="0.3">
      <c r="B1114"/>
      <c r="C1114"/>
      <c r="D1114"/>
      <c r="E1114"/>
      <c r="F1114"/>
    </row>
    <row r="1115" spans="2:6" x14ac:dyDescent="0.3">
      <c r="B1115"/>
      <c r="C1115"/>
      <c r="D1115"/>
      <c r="E1115"/>
      <c r="F1115"/>
    </row>
    <row r="1116" spans="2:6" x14ac:dyDescent="0.3">
      <c r="B1116"/>
      <c r="C1116"/>
      <c r="D1116"/>
      <c r="E1116"/>
      <c r="F1116"/>
    </row>
    <row r="1117" spans="2:6" x14ac:dyDescent="0.3">
      <c r="B1117"/>
      <c r="C1117"/>
      <c r="D1117"/>
      <c r="E1117"/>
      <c r="F1117"/>
    </row>
    <row r="1118" spans="2:6" x14ac:dyDescent="0.3">
      <c r="B1118"/>
      <c r="C1118"/>
      <c r="D1118"/>
      <c r="E1118"/>
      <c r="F1118"/>
    </row>
    <row r="1119" spans="2:6" x14ac:dyDescent="0.3">
      <c r="B1119"/>
      <c r="C1119"/>
      <c r="D1119"/>
      <c r="E1119"/>
      <c r="F1119"/>
    </row>
    <row r="1120" spans="2:6" x14ac:dyDescent="0.3">
      <c r="B1120"/>
      <c r="C1120"/>
      <c r="D1120"/>
      <c r="E1120"/>
      <c r="F1120"/>
    </row>
    <row r="1121" spans="2:6" x14ac:dyDescent="0.3">
      <c r="B1121"/>
      <c r="C1121"/>
      <c r="D1121"/>
      <c r="E1121"/>
      <c r="F1121"/>
    </row>
    <row r="1122" spans="2:6" x14ac:dyDescent="0.3">
      <c r="B1122"/>
      <c r="C1122"/>
      <c r="D1122"/>
      <c r="E1122"/>
      <c r="F1122"/>
    </row>
    <row r="1123" spans="2:6" x14ac:dyDescent="0.3">
      <c r="B1123"/>
      <c r="C1123"/>
      <c r="D1123"/>
      <c r="E1123"/>
      <c r="F1123"/>
    </row>
    <row r="1124" spans="2:6" x14ac:dyDescent="0.3">
      <c r="B1124"/>
      <c r="C1124"/>
      <c r="D1124"/>
      <c r="E1124"/>
      <c r="F1124"/>
    </row>
    <row r="1125" spans="2:6" x14ac:dyDescent="0.3">
      <c r="B1125"/>
      <c r="C1125"/>
      <c r="D1125"/>
      <c r="E1125"/>
      <c r="F1125"/>
    </row>
    <row r="1126" spans="2:6" x14ac:dyDescent="0.3">
      <c r="B1126"/>
      <c r="C1126"/>
      <c r="D1126"/>
      <c r="E1126"/>
      <c r="F1126"/>
    </row>
    <row r="1127" spans="2:6" x14ac:dyDescent="0.3">
      <c r="B1127"/>
      <c r="C1127"/>
      <c r="D1127"/>
      <c r="E1127"/>
      <c r="F1127"/>
    </row>
    <row r="1128" spans="2:6" x14ac:dyDescent="0.3">
      <c r="B1128"/>
      <c r="C1128"/>
      <c r="D1128"/>
      <c r="E1128"/>
      <c r="F1128"/>
    </row>
    <row r="1129" spans="2:6" x14ac:dyDescent="0.3">
      <c r="B1129"/>
      <c r="C1129"/>
      <c r="D1129"/>
      <c r="E1129"/>
      <c r="F1129"/>
    </row>
    <row r="1130" spans="2:6" x14ac:dyDescent="0.3">
      <c r="B1130"/>
      <c r="C1130"/>
      <c r="D1130"/>
      <c r="E1130"/>
      <c r="F1130"/>
    </row>
    <row r="1131" spans="2:6" x14ac:dyDescent="0.3">
      <c r="B1131"/>
      <c r="C1131"/>
      <c r="D1131"/>
      <c r="E1131"/>
      <c r="F1131"/>
    </row>
    <row r="1132" spans="2:6" x14ac:dyDescent="0.3">
      <c r="B1132"/>
      <c r="C1132"/>
      <c r="D1132"/>
      <c r="E1132"/>
      <c r="F1132"/>
    </row>
    <row r="1133" spans="2:6" x14ac:dyDescent="0.3">
      <c r="B1133"/>
      <c r="C1133"/>
      <c r="D1133"/>
      <c r="E1133"/>
      <c r="F1133"/>
    </row>
    <row r="1134" spans="2:6" x14ac:dyDescent="0.3">
      <c r="B1134"/>
      <c r="C1134"/>
      <c r="D1134"/>
      <c r="E1134"/>
      <c r="F1134"/>
    </row>
    <row r="1135" spans="2:6" x14ac:dyDescent="0.3">
      <c r="B1135"/>
      <c r="C1135"/>
      <c r="D1135"/>
      <c r="E1135"/>
      <c r="F1135"/>
    </row>
    <row r="1136" spans="2:6" x14ac:dyDescent="0.3">
      <c r="B1136"/>
      <c r="C1136"/>
      <c r="D1136"/>
      <c r="E1136"/>
      <c r="F1136"/>
    </row>
    <row r="1137" spans="2:6" x14ac:dyDescent="0.3">
      <c r="B1137"/>
      <c r="C1137"/>
      <c r="D1137"/>
      <c r="E1137"/>
      <c r="F1137"/>
    </row>
    <row r="1138" spans="2:6" x14ac:dyDescent="0.3">
      <c r="B1138"/>
      <c r="C1138"/>
      <c r="D1138"/>
      <c r="E1138"/>
      <c r="F1138"/>
    </row>
    <row r="1139" spans="2:6" x14ac:dyDescent="0.3">
      <c r="B1139"/>
      <c r="C1139"/>
      <c r="D1139"/>
      <c r="E1139"/>
      <c r="F1139"/>
    </row>
    <row r="1140" spans="2:6" x14ac:dyDescent="0.3">
      <c r="B1140"/>
      <c r="C1140"/>
      <c r="D1140"/>
      <c r="E1140"/>
      <c r="F1140"/>
    </row>
    <row r="1141" spans="2:6" x14ac:dyDescent="0.3">
      <c r="B1141"/>
      <c r="C1141"/>
      <c r="D1141"/>
      <c r="E1141"/>
      <c r="F1141"/>
    </row>
    <row r="1142" spans="2:6" x14ac:dyDescent="0.3">
      <c r="B1142"/>
      <c r="C1142"/>
      <c r="D1142"/>
      <c r="E1142"/>
      <c r="F1142"/>
    </row>
    <row r="1143" spans="2:6" x14ac:dyDescent="0.3">
      <c r="B1143"/>
      <c r="C1143"/>
      <c r="D1143"/>
      <c r="E1143"/>
      <c r="F1143"/>
    </row>
    <row r="1144" spans="2:6" x14ac:dyDescent="0.3">
      <c r="B1144"/>
      <c r="C1144"/>
      <c r="D1144"/>
      <c r="E1144"/>
      <c r="F1144"/>
    </row>
    <row r="1145" spans="2:6" x14ac:dyDescent="0.3">
      <c r="B1145"/>
      <c r="C1145"/>
      <c r="D1145"/>
      <c r="E1145"/>
      <c r="F1145"/>
    </row>
    <row r="1146" spans="2:6" x14ac:dyDescent="0.3">
      <c r="B1146"/>
      <c r="C1146"/>
      <c r="D1146"/>
      <c r="E1146"/>
      <c r="F1146"/>
    </row>
    <row r="1147" spans="2:6" x14ac:dyDescent="0.3">
      <c r="B1147"/>
      <c r="C1147"/>
      <c r="D1147"/>
      <c r="E1147"/>
      <c r="F1147"/>
    </row>
    <row r="1148" spans="2:6" x14ac:dyDescent="0.3">
      <c r="B1148"/>
      <c r="C1148"/>
      <c r="D1148"/>
      <c r="E1148"/>
      <c r="F1148"/>
    </row>
    <row r="1149" spans="2:6" x14ac:dyDescent="0.3">
      <c r="B1149"/>
      <c r="C1149"/>
      <c r="D1149"/>
      <c r="E1149"/>
      <c r="F1149"/>
    </row>
    <row r="1150" spans="2:6" x14ac:dyDescent="0.3">
      <c r="B1150"/>
      <c r="C1150"/>
      <c r="D1150"/>
      <c r="E1150"/>
      <c r="F1150"/>
    </row>
    <row r="1151" spans="2:6" x14ac:dyDescent="0.3">
      <c r="B1151"/>
      <c r="C1151"/>
      <c r="D1151"/>
      <c r="E1151"/>
      <c r="F1151"/>
    </row>
    <row r="1152" spans="2:6" x14ac:dyDescent="0.3">
      <c r="B1152"/>
      <c r="C1152"/>
      <c r="D1152"/>
      <c r="E1152"/>
      <c r="F1152"/>
    </row>
    <row r="1153" spans="2:6" x14ac:dyDescent="0.3">
      <c r="B1153"/>
      <c r="C1153"/>
      <c r="D1153"/>
      <c r="E1153"/>
      <c r="F1153"/>
    </row>
    <row r="1154" spans="2:6" x14ac:dyDescent="0.3">
      <c r="B1154"/>
      <c r="C1154"/>
      <c r="D1154"/>
      <c r="E1154"/>
      <c r="F1154"/>
    </row>
    <row r="1155" spans="2:6" x14ac:dyDescent="0.3">
      <c r="B1155"/>
      <c r="C1155"/>
      <c r="D1155"/>
      <c r="E1155"/>
      <c r="F1155"/>
    </row>
    <row r="1156" spans="2:6" x14ac:dyDescent="0.3">
      <c r="B1156"/>
      <c r="C1156"/>
      <c r="D1156"/>
      <c r="E1156"/>
      <c r="F1156"/>
    </row>
    <row r="1157" spans="2:6" x14ac:dyDescent="0.3">
      <c r="B1157"/>
      <c r="C1157"/>
      <c r="D1157"/>
      <c r="E1157"/>
      <c r="F1157"/>
    </row>
    <row r="1158" spans="2:6" x14ac:dyDescent="0.3">
      <c r="B1158"/>
      <c r="C1158"/>
      <c r="D1158"/>
      <c r="E1158"/>
      <c r="F1158"/>
    </row>
    <row r="1159" spans="2:6" x14ac:dyDescent="0.3">
      <c r="B1159"/>
      <c r="C1159"/>
      <c r="D1159"/>
      <c r="E1159"/>
      <c r="F1159"/>
    </row>
    <row r="1160" spans="2:6" x14ac:dyDescent="0.3">
      <c r="B1160"/>
      <c r="C1160"/>
      <c r="D1160"/>
      <c r="E1160"/>
      <c r="F1160"/>
    </row>
    <row r="1161" spans="2:6" x14ac:dyDescent="0.3">
      <c r="B1161"/>
      <c r="C1161"/>
      <c r="D1161"/>
      <c r="E1161"/>
      <c r="F1161"/>
    </row>
    <row r="1162" spans="2:6" x14ac:dyDescent="0.3">
      <c r="B1162"/>
      <c r="C1162"/>
      <c r="D1162"/>
      <c r="E1162"/>
      <c r="F1162"/>
    </row>
    <row r="1163" spans="2:6" x14ac:dyDescent="0.3">
      <c r="B1163"/>
      <c r="C1163"/>
      <c r="D1163"/>
      <c r="E1163"/>
      <c r="F1163"/>
    </row>
    <row r="1164" spans="2:6" x14ac:dyDescent="0.3">
      <c r="B1164"/>
      <c r="C1164"/>
      <c r="D1164"/>
      <c r="E1164"/>
      <c r="F1164"/>
    </row>
    <row r="1165" spans="2:6" x14ac:dyDescent="0.3">
      <c r="B1165"/>
      <c r="C1165"/>
      <c r="D1165"/>
      <c r="E1165"/>
      <c r="F1165"/>
    </row>
    <row r="1166" spans="2:6" x14ac:dyDescent="0.3">
      <c r="B1166"/>
      <c r="C1166"/>
      <c r="D1166"/>
      <c r="E1166"/>
      <c r="F1166"/>
    </row>
    <row r="1167" spans="2:6" x14ac:dyDescent="0.3">
      <c r="B1167"/>
      <c r="C1167"/>
      <c r="D1167"/>
      <c r="E1167"/>
      <c r="F1167"/>
    </row>
    <row r="1168" spans="2:6" x14ac:dyDescent="0.3">
      <c r="B1168"/>
      <c r="C1168"/>
      <c r="D1168"/>
      <c r="E1168"/>
      <c r="F1168"/>
    </row>
    <row r="1169" spans="2:6" x14ac:dyDescent="0.3">
      <c r="B1169"/>
      <c r="C1169"/>
      <c r="D1169"/>
      <c r="E1169"/>
      <c r="F1169"/>
    </row>
    <row r="1170" spans="2:6" x14ac:dyDescent="0.3">
      <c r="B1170"/>
      <c r="C1170"/>
      <c r="D1170"/>
      <c r="E1170"/>
      <c r="F1170"/>
    </row>
    <row r="1171" spans="2:6" x14ac:dyDescent="0.3">
      <c r="B1171"/>
      <c r="C1171"/>
      <c r="D1171"/>
      <c r="E1171"/>
      <c r="F1171"/>
    </row>
    <row r="1172" spans="2:6" x14ac:dyDescent="0.3">
      <c r="B1172"/>
      <c r="C1172"/>
      <c r="D1172"/>
      <c r="E1172"/>
      <c r="F1172"/>
    </row>
    <row r="1173" spans="2:6" x14ac:dyDescent="0.3">
      <c r="B1173"/>
      <c r="C1173"/>
      <c r="D1173"/>
      <c r="E1173"/>
      <c r="F1173"/>
    </row>
    <row r="1174" spans="2:6" x14ac:dyDescent="0.3">
      <c r="B1174"/>
      <c r="C1174"/>
      <c r="D1174"/>
      <c r="E1174"/>
      <c r="F1174"/>
    </row>
    <row r="1175" spans="2:6" x14ac:dyDescent="0.3">
      <c r="B1175"/>
      <c r="C1175"/>
      <c r="D1175"/>
      <c r="E1175"/>
      <c r="F1175"/>
    </row>
    <row r="1176" spans="2:6" x14ac:dyDescent="0.3">
      <c r="B1176"/>
      <c r="C1176"/>
      <c r="D1176"/>
      <c r="E1176"/>
      <c r="F1176"/>
    </row>
    <row r="1177" spans="2:6" x14ac:dyDescent="0.3">
      <c r="B1177"/>
      <c r="C1177"/>
      <c r="D1177"/>
      <c r="E1177"/>
      <c r="F1177"/>
    </row>
    <row r="1178" spans="2:6" x14ac:dyDescent="0.3">
      <c r="B1178"/>
      <c r="C1178"/>
      <c r="D1178"/>
      <c r="E1178"/>
      <c r="F1178"/>
    </row>
    <row r="1179" spans="2:6" x14ac:dyDescent="0.3">
      <c r="B1179"/>
      <c r="C1179"/>
      <c r="D1179"/>
      <c r="E1179"/>
      <c r="F1179"/>
    </row>
    <row r="1180" spans="2:6" x14ac:dyDescent="0.3">
      <c r="B1180"/>
      <c r="C1180"/>
      <c r="D1180"/>
      <c r="E1180"/>
      <c r="F1180"/>
    </row>
    <row r="1181" spans="2:6" x14ac:dyDescent="0.3">
      <c r="B1181"/>
      <c r="C1181"/>
      <c r="D1181"/>
      <c r="E1181"/>
      <c r="F1181"/>
    </row>
    <row r="1182" spans="2:6" x14ac:dyDescent="0.3">
      <c r="B1182"/>
      <c r="C1182"/>
      <c r="D1182"/>
      <c r="E1182"/>
      <c r="F1182"/>
    </row>
    <row r="1183" spans="2:6" x14ac:dyDescent="0.3">
      <c r="B1183"/>
      <c r="C1183"/>
      <c r="D1183"/>
      <c r="E1183"/>
      <c r="F1183"/>
    </row>
    <row r="1184" spans="2:6" x14ac:dyDescent="0.3">
      <c r="B1184"/>
      <c r="C1184"/>
      <c r="D1184"/>
      <c r="E1184"/>
      <c r="F1184"/>
    </row>
    <row r="1185" spans="2:6" x14ac:dyDescent="0.3">
      <c r="B1185"/>
      <c r="C1185"/>
      <c r="D1185"/>
      <c r="E1185"/>
      <c r="F1185"/>
    </row>
    <row r="1186" spans="2:6" x14ac:dyDescent="0.3">
      <c r="B1186"/>
      <c r="C1186"/>
      <c r="D1186"/>
      <c r="E1186"/>
      <c r="F1186"/>
    </row>
    <row r="1187" spans="2:6" x14ac:dyDescent="0.3">
      <c r="B1187"/>
      <c r="C1187"/>
      <c r="D1187"/>
      <c r="E1187"/>
      <c r="F1187"/>
    </row>
    <row r="1188" spans="2:6" x14ac:dyDescent="0.3">
      <c r="B1188"/>
      <c r="C1188"/>
      <c r="D1188"/>
      <c r="E1188"/>
      <c r="F1188"/>
    </row>
    <row r="1189" spans="2:6" x14ac:dyDescent="0.3">
      <c r="B1189"/>
      <c r="C1189"/>
      <c r="D1189"/>
      <c r="E1189"/>
      <c r="F1189"/>
    </row>
    <row r="1190" spans="2:6" x14ac:dyDescent="0.3">
      <c r="B1190"/>
      <c r="C1190"/>
      <c r="D1190"/>
      <c r="E1190"/>
      <c r="F1190"/>
    </row>
    <row r="1191" spans="2:6" x14ac:dyDescent="0.3">
      <c r="B1191"/>
      <c r="C1191"/>
      <c r="D1191"/>
      <c r="E1191"/>
      <c r="F1191"/>
    </row>
    <row r="1192" spans="2:6" x14ac:dyDescent="0.3">
      <c r="B1192"/>
      <c r="C1192"/>
      <c r="D1192"/>
      <c r="E1192"/>
      <c r="F1192"/>
    </row>
    <row r="1193" spans="2:6" x14ac:dyDescent="0.3">
      <c r="B1193"/>
      <c r="C1193"/>
      <c r="D1193"/>
      <c r="E1193"/>
      <c r="F1193"/>
    </row>
    <row r="1194" spans="2:6" x14ac:dyDescent="0.3">
      <c r="B1194"/>
      <c r="C1194"/>
      <c r="D1194"/>
      <c r="E1194"/>
      <c r="F1194"/>
    </row>
    <row r="1195" spans="2:6" x14ac:dyDescent="0.3">
      <c r="B1195"/>
      <c r="C1195"/>
      <c r="D1195"/>
      <c r="E1195"/>
      <c r="F1195"/>
    </row>
    <row r="1196" spans="2:6" x14ac:dyDescent="0.3">
      <c r="B1196"/>
      <c r="C1196"/>
      <c r="D1196"/>
      <c r="E1196"/>
      <c r="F1196"/>
    </row>
    <row r="1197" spans="2:6" x14ac:dyDescent="0.3">
      <c r="B1197"/>
      <c r="C1197"/>
      <c r="D1197"/>
      <c r="E1197"/>
      <c r="F1197"/>
    </row>
    <row r="1198" spans="2:6" x14ac:dyDescent="0.3">
      <c r="B1198"/>
      <c r="C1198"/>
      <c r="D1198"/>
      <c r="E1198"/>
      <c r="F1198"/>
    </row>
    <row r="1199" spans="2:6" x14ac:dyDescent="0.3">
      <c r="B1199"/>
      <c r="C1199"/>
      <c r="D1199"/>
      <c r="E1199"/>
      <c r="F1199"/>
    </row>
    <row r="1200" spans="2:6" x14ac:dyDescent="0.3">
      <c r="B1200"/>
      <c r="C1200"/>
      <c r="D1200"/>
      <c r="E1200"/>
      <c r="F1200"/>
    </row>
    <row r="1201" spans="2:6" x14ac:dyDescent="0.3">
      <c r="B1201"/>
      <c r="C1201"/>
      <c r="D1201"/>
      <c r="E1201"/>
      <c r="F1201"/>
    </row>
    <row r="1202" spans="2:6" x14ac:dyDescent="0.3">
      <c r="B1202"/>
      <c r="C1202"/>
      <c r="D1202"/>
      <c r="E1202"/>
      <c r="F1202"/>
    </row>
    <row r="1203" spans="2:6" x14ac:dyDescent="0.3">
      <c r="B1203"/>
      <c r="C1203"/>
      <c r="D1203"/>
      <c r="E1203"/>
      <c r="F1203"/>
    </row>
    <row r="1204" spans="2:6" x14ac:dyDescent="0.3">
      <c r="B1204"/>
      <c r="C1204"/>
      <c r="D1204"/>
      <c r="E1204"/>
      <c r="F1204"/>
    </row>
    <row r="1205" spans="2:6" x14ac:dyDescent="0.3">
      <c r="B1205"/>
      <c r="C1205"/>
      <c r="D1205"/>
      <c r="E1205"/>
      <c r="F1205"/>
    </row>
    <row r="1206" spans="2:6" x14ac:dyDescent="0.3">
      <c r="B1206"/>
      <c r="C1206"/>
      <c r="D1206"/>
      <c r="E1206"/>
      <c r="F1206"/>
    </row>
    <row r="1207" spans="2:6" x14ac:dyDescent="0.3">
      <c r="B1207"/>
      <c r="C1207"/>
      <c r="D1207"/>
      <c r="E1207"/>
      <c r="F1207"/>
    </row>
    <row r="1208" spans="2:6" x14ac:dyDescent="0.3">
      <c r="B1208"/>
      <c r="C1208"/>
      <c r="D1208"/>
      <c r="E1208"/>
      <c r="F1208"/>
    </row>
    <row r="1209" spans="2:6" x14ac:dyDescent="0.3">
      <c r="B1209"/>
      <c r="C1209"/>
      <c r="D1209"/>
      <c r="E1209"/>
      <c r="F1209"/>
    </row>
    <row r="1210" spans="2:6" x14ac:dyDescent="0.3">
      <c r="B1210"/>
      <c r="C1210"/>
      <c r="D1210"/>
      <c r="E1210"/>
      <c r="F1210"/>
    </row>
    <row r="1211" spans="2:6" x14ac:dyDescent="0.3">
      <c r="B1211"/>
      <c r="C1211"/>
      <c r="D1211"/>
      <c r="E1211"/>
      <c r="F1211"/>
    </row>
    <row r="1212" spans="2:6" x14ac:dyDescent="0.3">
      <c r="B1212"/>
      <c r="C1212"/>
      <c r="D1212"/>
      <c r="E1212"/>
      <c r="F1212"/>
    </row>
    <row r="1213" spans="2:6" x14ac:dyDescent="0.3">
      <c r="B1213"/>
      <c r="C1213"/>
      <c r="D1213"/>
      <c r="E1213"/>
      <c r="F1213"/>
    </row>
    <row r="1214" spans="2:6" x14ac:dyDescent="0.3">
      <c r="B1214"/>
      <c r="C1214"/>
      <c r="D1214"/>
      <c r="E1214"/>
      <c r="F1214"/>
    </row>
    <row r="1215" spans="2:6" x14ac:dyDescent="0.3">
      <c r="B1215"/>
      <c r="C1215"/>
      <c r="D1215"/>
      <c r="E1215"/>
      <c r="F1215"/>
    </row>
    <row r="1216" spans="2:6" x14ac:dyDescent="0.3">
      <c r="B1216"/>
      <c r="C1216"/>
      <c r="D1216"/>
      <c r="E1216"/>
      <c r="F1216"/>
    </row>
    <row r="1217" spans="2:6" x14ac:dyDescent="0.3">
      <c r="B1217"/>
      <c r="C1217"/>
      <c r="D1217"/>
      <c r="E1217"/>
      <c r="F1217"/>
    </row>
    <row r="1218" spans="2:6" x14ac:dyDescent="0.3">
      <c r="B1218"/>
      <c r="C1218"/>
      <c r="D1218"/>
      <c r="E1218"/>
      <c r="F1218"/>
    </row>
    <row r="1219" spans="2:6" x14ac:dyDescent="0.3">
      <c r="B1219"/>
      <c r="C1219"/>
      <c r="D1219"/>
      <c r="E1219"/>
      <c r="F1219"/>
    </row>
    <row r="1220" spans="2:6" x14ac:dyDescent="0.3">
      <c r="B1220"/>
      <c r="C1220"/>
      <c r="D1220"/>
      <c r="E1220"/>
      <c r="F1220"/>
    </row>
    <row r="1221" spans="2:6" x14ac:dyDescent="0.3">
      <c r="B1221"/>
      <c r="C1221"/>
      <c r="D1221"/>
      <c r="E1221"/>
      <c r="F1221"/>
    </row>
    <row r="1222" spans="2:6" x14ac:dyDescent="0.3">
      <c r="B1222"/>
      <c r="C1222"/>
      <c r="D1222"/>
      <c r="E1222"/>
      <c r="F1222"/>
    </row>
    <row r="1223" spans="2:6" x14ac:dyDescent="0.3">
      <c r="B1223"/>
      <c r="C1223"/>
      <c r="D1223"/>
      <c r="E1223"/>
      <c r="F1223"/>
    </row>
    <row r="1224" spans="2:6" x14ac:dyDescent="0.3">
      <c r="B1224"/>
      <c r="C1224"/>
      <c r="D1224"/>
      <c r="E1224"/>
      <c r="F1224"/>
    </row>
    <row r="1225" spans="2:6" x14ac:dyDescent="0.3">
      <c r="B1225"/>
      <c r="C1225"/>
      <c r="D1225"/>
      <c r="E1225"/>
      <c r="F1225"/>
    </row>
    <row r="1226" spans="2:6" x14ac:dyDescent="0.3">
      <c r="B1226"/>
      <c r="C1226"/>
      <c r="D1226"/>
      <c r="E1226"/>
      <c r="F1226"/>
    </row>
    <row r="1227" spans="2:6" x14ac:dyDescent="0.3">
      <c r="B1227"/>
      <c r="C1227"/>
      <c r="D1227"/>
      <c r="E1227"/>
      <c r="F1227"/>
    </row>
    <row r="1228" spans="2:6" x14ac:dyDescent="0.3">
      <c r="B1228"/>
      <c r="C1228"/>
      <c r="D1228"/>
      <c r="E1228"/>
      <c r="F1228"/>
    </row>
    <row r="1229" spans="2:6" x14ac:dyDescent="0.3">
      <c r="B1229"/>
      <c r="C1229"/>
      <c r="D1229"/>
      <c r="E1229"/>
      <c r="F1229"/>
    </row>
    <row r="1230" spans="2:6" x14ac:dyDescent="0.3">
      <c r="B1230"/>
      <c r="C1230"/>
      <c r="D1230"/>
      <c r="E1230"/>
      <c r="F1230"/>
    </row>
    <row r="1231" spans="2:6" x14ac:dyDescent="0.3">
      <c r="B1231"/>
      <c r="C1231"/>
      <c r="D1231"/>
      <c r="E1231"/>
      <c r="F1231"/>
    </row>
    <row r="1232" spans="2:6" x14ac:dyDescent="0.3">
      <c r="B1232"/>
      <c r="C1232"/>
      <c r="D1232"/>
      <c r="E1232"/>
      <c r="F1232"/>
    </row>
    <row r="1233" spans="2:6" x14ac:dyDescent="0.3">
      <c r="B1233"/>
      <c r="C1233"/>
      <c r="D1233"/>
      <c r="E1233"/>
      <c r="F1233"/>
    </row>
    <row r="1234" spans="2:6" x14ac:dyDescent="0.3">
      <c r="B1234"/>
      <c r="C1234"/>
      <c r="D1234"/>
      <c r="E1234"/>
      <c r="F1234"/>
    </row>
    <row r="1235" spans="2:6" x14ac:dyDescent="0.3">
      <c r="B1235"/>
      <c r="C1235"/>
      <c r="D1235"/>
      <c r="E1235"/>
      <c r="F1235"/>
    </row>
    <row r="1236" spans="2:6" x14ac:dyDescent="0.3">
      <c r="B1236"/>
      <c r="C1236"/>
      <c r="D1236"/>
      <c r="E1236"/>
      <c r="F1236"/>
    </row>
    <row r="1237" spans="2:6" x14ac:dyDescent="0.3">
      <c r="B1237"/>
      <c r="C1237"/>
      <c r="D1237"/>
      <c r="E1237"/>
      <c r="F1237"/>
    </row>
    <row r="1238" spans="2:6" x14ac:dyDescent="0.3">
      <c r="B1238"/>
      <c r="C1238"/>
      <c r="D1238"/>
      <c r="E1238"/>
      <c r="F1238"/>
    </row>
    <row r="1239" spans="2:6" x14ac:dyDescent="0.3">
      <c r="B1239"/>
      <c r="C1239"/>
      <c r="D1239"/>
      <c r="E1239"/>
      <c r="F1239"/>
    </row>
    <row r="1240" spans="2:6" x14ac:dyDescent="0.3">
      <c r="B1240"/>
      <c r="C1240"/>
      <c r="D1240"/>
      <c r="E1240"/>
      <c r="F1240"/>
    </row>
    <row r="1241" spans="2:6" x14ac:dyDescent="0.3">
      <c r="B1241"/>
      <c r="C1241"/>
      <c r="D1241"/>
      <c r="E1241"/>
      <c r="F1241"/>
    </row>
    <row r="1242" spans="2:6" x14ac:dyDescent="0.3">
      <c r="B1242"/>
      <c r="C1242"/>
      <c r="D1242"/>
      <c r="E1242"/>
      <c r="F1242"/>
    </row>
    <row r="1243" spans="2:6" x14ac:dyDescent="0.3">
      <c r="B1243"/>
      <c r="C1243"/>
      <c r="D1243"/>
      <c r="E1243"/>
      <c r="F1243"/>
    </row>
    <row r="1244" spans="2:6" x14ac:dyDescent="0.3">
      <c r="B1244"/>
      <c r="C1244"/>
      <c r="D1244"/>
      <c r="E1244"/>
      <c r="F1244"/>
    </row>
    <row r="1245" spans="2:6" x14ac:dyDescent="0.3">
      <c r="B1245"/>
      <c r="C1245"/>
      <c r="D1245"/>
      <c r="E1245"/>
      <c r="F1245"/>
    </row>
    <row r="1246" spans="2:6" x14ac:dyDescent="0.3">
      <c r="B1246"/>
      <c r="C1246"/>
      <c r="D1246"/>
      <c r="E1246"/>
      <c r="F1246"/>
    </row>
    <row r="1247" spans="2:6" x14ac:dyDescent="0.3">
      <c r="B1247"/>
      <c r="C1247"/>
      <c r="D1247"/>
      <c r="E1247"/>
      <c r="F1247"/>
    </row>
    <row r="1248" spans="2:6" x14ac:dyDescent="0.3">
      <c r="B1248"/>
      <c r="C1248"/>
      <c r="D1248"/>
      <c r="E1248"/>
      <c r="F1248"/>
    </row>
    <row r="1249" spans="2:6" x14ac:dyDescent="0.3">
      <c r="B1249"/>
      <c r="C1249"/>
      <c r="D1249"/>
      <c r="E1249"/>
      <c r="F1249"/>
    </row>
    <row r="1250" spans="2:6" x14ac:dyDescent="0.3">
      <c r="B1250"/>
      <c r="C1250"/>
      <c r="D1250"/>
      <c r="E1250"/>
      <c r="F1250"/>
    </row>
    <row r="1251" spans="2:6" x14ac:dyDescent="0.3">
      <c r="B1251"/>
      <c r="C1251"/>
      <c r="D1251"/>
      <c r="E1251"/>
      <c r="F1251"/>
    </row>
    <row r="1252" spans="2:6" x14ac:dyDescent="0.3">
      <c r="B1252"/>
      <c r="C1252"/>
      <c r="D1252"/>
      <c r="E1252"/>
      <c r="F1252"/>
    </row>
    <row r="1253" spans="2:6" x14ac:dyDescent="0.3">
      <c r="B1253"/>
      <c r="C1253"/>
      <c r="D1253"/>
      <c r="E1253"/>
      <c r="F1253"/>
    </row>
    <row r="1254" spans="2:6" x14ac:dyDescent="0.3">
      <c r="B1254"/>
      <c r="C1254"/>
      <c r="D1254"/>
      <c r="E1254"/>
      <c r="F1254"/>
    </row>
    <row r="1255" spans="2:6" x14ac:dyDescent="0.3">
      <c r="B1255"/>
      <c r="C1255"/>
      <c r="D1255"/>
      <c r="E1255"/>
      <c r="F1255"/>
    </row>
    <row r="1256" spans="2:6" x14ac:dyDescent="0.3">
      <c r="B1256"/>
      <c r="C1256"/>
      <c r="D1256"/>
      <c r="E1256"/>
      <c r="F1256"/>
    </row>
    <row r="1257" spans="2:6" x14ac:dyDescent="0.3">
      <c r="B1257"/>
      <c r="C1257"/>
      <c r="D1257"/>
      <c r="E1257"/>
      <c r="F1257"/>
    </row>
    <row r="1258" spans="2:6" x14ac:dyDescent="0.3">
      <c r="B1258"/>
      <c r="C1258"/>
      <c r="D1258"/>
      <c r="E1258"/>
      <c r="F1258"/>
    </row>
    <row r="1259" spans="2:6" x14ac:dyDescent="0.3">
      <c r="B1259"/>
      <c r="C1259"/>
      <c r="D1259"/>
      <c r="E1259"/>
      <c r="F1259"/>
    </row>
    <row r="1260" spans="2:6" x14ac:dyDescent="0.3">
      <c r="B1260"/>
      <c r="C1260"/>
      <c r="D1260"/>
      <c r="E1260"/>
      <c r="F1260"/>
    </row>
    <row r="1261" spans="2:6" x14ac:dyDescent="0.3">
      <c r="B1261"/>
      <c r="C1261"/>
      <c r="D1261"/>
      <c r="E1261"/>
      <c r="F1261"/>
    </row>
    <row r="1262" spans="2:6" x14ac:dyDescent="0.3">
      <c r="B1262"/>
      <c r="C1262"/>
      <c r="D1262"/>
      <c r="E1262"/>
      <c r="F1262"/>
    </row>
    <row r="1263" spans="2:6" x14ac:dyDescent="0.3">
      <c r="B1263"/>
      <c r="C1263"/>
      <c r="D1263"/>
      <c r="E1263"/>
      <c r="F1263"/>
    </row>
    <row r="1264" spans="2:6" x14ac:dyDescent="0.3">
      <c r="B1264"/>
      <c r="C1264"/>
      <c r="D1264"/>
      <c r="E1264"/>
      <c r="F1264"/>
    </row>
    <row r="1265" spans="2:6" x14ac:dyDescent="0.3">
      <c r="B1265"/>
      <c r="C1265"/>
      <c r="D1265"/>
      <c r="E1265"/>
      <c r="F1265"/>
    </row>
    <row r="1266" spans="2:6" x14ac:dyDescent="0.3">
      <c r="B1266"/>
      <c r="C1266"/>
      <c r="D1266"/>
      <c r="E1266"/>
      <c r="F1266"/>
    </row>
    <row r="1267" spans="2:6" x14ac:dyDescent="0.3">
      <c r="B1267"/>
      <c r="C1267"/>
      <c r="D1267"/>
      <c r="E1267"/>
      <c r="F1267"/>
    </row>
    <row r="1268" spans="2:6" x14ac:dyDescent="0.3">
      <c r="B1268"/>
      <c r="C1268"/>
      <c r="D1268"/>
      <c r="E1268"/>
      <c r="F1268"/>
    </row>
    <row r="1269" spans="2:6" x14ac:dyDescent="0.3">
      <c r="B1269"/>
      <c r="C1269"/>
      <c r="D1269"/>
      <c r="E1269"/>
      <c r="F1269"/>
    </row>
    <row r="1270" spans="2:6" x14ac:dyDescent="0.3">
      <c r="B1270"/>
      <c r="C1270"/>
      <c r="D1270"/>
      <c r="E1270"/>
      <c r="F1270"/>
    </row>
    <row r="1271" spans="2:6" x14ac:dyDescent="0.3">
      <c r="B1271"/>
      <c r="C1271"/>
      <c r="D1271"/>
      <c r="E1271"/>
      <c r="F1271"/>
    </row>
    <row r="1272" spans="2:6" x14ac:dyDescent="0.3">
      <c r="B1272"/>
      <c r="C1272"/>
      <c r="D1272"/>
      <c r="E1272"/>
      <c r="F1272"/>
    </row>
    <row r="1273" spans="2:6" x14ac:dyDescent="0.3">
      <c r="B1273"/>
      <c r="C1273"/>
      <c r="D1273"/>
      <c r="E1273"/>
      <c r="F1273"/>
    </row>
    <row r="1274" spans="2:6" x14ac:dyDescent="0.3">
      <c r="B1274"/>
      <c r="C1274"/>
      <c r="D1274"/>
      <c r="E1274"/>
      <c r="F1274"/>
    </row>
    <row r="1275" spans="2:6" x14ac:dyDescent="0.3">
      <c r="B1275"/>
      <c r="C1275"/>
      <c r="D1275"/>
      <c r="E1275"/>
      <c r="F1275"/>
    </row>
    <row r="1276" spans="2:6" x14ac:dyDescent="0.3">
      <c r="B1276"/>
      <c r="C1276"/>
      <c r="D1276"/>
      <c r="E1276"/>
      <c r="F1276"/>
    </row>
    <row r="1277" spans="2:6" x14ac:dyDescent="0.3">
      <c r="B1277"/>
      <c r="C1277"/>
      <c r="D1277"/>
      <c r="E1277"/>
      <c r="F1277"/>
    </row>
    <row r="1278" spans="2:6" x14ac:dyDescent="0.3">
      <c r="B1278"/>
      <c r="C1278"/>
      <c r="D1278"/>
      <c r="E1278"/>
      <c r="F1278"/>
    </row>
    <row r="1279" spans="2:6" x14ac:dyDescent="0.3">
      <c r="B1279"/>
      <c r="C1279"/>
      <c r="D1279"/>
      <c r="E1279"/>
      <c r="F1279"/>
    </row>
    <row r="1280" spans="2:6" x14ac:dyDescent="0.3">
      <c r="B1280"/>
      <c r="C1280"/>
      <c r="D1280"/>
      <c r="E1280"/>
      <c r="F1280"/>
    </row>
    <row r="1281" spans="2:6" x14ac:dyDescent="0.3">
      <c r="B1281"/>
      <c r="C1281"/>
      <c r="D1281"/>
      <c r="E1281"/>
      <c r="F1281"/>
    </row>
    <row r="1282" spans="2:6" x14ac:dyDescent="0.3">
      <c r="B1282"/>
      <c r="C1282"/>
      <c r="D1282"/>
      <c r="E1282"/>
      <c r="F1282"/>
    </row>
    <row r="1283" spans="2:6" x14ac:dyDescent="0.3">
      <c r="B1283"/>
      <c r="C1283"/>
      <c r="D1283"/>
      <c r="E1283"/>
      <c r="F1283"/>
    </row>
    <row r="1284" spans="2:6" x14ac:dyDescent="0.3">
      <c r="B1284"/>
      <c r="C1284"/>
      <c r="D1284"/>
      <c r="E1284"/>
      <c r="F1284"/>
    </row>
    <row r="1285" spans="2:6" x14ac:dyDescent="0.3">
      <c r="B1285"/>
      <c r="C1285"/>
      <c r="D1285"/>
      <c r="E1285"/>
      <c r="F1285"/>
    </row>
    <row r="1286" spans="2:6" x14ac:dyDescent="0.3">
      <c r="B1286"/>
      <c r="C1286"/>
      <c r="D1286"/>
      <c r="E1286"/>
      <c r="F1286"/>
    </row>
    <row r="1287" spans="2:6" x14ac:dyDescent="0.3">
      <c r="B1287"/>
      <c r="C1287"/>
      <c r="D1287"/>
      <c r="E1287"/>
      <c r="F1287"/>
    </row>
    <row r="1288" spans="2:6" x14ac:dyDescent="0.3">
      <c r="B1288"/>
      <c r="C1288"/>
      <c r="D1288"/>
      <c r="E1288"/>
      <c r="F1288"/>
    </row>
    <row r="1289" spans="2:6" x14ac:dyDescent="0.3">
      <c r="B1289"/>
      <c r="C1289"/>
      <c r="D1289"/>
      <c r="E1289"/>
      <c r="F1289"/>
    </row>
    <row r="1290" spans="2:6" x14ac:dyDescent="0.3">
      <c r="B1290"/>
      <c r="C1290"/>
      <c r="D1290"/>
      <c r="E1290"/>
      <c r="F1290"/>
    </row>
    <row r="1291" spans="2:6" x14ac:dyDescent="0.3">
      <c r="B1291"/>
      <c r="C1291"/>
      <c r="D1291"/>
      <c r="E1291"/>
      <c r="F1291"/>
    </row>
    <row r="1292" spans="2:6" x14ac:dyDescent="0.3">
      <c r="B1292"/>
      <c r="C1292"/>
      <c r="D1292"/>
      <c r="E1292"/>
      <c r="F1292"/>
    </row>
    <row r="1293" spans="2:6" x14ac:dyDescent="0.3">
      <c r="B1293"/>
      <c r="C1293"/>
      <c r="D1293"/>
      <c r="E1293"/>
      <c r="F1293"/>
    </row>
    <row r="1294" spans="2:6" x14ac:dyDescent="0.3">
      <c r="B1294"/>
      <c r="C1294"/>
      <c r="D1294"/>
      <c r="E1294"/>
      <c r="F1294"/>
    </row>
    <row r="1295" spans="2:6" x14ac:dyDescent="0.3">
      <c r="B1295"/>
      <c r="C1295"/>
      <c r="D1295"/>
      <c r="E1295"/>
      <c r="F1295"/>
    </row>
    <row r="1296" spans="2:6" x14ac:dyDescent="0.3">
      <c r="B1296"/>
      <c r="C1296"/>
      <c r="D1296"/>
      <c r="E1296"/>
      <c r="F1296"/>
    </row>
    <row r="1297" spans="2:6" x14ac:dyDescent="0.3">
      <c r="B1297"/>
      <c r="C1297"/>
      <c r="D1297"/>
      <c r="E1297"/>
      <c r="F1297"/>
    </row>
    <row r="1298" spans="2:6" x14ac:dyDescent="0.3">
      <c r="B1298"/>
      <c r="C1298"/>
      <c r="D1298"/>
      <c r="E1298"/>
      <c r="F1298"/>
    </row>
    <row r="1299" spans="2:6" x14ac:dyDescent="0.3">
      <c r="B1299"/>
      <c r="C1299"/>
      <c r="D1299"/>
      <c r="E1299"/>
      <c r="F1299"/>
    </row>
    <row r="1300" spans="2:6" x14ac:dyDescent="0.3">
      <c r="B1300"/>
      <c r="C1300"/>
      <c r="D1300"/>
      <c r="E1300"/>
      <c r="F1300"/>
    </row>
    <row r="1301" spans="2:6" x14ac:dyDescent="0.3">
      <c r="B1301"/>
      <c r="C1301"/>
      <c r="D1301"/>
      <c r="E1301"/>
      <c r="F1301"/>
    </row>
    <row r="1302" spans="2:6" x14ac:dyDescent="0.3">
      <c r="B1302"/>
      <c r="C1302"/>
      <c r="D1302"/>
      <c r="E1302"/>
      <c r="F1302"/>
    </row>
    <row r="1303" spans="2:6" x14ac:dyDescent="0.3">
      <c r="B1303"/>
      <c r="C1303"/>
      <c r="D1303"/>
      <c r="E1303"/>
      <c r="F1303"/>
    </row>
    <row r="1304" spans="2:6" x14ac:dyDescent="0.3">
      <c r="B1304"/>
      <c r="C1304"/>
      <c r="D1304"/>
      <c r="E1304"/>
      <c r="F1304"/>
    </row>
    <row r="1305" spans="2:6" x14ac:dyDescent="0.3">
      <c r="B1305"/>
      <c r="C1305"/>
      <c r="D1305"/>
      <c r="E1305"/>
      <c r="F1305"/>
    </row>
    <row r="1306" spans="2:6" x14ac:dyDescent="0.3">
      <c r="B1306"/>
      <c r="C1306"/>
      <c r="D1306"/>
      <c r="E1306"/>
      <c r="F1306"/>
    </row>
    <row r="1307" spans="2:6" x14ac:dyDescent="0.3">
      <c r="B1307"/>
      <c r="C1307"/>
      <c r="D1307"/>
      <c r="E1307"/>
      <c r="F1307"/>
    </row>
    <row r="1308" spans="2:6" x14ac:dyDescent="0.3">
      <c r="B1308"/>
      <c r="C1308"/>
      <c r="D1308"/>
      <c r="E1308"/>
      <c r="F1308"/>
    </row>
    <row r="1309" spans="2:6" x14ac:dyDescent="0.3">
      <c r="B1309"/>
      <c r="C1309"/>
      <c r="D1309"/>
      <c r="E1309"/>
      <c r="F1309"/>
    </row>
    <row r="1310" spans="2:6" x14ac:dyDescent="0.3">
      <c r="B1310"/>
      <c r="C1310"/>
      <c r="D1310"/>
      <c r="E1310"/>
      <c r="F1310"/>
    </row>
    <row r="1311" spans="2:6" x14ac:dyDescent="0.3">
      <c r="B1311"/>
      <c r="C1311"/>
      <c r="D1311"/>
      <c r="E1311"/>
      <c r="F1311"/>
    </row>
    <row r="1312" spans="2:6" x14ac:dyDescent="0.3">
      <c r="B1312"/>
      <c r="C1312"/>
      <c r="D1312"/>
      <c r="E1312"/>
      <c r="F1312"/>
    </row>
    <row r="1313" spans="2:6" x14ac:dyDescent="0.3">
      <c r="B1313"/>
      <c r="C1313"/>
      <c r="D1313"/>
      <c r="E1313"/>
      <c r="F1313"/>
    </row>
    <row r="1314" spans="2:6" x14ac:dyDescent="0.3">
      <c r="B1314"/>
      <c r="C1314"/>
      <c r="D1314"/>
      <c r="E1314"/>
      <c r="F1314"/>
    </row>
    <row r="1315" spans="2:6" x14ac:dyDescent="0.3">
      <c r="B1315"/>
      <c r="C1315"/>
      <c r="D1315"/>
      <c r="E1315"/>
      <c r="F1315"/>
    </row>
    <row r="1316" spans="2:6" x14ac:dyDescent="0.3">
      <c r="B1316"/>
      <c r="C1316"/>
      <c r="D1316"/>
      <c r="E1316"/>
      <c r="F1316"/>
    </row>
    <row r="1317" spans="2:6" x14ac:dyDescent="0.3">
      <c r="B1317"/>
      <c r="C1317"/>
      <c r="D1317"/>
      <c r="E1317"/>
      <c r="F1317"/>
    </row>
    <row r="1318" spans="2:6" x14ac:dyDescent="0.3">
      <c r="B1318"/>
      <c r="C1318"/>
      <c r="D1318"/>
      <c r="E1318"/>
      <c r="F1318"/>
    </row>
    <row r="1319" spans="2:6" x14ac:dyDescent="0.3">
      <c r="B1319"/>
      <c r="C1319"/>
      <c r="D1319"/>
      <c r="E1319"/>
      <c r="F1319"/>
    </row>
    <row r="1320" spans="2:6" x14ac:dyDescent="0.3">
      <c r="B1320"/>
      <c r="C1320"/>
      <c r="D1320"/>
      <c r="E1320"/>
      <c r="F1320"/>
    </row>
    <row r="1321" spans="2:6" x14ac:dyDescent="0.3">
      <c r="B1321"/>
      <c r="C1321"/>
      <c r="D1321"/>
      <c r="E1321"/>
      <c r="F1321"/>
    </row>
    <row r="1322" spans="2:6" x14ac:dyDescent="0.3">
      <c r="B1322"/>
      <c r="C1322"/>
      <c r="D1322"/>
      <c r="E1322"/>
      <c r="F1322"/>
    </row>
    <row r="1323" spans="2:6" x14ac:dyDescent="0.3">
      <c r="B1323"/>
      <c r="C1323"/>
      <c r="D1323"/>
      <c r="E1323"/>
      <c r="F1323"/>
    </row>
    <row r="1324" spans="2:6" x14ac:dyDescent="0.3">
      <c r="B1324"/>
      <c r="C1324"/>
      <c r="D1324"/>
      <c r="E1324"/>
      <c r="F1324"/>
    </row>
    <row r="1325" spans="2:6" x14ac:dyDescent="0.3">
      <c r="B1325"/>
      <c r="C1325"/>
      <c r="D1325"/>
      <c r="E1325"/>
      <c r="F1325"/>
    </row>
    <row r="1326" spans="2:6" x14ac:dyDescent="0.3">
      <c r="B1326"/>
      <c r="C1326"/>
      <c r="D1326"/>
      <c r="E1326"/>
      <c r="F1326"/>
    </row>
    <row r="1327" spans="2:6" x14ac:dyDescent="0.3">
      <c r="B1327"/>
      <c r="C1327"/>
      <c r="D1327"/>
      <c r="E1327"/>
      <c r="F1327"/>
    </row>
    <row r="1328" spans="2:6" x14ac:dyDescent="0.3">
      <c r="B1328"/>
      <c r="C1328"/>
      <c r="D1328"/>
      <c r="E1328"/>
      <c r="F1328"/>
    </row>
    <row r="1329" spans="2:6" x14ac:dyDescent="0.3">
      <c r="B1329"/>
      <c r="C1329"/>
      <c r="D1329"/>
      <c r="E1329"/>
      <c r="F1329"/>
    </row>
    <row r="1330" spans="2:6" x14ac:dyDescent="0.3">
      <c r="B1330"/>
      <c r="C1330"/>
      <c r="D1330"/>
      <c r="E1330"/>
      <c r="F1330"/>
    </row>
    <row r="1331" spans="2:6" x14ac:dyDescent="0.3">
      <c r="B1331"/>
      <c r="C1331"/>
      <c r="D1331"/>
      <c r="E1331"/>
      <c r="F1331"/>
    </row>
    <row r="1332" spans="2:6" x14ac:dyDescent="0.3">
      <c r="B1332"/>
      <c r="C1332"/>
      <c r="D1332"/>
      <c r="E1332"/>
      <c r="F1332"/>
    </row>
    <row r="1333" spans="2:6" x14ac:dyDescent="0.3">
      <c r="B1333"/>
      <c r="C1333"/>
      <c r="D1333"/>
      <c r="E1333"/>
      <c r="F1333"/>
    </row>
    <row r="1334" spans="2:6" x14ac:dyDescent="0.3">
      <c r="B1334"/>
      <c r="C1334"/>
      <c r="D1334"/>
      <c r="E1334"/>
      <c r="F1334"/>
    </row>
    <row r="1335" spans="2:6" x14ac:dyDescent="0.3">
      <c r="B1335"/>
      <c r="C1335"/>
      <c r="D1335"/>
      <c r="E1335"/>
      <c r="F1335"/>
    </row>
    <row r="1336" spans="2:6" x14ac:dyDescent="0.3">
      <c r="B1336"/>
      <c r="C1336"/>
      <c r="D1336"/>
      <c r="E1336"/>
      <c r="F1336"/>
    </row>
    <row r="1337" spans="2:6" x14ac:dyDescent="0.3">
      <c r="B1337"/>
      <c r="C1337"/>
      <c r="D1337"/>
      <c r="E1337"/>
      <c r="F1337"/>
    </row>
    <row r="1338" spans="2:6" x14ac:dyDescent="0.3">
      <c r="B1338"/>
      <c r="C1338"/>
      <c r="D1338"/>
      <c r="E1338"/>
      <c r="F1338"/>
    </row>
    <row r="1339" spans="2:6" x14ac:dyDescent="0.3">
      <c r="B1339"/>
      <c r="C1339"/>
      <c r="D1339"/>
      <c r="E1339"/>
      <c r="F1339"/>
    </row>
    <row r="1340" spans="2:6" x14ac:dyDescent="0.3">
      <c r="B1340"/>
      <c r="C1340"/>
      <c r="D1340"/>
      <c r="E1340"/>
      <c r="F1340"/>
    </row>
    <row r="1341" spans="2:6" x14ac:dyDescent="0.3">
      <c r="B1341"/>
      <c r="C1341"/>
      <c r="D1341"/>
      <c r="E1341"/>
      <c r="F1341"/>
    </row>
    <row r="1342" spans="2:6" x14ac:dyDescent="0.3">
      <c r="B1342"/>
      <c r="C1342"/>
      <c r="D1342"/>
      <c r="E1342"/>
      <c r="F1342"/>
    </row>
    <row r="1343" spans="2:6" x14ac:dyDescent="0.3">
      <c r="B1343"/>
      <c r="C1343"/>
      <c r="D1343"/>
      <c r="E1343"/>
      <c r="F1343"/>
    </row>
    <row r="1344" spans="2:6" x14ac:dyDescent="0.3">
      <c r="B1344"/>
      <c r="C1344"/>
      <c r="D1344"/>
      <c r="E1344"/>
      <c r="F1344"/>
    </row>
    <row r="1345" spans="2:6" x14ac:dyDescent="0.3">
      <c r="B1345"/>
      <c r="C1345"/>
      <c r="D1345"/>
      <c r="E1345"/>
      <c r="F1345"/>
    </row>
    <row r="1346" spans="2:6" x14ac:dyDescent="0.3">
      <c r="B1346"/>
      <c r="C1346"/>
      <c r="D1346"/>
      <c r="E1346"/>
      <c r="F1346"/>
    </row>
    <row r="1347" spans="2:6" x14ac:dyDescent="0.3">
      <c r="B1347"/>
      <c r="C1347"/>
      <c r="D1347"/>
      <c r="E1347"/>
      <c r="F1347"/>
    </row>
    <row r="1348" spans="2:6" x14ac:dyDescent="0.3">
      <c r="B1348"/>
      <c r="C1348"/>
      <c r="D1348"/>
      <c r="E1348"/>
      <c r="F1348"/>
    </row>
    <row r="1349" spans="2:6" x14ac:dyDescent="0.3">
      <c r="B1349"/>
      <c r="C1349"/>
      <c r="D1349"/>
      <c r="E1349"/>
      <c r="F1349"/>
    </row>
    <row r="1350" spans="2:6" x14ac:dyDescent="0.3">
      <c r="B1350"/>
      <c r="C1350"/>
      <c r="D1350"/>
      <c r="E1350"/>
      <c r="F1350"/>
    </row>
    <row r="1351" spans="2:6" x14ac:dyDescent="0.3">
      <c r="B1351"/>
      <c r="C1351"/>
      <c r="D1351"/>
      <c r="E1351"/>
      <c r="F1351"/>
    </row>
    <row r="1352" spans="2:6" x14ac:dyDescent="0.3">
      <c r="B1352"/>
      <c r="C1352"/>
      <c r="D1352"/>
      <c r="E1352"/>
      <c r="F1352"/>
    </row>
    <row r="1353" spans="2:6" x14ac:dyDescent="0.3">
      <c r="B1353"/>
      <c r="C1353"/>
      <c r="D1353"/>
      <c r="E1353"/>
      <c r="F1353"/>
    </row>
    <row r="1354" spans="2:6" x14ac:dyDescent="0.3">
      <c r="B1354"/>
      <c r="C1354"/>
      <c r="D1354"/>
      <c r="E1354"/>
      <c r="F1354"/>
    </row>
    <row r="1355" spans="2:6" x14ac:dyDescent="0.3">
      <c r="B1355"/>
      <c r="C1355"/>
      <c r="D1355"/>
      <c r="E1355"/>
      <c r="F1355"/>
    </row>
    <row r="1356" spans="2:6" x14ac:dyDescent="0.3">
      <c r="B1356"/>
      <c r="C1356"/>
      <c r="D1356"/>
      <c r="E1356"/>
      <c r="F1356"/>
    </row>
    <row r="1357" spans="2:6" x14ac:dyDescent="0.3">
      <c r="B1357"/>
      <c r="C1357"/>
      <c r="D1357"/>
      <c r="E1357"/>
      <c r="F1357"/>
    </row>
    <row r="1358" spans="2:6" x14ac:dyDescent="0.3">
      <c r="B1358"/>
      <c r="C1358"/>
      <c r="D1358"/>
      <c r="E1358"/>
      <c r="F1358"/>
    </row>
    <row r="1359" spans="2:6" x14ac:dyDescent="0.3">
      <c r="B1359"/>
      <c r="C1359"/>
      <c r="D1359"/>
      <c r="E1359"/>
      <c r="F1359"/>
    </row>
    <row r="1360" spans="2:6" x14ac:dyDescent="0.3">
      <c r="B1360"/>
      <c r="C1360"/>
      <c r="D1360"/>
      <c r="E1360"/>
      <c r="F1360"/>
    </row>
    <row r="1361" spans="2:6" x14ac:dyDescent="0.3">
      <c r="B1361"/>
      <c r="C1361"/>
      <c r="D1361"/>
      <c r="E1361"/>
      <c r="F1361"/>
    </row>
    <row r="1362" spans="2:6" x14ac:dyDescent="0.3">
      <c r="B1362"/>
      <c r="C1362"/>
      <c r="D1362"/>
      <c r="E1362"/>
      <c r="F1362"/>
    </row>
    <row r="1363" spans="2:6" x14ac:dyDescent="0.3">
      <c r="B1363"/>
      <c r="C1363"/>
      <c r="D1363"/>
      <c r="E1363"/>
      <c r="F1363"/>
    </row>
    <row r="1364" spans="2:6" x14ac:dyDescent="0.3">
      <c r="B1364"/>
      <c r="C1364"/>
      <c r="D1364"/>
      <c r="E1364"/>
      <c r="F1364"/>
    </row>
    <row r="1365" spans="2:6" x14ac:dyDescent="0.3">
      <c r="B1365"/>
      <c r="C1365"/>
      <c r="D1365"/>
      <c r="E1365"/>
      <c r="F1365"/>
    </row>
    <row r="1366" spans="2:6" x14ac:dyDescent="0.3">
      <c r="B1366"/>
      <c r="C1366"/>
      <c r="D1366"/>
      <c r="E1366"/>
      <c r="F1366"/>
    </row>
    <row r="1367" spans="2:6" x14ac:dyDescent="0.3">
      <c r="B1367"/>
      <c r="C1367"/>
      <c r="D1367"/>
      <c r="E1367"/>
      <c r="F1367"/>
    </row>
    <row r="1368" spans="2:6" x14ac:dyDescent="0.3">
      <c r="B1368"/>
      <c r="C1368"/>
      <c r="D1368"/>
      <c r="E1368"/>
      <c r="F1368"/>
    </row>
    <row r="1369" spans="2:6" x14ac:dyDescent="0.3">
      <c r="B1369"/>
      <c r="C1369"/>
      <c r="D1369"/>
      <c r="E1369"/>
      <c r="F1369"/>
    </row>
    <row r="1370" spans="2:6" x14ac:dyDescent="0.3">
      <c r="B1370"/>
      <c r="C1370"/>
      <c r="D1370"/>
      <c r="E1370"/>
      <c r="F1370"/>
    </row>
    <row r="1371" spans="2:6" x14ac:dyDescent="0.3">
      <c r="B1371"/>
      <c r="C1371"/>
      <c r="D1371"/>
      <c r="E1371"/>
      <c r="F1371"/>
    </row>
    <row r="1372" spans="2:6" x14ac:dyDescent="0.3">
      <c r="B1372"/>
      <c r="C1372"/>
      <c r="D1372"/>
      <c r="E1372"/>
      <c r="F1372"/>
    </row>
    <row r="1373" spans="2:6" x14ac:dyDescent="0.3">
      <c r="B1373"/>
      <c r="C1373"/>
      <c r="D1373"/>
      <c r="E1373"/>
      <c r="F1373"/>
    </row>
    <row r="1374" spans="2:6" x14ac:dyDescent="0.3">
      <c r="B1374"/>
      <c r="C1374"/>
      <c r="D1374"/>
      <c r="E1374"/>
      <c r="F1374"/>
    </row>
    <row r="1375" spans="2:6" x14ac:dyDescent="0.3">
      <c r="B1375"/>
      <c r="C1375"/>
      <c r="D1375"/>
      <c r="E1375"/>
      <c r="F1375"/>
    </row>
    <row r="1376" spans="2:6" x14ac:dyDescent="0.3">
      <c r="B1376"/>
      <c r="C1376"/>
      <c r="D1376"/>
      <c r="E1376"/>
      <c r="F1376"/>
    </row>
    <row r="1377" spans="2:6" x14ac:dyDescent="0.3">
      <c r="B1377"/>
      <c r="C1377"/>
      <c r="D1377"/>
      <c r="E1377"/>
      <c r="F1377"/>
    </row>
    <row r="1378" spans="2:6" x14ac:dyDescent="0.3">
      <c r="B1378"/>
      <c r="C1378"/>
      <c r="D1378"/>
      <c r="E1378"/>
      <c r="F1378"/>
    </row>
    <row r="1379" spans="2:6" x14ac:dyDescent="0.3">
      <c r="B1379"/>
      <c r="C1379"/>
      <c r="D1379"/>
      <c r="E1379"/>
      <c r="F1379"/>
    </row>
    <row r="1380" spans="2:6" x14ac:dyDescent="0.3">
      <c r="B1380"/>
      <c r="C1380"/>
      <c r="D1380"/>
      <c r="E1380"/>
      <c r="F1380"/>
    </row>
    <row r="1381" spans="2:6" x14ac:dyDescent="0.3">
      <c r="B1381"/>
      <c r="C1381"/>
      <c r="D1381"/>
      <c r="E1381"/>
      <c r="F1381"/>
    </row>
    <row r="1382" spans="2:6" x14ac:dyDescent="0.3">
      <c r="B1382"/>
      <c r="C1382"/>
      <c r="D1382"/>
      <c r="E1382"/>
      <c r="F1382"/>
    </row>
    <row r="1383" spans="2:6" x14ac:dyDescent="0.3">
      <c r="B1383"/>
      <c r="C1383"/>
      <c r="D1383"/>
      <c r="E1383"/>
      <c r="F1383"/>
    </row>
    <row r="1384" spans="2:6" x14ac:dyDescent="0.3">
      <c r="B1384"/>
      <c r="C1384"/>
      <c r="D1384"/>
      <c r="E1384"/>
      <c r="F1384"/>
    </row>
    <row r="1385" spans="2:6" x14ac:dyDescent="0.3">
      <c r="B1385"/>
      <c r="C1385"/>
      <c r="D1385"/>
      <c r="E1385"/>
      <c r="F1385"/>
    </row>
    <row r="1386" spans="2:6" x14ac:dyDescent="0.3">
      <c r="B1386"/>
      <c r="C1386"/>
      <c r="D1386"/>
      <c r="E1386"/>
      <c r="F1386"/>
    </row>
    <row r="1387" spans="2:6" x14ac:dyDescent="0.3">
      <c r="B1387"/>
      <c r="C1387"/>
      <c r="D1387"/>
      <c r="E1387"/>
      <c r="F1387"/>
    </row>
    <row r="1388" spans="2:6" x14ac:dyDescent="0.3">
      <c r="B1388"/>
      <c r="C1388"/>
      <c r="D1388"/>
      <c r="E1388"/>
      <c r="F1388"/>
    </row>
    <row r="1389" spans="2:6" x14ac:dyDescent="0.3">
      <c r="B1389"/>
      <c r="C1389"/>
      <c r="D1389"/>
      <c r="E1389"/>
      <c r="F1389"/>
    </row>
    <row r="1390" spans="2:6" x14ac:dyDescent="0.3">
      <c r="B1390"/>
      <c r="C1390"/>
      <c r="D1390"/>
      <c r="E1390"/>
      <c r="F1390"/>
    </row>
    <row r="1391" spans="2:6" x14ac:dyDescent="0.3">
      <c r="B1391"/>
      <c r="C1391"/>
      <c r="D1391"/>
      <c r="E1391"/>
      <c r="F1391"/>
    </row>
    <row r="1392" spans="2:6" x14ac:dyDescent="0.3">
      <c r="B1392"/>
      <c r="C1392"/>
      <c r="D1392"/>
      <c r="E1392"/>
      <c r="F1392"/>
    </row>
    <row r="1393" spans="2:6" x14ac:dyDescent="0.3">
      <c r="B1393"/>
      <c r="C1393"/>
      <c r="D1393"/>
      <c r="E1393"/>
      <c r="F1393"/>
    </row>
    <row r="1394" spans="2:6" x14ac:dyDescent="0.3">
      <c r="B1394"/>
      <c r="C1394"/>
      <c r="D1394"/>
      <c r="E1394"/>
      <c r="F1394"/>
    </row>
    <row r="1395" spans="2:6" x14ac:dyDescent="0.3">
      <c r="B1395"/>
      <c r="C1395"/>
      <c r="D1395"/>
      <c r="E1395"/>
      <c r="F1395"/>
    </row>
    <row r="1396" spans="2:6" x14ac:dyDescent="0.3">
      <c r="B1396"/>
      <c r="C1396"/>
      <c r="D1396"/>
      <c r="E1396"/>
      <c r="F1396"/>
    </row>
    <row r="1397" spans="2:6" x14ac:dyDescent="0.3">
      <c r="B1397"/>
      <c r="C1397"/>
      <c r="D1397"/>
      <c r="E1397"/>
      <c r="F1397"/>
    </row>
    <row r="1398" spans="2:6" x14ac:dyDescent="0.3">
      <c r="B1398"/>
      <c r="C1398"/>
      <c r="D1398"/>
      <c r="E1398"/>
      <c r="F1398"/>
    </row>
    <row r="1399" spans="2:6" x14ac:dyDescent="0.3">
      <c r="B1399"/>
      <c r="C1399"/>
      <c r="D1399"/>
      <c r="E1399"/>
      <c r="F1399"/>
    </row>
    <row r="1400" spans="2:6" x14ac:dyDescent="0.3">
      <c r="B1400"/>
      <c r="C1400"/>
      <c r="D1400"/>
      <c r="E1400"/>
      <c r="F1400"/>
    </row>
    <row r="1401" spans="2:6" x14ac:dyDescent="0.3">
      <c r="B1401"/>
      <c r="C1401"/>
      <c r="D1401"/>
      <c r="E1401"/>
      <c r="F1401"/>
    </row>
    <row r="1402" spans="2:6" x14ac:dyDescent="0.3">
      <c r="B1402"/>
      <c r="C1402"/>
      <c r="D1402"/>
      <c r="E1402"/>
      <c r="F1402"/>
    </row>
    <row r="1403" spans="2:6" x14ac:dyDescent="0.3">
      <c r="B1403"/>
      <c r="C1403"/>
      <c r="D1403"/>
      <c r="E1403"/>
      <c r="F1403"/>
    </row>
    <row r="1404" spans="2:6" x14ac:dyDescent="0.3">
      <c r="B1404"/>
      <c r="C1404"/>
      <c r="D1404"/>
      <c r="E1404"/>
      <c r="F1404"/>
    </row>
    <row r="1405" spans="2:6" x14ac:dyDescent="0.3">
      <c r="B1405"/>
      <c r="C1405"/>
      <c r="D1405"/>
      <c r="E1405"/>
      <c r="F1405"/>
    </row>
    <row r="1406" spans="2:6" x14ac:dyDescent="0.3">
      <c r="B1406"/>
      <c r="C1406"/>
      <c r="D1406"/>
      <c r="E1406"/>
      <c r="F1406"/>
    </row>
    <row r="1407" spans="2:6" x14ac:dyDescent="0.3">
      <c r="B1407"/>
      <c r="C1407"/>
      <c r="D1407"/>
      <c r="E1407"/>
      <c r="F1407"/>
    </row>
    <row r="1408" spans="2:6" x14ac:dyDescent="0.3">
      <c r="B1408"/>
      <c r="C1408"/>
      <c r="D1408"/>
      <c r="E1408"/>
      <c r="F1408"/>
    </row>
    <row r="1409" spans="2:6" x14ac:dyDescent="0.3">
      <c r="B1409"/>
      <c r="C1409"/>
      <c r="D1409"/>
      <c r="E1409"/>
      <c r="F1409"/>
    </row>
    <row r="1410" spans="2:6" x14ac:dyDescent="0.3">
      <c r="B1410"/>
      <c r="C1410"/>
      <c r="D1410"/>
      <c r="E1410"/>
      <c r="F1410"/>
    </row>
    <row r="1411" spans="2:6" x14ac:dyDescent="0.3">
      <c r="B1411"/>
      <c r="C1411"/>
      <c r="D1411"/>
      <c r="E1411"/>
      <c r="F1411"/>
    </row>
    <row r="1412" spans="2:6" x14ac:dyDescent="0.3">
      <c r="B1412"/>
      <c r="C1412"/>
      <c r="D1412"/>
      <c r="E1412"/>
      <c r="F1412"/>
    </row>
    <row r="1413" spans="2:6" x14ac:dyDescent="0.3">
      <c r="B1413"/>
      <c r="C1413"/>
      <c r="D1413"/>
      <c r="E1413"/>
      <c r="F1413"/>
    </row>
    <row r="1414" spans="2:6" x14ac:dyDescent="0.3">
      <c r="B1414"/>
      <c r="C1414"/>
      <c r="D1414"/>
      <c r="E1414"/>
      <c r="F1414"/>
    </row>
    <row r="1415" spans="2:6" x14ac:dyDescent="0.3">
      <c r="B1415"/>
      <c r="C1415"/>
      <c r="D1415"/>
      <c r="E1415"/>
      <c r="F1415"/>
    </row>
    <row r="1416" spans="2:6" x14ac:dyDescent="0.3">
      <c r="B1416"/>
      <c r="C1416"/>
      <c r="D1416"/>
      <c r="E1416"/>
      <c r="F1416"/>
    </row>
    <row r="1417" spans="2:6" x14ac:dyDescent="0.3">
      <c r="B1417"/>
      <c r="C1417"/>
      <c r="D1417"/>
      <c r="E1417"/>
      <c r="F1417"/>
    </row>
    <row r="1418" spans="2:6" x14ac:dyDescent="0.3">
      <c r="B1418"/>
      <c r="C1418"/>
      <c r="D1418"/>
      <c r="E1418"/>
      <c r="F1418"/>
    </row>
    <row r="1419" spans="2:6" x14ac:dyDescent="0.3">
      <c r="B1419"/>
      <c r="C1419"/>
      <c r="D1419"/>
      <c r="E1419"/>
      <c r="F1419"/>
    </row>
    <row r="1420" spans="2:6" x14ac:dyDescent="0.3">
      <c r="B1420"/>
      <c r="C1420"/>
      <c r="D1420"/>
      <c r="E1420"/>
      <c r="F1420"/>
    </row>
    <row r="1421" spans="2:6" x14ac:dyDescent="0.3">
      <c r="B1421"/>
      <c r="C1421"/>
      <c r="D1421"/>
      <c r="E1421"/>
      <c r="F1421"/>
    </row>
    <row r="1422" spans="2:6" x14ac:dyDescent="0.3">
      <c r="B1422"/>
      <c r="C1422"/>
      <c r="D1422"/>
      <c r="E1422"/>
      <c r="F1422"/>
    </row>
    <row r="1423" spans="2:6" x14ac:dyDescent="0.3">
      <c r="B1423"/>
      <c r="C1423"/>
      <c r="D1423"/>
      <c r="E1423"/>
      <c r="F1423"/>
    </row>
    <row r="1424" spans="2:6" x14ac:dyDescent="0.3">
      <c r="B1424"/>
      <c r="C1424"/>
      <c r="D1424"/>
      <c r="E1424"/>
      <c r="F1424"/>
    </row>
    <row r="1425" spans="2:6" x14ac:dyDescent="0.3">
      <c r="B1425"/>
      <c r="C1425"/>
      <c r="D1425"/>
      <c r="E1425"/>
      <c r="F1425"/>
    </row>
    <row r="1426" spans="2:6" x14ac:dyDescent="0.3">
      <c r="B1426"/>
      <c r="C1426"/>
      <c r="D1426"/>
      <c r="E1426"/>
      <c r="F1426"/>
    </row>
    <row r="1427" spans="2:6" x14ac:dyDescent="0.3">
      <c r="B1427"/>
      <c r="C1427"/>
      <c r="D1427"/>
      <c r="E1427"/>
      <c r="F1427"/>
    </row>
    <row r="1428" spans="2:6" x14ac:dyDescent="0.3">
      <c r="B1428"/>
      <c r="C1428"/>
      <c r="D1428"/>
      <c r="E1428"/>
      <c r="F1428"/>
    </row>
    <row r="1429" spans="2:6" x14ac:dyDescent="0.3">
      <c r="B1429"/>
      <c r="C1429"/>
      <c r="D1429"/>
      <c r="E1429"/>
      <c r="F1429"/>
    </row>
    <row r="1430" spans="2:6" x14ac:dyDescent="0.3">
      <c r="B1430"/>
      <c r="C1430"/>
      <c r="D1430"/>
      <c r="E1430"/>
      <c r="F1430"/>
    </row>
    <row r="1431" spans="2:6" x14ac:dyDescent="0.3">
      <c r="B1431"/>
      <c r="C1431"/>
      <c r="D1431"/>
      <c r="E1431"/>
      <c r="F1431"/>
    </row>
    <row r="1432" spans="2:6" x14ac:dyDescent="0.3">
      <c r="B1432"/>
      <c r="C1432"/>
      <c r="D1432"/>
      <c r="E1432"/>
      <c r="F1432"/>
    </row>
    <row r="1433" spans="2:6" x14ac:dyDescent="0.3">
      <c r="B1433"/>
      <c r="C1433"/>
      <c r="D1433"/>
      <c r="E1433"/>
      <c r="F1433"/>
    </row>
    <row r="1434" spans="2:6" x14ac:dyDescent="0.3">
      <c r="B1434"/>
      <c r="C1434"/>
      <c r="D1434"/>
      <c r="E1434"/>
      <c r="F1434"/>
    </row>
    <row r="1435" spans="2:6" x14ac:dyDescent="0.3">
      <c r="B1435"/>
      <c r="C1435"/>
      <c r="D1435"/>
      <c r="E1435"/>
      <c r="F1435"/>
    </row>
    <row r="1436" spans="2:6" x14ac:dyDescent="0.3">
      <c r="B1436"/>
      <c r="C1436"/>
      <c r="D1436"/>
      <c r="E1436"/>
      <c r="F1436"/>
    </row>
    <row r="1437" spans="2:6" x14ac:dyDescent="0.3">
      <c r="B1437"/>
      <c r="C1437"/>
      <c r="D1437"/>
      <c r="E1437"/>
      <c r="F1437"/>
    </row>
    <row r="1438" spans="2:6" x14ac:dyDescent="0.3">
      <c r="B1438"/>
      <c r="C1438"/>
      <c r="D1438"/>
      <c r="E1438"/>
      <c r="F1438"/>
    </row>
    <row r="1439" spans="2:6" x14ac:dyDescent="0.3">
      <c r="B1439"/>
      <c r="C1439"/>
      <c r="D1439"/>
      <c r="E1439"/>
      <c r="F1439"/>
    </row>
    <row r="1440" spans="2:6" x14ac:dyDescent="0.3">
      <c r="B1440"/>
      <c r="C1440"/>
      <c r="D1440"/>
      <c r="E1440"/>
      <c r="F1440"/>
    </row>
    <row r="1441" spans="2:6" x14ac:dyDescent="0.3">
      <c r="B1441"/>
      <c r="C1441"/>
      <c r="D1441"/>
      <c r="E1441"/>
      <c r="F1441"/>
    </row>
    <row r="1442" spans="2:6" x14ac:dyDescent="0.3">
      <c r="B1442"/>
      <c r="C1442"/>
      <c r="D1442"/>
      <c r="E1442"/>
      <c r="F1442"/>
    </row>
    <row r="1443" spans="2:6" x14ac:dyDescent="0.3">
      <c r="B1443"/>
      <c r="C1443"/>
      <c r="D1443"/>
      <c r="E1443"/>
      <c r="F1443"/>
    </row>
    <row r="1444" spans="2:6" x14ac:dyDescent="0.3">
      <c r="B1444"/>
      <c r="C1444"/>
      <c r="D1444"/>
      <c r="E1444"/>
      <c r="F1444"/>
    </row>
    <row r="1445" spans="2:6" x14ac:dyDescent="0.3">
      <c r="B1445"/>
      <c r="C1445"/>
      <c r="D1445"/>
      <c r="E1445"/>
      <c r="F1445"/>
    </row>
    <row r="1446" spans="2:6" x14ac:dyDescent="0.3">
      <c r="B1446"/>
      <c r="C1446"/>
      <c r="D1446"/>
      <c r="E1446"/>
      <c r="F1446"/>
    </row>
    <row r="1447" spans="2:6" x14ac:dyDescent="0.3">
      <c r="B1447"/>
      <c r="C1447"/>
      <c r="D1447"/>
      <c r="E1447"/>
      <c r="F1447"/>
    </row>
    <row r="1448" spans="2:6" x14ac:dyDescent="0.3">
      <c r="B1448"/>
      <c r="C1448"/>
      <c r="D1448"/>
      <c r="E1448"/>
      <c r="F1448"/>
    </row>
    <row r="1449" spans="2:6" x14ac:dyDescent="0.3">
      <c r="B1449"/>
      <c r="C1449"/>
      <c r="D1449"/>
      <c r="E1449"/>
      <c r="F1449"/>
    </row>
    <row r="1450" spans="2:6" x14ac:dyDescent="0.3">
      <c r="B1450"/>
      <c r="C1450"/>
      <c r="D1450"/>
      <c r="E1450"/>
      <c r="F1450"/>
    </row>
    <row r="1451" spans="2:6" x14ac:dyDescent="0.3">
      <c r="B1451"/>
      <c r="C1451"/>
      <c r="D1451"/>
      <c r="E1451"/>
      <c r="F1451"/>
    </row>
    <row r="1452" spans="2:6" x14ac:dyDescent="0.3">
      <c r="B1452"/>
      <c r="C1452"/>
      <c r="D1452"/>
      <c r="E1452"/>
      <c r="F1452"/>
    </row>
    <row r="1453" spans="2:6" x14ac:dyDescent="0.3">
      <c r="B1453"/>
      <c r="C1453"/>
      <c r="D1453"/>
      <c r="E1453"/>
      <c r="F1453"/>
    </row>
    <row r="1454" spans="2:6" x14ac:dyDescent="0.3">
      <c r="B1454"/>
      <c r="C1454"/>
      <c r="D1454"/>
      <c r="E1454"/>
      <c r="F1454"/>
    </row>
    <row r="1455" spans="2:6" x14ac:dyDescent="0.3">
      <c r="B1455"/>
      <c r="C1455"/>
      <c r="D1455"/>
      <c r="E1455"/>
    </row>
    <row r="1456" spans="2:6" x14ac:dyDescent="0.3">
      <c r="B1456"/>
      <c r="C1456"/>
      <c r="D1456"/>
      <c r="E1456"/>
    </row>
    <row r="1457" spans="2:5" x14ac:dyDescent="0.3">
      <c r="B1457"/>
      <c r="C1457"/>
      <c r="D1457"/>
      <c r="E1457"/>
    </row>
    <row r="1458" spans="2:5" x14ac:dyDescent="0.3">
      <c r="B1458"/>
      <c r="C1458"/>
      <c r="D1458"/>
      <c r="E1458"/>
    </row>
    <row r="1459" spans="2:5" x14ac:dyDescent="0.3">
      <c r="B1459"/>
      <c r="C1459"/>
      <c r="D1459"/>
      <c r="E1459"/>
    </row>
    <row r="1460" spans="2:5" x14ac:dyDescent="0.3">
      <c r="B1460"/>
      <c r="C1460"/>
      <c r="D1460"/>
      <c r="E1460"/>
    </row>
    <row r="1461" spans="2:5" x14ac:dyDescent="0.3">
      <c r="B1461"/>
      <c r="C1461"/>
      <c r="D1461"/>
      <c r="E1461"/>
    </row>
    <row r="1462" spans="2:5" x14ac:dyDescent="0.3">
      <c r="B1462"/>
      <c r="C1462"/>
      <c r="D1462"/>
      <c r="E1462"/>
    </row>
    <row r="1463" spans="2:5" x14ac:dyDescent="0.3">
      <c r="B1463"/>
      <c r="C1463"/>
      <c r="D1463"/>
      <c r="E1463"/>
    </row>
    <row r="1464" spans="2:5" x14ac:dyDescent="0.3">
      <c r="B1464"/>
      <c r="C1464"/>
      <c r="D1464"/>
      <c r="E1464"/>
    </row>
    <row r="1465" spans="2:5" x14ac:dyDescent="0.3">
      <c r="B1465"/>
      <c r="C1465"/>
      <c r="D1465"/>
      <c r="E1465"/>
    </row>
    <row r="1466" spans="2:5" x14ac:dyDescent="0.3">
      <c r="B1466"/>
      <c r="C1466"/>
      <c r="D1466"/>
      <c r="E1466"/>
    </row>
    <row r="1467" spans="2:5" x14ac:dyDescent="0.3">
      <c r="B1467"/>
      <c r="C1467"/>
      <c r="D1467"/>
      <c r="E1467"/>
    </row>
    <row r="1468" spans="2:5" x14ac:dyDescent="0.3">
      <c r="B1468"/>
      <c r="C1468"/>
      <c r="D1468"/>
      <c r="E1468"/>
    </row>
    <row r="1469" spans="2:5" x14ac:dyDescent="0.3">
      <c r="B1469"/>
      <c r="C1469"/>
      <c r="D1469"/>
      <c r="E1469"/>
    </row>
    <row r="1470" spans="2:5" x14ac:dyDescent="0.3">
      <c r="B1470"/>
      <c r="C1470"/>
      <c r="D1470"/>
      <c r="E1470"/>
    </row>
    <row r="1471" spans="2:5" x14ac:dyDescent="0.3">
      <c r="B1471"/>
      <c r="C1471"/>
      <c r="D1471"/>
      <c r="E1471"/>
    </row>
    <row r="1472" spans="2:5" x14ac:dyDescent="0.3">
      <c r="B1472"/>
      <c r="C1472"/>
      <c r="D1472"/>
      <c r="E1472"/>
    </row>
    <row r="1473" spans="2:5" x14ac:dyDescent="0.3">
      <c r="B1473"/>
      <c r="C1473"/>
      <c r="D1473"/>
      <c r="E1473"/>
    </row>
    <row r="1474" spans="2:5" x14ac:dyDescent="0.3">
      <c r="B1474"/>
      <c r="C1474"/>
      <c r="D1474"/>
      <c r="E1474"/>
    </row>
    <row r="1475" spans="2:5" x14ac:dyDescent="0.3">
      <c r="B1475"/>
      <c r="C1475"/>
      <c r="D1475"/>
      <c r="E1475"/>
    </row>
    <row r="1476" spans="2:5" x14ac:dyDescent="0.3">
      <c r="B1476"/>
      <c r="C1476"/>
      <c r="D1476"/>
      <c r="E1476"/>
    </row>
    <row r="1477" spans="2:5" x14ac:dyDescent="0.3">
      <c r="B1477"/>
      <c r="C1477"/>
      <c r="D1477"/>
      <c r="E1477"/>
    </row>
    <row r="1478" spans="2:5" x14ac:dyDescent="0.3">
      <c r="B1478"/>
      <c r="C1478"/>
      <c r="D1478"/>
      <c r="E1478"/>
    </row>
    <row r="1479" spans="2:5" x14ac:dyDescent="0.3">
      <c r="B1479"/>
      <c r="C1479"/>
      <c r="D1479"/>
      <c r="E1479"/>
    </row>
    <row r="1480" spans="2:5" x14ac:dyDescent="0.3">
      <c r="B1480"/>
      <c r="C1480"/>
      <c r="D1480"/>
      <c r="E1480"/>
    </row>
    <row r="1481" spans="2:5" x14ac:dyDescent="0.3">
      <c r="B1481"/>
      <c r="C1481"/>
      <c r="D1481"/>
      <c r="E1481"/>
    </row>
    <row r="1482" spans="2:5" x14ac:dyDescent="0.3">
      <c r="B1482"/>
      <c r="C1482"/>
      <c r="D1482"/>
      <c r="E1482"/>
    </row>
    <row r="1483" spans="2:5" x14ac:dyDescent="0.3">
      <c r="B1483"/>
      <c r="C1483"/>
      <c r="D1483"/>
      <c r="E1483"/>
    </row>
    <row r="1484" spans="2:5" x14ac:dyDescent="0.3">
      <c r="B1484"/>
      <c r="C1484"/>
      <c r="D1484"/>
      <c r="E1484"/>
    </row>
    <row r="1485" spans="2:5" x14ac:dyDescent="0.3">
      <c r="B1485"/>
      <c r="C1485"/>
      <c r="D1485"/>
      <c r="E1485"/>
    </row>
    <row r="1486" spans="2:5" x14ac:dyDescent="0.3">
      <c r="B1486"/>
      <c r="C1486"/>
      <c r="D1486"/>
      <c r="E1486"/>
    </row>
    <row r="1487" spans="2:5" x14ac:dyDescent="0.3">
      <c r="B1487"/>
      <c r="C1487"/>
      <c r="D1487"/>
      <c r="E1487"/>
    </row>
    <row r="1488" spans="2:5" x14ac:dyDescent="0.3">
      <c r="B1488"/>
      <c r="C1488"/>
      <c r="D1488"/>
      <c r="E1488"/>
    </row>
    <row r="1489" spans="2:5" x14ac:dyDescent="0.3">
      <c r="B1489"/>
      <c r="C1489"/>
      <c r="D1489"/>
      <c r="E1489"/>
    </row>
    <row r="1490" spans="2:5" x14ac:dyDescent="0.3">
      <c r="B1490"/>
      <c r="C1490"/>
      <c r="D1490"/>
      <c r="E1490"/>
    </row>
    <row r="1491" spans="2:5" x14ac:dyDescent="0.3">
      <c r="B1491"/>
      <c r="C1491"/>
      <c r="D1491"/>
      <c r="E1491"/>
    </row>
    <row r="1492" spans="2:5" x14ac:dyDescent="0.3">
      <c r="B1492"/>
      <c r="C1492"/>
      <c r="D1492"/>
      <c r="E1492"/>
    </row>
    <row r="1493" spans="2:5" x14ac:dyDescent="0.3">
      <c r="B1493"/>
      <c r="C1493"/>
      <c r="D1493"/>
      <c r="E1493"/>
    </row>
    <row r="1494" spans="2:5" x14ac:dyDescent="0.3">
      <c r="B1494"/>
      <c r="C1494"/>
      <c r="D1494"/>
      <c r="E1494"/>
    </row>
    <row r="1495" spans="2:5" x14ac:dyDescent="0.3">
      <c r="B1495"/>
      <c r="C1495"/>
      <c r="D1495"/>
      <c r="E1495"/>
    </row>
    <row r="1496" spans="2:5" x14ac:dyDescent="0.3">
      <c r="B1496"/>
      <c r="C1496"/>
      <c r="D1496"/>
      <c r="E1496"/>
    </row>
    <row r="1497" spans="2:5" x14ac:dyDescent="0.3">
      <c r="B1497"/>
      <c r="C1497"/>
      <c r="D1497"/>
      <c r="E1497"/>
    </row>
    <row r="1498" spans="2:5" x14ac:dyDescent="0.3">
      <c r="B1498"/>
      <c r="C1498"/>
      <c r="D1498"/>
      <c r="E1498"/>
    </row>
    <row r="1499" spans="2:5" x14ac:dyDescent="0.3">
      <c r="B1499"/>
      <c r="C1499"/>
      <c r="D1499"/>
      <c r="E1499"/>
    </row>
    <row r="1500" spans="2:5" x14ac:dyDescent="0.3">
      <c r="B1500"/>
      <c r="C1500"/>
      <c r="D1500"/>
      <c r="E1500"/>
    </row>
    <row r="1501" spans="2:5" x14ac:dyDescent="0.3">
      <c r="B1501"/>
      <c r="C1501"/>
      <c r="D1501"/>
      <c r="E1501"/>
    </row>
    <row r="1502" spans="2:5" x14ac:dyDescent="0.3">
      <c r="B1502"/>
      <c r="C1502"/>
      <c r="D1502"/>
      <c r="E1502"/>
    </row>
    <row r="1503" spans="2:5" x14ac:dyDescent="0.3">
      <c r="B1503"/>
      <c r="C1503"/>
      <c r="D1503"/>
      <c r="E1503"/>
    </row>
    <row r="1504" spans="2:5" x14ac:dyDescent="0.3">
      <c r="B1504"/>
      <c r="C1504"/>
      <c r="D1504"/>
      <c r="E1504"/>
    </row>
    <row r="1505" spans="2:5" x14ac:dyDescent="0.3">
      <c r="B1505"/>
      <c r="C1505"/>
      <c r="D1505"/>
      <c r="E1505"/>
    </row>
    <row r="1506" spans="2:5" x14ac:dyDescent="0.3">
      <c r="B1506"/>
      <c r="C1506"/>
      <c r="D1506"/>
      <c r="E1506"/>
    </row>
    <row r="1507" spans="2:5" x14ac:dyDescent="0.3">
      <c r="B1507"/>
      <c r="C1507"/>
      <c r="D1507"/>
      <c r="E1507"/>
    </row>
    <row r="1508" spans="2:5" x14ac:dyDescent="0.3">
      <c r="B1508"/>
      <c r="C1508"/>
      <c r="D1508"/>
      <c r="E1508"/>
    </row>
    <row r="1509" spans="2:5" x14ac:dyDescent="0.3">
      <c r="B1509"/>
      <c r="C1509"/>
      <c r="D1509"/>
      <c r="E1509"/>
    </row>
    <row r="1510" spans="2:5" x14ac:dyDescent="0.3">
      <c r="B1510"/>
      <c r="C1510"/>
      <c r="D1510"/>
      <c r="E1510"/>
    </row>
    <row r="1511" spans="2:5" x14ac:dyDescent="0.3">
      <c r="B1511"/>
      <c r="C1511"/>
      <c r="D1511"/>
      <c r="E1511"/>
    </row>
    <row r="1512" spans="2:5" x14ac:dyDescent="0.3">
      <c r="B1512"/>
      <c r="C1512"/>
      <c r="D1512"/>
      <c r="E1512"/>
    </row>
    <row r="1513" spans="2:5" x14ac:dyDescent="0.3">
      <c r="B1513"/>
      <c r="C1513"/>
      <c r="D1513"/>
      <c r="E1513"/>
    </row>
    <row r="1514" spans="2:5" x14ac:dyDescent="0.3">
      <c r="B1514"/>
      <c r="C1514"/>
      <c r="D1514"/>
      <c r="E1514"/>
    </row>
    <row r="1515" spans="2:5" x14ac:dyDescent="0.3">
      <c r="B1515"/>
      <c r="C1515"/>
      <c r="D1515"/>
      <c r="E1515"/>
    </row>
    <row r="1516" spans="2:5" x14ac:dyDescent="0.3">
      <c r="B1516"/>
      <c r="C1516"/>
      <c r="D1516"/>
      <c r="E1516"/>
    </row>
    <row r="1517" spans="2:5" x14ac:dyDescent="0.3">
      <c r="B1517"/>
      <c r="C1517"/>
      <c r="D1517"/>
      <c r="E1517"/>
    </row>
    <row r="1518" spans="2:5" x14ac:dyDescent="0.3">
      <c r="B1518"/>
      <c r="C1518"/>
      <c r="D1518"/>
      <c r="E1518"/>
    </row>
    <row r="1519" spans="2:5" x14ac:dyDescent="0.3">
      <c r="B1519"/>
      <c r="C1519"/>
      <c r="D1519"/>
      <c r="E1519"/>
    </row>
    <row r="1520" spans="2:5" x14ac:dyDescent="0.3">
      <c r="B1520"/>
      <c r="C1520"/>
      <c r="D1520"/>
      <c r="E1520"/>
    </row>
    <row r="1521" spans="2:5" x14ac:dyDescent="0.3">
      <c r="B1521"/>
      <c r="C1521"/>
      <c r="D1521"/>
      <c r="E1521"/>
    </row>
    <row r="1522" spans="2:5" x14ac:dyDescent="0.3">
      <c r="B1522"/>
      <c r="C1522"/>
      <c r="D1522"/>
      <c r="E1522"/>
    </row>
    <row r="1523" spans="2:5" x14ac:dyDescent="0.3">
      <c r="B1523"/>
      <c r="C1523"/>
      <c r="D1523"/>
      <c r="E1523"/>
    </row>
    <row r="1524" spans="2:5" x14ac:dyDescent="0.3">
      <c r="B1524"/>
      <c r="C1524"/>
      <c r="D1524"/>
      <c r="E1524"/>
    </row>
    <row r="1525" spans="2:5" x14ac:dyDescent="0.3">
      <c r="B1525"/>
      <c r="C1525"/>
      <c r="D1525"/>
      <c r="E1525"/>
    </row>
    <row r="1526" spans="2:5" x14ac:dyDescent="0.3">
      <c r="B1526"/>
      <c r="C1526"/>
      <c r="D1526"/>
      <c r="E1526"/>
    </row>
    <row r="1527" spans="2:5" x14ac:dyDescent="0.3">
      <c r="B1527"/>
      <c r="C1527"/>
      <c r="D1527"/>
      <c r="E1527"/>
    </row>
    <row r="1528" spans="2:5" x14ac:dyDescent="0.3">
      <c r="B1528"/>
      <c r="C1528"/>
      <c r="D1528"/>
      <c r="E1528"/>
    </row>
    <row r="1529" spans="2:5" x14ac:dyDescent="0.3">
      <c r="B1529"/>
      <c r="C1529"/>
      <c r="D1529"/>
      <c r="E1529"/>
    </row>
    <row r="1530" spans="2:5" x14ac:dyDescent="0.3">
      <c r="B1530"/>
      <c r="C1530"/>
      <c r="D1530"/>
      <c r="E1530"/>
    </row>
    <row r="1531" spans="2:5" x14ac:dyDescent="0.3">
      <c r="B1531"/>
      <c r="C1531"/>
      <c r="D1531"/>
      <c r="E1531"/>
    </row>
    <row r="1532" spans="2:5" x14ac:dyDescent="0.3">
      <c r="B1532"/>
      <c r="C1532"/>
      <c r="D1532"/>
      <c r="E1532"/>
    </row>
    <row r="1533" spans="2:5" x14ac:dyDescent="0.3">
      <c r="B1533"/>
      <c r="C1533"/>
      <c r="D1533"/>
      <c r="E1533"/>
    </row>
    <row r="1534" spans="2:5" x14ac:dyDescent="0.3">
      <c r="B1534"/>
      <c r="C1534"/>
      <c r="D1534"/>
      <c r="E1534"/>
    </row>
    <row r="1535" spans="2:5" x14ac:dyDescent="0.3">
      <c r="B1535"/>
      <c r="C1535"/>
      <c r="D1535"/>
      <c r="E1535"/>
    </row>
    <row r="1536" spans="2:5" x14ac:dyDescent="0.3">
      <c r="B1536"/>
      <c r="C1536"/>
      <c r="D1536"/>
      <c r="E1536"/>
    </row>
    <row r="1537" spans="2:5" x14ac:dyDescent="0.3">
      <c r="B1537"/>
      <c r="C1537"/>
      <c r="D1537"/>
      <c r="E1537"/>
    </row>
    <row r="1538" spans="2:5" x14ac:dyDescent="0.3">
      <c r="B1538"/>
      <c r="C1538"/>
      <c r="D1538"/>
      <c r="E1538"/>
    </row>
    <row r="1539" spans="2:5" x14ac:dyDescent="0.3">
      <c r="B1539"/>
      <c r="C1539"/>
      <c r="D1539"/>
      <c r="E1539"/>
    </row>
    <row r="1540" spans="2:5" x14ac:dyDescent="0.3">
      <c r="B1540"/>
      <c r="C1540"/>
      <c r="D1540"/>
      <c r="E1540"/>
    </row>
    <row r="1541" spans="2:5" x14ac:dyDescent="0.3">
      <c r="B1541"/>
      <c r="C1541"/>
      <c r="D1541"/>
      <c r="E1541"/>
    </row>
    <row r="1542" spans="2:5" x14ac:dyDescent="0.3">
      <c r="B1542"/>
      <c r="C1542"/>
      <c r="D1542"/>
      <c r="E1542"/>
    </row>
    <row r="1543" spans="2:5" x14ac:dyDescent="0.3">
      <c r="B1543"/>
      <c r="C1543"/>
      <c r="D1543"/>
      <c r="E1543"/>
    </row>
    <row r="1544" spans="2:5" x14ac:dyDescent="0.3">
      <c r="B1544"/>
      <c r="C1544"/>
      <c r="D1544"/>
      <c r="E1544"/>
    </row>
    <row r="1545" spans="2:5" x14ac:dyDescent="0.3">
      <c r="B1545"/>
      <c r="C1545"/>
      <c r="D1545"/>
      <c r="E1545"/>
    </row>
    <row r="1546" spans="2:5" x14ac:dyDescent="0.3">
      <c r="B1546"/>
      <c r="C1546"/>
      <c r="D1546"/>
      <c r="E1546"/>
    </row>
    <row r="1547" spans="2:5" x14ac:dyDescent="0.3">
      <c r="B1547"/>
      <c r="C1547"/>
      <c r="D1547"/>
      <c r="E1547"/>
    </row>
    <row r="1548" spans="2:5" x14ac:dyDescent="0.3">
      <c r="B1548"/>
      <c r="C1548"/>
      <c r="D1548"/>
      <c r="E1548"/>
    </row>
    <row r="1549" spans="2:5" x14ac:dyDescent="0.3">
      <c r="B1549"/>
      <c r="C1549"/>
      <c r="D1549"/>
      <c r="E1549"/>
    </row>
    <row r="1550" spans="2:5" x14ac:dyDescent="0.3">
      <c r="B1550"/>
      <c r="C1550"/>
      <c r="D1550"/>
      <c r="E1550"/>
    </row>
    <row r="1551" spans="2:5" x14ac:dyDescent="0.3">
      <c r="B1551"/>
      <c r="C1551"/>
      <c r="D1551"/>
      <c r="E1551"/>
    </row>
    <row r="1552" spans="2:5" x14ac:dyDescent="0.3">
      <c r="B1552"/>
      <c r="C1552"/>
      <c r="D1552"/>
      <c r="E1552"/>
    </row>
    <row r="1553" spans="2:5" x14ac:dyDescent="0.3">
      <c r="B1553"/>
      <c r="C1553"/>
      <c r="D1553"/>
      <c r="E1553"/>
    </row>
    <row r="1554" spans="2:5" x14ac:dyDescent="0.3">
      <c r="B1554"/>
      <c r="C1554"/>
      <c r="D1554"/>
      <c r="E1554"/>
    </row>
    <row r="1555" spans="2:5" x14ac:dyDescent="0.3">
      <c r="B1555"/>
      <c r="C1555"/>
      <c r="D1555"/>
      <c r="E1555"/>
    </row>
    <row r="1556" spans="2:5" x14ac:dyDescent="0.3">
      <c r="B1556"/>
      <c r="C1556"/>
      <c r="D1556"/>
      <c r="E1556"/>
    </row>
    <row r="1557" spans="2:5" x14ac:dyDescent="0.3">
      <c r="B1557"/>
      <c r="C1557"/>
      <c r="D1557"/>
      <c r="E1557"/>
    </row>
    <row r="1558" spans="2:5" x14ac:dyDescent="0.3">
      <c r="B1558"/>
      <c r="C1558"/>
      <c r="D1558"/>
      <c r="E1558"/>
    </row>
    <row r="1559" spans="2:5" x14ac:dyDescent="0.3">
      <c r="B1559"/>
      <c r="C1559"/>
      <c r="D1559"/>
      <c r="E1559"/>
    </row>
    <row r="1560" spans="2:5" x14ac:dyDescent="0.3">
      <c r="B1560"/>
      <c r="C1560"/>
      <c r="D1560"/>
      <c r="E1560"/>
    </row>
    <row r="1561" spans="2:5" x14ac:dyDescent="0.3">
      <c r="B1561"/>
      <c r="C1561"/>
      <c r="D1561"/>
      <c r="E1561"/>
    </row>
    <row r="1562" spans="2:5" x14ac:dyDescent="0.3">
      <c r="B1562"/>
      <c r="C1562"/>
      <c r="D1562"/>
      <c r="E1562"/>
    </row>
    <row r="1563" spans="2:5" x14ac:dyDescent="0.3">
      <c r="B1563"/>
      <c r="C1563"/>
      <c r="D1563"/>
      <c r="E1563"/>
    </row>
    <row r="1564" spans="2:5" x14ac:dyDescent="0.3">
      <c r="B1564"/>
      <c r="C1564"/>
      <c r="D1564"/>
      <c r="E1564"/>
    </row>
    <row r="1565" spans="2:5" x14ac:dyDescent="0.3">
      <c r="B1565"/>
      <c r="C1565"/>
      <c r="D1565"/>
      <c r="E1565"/>
    </row>
    <row r="1566" spans="2:5" x14ac:dyDescent="0.3">
      <c r="B1566"/>
      <c r="C1566"/>
      <c r="D1566"/>
      <c r="E1566"/>
    </row>
    <row r="1567" spans="2:5" x14ac:dyDescent="0.3">
      <c r="B1567"/>
      <c r="C1567"/>
      <c r="D1567"/>
      <c r="E1567"/>
    </row>
    <row r="1568" spans="2:5" x14ac:dyDescent="0.3">
      <c r="B1568"/>
      <c r="C1568"/>
      <c r="D1568"/>
      <c r="E1568"/>
    </row>
    <row r="1569" spans="2:5" x14ac:dyDescent="0.3">
      <c r="B1569"/>
      <c r="C1569"/>
      <c r="D1569"/>
      <c r="E1569"/>
    </row>
    <row r="1570" spans="2:5" x14ac:dyDescent="0.3">
      <c r="B1570"/>
      <c r="C1570"/>
      <c r="D1570"/>
      <c r="E1570"/>
    </row>
    <row r="1571" spans="2:5" x14ac:dyDescent="0.3">
      <c r="B1571"/>
      <c r="C1571"/>
      <c r="D1571"/>
      <c r="E1571"/>
    </row>
    <row r="1572" spans="2:5" x14ac:dyDescent="0.3">
      <c r="B1572"/>
      <c r="C1572"/>
      <c r="D1572"/>
      <c r="E1572"/>
    </row>
    <row r="1573" spans="2:5" x14ac:dyDescent="0.3">
      <c r="B1573"/>
      <c r="C1573"/>
      <c r="D1573"/>
      <c r="E1573"/>
    </row>
    <row r="1574" spans="2:5" x14ac:dyDescent="0.3">
      <c r="B1574"/>
      <c r="C1574"/>
      <c r="D1574"/>
      <c r="E1574"/>
    </row>
    <row r="1575" spans="2:5" x14ac:dyDescent="0.3">
      <c r="B1575"/>
      <c r="C1575"/>
      <c r="D1575"/>
      <c r="E1575"/>
    </row>
    <row r="1576" spans="2:5" x14ac:dyDescent="0.3">
      <c r="B1576"/>
      <c r="C1576"/>
      <c r="D1576"/>
      <c r="E1576"/>
    </row>
    <row r="1577" spans="2:5" x14ac:dyDescent="0.3">
      <c r="B1577"/>
      <c r="C1577"/>
      <c r="D1577"/>
      <c r="E1577"/>
    </row>
    <row r="1578" spans="2:5" x14ac:dyDescent="0.3">
      <c r="B1578"/>
      <c r="C1578"/>
      <c r="D1578"/>
      <c r="E1578"/>
    </row>
    <row r="1579" spans="2:5" x14ac:dyDescent="0.3">
      <c r="B1579"/>
      <c r="C1579"/>
      <c r="D1579"/>
      <c r="E1579"/>
    </row>
    <row r="1580" spans="2:5" x14ac:dyDescent="0.3">
      <c r="B1580"/>
      <c r="C1580"/>
      <c r="D1580"/>
      <c r="E1580"/>
    </row>
    <row r="1581" spans="2:5" x14ac:dyDescent="0.3">
      <c r="B1581"/>
      <c r="C1581"/>
      <c r="D1581"/>
      <c r="E1581"/>
    </row>
    <row r="1582" spans="2:5" x14ac:dyDescent="0.3">
      <c r="B1582"/>
      <c r="C1582"/>
      <c r="D1582"/>
      <c r="E1582"/>
    </row>
    <row r="1583" spans="2:5" x14ac:dyDescent="0.3">
      <c r="B1583"/>
      <c r="C1583"/>
      <c r="D1583"/>
      <c r="E1583"/>
    </row>
    <row r="1584" spans="2:5" x14ac:dyDescent="0.3">
      <c r="B1584"/>
      <c r="C1584"/>
      <c r="D1584"/>
      <c r="E1584"/>
    </row>
    <row r="1585" spans="2:5" x14ac:dyDescent="0.3">
      <c r="B1585"/>
      <c r="C1585"/>
      <c r="D1585"/>
      <c r="E1585"/>
    </row>
    <row r="1586" spans="2:5" x14ac:dyDescent="0.3">
      <c r="B1586"/>
      <c r="C1586"/>
      <c r="D1586"/>
      <c r="E1586"/>
    </row>
    <row r="1587" spans="2:5" x14ac:dyDescent="0.3">
      <c r="B1587"/>
      <c r="C1587"/>
      <c r="D1587"/>
      <c r="E1587"/>
    </row>
    <row r="1588" spans="2:5" x14ac:dyDescent="0.3">
      <c r="B1588"/>
      <c r="C1588"/>
      <c r="D1588"/>
      <c r="E1588"/>
    </row>
    <row r="1589" spans="2:5" x14ac:dyDescent="0.3">
      <c r="B1589"/>
      <c r="C1589"/>
      <c r="D1589"/>
      <c r="E1589"/>
    </row>
    <row r="1590" spans="2:5" x14ac:dyDescent="0.3">
      <c r="B1590"/>
      <c r="C1590"/>
      <c r="D1590"/>
      <c r="E1590"/>
    </row>
    <row r="1591" spans="2:5" x14ac:dyDescent="0.3">
      <c r="B1591"/>
      <c r="C1591"/>
      <c r="D1591"/>
      <c r="E1591"/>
    </row>
    <row r="1592" spans="2:5" x14ac:dyDescent="0.3">
      <c r="B1592"/>
      <c r="C1592"/>
      <c r="D1592"/>
      <c r="E1592"/>
    </row>
    <row r="1593" spans="2:5" x14ac:dyDescent="0.3">
      <c r="B1593"/>
      <c r="C1593"/>
      <c r="D1593"/>
      <c r="E1593"/>
    </row>
    <row r="1594" spans="2:5" x14ac:dyDescent="0.3">
      <c r="B1594"/>
      <c r="C1594"/>
      <c r="D1594"/>
      <c r="E1594"/>
    </row>
    <row r="1595" spans="2:5" x14ac:dyDescent="0.3">
      <c r="B1595"/>
      <c r="C1595"/>
      <c r="D1595"/>
      <c r="E1595"/>
    </row>
    <row r="1596" spans="2:5" x14ac:dyDescent="0.3">
      <c r="B1596"/>
      <c r="C1596"/>
      <c r="D1596"/>
      <c r="E1596"/>
    </row>
    <row r="1597" spans="2:5" x14ac:dyDescent="0.3">
      <c r="B1597"/>
      <c r="C1597"/>
      <c r="D1597"/>
      <c r="E1597"/>
    </row>
    <row r="1598" spans="2:5" x14ac:dyDescent="0.3">
      <c r="B1598"/>
      <c r="C1598"/>
      <c r="D1598"/>
      <c r="E1598"/>
    </row>
    <row r="1599" spans="2:5" x14ac:dyDescent="0.3">
      <c r="B1599"/>
      <c r="C1599"/>
      <c r="D1599"/>
      <c r="E1599"/>
    </row>
    <row r="1600" spans="2:5" x14ac:dyDescent="0.3">
      <c r="B1600"/>
      <c r="C1600"/>
      <c r="D1600"/>
      <c r="E1600"/>
    </row>
    <row r="1601" spans="2:5" x14ac:dyDescent="0.3">
      <c r="B1601"/>
      <c r="C1601"/>
      <c r="D1601"/>
      <c r="E1601"/>
    </row>
    <row r="1602" spans="2:5" x14ac:dyDescent="0.3">
      <c r="B1602"/>
      <c r="C1602"/>
      <c r="D1602"/>
      <c r="E1602"/>
    </row>
    <row r="1603" spans="2:5" x14ac:dyDescent="0.3">
      <c r="B1603"/>
      <c r="C1603"/>
      <c r="D1603"/>
      <c r="E1603"/>
    </row>
    <row r="1604" spans="2:5" x14ac:dyDescent="0.3">
      <c r="B1604"/>
      <c r="C1604"/>
      <c r="D1604"/>
      <c r="E1604"/>
    </row>
    <row r="1605" spans="2:5" x14ac:dyDescent="0.3">
      <c r="B1605"/>
      <c r="C1605"/>
      <c r="D1605"/>
      <c r="E1605"/>
    </row>
    <row r="1606" spans="2:5" x14ac:dyDescent="0.3">
      <c r="B1606"/>
      <c r="C1606"/>
      <c r="D1606"/>
      <c r="E1606"/>
    </row>
    <row r="1607" spans="2:5" x14ac:dyDescent="0.3">
      <c r="B1607"/>
      <c r="C1607"/>
      <c r="D1607"/>
      <c r="E1607"/>
    </row>
    <row r="1608" spans="2:5" x14ac:dyDescent="0.3">
      <c r="B1608"/>
      <c r="C1608"/>
      <c r="D1608"/>
      <c r="E1608"/>
    </row>
    <row r="1609" spans="2:5" x14ac:dyDescent="0.3">
      <c r="B1609"/>
      <c r="C1609"/>
      <c r="D1609"/>
      <c r="E1609"/>
    </row>
    <row r="1610" spans="2:5" x14ac:dyDescent="0.3">
      <c r="B1610"/>
      <c r="C1610"/>
      <c r="D1610"/>
      <c r="E1610"/>
    </row>
    <row r="1611" spans="2:5" x14ac:dyDescent="0.3">
      <c r="B1611"/>
      <c r="C1611"/>
      <c r="D1611"/>
      <c r="E1611"/>
    </row>
    <row r="1612" spans="2:5" x14ac:dyDescent="0.3">
      <c r="B1612"/>
      <c r="C1612"/>
      <c r="D1612"/>
      <c r="E1612"/>
    </row>
    <row r="1613" spans="2:5" x14ac:dyDescent="0.3">
      <c r="B1613"/>
      <c r="C1613"/>
      <c r="D1613"/>
      <c r="E1613"/>
    </row>
    <row r="1614" spans="2:5" x14ac:dyDescent="0.3">
      <c r="B1614"/>
      <c r="C1614"/>
      <c r="D1614"/>
      <c r="E1614"/>
    </row>
    <row r="1615" spans="2:5" x14ac:dyDescent="0.3">
      <c r="B1615"/>
      <c r="C1615"/>
      <c r="D1615"/>
      <c r="E1615"/>
    </row>
    <row r="1616" spans="2:5" x14ac:dyDescent="0.3">
      <c r="B1616"/>
      <c r="C1616"/>
      <c r="D1616"/>
      <c r="E1616"/>
    </row>
    <row r="1617" spans="2:5" x14ac:dyDescent="0.3">
      <c r="B1617"/>
      <c r="C1617"/>
      <c r="D1617"/>
      <c r="E1617"/>
    </row>
    <row r="1618" spans="2:5" x14ac:dyDescent="0.3">
      <c r="B1618"/>
      <c r="C1618"/>
      <c r="D1618"/>
      <c r="E1618"/>
    </row>
    <row r="1619" spans="2:5" x14ac:dyDescent="0.3">
      <c r="B1619"/>
      <c r="C1619"/>
      <c r="D1619"/>
      <c r="E1619"/>
    </row>
    <row r="1620" spans="2:5" x14ac:dyDescent="0.3">
      <c r="B1620"/>
      <c r="C1620"/>
      <c r="D1620"/>
      <c r="E1620"/>
    </row>
    <row r="1621" spans="2:5" x14ac:dyDescent="0.3">
      <c r="B1621"/>
      <c r="C1621"/>
      <c r="D1621"/>
      <c r="E1621"/>
    </row>
    <row r="1622" spans="2:5" x14ac:dyDescent="0.3">
      <c r="B1622"/>
      <c r="C1622"/>
      <c r="D1622"/>
      <c r="E1622"/>
    </row>
    <row r="1623" spans="2:5" x14ac:dyDescent="0.3">
      <c r="B1623"/>
      <c r="C1623"/>
      <c r="D1623"/>
      <c r="E1623"/>
    </row>
    <row r="1624" spans="2:5" x14ac:dyDescent="0.3">
      <c r="B1624"/>
      <c r="C1624"/>
      <c r="D1624"/>
      <c r="E1624"/>
    </row>
    <row r="1625" spans="2:5" x14ac:dyDescent="0.3">
      <c r="B1625"/>
      <c r="C1625"/>
      <c r="D1625"/>
      <c r="E1625"/>
    </row>
    <row r="1626" spans="2:5" x14ac:dyDescent="0.3">
      <c r="B1626"/>
      <c r="C1626"/>
      <c r="D1626"/>
      <c r="E1626"/>
    </row>
    <row r="1627" spans="2:5" x14ac:dyDescent="0.3">
      <c r="B1627"/>
      <c r="C1627"/>
      <c r="D1627"/>
      <c r="E1627"/>
    </row>
    <row r="1628" spans="2:5" x14ac:dyDescent="0.3">
      <c r="B1628"/>
      <c r="C1628"/>
      <c r="D1628"/>
      <c r="E1628"/>
    </row>
    <row r="1629" spans="2:5" x14ac:dyDescent="0.3">
      <c r="B1629"/>
      <c r="C1629"/>
      <c r="D1629"/>
      <c r="E1629"/>
    </row>
    <row r="1630" spans="2:5" x14ac:dyDescent="0.3">
      <c r="B1630"/>
      <c r="C1630"/>
      <c r="D1630"/>
      <c r="E1630"/>
    </row>
    <row r="1631" spans="2:5" x14ac:dyDescent="0.3">
      <c r="B1631"/>
      <c r="C1631"/>
      <c r="D1631"/>
      <c r="E1631"/>
    </row>
    <row r="1632" spans="2:5" x14ac:dyDescent="0.3">
      <c r="B1632"/>
      <c r="C1632"/>
      <c r="D1632"/>
      <c r="E1632"/>
    </row>
    <row r="1633" spans="2:5" x14ac:dyDescent="0.3">
      <c r="B1633"/>
      <c r="C1633"/>
      <c r="D1633"/>
      <c r="E1633"/>
    </row>
    <row r="1634" spans="2:5" x14ac:dyDescent="0.3">
      <c r="B1634"/>
      <c r="C1634"/>
      <c r="D1634"/>
      <c r="E1634"/>
    </row>
    <row r="1635" spans="2:5" x14ac:dyDescent="0.3">
      <c r="B1635"/>
      <c r="C1635"/>
      <c r="D1635"/>
      <c r="E1635"/>
    </row>
    <row r="1636" spans="2:5" x14ac:dyDescent="0.3">
      <c r="B1636"/>
      <c r="C1636"/>
      <c r="D1636"/>
      <c r="E1636"/>
    </row>
    <row r="1637" spans="2:5" x14ac:dyDescent="0.3">
      <c r="B1637"/>
      <c r="C1637"/>
      <c r="D1637"/>
      <c r="E1637"/>
    </row>
    <row r="1638" spans="2:5" x14ac:dyDescent="0.3">
      <c r="B1638"/>
      <c r="C1638"/>
      <c r="D1638"/>
      <c r="E1638"/>
    </row>
    <row r="1639" spans="2:5" x14ac:dyDescent="0.3">
      <c r="B1639"/>
      <c r="C1639"/>
      <c r="D1639"/>
      <c r="E1639"/>
    </row>
    <row r="1640" spans="2:5" x14ac:dyDescent="0.3">
      <c r="B1640"/>
      <c r="C1640"/>
      <c r="D1640"/>
      <c r="E1640"/>
    </row>
    <row r="1641" spans="2:5" x14ac:dyDescent="0.3">
      <c r="B1641"/>
      <c r="C1641"/>
      <c r="D1641"/>
      <c r="E1641"/>
    </row>
    <row r="1642" spans="2:5" x14ac:dyDescent="0.3">
      <c r="B1642"/>
      <c r="C1642"/>
      <c r="D1642"/>
      <c r="E1642"/>
    </row>
    <row r="1643" spans="2:5" x14ac:dyDescent="0.3">
      <c r="B1643"/>
      <c r="C1643"/>
      <c r="D1643"/>
      <c r="E1643"/>
    </row>
    <row r="1644" spans="2:5" x14ac:dyDescent="0.3">
      <c r="B1644"/>
      <c r="C1644"/>
      <c r="D1644"/>
      <c r="E1644"/>
    </row>
    <row r="1645" spans="2:5" x14ac:dyDescent="0.3">
      <c r="B1645"/>
      <c r="C1645"/>
      <c r="D1645"/>
      <c r="E1645"/>
    </row>
    <row r="1646" spans="2:5" x14ac:dyDescent="0.3">
      <c r="B1646"/>
      <c r="C1646"/>
      <c r="D1646"/>
      <c r="E1646"/>
    </row>
    <row r="1647" spans="2:5" x14ac:dyDescent="0.3">
      <c r="B1647"/>
      <c r="C1647"/>
      <c r="D1647"/>
      <c r="E1647"/>
    </row>
    <row r="1648" spans="2:5" x14ac:dyDescent="0.3">
      <c r="B1648"/>
      <c r="C1648"/>
      <c r="D1648"/>
      <c r="E1648"/>
    </row>
    <row r="1649" spans="2:5" x14ac:dyDescent="0.3">
      <c r="B1649"/>
      <c r="C1649"/>
      <c r="D1649"/>
      <c r="E1649"/>
    </row>
    <row r="1650" spans="2:5" x14ac:dyDescent="0.3">
      <c r="B1650"/>
      <c r="C1650"/>
      <c r="D1650"/>
      <c r="E1650"/>
    </row>
    <row r="1651" spans="2:5" x14ac:dyDescent="0.3">
      <c r="B1651"/>
      <c r="C1651"/>
      <c r="D1651"/>
      <c r="E1651"/>
    </row>
    <row r="1652" spans="2:5" x14ac:dyDescent="0.3">
      <c r="B1652"/>
      <c r="C1652"/>
      <c r="D1652"/>
      <c r="E1652"/>
    </row>
    <row r="1653" spans="2:5" x14ac:dyDescent="0.3">
      <c r="B1653"/>
      <c r="C1653"/>
      <c r="D1653"/>
      <c r="E1653"/>
    </row>
    <row r="1654" spans="2:5" x14ac:dyDescent="0.3">
      <c r="B1654"/>
      <c r="C1654"/>
      <c r="D1654"/>
      <c r="E1654"/>
    </row>
    <row r="1655" spans="2:5" x14ac:dyDescent="0.3">
      <c r="B1655"/>
      <c r="C1655"/>
      <c r="D1655"/>
      <c r="E1655"/>
    </row>
    <row r="1656" spans="2:5" x14ac:dyDescent="0.3">
      <c r="B1656"/>
      <c r="C1656"/>
      <c r="D1656"/>
      <c r="E1656"/>
    </row>
    <row r="1657" spans="2:5" x14ac:dyDescent="0.3">
      <c r="B1657"/>
      <c r="C1657"/>
      <c r="D1657"/>
      <c r="E1657"/>
    </row>
    <row r="1658" spans="2:5" x14ac:dyDescent="0.3">
      <c r="B1658"/>
      <c r="C1658"/>
      <c r="D1658"/>
      <c r="E1658"/>
    </row>
    <row r="1659" spans="2:5" x14ac:dyDescent="0.3">
      <c r="B1659"/>
      <c r="C1659"/>
      <c r="D1659"/>
      <c r="E1659"/>
    </row>
    <row r="1660" spans="2:5" x14ac:dyDescent="0.3">
      <c r="B1660"/>
      <c r="C1660"/>
      <c r="D1660"/>
      <c r="E1660"/>
    </row>
    <row r="1661" spans="2:5" x14ac:dyDescent="0.3">
      <c r="B1661"/>
      <c r="C1661"/>
      <c r="D1661"/>
      <c r="E1661"/>
    </row>
    <row r="1662" spans="2:5" x14ac:dyDescent="0.3">
      <c r="B1662"/>
      <c r="C1662"/>
      <c r="D1662"/>
      <c r="E1662"/>
    </row>
    <row r="1663" spans="2:5" x14ac:dyDescent="0.3">
      <c r="B1663"/>
      <c r="C1663"/>
      <c r="D1663"/>
      <c r="E1663"/>
    </row>
    <row r="1664" spans="2:5" x14ac:dyDescent="0.3">
      <c r="B1664"/>
      <c r="C1664"/>
      <c r="D1664"/>
      <c r="E1664"/>
    </row>
    <row r="1665" spans="2:5" x14ac:dyDescent="0.3">
      <c r="B1665"/>
      <c r="C1665"/>
      <c r="D1665"/>
      <c r="E1665"/>
    </row>
    <row r="1666" spans="2:5" x14ac:dyDescent="0.3">
      <c r="B1666"/>
      <c r="C1666"/>
      <c r="D1666"/>
      <c r="E1666"/>
    </row>
    <row r="1667" spans="2:5" x14ac:dyDescent="0.3">
      <c r="B1667"/>
      <c r="C1667"/>
      <c r="D1667"/>
      <c r="E1667"/>
    </row>
    <row r="1668" spans="2:5" x14ac:dyDescent="0.3">
      <c r="B1668"/>
      <c r="C1668"/>
      <c r="D1668"/>
      <c r="E1668"/>
    </row>
    <row r="1669" spans="2:5" x14ac:dyDescent="0.3">
      <c r="B1669"/>
      <c r="C1669"/>
      <c r="D1669"/>
      <c r="E1669"/>
    </row>
    <row r="1670" spans="2:5" x14ac:dyDescent="0.3">
      <c r="B1670"/>
      <c r="C1670"/>
      <c r="D1670"/>
      <c r="E1670"/>
    </row>
    <row r="1671" spans="2:5" x14ac:dyDescent="0.3">
      <c r="B1671"/>
      <c r="C1671"/>
      <c r="D1671"/>
      <c r="E1671"/>
    </row>
    <row r="1672" spans="2:5" x14ac:dyDescent="0.3">
      <c r="B1672"/>
      <c r="C1672"/>
      <c r="D1672"/>
      <c r="E1672"/>
    </row>
    <row r="1673" spans="2:5" x14ac:dyDescent="0.3">
      <c r="B1673"/>
      <c r="C1673"/>
      <c r="D1673"/>
      <c r="E1673"/>
    </row>
    <row r="1674" spans="2:5" x14ac:dyDescent="0.3">
      <c r="B1674"/>
      <c r="C1674"/>
      <c r="D1674"/>
      <c r="E1674"/>
    </row>
    <row r="1675" spans="2:5" x14ac:dyDescent="0.3">
      <c r="B1675"/>
      <c r="C1675"/>
      <c r="D1675"/>
      <c r="E1675"/>
    </row>
    <row r="1676" spans="2:5" x14ac:dyDescent="0.3">
      <c r="B1676"/>
      <c r="C1676"/>
      <c r="D1676"/>
      <c r="E1676"/>
    </row>
    <row r="1677" spans="2:5" x14ac:dyDescent="0.3">
      <c r="B1677"/>
      <c r="C1677"/>
      <c r="D1677"/>
      <c r="E1677"/>
    </row>
    <row r="1678" spans="2:5" x14ac:dyDescent="0.3">
      <c r="B1678"/>
      <c r="C1678"/>
      <c r="D1678"/>
      <c r="E1678"/>
    </row>
    <row r="1679" spans="2:5" x14ac:dyDescent="0.3">
      <c r="B1679"/>
      <c r="C1679"/>
      <c r="D1679"/>
      <c r="E1679"/>
    </row>
    <row r="1680" spans="2:5" x14ac:dyDescent="0.3">
      <c r="B1680"/>
      <c r="C1680"/>
      <c r="D1680"/>
      <c r="E1680"/>
    </row>
    <row r="1681" spans="2:5" x14ac:dyDescent="0.3">
      <c r="B1681"/>
      <c r="C1681"/>
      <c r="D1681"/>
      <c r="E1681"/>
    </row>
    <row r="1682" spans="2:5" x14ac:dyDescent="0.3">
      <c r="B1682"/>
      <c r="C1682"/>
      <c r="D1682"/>
      <c r="E1682"/>
    </row>
    <row r="1683" spans="2:5" x14ac:dyDescent="0.3">
      <c r="B1683"/>
      <c r="C1683"/>
      <c r="D1683"/>
      <c r="E1683"/>
    </row>
    <row r="1684" spans="2:5" x14ac:dyDescent="0.3">
      <c r="B1684"/>
      <c r="C1684"/>
      <c r="D1684"/>
      <c r="E1684"/>
    </row>
    <row r="1685" spans="2:5" x14ac:dyDescent="0.3">
      <c r="B1685"/>
      <c r="C1685"/>
      <c r="D1685"/>
      <c r="E1685"/>
    </row>
    <row r="1686" spans="2:5" x14ac:dyDescent="0.3">
      <c r="B1686"/>
      <c r="C1686"/>
      <c r="D1686"/>
      <c r="E1686"/>
    </row>
    <row r="1687" spans="2:5" x14ac:dyDescent="0.3">
      <c r="B1687"/>
      <c r="C1687"/>
      <c r="D1687"/>
      <c r="E1687"/>
    </row>
    <row r="1688" spans="2:5" x14ac:dyDescent="0.3">
      <c r="B1688"/>
      <c r="C1688"/>
      <c r="D1688"/>
      <c r="E1688"/>
    </row>
    <row r="1689" spans="2:5" x14ac:dyDescent="0.3">
      <c r="B1689"/>
      <c r="C1689"/>
      <c r="D1689"/>
      <c r="E1689"/>
    </row>
    <row r="1690" spans="2:5" x14ac:dyDescent="0.3">
      <c r="B1690"/>
      <c r="C1690"/>
      <c r="D1690"/>
      <c r="E1690"/>
    </row>
    <row r="1691" spans="2:5" x14ac:dyDescent="0.3">
      <c r="B1691"/>
      <c r="C1691"/>
      <c r="D1691"/>
      <c r="E1691"/>
    </row>
    <row r="1692" spans="2:5" x14ac:dyDescent="0.3">
      <c r="B1692"/>
      <c r="C1692"/>
      <c r="D1692"/>
      <c r="E1692"/>
    </row>
    <row r="1693" spans="2:5" x14ac:dyDescent="0.3">
      <c r="B1693"/>
      <c r="C1693"/>
      <c r="D1693"/>
      <c r="E1693"/>
    </row>
    <row r="1694" spans="2:5" x14ac:dyDescent="0.3">
      <c r="B1694"/>
      <c r="C1694"/>
      <c r="D1694"/>
      <c r="E1694"/>
    </row>
    <row r="1695" spans="2:5" x14ac:dyDescent="0.3">
      <c r="B1695"/>
      <c r="C1695"/>
      <c r="D1695"/>
      <c r="E1695"/>
    </row>
    <row r="1696" spans="2:5" x14ac:dyDescent="0.3">
      <c r="B1696"/>
      <c r="C1696"/>
      <c r="D1696"/>
      <c r="E1696"/>
    </row>
    <row r="1697" spans="2:5" x14ac:dyDescent="0.3">
      <c r="B1697"/>
      <c r="C1697"/>
      <c r="D1697"/>
      <c r="E1697"/>
    </row>
    <row r="1698" spans="2:5" x14ac:dyDescent="0.3">
      <c r="B1698"/>
      <c r="C1698"/>
      <c r="D1698"/>
      <c r="E1698"/>
    </row>
    <row r="1699" spans="2:5" x14ac:dyDescent="0.3">
      <c r="B1699"/>
      <c r="C1699"/>
      <c r="D1699"/>
      <c r="E1699"/>
    </row>
    <row r="1700" spans="2:5" x14ac:dyDescent="0.3">
      <c r="B1700"/>
      <c r="C1700"/>
      <c r="D1700"/>
      <c r="E1700"/>
    </row>
    <row r="1701" spans="2:5" x14ac:dyDescent="0.3">
      <c r="B1701"/>
      <c r="C1701"/>
      <c r="D1701"/>
      <c r="E1701"/>
    </row>
    <row r="1702" spans="2:5" x14ac:dyDescent="0.3">
      <c r="B1702"/>
      <c r="C1702"/>
      <c r="D1702"/>
      <c r="E1702"/>
    </row>
    <row r="1703" spans="2:5" x14ac:dyDescent="0.3">
      <c r="B1703"/>
      <c r="C1703"/>
      <c r="D1703"/>
      <c r="E1703"/>
    </row>
    <row r="1704" spans="2:5" x14ac:dyDescent="0.3">
      <c r="B1704"/>
      <c r="C1704"/>
      <c r="D1704"/>
      <c r="E1704"/>
    </row>
    <row r="1705" spans="2:5" x14ac:dyDescent="0.3">
      <c r="B1705"/>
      <c r="C1705"/>
      <c r="D1705"/>
      <c r="E1705"/>
    </row>
    <row r="1706" spans="2:5" x14ac:dyDescent="0.3">
      <c r="B1706"/>
      <c r="C1706"/>
      <c r="D1706"/>
      <c r="E1706"/>
    </row>
    <row r="1707" spans="2:5" x14ac:dyDescent="0.3">
      <c r="B1707"/>
      <c r="C1707"/>
      <c r="D1707"/>
      <c r="E1707"/>
    </row>
    <row r="1708" spans="2:5" x14ac:dyDescent="0.3">
      <c r="B1708"/>
      <c r="C1708"/>
      <c r="D1708"/>
      <c r="E1708"/>
    </row>
    <row r="1709" spans="2:5" x14ac:dyDescent="0.3">
      <c r="B1709"/>
      <c r="C1709"/>
      <c r="D1709"/>
      <c r="E1709"/>
    </row>
    <row r="1710" spans="2:5" x14ac:dyDescent="0.3">
      <c r="B1710"/>
      <c r="C1710"/>
      <c r="D1710"/>
      <c r="E1710"/>
    </row>
    <row r="1711" spans="2:5" x14ac:dyDescent="0.3">
      <c r="B1711"/>
      <c r="C1711"/>
      <c r="D1711"/>
      <c r="E1711"/>
    </row>
    <row r="1712" spans="2:5" x14ac:dyDescent="0.3">
      <c r="B1712"/>
      <c r="C1712"/>
      <c r="D1712"/>
      <c r="E1712"/>
    </row>
    <row r="1713" spans="2:5" x14ac:dyDescent="0.3">
      <c r="B1713"/>
      <c r="C1713"/>
      <c r="D1713"/>
      <c r="E1713"/>
    </row>
    <row r="1714" spans="2:5" x14ac:dyDescent="0.3">
      <c r="B1714"/>
      <c r="C1714"/>
      <c r="D1714"/>
      <c r="E1714"/>
    </row>
    <row r="1715" spans="2:5" x14ac:dyDescent="0.3">
      <c r="B1715"/>
      <c r="C1715"/>
      <c r="D1715"/>
      <c r="E1715"/>
    </row>
    <row r="1716" spans="2:5" x14ac:dyDescent="0.3">
      <c r="B1716"/>
      <c r="C1716"/>
      <c r="D1716"/>
      <c r="E1716"/>
    </row>
    <row r="1717" spans="2:5" x14ac:dyDescent="0.3">
      <c r="B1717"/>
      <c r="C1717"/>
      <c r="D1717"/>
      <c r="E1717"/>
    </row>
    <row r="1718" spans="2:5" x14ac:dyDescent="0.3">
      <c r="B1718"/>
      <c r="C1718"/>
      <c r="D1718"/>
      <c r="E1718"/>
    </row>
    <row r="1719" spans="2:5" x14ac:dyDescent="0.3">
      <c r="B1719"/>
      <c r="C1719"/>
      <c r="D1719"/>
      <c r="E1719"/>
    </row>
    <row r="1720" spans="2:5" x14ac:dyDescent="0.3">
      <c r="B1720"/>
      <c r="C1720"/>
      <c r="D1720"/>
      <c r="E1720"/>
    </row>
    <row r="1721" spans="2:5" x14ac:dyDescent="0.3">
      <c r="B1721"/>
      <c r="C1721"/>
      <c r="D1721"/>
      <c r="E1721"/>
    </row>
    <row r="1722" spans="2:5" x14ac:dyDescent="0.3">
      <c r="B1722"/>
      <c r="C1722"/>
      <c r="D1722"/>
      <c r="E1722"/>
    </row>
    <row r="1723" spans="2:5" x14ac:dyDescent="0.3">
      <c r="B1723"/>
      <c r="C1723"/>
      <c r="D1723"/>
      <c r="E1723"/>
    </row>
    <row r="1724" spans="2:5" x14ac:dyDescent="0.3">
      <c r="B1724"/>
      <c r="C1724"/>
      <c r="D1724"/>
      <c r="E1724"/>
    </row>
    <row r="1725" spans="2:5" x14ac:dyDescent="0.3">
      <c r="B1725"/>
      <c r="C1725"/>
      <c r="D1725"/>
      <c r="E1725"/>
    </row>
    <row r="1726" spans="2:5" x14ac:dyDescent="0.3">
      <c r="B1726"/>
      <c r="C1726"/>
      <c r="D1726"/>
      <c r="E1726"/>
    </row>
    <row r="1727" spans="2:5" x14ac:dyDescent="0.3">
      <c r="B1727"/>
      <c r="C1727"/>
      <c r="D1727"/>
      <c r="E1727"/>
    </row>
    <row r="1728" spans="2:5" x14ac:dyDescent="0.3">
      <c r="B1728"/>
      <c r="C1728"/>
      <c r="D1728"/>
      <c r="E1728"/>
    </row>
    <row r="1729" spans="2:5" x14ac:dyDescent="0.3">
      <c r="B1729"/>
      <c r="C1729"/>
      <c r="D1729"/>
      <c r="E1729"/>
    </row>
    <row r="1730" spans="2:5" x14ac:dyDescent="0.3">
      <c r="B1730"/>
      <c r="C1730"/>
      <c r="D1730"/>
      <c r="E1730"/>
    </row>
    <row r="1731" spans="2:5" x14ac:dyDescent="0.3">
      <c r="B1731"/>
      <c r="C1731"/>
      <c r="D1731"/>
      <c r="E1731"/>
    </row>
    <row r="1732" spans="2:5" x14ac:dyDescent="0.3">
      <c r="B1732"/>
      <c r="C1732"/>
      <c r="D1732"/>
      <c r="E1732"/>
    </row>
    <row r="1733" spans="2:5" x14ac:dyDescent="0.3">
      <c r="B1733"/>
      <c r="C1733"/>
      <c r="D1733"/>
      <c r="E1733"/>
    </row>
    <row r="1734" spans="2:5" x14ac:dyDescent="0.3">
      <c r="B1734"/>
      <c r="C1734"/>
      <c r="D1734"/>
      <c r="E1734"/>
    </row>
    <row r="1735" spans="2:5" x14ac:dyDescent="0.3">
      <c r="B1735"/>
      <c r="C1735"/>
      <c r="D1735"/>
      <c r="E1735"/>
    </row>
    <row r="1736" spans="2:5" x14ac:dyDescent="0.3">
      <c r="B1736"/>
      <c r="C1736"/>
      <c r="D1736"/>
      <c r="E1736"/>
    </row>
    <row r="1737" spans="2:5" x14ac:dyDescent="0.3">
      <c r="B1737"/>
      <c r="C1737"/>
      <c r="D1737"/>
      <c r="E1737"/>
    </row>
    <row r="1738" spans="2:5" x14ac:dyDescent="0.3">
      <c r="B1738"/>
      <c r="C1738"/>
      <c r="D1738"/>
      <c r="E1738"/>
    </row>
    <row r="1739" spans="2:5" x14ac:dyDescent="0.3">
      <c r="B1739"/>
      <c r="C1739"/>
      <c r="D1739"/>
      <c r="E1739"/>
    </row>
    <row r="1740" spans="2:5" x14ac:dyDescent="0.3">
      <c r="B1740"/>
      <c r="C1740"/>
      <c r="D1740"/>
      <c r="E1740"/>
    </row>
    <row r="1741" spans="2:5" x14ac:dyDescent="0.3">
      <c r="B1741"/>
      <c r="C1741"/>
      <c r="D1741"/>
      <c r="E1741"/>
    </row>
    <row r="1742" spans="2:5" x14ac:dyDescent="0.3">
      <c r="B1742"/>
      <c r="C1742"/>
      <c r="D1742"/>
      <c r="E1742"/>
    </row>
    <row r="1743" spans="2:5" x14ac:dyDescent="0.3">
      <c r="B1743"/>
      <c r="C1743"/>
      <c r="D1743"/>
      <c r="E1743"/>
    </row>
    <row r="1744" spans="2:5" x14ac:dyDescent="0.3">
      <c r="B1744"/>
      <c r="C1744"/>
      <c r="D1744"/>
      <c r="E1744"/>
    </row>
    <row r="1745" spans="2:5" x14ac:dyDescent="0.3">
      <c r="B1745"/>
      <c r="C1745"/>
      <c r="D1745"/>
      <c r="E1745"/>
    </row>
    <row r="1746" spans="2:5" x14ac:dyDescent="0.3">
      <c r="B1746"/>
      <c r="C1746"/>
      <c r="D1746"/>
      <c r="E1746"/>
    </row>
    <row r="1747" spans="2:5" x14ac:dyDescent="0.3">
      <c r="B1747"/>
      <c r="C1747"/>
      <c r="D1747"/>
      <c r="E1747"/>
    </row>
    <row r="1748" spans="2:5" x14ac:dyDescent="0.3">
      <c r="B1748"/>
      <c r="C1748"/>
      <c r="D1748"/>
      <c r="E1748"/>
    </row>
    <row r="1749" spans="2:5" x14ac:dyDescent="0.3">
      <c r="B1749"/>
      <c r="C1749"/>
      <c r="D1749"/>
      <c r="E1749"/>
    </row>
    <row r="1750" spans="2:5" x14ac:dyDescent="0.3">
      <c r="B1750"/>
      <c r="C1750"/>
      <c r="D1750"/>
      <c r="E1750"/>
    </row>
    <row r="1751" spans="2:5" x14ac:dyDescent="0.3">
      <c r="B1751"/>
      <c r="C1751"/>
      <c r="D1751"/>
      <c r="E1751"/>
    </row>
    <row r="1752" spans="2:5" x14ac:dyDescent="0.3">
      <c r="B1752"/>
      <c r="C1752"/>
      <c r="D1752"/>
      <c r="E1752"/>
    </row>
    <row r="1753" spans="2:5" x14ac:dyDescent="0.3">
      <c r="B1753"/>
      <c r="C1753"/>
      <c r="D1753"/>
      <c r="E1753"/>
    </row>
    <row r="1754" spans="2:5" x14ac:dyDescent="0.3">
      <c r="B1754"/>
      <c r="C1754"/>
      <c r="D1754"/>
      <c r="E1754"/>
    </row>
    <row r="1755" spans="2:5" x14ac:dyDescent="0.3">
      <c r="B1755"/>
      <c r="C1755"/>
      <c r="D1755"/>
      <c r="E1755"/>
    </row>
    <row r="1756" spans="2:5" x14ac:dyDescent="0.3">
      <c r="B1756"/>
      <c r="C1756"/>
      <c r="D1756"/>
      <c r="E1756"/>
    </row>
    <row r="1757" spans="2:5" x14ac:dyDescent="0.3">
      <c r="B1757"/>
      <c r="C1757"/>
      <c r="D1757"/>
      <c r="E1757"/>
    </row>
    <row r="1758" spans="2:5" x14ac:dyDescent="0.3">
      <c r="B1758"/>
      <c r="C1758"/>
      <c r="D1758"/>
      <c r="E1758"/>
    </row>
    <row r="1759" spans="2:5" x14ac:dyDescent="0.3">
      <c r="B1759"/>
      <c r="C1759"/>
      <c r="D1759"/>
      <c r="E1759"/>
    </row>
    <row r="1760" spans="2:5" x14ac:dyDescent="0.3">
      <c r="B1760"/>
      <c r="C1760"/>
      <c r="D1760"/>
      <c r="E1760"/>
    </row>
    <row r="1761" spans="2:5" x14ac:dyDescent="0.3">
      <c r="B1761"/>
      <c r="C1761"/>
      <c r="D1761"/>
      <c r="E1761"/>
    </row>
    <row r="1762" spans="2:5" x14ac:dyDescent="0.3">
      <c r="B1762"/>
      <c r="C1762"/>
      <c r="D1762"/>
      <c r="E1762"/>
    </row>
    <row r="1763" spans="2:5" x14ac:dyDescent="0.3">
      <c r="B1763"/>
      <c r="C1763"/>
      <c r="D1763"/>
      <c r="E1763"/>
    </row>
    <row r="1764" spans="2:5" x14ac:dyDescent="0.3">
      <c r="B1764"/>
      <c r="C1764"/>
      <c r="D1764"/>
      <c r="E1764"/>
    </row>
    <row r="1765" spans="2:5" x14ac:dyDescent="0.3">
      <c r="B1765"/>
      <c r="C1765"/>
      <c r="D1765"/>
      <c r="E1765"/>
    </row>
    <row r="1766" spans="2:5" x14ac:dyDescent="0.3">
      <c r="B1766"/>
      <c r="C1766"/>
      <c r="D1766"/>
      <c r="E1766"/>
    </row>
    <row r="1767" spans="2:5" x14ac:dyDescent="0.3">
      <c r="B1767"/>
      <c r="C1767"/>
      <c r="D1767"/>
      <c r="E1767"/>
    </row>
    <row r="1768" spans="2:5" x14ac:dyDescent="0.3">
      <c r="B1768"/>
      <c r="C1768"/>
      <c r="D1768"/>
      <c r="E1768"/>
    </row>
    <row r="1769" spans="2:5" x14ac:dyDescent="0.3">
      <c r="B1769"/>
      <c r="C1769"/>
      <c r="D1769"/>
      <c r="E1769"/>
    </row>
    <row r="1770" spans="2:5" x14ac:dyDescent="0.3">
      <c r="B1770"/>
      <c r="C1770"/>
      <c r="D1770"/>
      <c r="E1770"/>
    </row>
    <row r="1771" spans="2:5" x14ac:dyDescent="0.3">
      <c r="B1771"/>
      <c r="C1771"/>
      <c r="D1771"/>
      <c r="E1771"/>
    </row>
    <row r="1772" spans="2:5" x14ac:dyDescent="0.3">
      <c r="B1772"/>
      <c r="C1772"/>
      <c r="D1772"/>
      <c r="E1772"/>
    </row>
    <row r="1773" spans="2:5" x14ac:dyDescent="0.3">
      <c r="B1773"/>
      <c r="C1773"/>
      <c r="D1773"/>
      <c r="E1773"/>
    </row>
    <row r="1774" spans="2:5" x14ac:dyDescent="0.3">
      <c r="B1774"/>
      <c r="C1774"/>
      <c r="D1774"/>
      <c r="E1774"/>
    </row>
    <row r="1775" spans="2:5" x14ac:dyDescent="0.3">
      <c r="B1775"/>
      <c r="C1775"/>
      <c r="D1775"/>
      <c r="E1775"/>
    </row>
    <row r="1776" spans="2:5" x14ac:dyDescent="0.3">
      <c r="B1776"/>
      <c r="C1776"/>
      <c r="D1776"/>
      <c r="E1776"/>
    </row>
    <row r="1777" spans="2:5" x14ac:dyDescent="0.3">
      <c r="B1777"/>
      <c r="C1777"/>
      <c r="D1777"/>
      <c r="E1777"/>
    </row>
    <row r="1778" spans="2:5" x14ac:dyDescent="0.3">
      <c r="B1778"/>
      <c r="C1778"/>
      <c r="D1778"/>
      <c r="E1778"/>
    </row>
    <row r="1779" spans="2:5" x14ac:dyDescent="0.3">
      <c r="B1779"/>
      <c r="C1779"/>
      <c r="D1779"/>
      <c r="E1779"/>
    </row>
    <row r="1780" spans="2:5" x14ac:dyDescent="0.3">
      <c r="B1780"/>
      <c r="C1780"/>
      <c r="D1780"/>
      <c r="E1780"/>
    </row>
    <row r="1781" spans="2:5" x14ac:dyDescent="0.3">
      <c r="B1781"/>
      <c r="C1781"/>
      <c r="D1781"/>
      <c r="E1781"/>
    </row>
    <row r="1782" spans="2:5" x14ac:dyDescent="0.3">
      <c r="B1782"/>
      <c r="C1782"/>
      <c r="D1782"/>
      <c r="E1782"/>
    </row>
    <row r="1783" spans="2:5" x14ac:dyDescent="0.3">
      <c r="B1783"/>
      <c r="C1783"/>
      <c r="D1783"/>
      <c r="E1783"/>
    </row>
    <row r="1784" spans="2:5" x14ac:dyDescent="0.3">
      <c r="B1784"/>
      <c r="C1784"/>
      <c r="D1784"/>
      <c r="E1784"/>
    </row>
    <row r="1785" spans="2:5" x14ac:dyDescent="0.3">
      <c r="B1785"/>
      <c r="C1785"/>
      <c r="D1785"/>
      <c r="E1785"/>
    </row>
    <row r="1786" spans="2:5" x14ac:dyDescent="0.3">
      <c r="B1786"/>
      <c r="C1786"/>
      <c r="D1786"/>
      <c r="E1786"/>
    </row>
    <row r="1787" spans="2:5" x14ac:dyDescent="0.3">
      <c r="B1787"/>
      <c r="C1787"/>
      <c r="D1787"/>
      <c r="E1787"/>
    </row>
    <row r="1788" spans="2:5" x14ac:dyDescent="0.3">
      <c r="B1788"/>
      <c r="C1788"/>
      <c r="D1788"/>
      <c r="E1788"/>
    </row>
    <row r="1789" spans="2:5" x14ac:dyDescent="0.3">
      <c r="B1789"/>
      <c r="C1789"/>
      <c r="D1789"/>
      <c r="E1789"/>
    </row>
    <row r="1790" spans="2:5" x14ac:dyDescent="0.3">
      <c r="B1790"/>
      <c r="C1790"/>
      <c r="D1790"/>
      <c r="E1790"/>
    </row>
    <row r="1791" spans="2:5" x14ac:dyDescent="0.3">
      <c r="B1791"/>
      <c r="C1791"/>
      <c r="D1791"/>
      <c r="E1791"/>
    </row>
    <row r="1792" spans="2:5" x14ac:dyDescent="0.3">
      <c r="B1792"/>
      <c r="C1792"/>
      <c r="D1792"/>
      <c r="E1792"/>
    </row>
    <row r="1793" spans="2:5" x14ac:dyDescent="0.3">
      <c r="B1793"/>
      <c r="C1793"/>
      <c r="D1793"/>
      <c r="E1793"/>
    </row>
    <row r="1794" spans="2:5" x14ac:dyDescent="0.3">
      <c r="B1794"/>
      <c r="C1794"/>
      <c r="D1794"/>
      <c r="E1794"/>
    </row>
    <row r="1795" spans="2:5" x14ac:dyDescent="0.3">
      <c r="B1795"/>
      <c r="C1795"/>
      <c r="D1795"/>
      <c r="E1795"/>
    </row>
    <row r="1796" spans="2:5" x14ac:dyDescent="0.3">
      <c r="B1796"/>
      <c r="C1796"/>
      <c r="D1796"/>
      <c r="E1796"/>
    </row>
    <row r="1797" spans="2:5" x14ac:dyDescent="0.3">
      <c r="B1797"/>
      <c r="C1797"/>
      <c r="D1797"/>
      <c r="E1797"/>
    </row>
    <row r="1798" spans="2:5" x14ac:dyDescent="0.3">
      <c r="B1798"/>
      <c r="C1798"/>
      <c r="D1798"/>
      <c r="E1798"/>
    </row>
    <row r="1799" spans="2:5" x14ac:dyDescent="0.3">
      <c r="B1799"/>
      <c r="C1799"/>
      <c r="D1799"/>
      <c r="E1799"/>
    </row>
    <row r="1800" spans="2:5" x14ac:dyDescent="0.3">
      <c r="B1800"/>
      <c r="C1800"/>
      <c r="D1800"/>
      <c r="E1800"/>
    </row>
    <row r="1801" spans="2:5" x14ac:dyDescent="0.3">
      <c r="B1801"/>
      <c r="C1801"/>
      <c r="D1801"/>
      <c r="E1801"/>
    </row>
    <row r="1802" spans="2:5" x14ac:dyDescent="0.3">
      <c r="B1802"/>
      <c r="C1802"/>
      <c r="D1802"/>
      <c r="E1802"/>
    </row>
    <row r="1803" spans="2:5" x14ac:dyDescent="0.3">
      <c r="B1803"/>
      <c r="C1803"/>
      <c r="D1803"/>
      <c r="E1803"/>
    </row>
    <row r="1804" spans="2:5" x14ac:dyDescent="0.3">
      <c r="B1804"/>
      <c r="C1804"/>
      <c r="D1804"/>
      <c r="E1804"/>
    </row>
    <row r="1805" spans="2:5" x14ac:dyDescent="0.3">
      <c r="B1805"/>
      <c r="C1805"/>
      <c r="D1805"/>
      <c r="E1805"/>
    </row>
    <row r="1806" spans="2:5" x14ac:dyDescent="0.3">
      <c r="B1806"/>
      <c r="C1806"/>
      <c r="D1806"/>
      <c r="E1806"/>
    </row>
    <row r="1807" spans="2:5" x14ac:dyDescent="0.3">
      <c r="B1807"/>
      <c r="C1807"/>
      <c r="D1807"/>
      <c r="E1807"/>
    </row>
    <row r="1808" spans="2:5" x14ac:dyDescent="0.3">
      <c r="B1808"/>
      <c r="C1808"/>
      <c r="D1808"/>
      <c r="E1808"/>
    </row>
    <row r="1809" spans="2:5" x14ac:dyDescent="0.3">
      <c r="B1809"/>
      <c r="C1809"/>
      <c r="D1809"/>
      <c r="E1809"/>
    </row>
    <row r="1810" spans="2:5" x14ac:dyDescent="0.3">
      <c r="B1810"/>
      <c r="C1810"/>
      <c r="D1810"/>
      <c r="E1810"/>
    </row>
    <row r="1811" spans="2:5" x14ac:dyDescent="0.3">
      <c r="B1811"/>
      <c r="C1811"/>
      <c r="D1811"/>
      <c r="E1811"/>
    </row>
    <row r="1812" spans="2:5" x14ac:dyDescent="0.3">
      <c r="B1812"/>
      <c r="C1812"/>
      <c r="D1812"/>
      <c r="E1812"/>
    </row>
    <row r="1813" spans="2:5" x14ac:dyDescent="0.3">
      <c r="B1813"/>
      <c r="C1813"/>
      <c r="D1813"/>
      <c r="E1813"/>
    </row>
    <row r="1814" spans="2:5" x14ac:dyDescent="0.3">
      <c r="B1814"/>
      <c r="C1814"/>
      <c r="D1814"/>
      <c r="E1814"/>
    </row>
    <row r="1815" spans="2:5" x14ac:dyDescent="0.3">
      <c r="B1815"/>
      <c r="C1815"/>
      <c r="D1815"/>
      <c r="E1815"/>
    </row>
    <row r="1816" spans="2:5" x14ac:dyDescent="0.3">
      <c r="B1816"/>
      <c r="C1816"/>
      <c r="D1816"/>
      <c r="E1816"/>
    </row>
    <row r="1817" spans="2:5" x14ac:dyDescent="0.3">
      <c r="B1817"/>
      <c r="C1817"/>
      <c r="D1817"/>
      <c r="E1817"/>
    </row>
    <row r="1818" spans="2:5" x14ac:dyDescent="0.3">
      <c r="B1818"/>
      <c r="C1818"/>
      <c r="D1818"/>
      <c r="E1818"/>
    </row>
    <row r="1819" spans="2:5" x14ac:dyDescent="0.3">
      <c r="B1819"/>
      <c r="C1819"/>
      <c r="D1819"/>
      <c r="E1819"/>
    </row>
    <row r="1820" spans="2:5" x14ac:dyDescent="0.3">
      <c r="B1820"/>
      <c r="C1820"/>
      <c r="D1820"/>
      <c r="E1820"/>
    </row>
    <row r="1821" spans="2:5" x14ac:dyDescent="0.3">
      <c r="B1821"/>
      <c r="C1821"/>
      <c r="D1821"/>
      <c r="E1821"/>
    </row>
    <row r="1822" spans="2:5" x14ac:dyDescent="0.3">
      <c r="B1822"/>
      <c r="C1822"/>
      <c r="D1822"/>
      <c r="E1822"/>
    </row>
    <row r="1823" spans="2:5" x14ac:dyDescent="0.3">
      <c r="B1823"/>
      <c r="C1823"/>
      <c r="D1823"/>
      <c r="E1823"/>
    </row>
    <row r="1824" spans="2:5" x14ac:dyDescent="0.3">
      <c r="B1824"/>
      <c r="C1824"/>
      <c r="D1824"/>
      <c r="E1824"/>
    </row>
    <row r="1825" spans="2:5" x14ac:dyDescent="0.3">
      <c r="B1825"/>
      <c r="C1825"/>
      <c r="D1825"/>
      <c r="E1825"/>
    </row>
    <row r="1826" spans="2:5" x14ac:dyDescent="0.3">
      <c r="B1826"/>
      <c r="C1826"/>
      <c r="D1826"/>
      <c r="E1826"/>
    </row>
    <row r="1827" spans="2:5" x14ac:dyDescent="0.3">
      <c r="B1827"/>
      <c r="C1827"/>
      <c r="D1827"/>
      <c r="E1827"/>
    </row>
    <row r="1828" spans="2:5" x14ac:dyDescent="0.3">
      <c r="B1828"/>
      <c r="C1828"/>
      <c r="D1828"/>
      <c r="E1828"/>
    </row>
    <row r="1829" spans="2:5" x14ac:dyDescent="0.3">
      <c r="B1829"/>
      <c r="C1829"/>
      <c r="D1829"/>
      <c r="E1829"/>
    </row>
    <row r="1830" spans="2:5" x14ac:dyDescent="0.3">
      <c r="B1830"/>
      <c r="C1830"/>
      <c r="D1830"/>
      <c r="E1830"/>
    </row>
    <row r="1831" spans="2:5" x14ac:dyDescent="0.3">
      <c r="B1831"/>
      <c r="C1831"/>
      <c r="D1831"/>
      <c r="E1831"/>
    </row>
    <row r="1832" spans="2:5" x14ac:dyDescent="0.3">
      <c r="B1832"/>
      <c r="C1832"/>
      <c r="D1832"/>
      <c r="E1832"/>
    </row>
    <row r="1833" spans="2:5" x14ac:dyDescent="0.3">
      <c r="B1833"/>
      <c r="C1833"/>
      <c r="D1833"/>
      <c r="E1833"/>
    </row>
    <row r="1834" spans="2:5" x14ac:dyDescent="0.3">
      <c r="B1834"/>
      <c r="C1834"/>
      <c r="D1834"/>
      <c r="E1834"/>
    </row>
    <row r="1835" spans="2:5" x14ac:dyDescent="0.3">
      <c r="B1835"/>
      <c r="C1835"/>
      <c r="D1835"/>
      <c r="E1835"/>
    </row>
    <row r="1836" spans="2:5" x14ac:dyDescent="0.3">
      <c r="B1836"/>
      <c r="C1836"/>
      <c r="D1836"/>
      <c r="E1836"/>
    </row>
    <row r="1837" spans="2:5" x14ac:dyDescent="0.3">
      <c r="B1837"/>
      <c r="C1837"/>
      <c r="D1837"/>
      <c r="E1837"/>
    </row>
    <row r="1838" spans="2:5" x14ac:dyDescent="0.3">
      <c r="B1838"/>
      <c r="C1838"/>
      <c r="D1838"/>
      <c r="E1838"/>
    </row>
    <row r="1839" spans="2:5" x14ac:dyDescent="0.3">
      <c r="B1839"/>
      <c r="C1839"/>
      <c r="D1839"/>
      <c r="E1839"/>
    </row>
    <row r="1840" spans="2:5" x14ac:dyDescent="0.3">
      <c r="B1840"/>
      <c r="C1840"/>
      <c r="D1840"/>
      <c r="E1840"/>
    </row>
    <row r="1841" spans="2:5" x14ac:dyDescent="0.3">
      <c r="B1841"/>
      <c r="C1841"/>
      <c r="D1841"/>
      <c r="E1841"/>
    </row>
    <row r="1842" spans="2:5" x14ac:dyDescent="0.3">
      <c r="B1842"/>
      <c r="C1842"/>
      <c r="D1842"/>
      <c r="E1842"/>
    </row>
    <row r="1843" spans="2:5" x14ac:dyDescent="0.3">
      <c r="B1843"/>
      <c r="C1843"/>
      <c r="D1843"/>
      <c r="E1843"/>
    </row>
    <row r="1844" spans="2:5" x14ac:dyDescent="0.3">
      <c r="B1844"/>
      <c r="C1844"/>
      <c r="D1844"/>
      <c r="E1844"/>
    </row>
    <row r="1845" spans="2:5" x14ac:dyDescent="0.3">
      <c r="B1845"/>
      <c r="C1845"/>
      <c r="D1845"/>
      <c r="E1845"/>
    </row>
    <row r="1846" spans="2:5" x14ac:dyDescent="0.3">
      <c r="B1846"/>
      <c r="C1846"/>
      <c r="D1846"/>
      <c r="E1846"/>
    </row>
    <row r="1847" spans="2:5" x14ac:dyDescent="0.3">
      <c r="B1847"/>
      <c r="C1847"/>
      <c r="D1847"/>
      <c r="E1847"/>
    </row>
    <row r="1848" spans="2:5" x14ac:dyDescent="0.3">
      <c r="B1848"/>
      <c r="C1848"/>
      <c r="D1848"/>
      <c r="E1848"/>
    </row>
    <row r="1849" spans="2:5" x14ac:dyDescent="0.3">
      <c r="B1849"/>
      <c r="C1849"/>
      <c r="D1849"/>
      <c r="E1849"/>
    </row>
    <row r="1850" spans="2:5" x14ac:dyDescent="0.3">
      <c r="B1850"/>
      <c r="C1850"/>
      <c r="D1850"/>
      <c r="E1850"/>
    </row>
    <row r="1851" spans="2:5" x14ac:dyDescent="0.3">
      <c r="B1851"/>
      <c r="C1851"/>
      <c r="D1851"/>
      <c r="E1851"/>
    </row>
    <row r="1852" spans="2:5" x14ac:dyDescent="0.3">
      <c r="B1852"/>
      <c r="C1852"/>
      <c r="D1852"/>
      <c r="E1852"/>
    </row>
    <row r="1853" spans="2:5" x14ac:dyDescent="0.3">
      <c r="B1853"/>
      <c r="C1853"/>
      <c r="D1853"/>
      <c r="E1853"/>
    </row>
    <row r="1854" spans="2:5" x14ac:dyDescent="0.3">
      <c r="B1854"/>
      <c r="C1854"/>
      <c r="D1854"/>
      <c r="E1854"/>
    </row>
    <row r="1855" spans="2:5" x14ac:dyDescent="0.3">
      <c r="B1855"/>
      <c r="C1855"/>
      <c r="D1855"/>
      <c r="E1855"/>
    </row>
    <row r="1856" spans="2:5" x14ac:dyDescent="0.3">
      <c r="B1856"/>
      <c r="C1856"/>
      <c r="D1856"/>
      <c r="E1856"/>
    </row>
    <row r="1857" spans="2:5" x14ac:dyDescent="0.3">
      <c r="B1857"/>
      <c r="C1857"/>
      <c r="D1857"/>
      <c r="E1857"/>
    </row>
    <row r="1858" spans="2:5" x14ac:dyDescent="0.3">
      <c r="B1858"/>
      <c r="C1858"/>
      <c r="D1858"/>
      <c r="E1858"/>
    </row>
    <row r="1859" spans="2:5" x14ac:dyDescent="0.3">
      <c r="B1859"/>
      <c r="C1859"/>
      <c r="D1859"/>
      <c r="E1859"/>
    </row>
    <row r="1860" spans="2:5" x14ac:dyDescent="0.3">
      <c r="B1860"/>
      <c r="C1860"/>
      <c r="D1860"/>
      <c r="E1860"/>
    </row>
    <row r="1861" spans="2:5" x14ac:dyDescent="0.3">
      <c r="B1861"/>
      <c r="C1861"/>
      <c r="D1861"/>
      <c r="E1861"/>
    </row>
    <row r="1862" spans="2:5" x14ac:dyDescent="0.3">
      <c r="B1862"/>
      <c r="C1862"/>
      <c r="D1862"/>
      <c r="E1862"/>
    </row>
    <row r="1863" spans="2:5" x14ac:dyDescent="0.3">
      <c r="B1863"/>
      <c r="C1863"/>
      <c r="D1863"/>
      <c r="E1863"/>
    </row>
    <row r="1864" spans="2:5" x14ac:dyDescent="0.3">
      <c r="B1864"/>
      <c r="C1864"/>
      <c r="D1864"/>
      <c r="E1864"/>
    </row>
    <row r="1865" spans="2:5" x14ac:dyDescent="0.3">
      <c r="B1865"/>
      <c r="C1865"/>
      <c r="D1865"/>
      <c r="E1865"/>
    </row>
    <row r="1866" spans="2:5" x14ac:dyDescent="0.3">
      <c r="B1866"/>
      <c r="C1866"/>
      <c r="D1866"/>
      <c r="E1866"/>
    </row>
    <row r="1867" spans="2:5" x14ac:dyDescent="0.3">
      <c r="B1867"/>
      <c r="C1867"/>
      <c r="D1867"/>
      <c r="E1867"/>
    </row>
    <row r="1868" spans="2:5" x14ac:dyDescent="0.3">
      <c r="B1868"/>
      <c r="C1868"/>
      <c r="D1868"/>
      <c r="E1868"/>
    </row>
    <row r="1869" spans="2:5" x14ac:dyDescent="0.3">
      <c r="B1869"/>
      <c r="C1869"/>
      <c r="D1869"/>
      <c r="E1869"/>
    </row>
    <row r="1870" spans="2:5" x14ac:dyDescent="0.3">
      <c r="B1870"/>
      <c r="C1870"/>
      <c r="D1870"/>
      <c r="E1870"/>
    </row>
  </sheetData>
  <mergeCells count="11">
    <mergeCell ref="B49:F49"/>
    <mergeCell ref="B78:F78"/>
    <mergeCell ref="A15:H15"/>
    <mergeCell ref="A3:H3"/>
    <mergeCell ref="A6:H6"/>
    <mergeCell ref="A9:H9"/>
    <mergeCell ref="A11:H11"/>
    <mergeCell ref="A14:H14"/>
    <mergeCell ref="B18:G18"/>
    <mergeCell ref="B20:F20"/>
    <mergeCell ref="A16:H16"/>
  </mergeCell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2"/>
  <sheetViews>
    <sheetView zoomScale="85" zoomScaleNormal="85" workbookViewId="0">
      <selection activeCell="A2" sqref="A2:T2"/>
    </sheetView>
  </sheetViews>
  <sheetFormatPr defaultColWidth="9.109375" defaultRowHeight="14.4" x14ac:dyDescent="0.3"/>
  <cols>
    <col min="1" max="16384" width="9.109375" style="9"/>
  </cols>
  <sheetData>
    <row r="2" spans="1:21" ht="45.75" customHeight="1" x14ac:dyDescent="0.3">
      <c r="A2" s="98" t="s">
        <v>856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18"/>
    </row>
    <row r="4" spans="1:21" x14ac:dyDescent="0.3">
      <c r="A4" s="99" t="s">
        <v>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9"/>
    </row>
    <row r="5" spans="1:21" x14ac:dyDescent="0.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9"/>
    </row>
    <row r="6" spans="1:21" ht="99.75" customHeight="1" x14ac:dyDescent="0.3">
      <c r="A6" s="100" t="s">
        <v>116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20"/>
    </row>
    <row r="7" spans="1:21" ht="15" customHeight="1" x14ac:dyDescent="0.3"/>
    <row r="8" spans="1:21" x14ac:dyDescent="0.3">
      <c r="A8" s="99" t="s">
        <v>35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9"/>
    </row>
    <row r="9" spans="1:21" x14ac:dyDescent="0.3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9"/>
    </row>
    <row r="10" spans="1:21" ht="186" customHeight="1" x14ac:dyDescent="0.3">
      <c r="A10" s="100" t="s">
        <v>117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20"/>
    </row>
    <row r="12" spans="1:21" ht="15" customHeight="1" x14ac:dyDescent="0.3"/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08"/>
  <sheetViews>
    <sheetView zoomScale="85" zoomScaleNormal="85" workbookViewId="0">
      <selection activeCell="C7" sqref="C7"/>
    </sheetView>
  </sheetViews>
  <sheetFormatPr defaultRowHeight="14.4" x14ac:dyDescent="0.3"/>
  <cols>
    <col min="2" max="2" width="5.88671875" bestFit="1" customWidth="1"/>
    <col min="3" max="3" width="120.109375" bestFit="1" customWidth="1"/>
    <col min="4" max="4" width="11" bestFit="1" customWidth="1"/>
    <col min="5" max="5" width="120.109375" bestFit="1" customWidth="1"/>
  </cols>
  <sheetData>
    <row r="3" spans="2:5" ht="42" customHeight="1" x14ac:dyDescent="0.3">
      <c r="B3" s="4" t="s">
        <v>24</v>
      </c>
      <c r="C3" s="4" t="s">
        <v>12</v>
      </c>
      <c r="D3" s="4" t="s">
        <v>10</v>
      </c>
      <c r="E3" s="4" t="s">
        <v>13</v>
      </c>
    </row>
    <row r="4" spans="2:5" s="40" customFormat="1" ht="15" customHeight="1" x14ac:dyDescent="0.3">
      <c r="B4" s="103" t="s">
        <v>857</v>
      </c>
      <c r="C4" s="104"/>
      <c r="D4" s="104"/>
      <c r="E4" s="104"/>
    </row>
    <row r="5" spans="2:5" ht="15" customHeight="1" x14ac:dyDescent="0.3">
      <c r="B5" s="46" t="s">
        <v>42</v>
      </c>
      <c r="C5" s="46" t="s">
        <v>858</v>
      </c>
      <c r="D5" s="46">
        <v>5691760011</v>
      </c>
      <c r="E5" s="46" t="s">
        <v>858</v>
      </c>
    </row>
    <row r="6" spans="2:5" ht="15" customHeight="1" x14ac:dyDescent="0.3">
      <c r="B6" s="46" t="s">
        <v>43</v>
      </c>
      <c r="C6" s="46" t="s">
        <v>858</v>
      </c>
      <c r="D6" s="46">
        <v>5691760011</v>
      </c>
      <c r="E6" s="46" t="s">
        <v>859</v>
      </c>
    </row>
    <row r="7" spans="2:5" ht="15" customHeight="1" x14ac:dyDescent="0.3">
      <c r="B7" s="46" t="s">
        <v>44</v>
      </c>
      <c r="C7" s="46" t="s">
        <v>858</v>
      </c>
      <c r="D7" s="46">
        <v>5691760011</v>
      </c>
      <c r="E7" s="46" t="s">
        <v>860</v>
      </c>
    </row>
    <row r="8" spans="2:5" ht="15" customHeight="1" x14ac:dyDescent="0.3">
      <c r="B8" s="46" t="s">
        <v>45</v>
      </c>
      <c r="C8" s="46" t="s">
        <v>858</v>
      </c>
      <c r="D8" s="46">
        <v>5691760011</v>
      </c>
      <c r="E8" s="46" t="s">
        <v>861</v>
      </c>
    </row>
    <row r="9" spans="2:5" ht="15" customHeight="1" x14ac:dyDescent="0.3">
      <c r="B9" s="46" t="s">
        <v>46</v>
      </c>
      <c r="C9" s="46" t="s">
        <v>862</v>
      </c>
      <c r="D9" s="46">
        <v>5691571681</v>
      </c>
      <c r="E9" s="46" t="s">
        <v>862</v>
      </c>
    </row>
    <row r="10" spans="2:5" ht="15" customHeight="1" x14ac:dyDescent="0.3">
      <c r="B10" s="101" t="s">
        <v>991</v>
      </c>
      <c r="C10" s="102"/>
      <c r="D10" s="102"/>
      <c r="E10" s="102"/>
    </row>
    <row r="11" spans="2:5" ht="15" customHeight="1" x14ac:dyDescent="0.3">
      <c r="B11" s="48" t="s">
        <v>42</v>
      </c>
      <c r="C11" s="48" t="s">
        <v>992</v>
      </c>
      <c r="D11" s="48">
        <v>7451812028</v>
      </c>
      <c r="E11" s="48" t="s">
        <v>992</v>
      </c>
    </row>
    <row r="12" spans="2:5" ht="15" customHeight="1" x14ac:dyDescent="0.3">
      <c r="B12" s="48" t="s">
        <v>43</v>
      </c>
      <c r="C12" s="48" t="s">
        <v>992</v>
      </c>
      <c r="D12" s="48">
        <v>7451812028</v>
      </c>
      <c r="E12" s="48" t="s">
        <v>993</v>
      </c>
    </row>
    <row r="13" spans="2:5" ht="15" customHeight="1" x14ac:dyDescent="0.3">
      <c r="B13" s="48" t="s">
        <v>44</v>
      </c>
      <c r="C13" s="48" t="s">
        <v>992</v>
      </c>
      <c r="D13" s="48">
        <v>7451812028</v>
      </c>
      <c r="E13" s="48" t="s">
        <v>994</v>
      </c>
    </row>
    <row r="14" spans="2:5" ht="15" customHeight="1" x14ac:dyDescent="0.3">
      <c r="B14" s="48" t="s">
        <v>45</v>
      </c>
      <c r="C14" s="48" t="s">
        <v>992</v>
      </c>
      <c r="D14" s="48">
        <v>7451812028</v>
      </c>
      <c r="E14" s="48" t="s">
        <v>995</v>
      </c>
    </row>
    <row r="15" spans="2:5" ht="15" customHeight="1" x14ac:dyDescent="0.3">
      <c r="B15" s="48" t="s">
        <v>46</v>
      </c>
      <c r="C15" s="49" t="s">
        <v>996</v>
      </c>
      <c r="D15" s="49">
        <v>7451718430</v>
      </c>
      <c r="E15" s="49" t="s">
        <v>996</v>
      </c>
    </row>
    <row r="16" spans="2:5" ht="15" customHeight="1" x14ac:dyDescent="0.3">
      <c r="B16" s="48" t="s">
        <v>47</v>
      </c>
      <c r="C16" s="48" t="s">
        <v>997</v>
      </c>
      <c r="D16" s="48">
        <v>7451718654</v>
      </c>
      <c r="E16" s="48" t="s">
        <v>997</v>
      </c>
    </row>
    <row r="17" spans="2:5" ht="15" customHeight="1" x14ac:dyDescent="0.3">
      <c r="B17" s="101" t="s">
        <v>1457</v>
      </c>
      <c r="C17" s="102"/>
      <c r="D17" s="102"/>
      <c r="E17" s="102"/>
    </row>
    <row r="18" spans="2:5" ht="15" customHeight="1" x14ac:dyDescent="0.3">
      <c r="B18" s="52" t="s">
        <v>42</v>
      </c>
      <c r="C18" s="52" t="s">
        <v>1455</v>
      </c>
      <c r="D18" s="52">
        <v>7412090387</v>
      </c>
      <c r="E18" s="52" t="s">
        <v>1455</v>
      </c>
    </row>
    <row r="19" spans="2:5" ht="15" customHeight="1" x14ac:dyDescent="0.3">
      <c r="B19" s="52" t="s">
        <v>43</v>
      </c>
      <c r="C19" s="52" t="s">
        <v>1456</v>
      </c>
      <c r="D19" s="52">
        <v>7411480399</v>
      </c>
      <c r="E19" s="52" t="s">
        <v>1456</v>
      </c>
    </row>
    <row r="20" spans="2:5" ht="15" customHeight="1" x14ac:dyDescent="0.3">
      <c r="B20" s="101" t="s">
        <v>1581</v>
      </c>
      <c r="C20" s="102"/>
      <c r="D20" s="102"/>
      <c r="E20" s="102"/>
    </row>
    <row r="21" spans="2:5" ht="15" customHeight="1" x14ac:dyDescent="0.3">
      <c r="B21" s="52" t="s">
        <v>42</v>
      </c>
      <c r="C21" s="52" t="s">
        <v>1582</v>
      </c>
      <c r="D21" s="52">
        <v>7393841578</v>
      </c>
      <c r="E21" s="52" t="s">
        <v>1582</v>
      </c>
    </row>
    <row r="22" spans="2:5" ht="15" customHeight="1" x14ac:dyDescent="0.3">
      <c r="B22" s="52" t="s">
        <v>43</v>
      </c>
      <c r="C22" s="52" t="s">
        <v>1582</v>
      </c>
      <c r="D22" s="52">
        <v>7393841578</v>
      </c>
      <c r="E22" s="52" t="s">
        <v>1583</v>
      </c>
    </row>
    <row r="23" spans="2:5" ht="15" customHeight="1" x14ac:dyDescent="0.3">
      <c r="B23" s="52" t="s">
        <v>44</v>
      </c>
      <c r="C23" s="52" t="s">
        <v>1582</v>
      </c>
      <c r="D23" s="52">
        <v>7393841578</v>
      </c>
      <c r="E23" s="52" t="s">
        <v>1584</v>
      </c>
    </row>
    <row r="24" spans="2:5" ht="15" customHeight="1" x14ac:dyDescent="0.3">
      <c r="B24" s="52" t="s">
        <v>45</v>
      </c>
      <c r="C24" s="52" t="s">
        <v>1585</v>
      </c>
      <c r="D24" s="52">
        <v>7393395512</v>
      </c>
      <c r="E24" s="52" t="s">
        <v>1585</v>
      </c>
    </row>
    <row r="25" spans="2:5" ht="15" customHeight="1" x14ac:dyDescent="0.3">
      <c r="B25" s="52" t="s">
        <v>46</v>
      </c>
      <c r="C25" s="52" t="s">
        <v>1586</v>
      </c>
      <c r="D25" s="52">
        <v>7393158143</v>
      </c>
      <c r="E25" s="52" t="s">
        <v>1586</v>
      </c>
    </row>
    <row r="26" spans="2:5" ht="15" customHeight="1" x14ac:dyDescent="0.3">
      <c r="B26" s="101" t="s">
        <v>1715</v>
      </c>
      <c r="C26" s="102"/>
      <c r="D26" s="102"/>
      <c r="E26" s="102"/>
    </row>
    <row r="27" spans="2:5" ht="15" customHeight="1" x14ac:dyDescent="0.3">
      <c r="B27" s="48" t="s">
        <v>42</v>
      </c>
      <c r="C27" s="48" t="s">
        <v>1716</v>
      </c>
      <c r="D27" s="48">
        <v>7132879949</v>
      </c>
      <c r="E27" s="48" t="s">
        <v>1716</v>
      </c>
    </row>
    <row r="28" spans="2:5" ht="15" customHeight="1" x14ac:dyDescent="0.3">
      <c r="B28" s="48" t="s">
        <v>43</v>
      </c>
      <c r="C28" s="48" t="s">
        <v>1716</v>
      </c>
      <c r="D28" s="48">
        <v>7132879949</v>
      </c>
      <c r="E28" s="48" t="s">
        <v>1717</v>
      </c>
    </row>
    <row r="29" spans="2:5" ht="15" customHeight="1" x14ac:dyDescent="0.3">
      <c r="B29" s="48" t="s">
        <v>44</v>
      </c>
      <c r="C29" s="48" t="s">
        <v>1716</v>
      </c>
      <c r="D29" s="48">
        <v>7132879949</v>
      </c>
      <c r="E29" s="48" t="s">
        <v>1718</v>
      </c>
    </row>
    <row r="30" spans="2:5" ht="15" customHeight="1" x14ac:dyDescent="0.3">
      <c r="B30" s="48" t="s">
        <v>45</v>
      </c>
      <c r="C30" s="48" t="s">
        <v>1716</v>
      </c>
      <c r="D30" s="48">
        <v>7132879949</v>
      </c>
      <c r="E30" s="48" t="s">
        <v>1719</v>
      </c>
    </row>
    <row r="31" spans="2:5" ht="15" customHeight="1" x14ac:dyDescent="0.3">
      <c r="B31" s="48" t="s">
        <v>46</v>
      </c>
      <c r="C31" s="48" t="s">
        <v>1720</v>
      </c>
      <c r="D31" s="48">
        <v>7131096286</v>
      </c>
      <c r="E31" s="48" t="s">
        <v>1720</v>
      </c>
    </row>
    <row r="32" spans="2:5" ht="15" customHeight="1" x14ac:dyDescent="0.3">
      <c r="B32" s="101" t="s">
        <v>1454</v>
      </c>
      <c r="C32" s="102"/>
      <c r="D32" s="102"/>
      <c r="E32" s="102"/>
    </row>
    <row r="33" spans="2:5" ht="15" customHeight="1" x14ac:dyDescent="0.3">
      <c r="B33" s="46" t="s">
        <v>42</v>
      </c>
      <c r="C33" s="46" t="s">
        <v>2040</v>
      </c>
      <c r="D33" s="46">
        <v>7412089964</v>
      </c>
      <c r="E33" s="46" t="s">
        <v>2041</v>
      </c>
    </row>
    <row r="34" spans="2:5" ht="15" customHeight="1" x14ac:dyDescent="0.3">
      <c r="B34" s="46" t="s">
        <v>43</v>
      </c>
      <c r="C34" s="46" t="s">
        <v>2040</v>
      </c>
      <c r="D34" s="46">
        <v>7412089964</v>
      </c>
      <c r="E34" s="46" t="s">
        <v>2042</v>
      </c>
    </row>
    <row r="35" spans="2:5" ht="15" customHeight="1" x14ac:dyDescent="0.3">
      <c r="B35" s="46" t="s">
        <v>44</v>
      </c>
      <c r="C35" s="46" t="s">
        <v>2040</v>
      </c>
      <c r="D35" s="46">
        <v>7412089964</v>
      </c>
      <c r="E35" s="46" t="s">
        <v>2043</v>
      </c>
    </row>
    <row r="36" spans="2:5" ht="15" customHeight="1" x14ac:dyDescent="0.3">
      <c r="B36" s="46" t="s">
        <v>45</v>
      </c>
      <c r="C36" s="46" t="s">
        <v>2044</v>
      </c>
      <c r="D36" s="46">
        <v>7412125068</v>
      </c>
      <c r="E36" s="46" t="s">
        <v>2044</v>
      </c>
    </row>
    <row r="37" spans="2:5" ht="15" customHeight="1" x14ac:dyDescent="0.3">
      <c r="B37" s="46" t="s">
        <v>46</v>
      </c>
      <c r="C37" s="46" t="s">
        <v>2205</v>
      </c>
      <c r="D37" s="46">
        <v>7412140145</v>
      </c>
      <c r="E37" s="46" t="s">
        <v>2205</v>
      </c>
    </row>
    <row r="38" spans="2:5" ht="15" customHeight="1" x14ac:dyDescent="0.3">
      <c r="B38" s="101" t="s">
        <v>2481</v>
      </c>
      <c r="C38" s="102"/>
      <c r="D38" s="102"/>
      <c r="E38" s="102"/>
    </row>
    <row r="39" spans="2:5" ht="15" customHeight="1" x14ac:dyDescent="0.3">
      <c r="B39" s="48" t="s">
        <v>42</v>
      </c>
      <c r="C39" s="48" t="s">
        <v>2482</v>
      </c>
      <c r="D39" s="48">
        <v>8771468461</v>
      </c>
      <c r="E39" s="48" t="s">
        <v>2482</v>
      </c>
    </row>
    <row r="40" spans="2:5" ht="15" customHeight="1" x14ac:dyDescent="0.3">
      <c r="B40" s="48" t="s">
        <v>43</v>
      </c>
      <c r="C40" s="48" t="s">
        <v>2483</v>
      </c>
      <c r="D40" s="48">
        <v>8771468461</v>
      </c>
      <c r="E40" s="48" t="s">
        <v>2484</v>
      </c>
    </row>
    <row r="41" spans="2:5" ht="15" customHeight="1" x14ac:dyDescent="0.3">
      <c r="B41" s="48" t="s">
        <v>44</v>
      </c>
      <c r="C41" s="48" t="s">
        <v>2483</v>
      </c>
      <c r="D41" s="48">
        <v>8771468461</v>
      </c>
      <c r="E41" s="48" t="s">
        <v>2485</v>
      </c>
    </row>
    <row r="42" spans="2:5" ht="15" customHeight="1" x14ac:dyDescent="0.3">
      <c r="B42" s="48" t="s">
        <v>45</v>
      </c>
      <c r="C42" s="48" t="s">
        <v>2483</v>
      </c>
      <c r="D42" s="48">
        <v>8771468461</v>
      </c>
      <c r="E42" s="48" t="s">
        <v>2486</v>
      </c>
    </row>
    <row r="43" spans="2:5" ht="15" customHeight="1" x14ac:dyDescent="0.3">
      <c r="B43" s="48" t="s">
        <v>46</v>
      </c>
      <c r="C43" s="48" t="s">
        <v>2483</v>
      </c>
      <c r="D43" s="48">
        <v>8771468461</v>
      </c>
      <c r="E43" s="48" t="s">
        <v>2487</v>
      </c>
    </row>
    <row r="44" spans="2:5" ht="15" customHeight="1" x14ac:dyDescent="0.3">
      <c r="B44" s="48" t="s">
        <v>47</v>
      </c>
      <c r="C44" s="48" t="s">
        <v>2483</v>
      </c>
      <c r="D44" s="48">
        <v>8771468461</v>
      </c>
      <c r="E44" s="48" t="s">
        <v>2488</v>
      </c>
    </row>
    <row r="45" spans="2:5" ht="15" customHeight="1" x14ac:dyDescent="0.3">
      <c r="B45" s="108" t="s">
        <v>2829</v>
      </c>
      <c r="C45" s="109"/>
      <c r="D45" s="109"/>
      <c r="E45" s="109"/>
    </row>
    <row r="46" spans="2:5" ht="15" customHeight="1" x14ac:dyDescent="0.3">
      <c r="B46" s="48" t="s">
        <v>42</v>
      </c>
      <c r="C46" s="48" t="s">
        <v>2830</v>
      </c>
      <c r="D46" s="48">
        <v>7451841521</v>
      </c>
      <c r="E46" s="48" t="s">
        <v>2831</v>
      </c>
    </row>
    <row r="47" spans="2:5" ht="15" customHeight="1" x14ac:dyDescent="0.3">
      <c r="B47" s="48" t="s">
        <v>43</v>
      </c>
      <c r="C47" s="48" t="s">
        <v>2832</v>
      </c>
      <c r="D47" s="48">
        <v>7451841521</v>
      </c>
      <c r="E47" s="48" t="s">
        <v>2833</v>
      </c>
    </row>
    <row r="48" spans="2:5" ht="15" customHeight="1" x14ac:dyDescent="0.3">
      <c r="B48" s="48" t="s">
        <v>44</v>
      </c>
      <c r="C48" s="48" t="s">
        <v>2832</v>
      </c>
      <c r="D48" s="48">
        <v>7451841521</v>
      </c>
      <c r="E48" s="48" t="s">
        <v>2834</v>
      </c>
    </row>
    <row r="49" spans="2:5" ht="15" customHeight="1" x14ac:dyDescent="0.3">
      <c r="B49" s="48" t="s">
        <v>45</v>
      </c>
      <c r="C49" s="48" t="s">
        <v>2832</v>
      </c>
      <c r="D49" s="48">
        <v>7451841521</v>
      </c>
      <c r="E49" s="48" t="s">
        <v>2835</v>
      </c>
    </row>
    <row r="50" spans="2:5" ht="15" customHeight="1" x14ac:dyDescent="0.3">
      <c r="B50" s="48" t="s">
        <v>46</v>
      </c>
      <c r="C50" s="48" t="s">
        <v>2836</v>
      </c>
      <c r="D50" s="48">
        <v>7451717028</v>
      </c>
      <c r="E50" s="48" t="s">
        <v>2836</v>
      </c>
    </row>
    <row r="51" spans="2:5" ht="15" customHeight="1" x14ac:dyDescent="0.3">
      <c r="B51" s="101" t="s">
        <v>3035</v>
      </c>
      <c r="C51" s="102"/>
      <c r="D51" s="102"/>
      <c r="E51" s="102"/>
    </row>
    <row r="52" spans="2:5" ht="15" customHeight="1" x14ac:dyDescent="0.3">
      <c r="B52" s="46" t="s">
        <v>42</v>
      </c>
      <c r="C52" s="46" t="s">
        <v>3036</v>
      </c>
      <c r="D52" s="46">
        <v>5711630956</v>
      </c>
      <c r="E52" s="46" t="s">
        <v>3037</v>
      </c>
    </row>
    <row r="53" spans="2:5" ht="15" customHeight="1" x14ac:dyDescent="0.3">
      <c r="B53" s="46" t="s">
        <v>43</v>
      </c>
      <c r="C53" s="52" t="s">
        <v>3036</v>
      </c>
      <c r="D53" s="52">
        <v>5711630956</v>
      </c>
      <c r="E53" s="52" t="s">
        <v>3038</v>
      </c>
    </row>
    <row r="54" spans="2:5" ht="15" customHeight="1" x14ac:dyDescent="0.3">
      <c r="B54" s="46" t="s">
        <v>44</v>
      </c>
      <c r="C54" s="52" t="s">
        <v>3036</v>
      </c>
      <c r="D54" s="52">
        <v>5711630956</v>
      </c>
      <c r="E54" s="52" t="s">
        <v>3039</v>
      </c>
    </row>
    <row r="55" spans="2:5" ht="15" customHeight="1" x14ac:dyDescent="0.3">
      <c r="B55" s="46" t="s">
        <v>45</v>
      </c>
      <c r="C55" s="52" t="s">
        <v>3036</v>
      </c>
      <c r="D55" s="52">
        <v>5711630956</v>
      </c>
      <c r="E55" s="52" t="s">
        <v>3040</v>
      </c>
    </row>
    <row r="56" spans="2:5" ht="15" customHeight="1" x14ac:dyDescent="0.3">
      <c r="B56" s="46" t="s">
        <v>46</v>
      </c>
      <c r="C56" s="52" t="s">
        <v>3036</v>
      </c>
      <c r="D56" s="52">
        <v>5711630956</v>
      </c>
      <c r="E56" s="52" t="s">
        <v>3041</v>
      </c>
    </row>
    <row r="57" spans="2:5" ht="15" customHeight="1" x14ac:dyDescent="0.3">
      <c r="B57" s="46" t="s">
        <v>47</v>
      </c>
      <c r="C57" s="52" t="s">
        <v>3036</v>
      </c>
      <c r="D57" s="52">
        <v>5711630956</v>
      </c>
      <c r="E57" s="52" t="s">
        <v>3042</v>
      </c>
    </row>
    <row r="58" spans="2:5" ht="15" customHeight="1" x14ac:dyDescent="0.3">
      <c r="B58" s="101" t="s">
        <v>3344</v>
      </c>
      <c r="C58" s="102"/>
      <c r="D58" s="102"/>
      <c r="E58" s="102"/>
    </row>
    <row r="59" spans="2:5" ht="15" customHeight="1" x14ac:dyDescent="0.3">
      <c r="B59" s="46" t="s">
        <v>42</v>
      </c>
      <c r="C59" s="46" t="s">
        <v>3345</v>
      </c>
      <c r="D59" s="46">
        <v>7451745941</v>
      </c>
      <c r="E59" s="46" t="s">
        <v>3345</v>
      </c>
    </row>
    <row r="60" spans="2:5" ht="15" customHeight="1" x14ac:dyDescent="0.3">
      <c r="B60" s="46" t="s">
        <v>43</v>
      </c>
      <c r="C60" s="46" t="s">
        <v>3345</v>
      </c>
      <c r="D60" s="46">
        <v>7451745941</v>
      </c>
      <c r="E60" s="46" t="s">
        <v>3346</v>
      </c>
    </row>
    <row r="61" spans="2:5" ht="15" customHeight="1" x14ac:dyDescent="0.3">
      <c r="B61" s="46" t="s">
        <v>44</v>
      </c>
      <c r="C61" s="46" t="s">
        <v>3345</v>
      </c>
      <c r="D61" s="46">
        <v>7451745941</v>
      </c>
      <c r="E61" s="46" t="s">
        <v>3347</v>
      </c>
    </row>
    <row r="62" spans="2:5" ht="15" customHeight="1" x14ac:dyDescent="0.3">
      <c r="B62" s="46" t="s">
        <v>45</v>
      </c>
      <c r="C62" s="46" t="s">
        <v>3345</v>
      </c>
      <c r="D62" s="46">
        <v>7451745941</v>
      </c>
      <c r="E62" s="46" t="s">
        <v>3348</v>
      </c>
    </row>
    <row r="63" spans="2:5" ht="15" customHeight="1" x14ac:dyDescent="0.3">
      <c r="B63" s="46" t="s">
        <v>46</v>
      </c>
      <c r="C63" s="46" t="s">
        <v>3345</v>
      </c>
      <c r="D63" s="46">
        <v>7451745941</v>
      </c>
      <c r="E63" s="46" t="s">
        <v>3349</v>
      </c>
    </row>
    <row r="64" spans="2:5" ht="15" customHeight="1" x14ac:dyDescent="0.3">
      <c r="B64" s="46" t="s">
        <v>47</v>
      </c>
      <c r="C64" s="46" t="s">
        <v>3345</v>
      </c>
      <c r="D64" s="46">
        <v>7451745941</v>
      </c>
      <c r="E64" s="46" t="s">
        <v>3350</v>
      </c>
    </row>
    <row r="65" spans="2:5" ht="15" customHeight="1" x14ac:dyDescent="0.3">
      <c r="B65" s="46" t="s">
        <v>48</v>
      </c>
      <c r="C65" s="46" t="s">
        <v>3351</v>
      </c>
      <c r="D65" s="46">
        <v>7451730336</v>
      </c>
      <c r="E65" s="46" t="s">
        <v>3351</v>
      </c>
    </row>
    <row r="66" spans="2:5" ht="15" customHeight="1" x14ac:dyDescent="0.3">
      <c r="B66" s="46" t="s">
        <v>49</v>
      </c>
      <c r="C66" s="46" t="s">
        <v>3352</v>
      </c>
      <c r="D66" s="46">
        <v>7451730313</v>
      </c>
      <c r="E66" s="46" t="s">
        <v>3352</v>
      </c>
    </row>
    <row r="67" spans="2:5" ht="15" customHeight="1" x14ac:dyDescent="0.3">
      <c r="B67" s="46" t="s">
        <v>50</v>
      </c>
      <c r="C67" s="46" t="s">
        <v>3353</v>
      </c>
      <c r="D67" s="46">
        <v>7451847475</v>
      </c>
      <c r="E67" s="46" t="s">
        <v>3353</v>
      </c>
    </row>
    <row r="68" spans="2:5" ht="15" customHeight="1" x14ac:dyDescent="0.3">
      <c r="B68" s="105" t="s">
        <v>3556</v>
      </c>
      <c r="C68" s="106"/>
      <c r="D68" s="106"/>
      <c r="E68" s="107"/>
    </row>
    <row r="69" spans="2:5" ht="15" customHeight="1" x14ac:dyDescent="0.3">
      <c r="B69" s="48" t="s">
        <v>42</v>
      </c>
      <c r="C69" s="48" t="s">
        <v>3557</v>
      </c>
      <c r="D69" s="48">
        <v>5691747045</v>
      </c>
      <c r="E69" s="48" t="s">
        <v>3557</v>
      </c>
    </row>
    <row r="70" spans="2:5" ht="15" customHeight="1" x14ac:dyDescent="0.3">
      <c r="B70" s="48" t="s">
        <v>43</v>
      </c>
      <c r="C70" s="48" t="s">
        <v>3557</v>
      </c>
      <c r="D70" s="48">
        <v>5691747045</v>
      </c>
      <c r="E70" s="48" t="s">
        <v>3558</v>
      </c>
    </row>
    <row r="71" spans="2:5" ht="15" customHeight="1" x14ac:dyDescent="0.3">
      <c r="B71" s="48" t="s">
        <v>44</v>
      </c>
      <c r="C71" s="48" t="s">
        <v>3557</v>
      </c>
      <c r="D71" s="48">
        <v>5691747045</v>
      </c>
      <c r="E71" s="48" t="s">
        <v>3559</v>
      </c>
    </row>
    <row r="72" spans="2:5" ht="15" customHeight="1" x14ac:dyDescent="0.3">
      <c r="B72" s="48" t="s">
        <v>45</v>
      </c>
      <c r="C72" s="48" t="s">
        <v>3557</v>
      </c>
      <c r="D72" s="48">
        <v>5691747045</v>
      </c>
      <c r="E72" s="48" t="s">
        <v>3560</v>
      </c>
    </row>
    <row r="73" spans="2:5" ht="15" customHeight="1" x14ac:dyDescent="0.3">
      <c r="B73" s="101" t="s">
        <v>3786</v>
      </c>
      <c r="C73" s="102"/>
      <c r="D73" s="102"/>
      <c r="E73" s="102"/>
    </row>
    <row r="74" spans="2:5" ht="15" customHeight="1" x14ac:dyDescent="0.3">
      <c r="B74" s="49" t="s">
        <v>42</v>
      </c>
      <c r="C74" s="49" t="s">
        <v>3787</v>
      </c>
      <c r="D74" s="49">
        <v>7451811224</v>
      </c>
      <c r="E74" s="49" t="s">
        <v>3787</v>
      </c>
    </row>
    <row r="75" spans="2:5" ht="15" customHeight="1" x14ac:dyDescent="0.3">
      <c r="B75" s="49" t="s">
        <v>43</v>
      </c>
      <c r="C75" s="48" t="s">
        <v>3787</v>
      </c>
      <c r="D75" s="48">
        <v>7451811224</v>
      </c>
      <c r="E75" s="48" t="s">
        <v>3788</v>
      </c>
    </row>
    <row r="76" spans="2:5" ht="15" customHeight="1" x14ac:dyDescent="0.3">
      <c r="B76" s="49" t="s">
        <v>44</v>
      </c>
      <c r="C76" s="48" t="s">
        <v>3787</v>
      </c>
      <c r="D76" s="48">
        <v>7451811224</v>
      </c>
      <c r="E76" s="48" t="s">
        <v>3789</v>
      </c>
    </row>
    <row r="77" spans="2:5" ht="15" customHeight="1" x14ac:dyDescent="0.3">
      <c r="B77" s="49" t="s">
        <v>45</v>
      </c>
      <c r="C77" s="48" t="s">
        <v>3787</v>
      </c>
      <c r="D77" s="48">
        <v>7451811224</v>
      </c>
      <c r="E77" s="48" t="s">
        <v>3790</v>
      </c>
    </row>
    <row r="78" spans="2:5" ht="15" customHeight="1" x14ac:dyDescent="0.3">
      <c r="B78" s="49" t="s">
        <v>46</v>
      </c>
      <c r="C78" s="48" t="s">
        <v>3787</v>
      </c>
      <c r="D78" s="48">
        <v>7451811224</v>
      </c>
      <c r="E78" s="48" t="s">
        <v>3791</v>
      </c>
    </row>
    <row r="79" spans="2:5" ht="15" customHeight="1" x14ac:dyDescent="0.3">
      <c r="B79" s="49" t="s">
        <v>47</v>
      </c>
      <c r="C79" s="48" t="s">
        <v>3787</v>
      </c>
      <c r="D79" s="48">
        <v>7451811224</v>
      </c>
      <c r="E79" s="48" t="s">
        <v>3792</v>
      </c>
    </row>
    <row r="80" spans="2:5" ht="15" customHeight="1" x14ac:dyDescent="0.3">
      <c r="B80" s="49" t="s">
        <v>48</v>
      </c>
      <c r="C80" s="48" t="s">
        <v>3793</v>
      </c>
      <c r="D80" s="48">
        <v>7451730247</v>
      </c>
      <c r="E80" s="48" t="s">
        <v>3793</v>
      </c>
    </row>
    <row r="81" spans="2:5" ht="15" customHeight="1" x14ac:dyDescent="0.3">
      <c r="B81" s="101" t="s">
        <v>3987</v>
      </c>
      <c r="C81" s="102"/>
      <c r="D81" s="102"/>
      <c r="E81" s="102"/>
    </row>
    <row r="82" spans="2:5" ht="15" customHeight="1" x14ac:dyDescent="0.3">
      <c r="B82" s="46" t="s">
        <v>42</v>
      </c>
      <c r="C82" s="46" t="s">
        <v>3988</v>
      </c>
      <c r="D82" s="46">
        <v>7451811247</v>
      </c>
      <c r="E82" s="46" t="s">
        <v>3989</v>
      </c>
    </row>
    <row r="83" spans="2:5" ht="15" customHeight="1" x14ac:dyDescent="0.3">
      <c r="B83" s="46" t="s">
        <v>43</v>
      </c>
      <c r="C83" s="46" t="s">
        <v>3988</v>
      </c>
      <c r="D83" s="46">
        <v>7451811247</v>
      </c>
      <c r="E83" s="46" t="s">
        <v>3990</v>
      </c>
    </row>
    <row r="84" spans="2:5" ht="15" customHeight="1" x14ac:dyDescent="0.3">
      <c r="B84" s="46" t="s">
        <v>44</v>
      </c>
      <c r="C84" s="46" t="s">
        <v>3988</v>
      </c>
      <c r="D84" s="46">
        <v>7451811247</v>
      </c>
      <c r="E84" s="46" t="s">
        <v>3991</v>
      </c>
    </row>
    <row r="85" spans="2:5" ht="15" customHeight="1" x14ac:dyDescent="0.3">
      <c r="B85" s="46" t="s">
        <v>45</v>
      </c>
      <c r="C85" s="46" t="s">
        <v>3988</v>
      </c>
      <c r="D85" s="46">
        <v>7451811247</v>
      </c>
      <c r="E85" s="46" t="s">
        <v>3992</v>
      </c>
    </row>
    <row r="86" spans="2:5" ht="15" customHeight="1" x14ac:dyDescent="0.3">
      <c r="B86" s="46" t="s">
        <v>46</v>
      </c>
      <c r="C86" s="46" t="s">
        <v>3993</v>
      </c>
      <c r="D86" s="46">
        <v>7451730075</v>
      </c>
      <c r="E86" s="46" t="s">
        <v>3994</v>
      </c>
    </row>
    <row r="87" spans="2:5" ht="15" customHeight="1" x14ac:dyDescent="0.3">
      <c r="B87" s="46" t="s">
        <v>47</v>
      </c>
      <c r="C87" s="46" t="s">
        <v>3995</v>
      </c>
      <c r="D87" s="46">
        <v>7451843632</v>
      </c>
      <c r="E87" s="46" t="s">
        <v>3995</v>
      </c>
    </row>
    <row r="88" spans="2:5" ht="15" customHeight="1" x14ac:dyDescent="0.3">
      <c r="B88" s="101" t="s">
        <v>4270</v>
      </c>
      <c r="C88" s="101"/>
      <c r="D88" s="101"/>
      <c r="E88" s="101"/>
    </row>
    <row r="89" spans="2:5" s="68" customFormat="1" ht="15" customHeight="1" x14ac:dyDescent="0.3">
      <c r="B89" s="49" t="s">
        <v>42</v>
      </c>
      <c r="C89" s="49" t="s">
        <v>4271</v>
      </c>
      <c r="D89" s="49">
        <v>8771460784</v>
      </c>
      <c r="E89" s="49" t="s">
        <v>4271</v>
      </c>
    </row>
    <row r="90" spans="2:5" s="68" customFormat="1" ht="15" customHeight="1" x14ac:dyDescent="0.3">
      <c r="B90" s="49" t="s">
        <v>43</v>
      </c>
      <c r="C90" s="49" t="s">
        <v>4271</v>
      </c>
      <c r="D90" s="49">
        <v>8771460784</v>
      </c>
      <c r="E90" s="49" t="s">
        <v>4272</v>
      </c>
    </row>
    <row r="91" spans="2:5" s="68" customFormat="1" ht="15" customHeight="1" x14ac:dyDescent="0.3">
      <c r="B91" s="49" t="s">
        <v>44</v>
      </c>
      <c r="C91" s="49" t="s">
        <v>4271</v>
      </c>
      <c r="D91" s="49">
        <v>8771460784</v>
      </c>
      <c r="E91" s="49" t="s">
        <v>4273</v>
      </c>
    </row>
    <row r="92" spans="2:5" s="68" customFormat="1" ht="15" customHeight="1" x14ac:dyDescent="0.3">
      <c r="B92" s="49" t="s">
        <v>45</v>
      </c>
      <c r="C92" s="69" t="s">
        <v>4274</v>
      </c>
      <c r="D92" s="49">
        <v>8771418440</v>
      </c>
      <c r="E92" s="69" t="s">
        <v>4274</v>
      </c>
    </row>
    <row r="93" spans="2:5" ht="15" customHeight="1" x14ac:dyDescent="0.3">
      <c r="B93" s="101" t="s">
        <v>4304</v>
      </c>
      <c r="C93" s="102"/>
      <c r="D93" s="102"/>
      <c r="E93" s="102"/>
    </row>
    <row r="94" spans="2:5" ht="15" customHeight="1" x14ac:dyDescent="0.3">
      <c r="B94" s="46" t="s">
        <v>42</v>
      </c>
      <c r="C94" s="46" t="s">
        <v>4305</v>
      </c>
      <c r="D94" s="46">
        <v>7451811678</v>
      </c>
      <c r="E94" s="46" t="s">
        <v>4306</v>
      </c>
    </row>
    <row r="95" spans="2:5" ht="15" customHeight="1" x14ac:dyDescent="0.3">
      <c r="B95" s="46" t="s">
        <v>43</v>
      </c>
      <c r="C95" s="46" t="s">
        <v>4305</v>
      </c>
      <c r="D95" s="46">
        <v>7451811678</v>
      </c>
      <c r="E95" s="46" t="s">
        <v>4307</v>
      </c>
    </row>
    <row r="96" spans="2:5" ht="15" customHeight="1" x14ac:dyDescent="0.3">
      <c r="B96" s="46" t="s">
        <v>44</v>
      </c>
      <c r="C96" s="46" t="s">
        <v>4305</v>
      </c>
      <c r="D96" s="46">
        <v>7451811678</v>
      </c>
      <c r="E96" s="46" t="s">
        <v>4308</v>
      </c>
    </row>
    <row r="97" spans="2:5" ht="15" customHeight="1" x14ac:dyDescent="0.3">
      <c r="B97" s="46" t="s">
        <v>45</v>
      </c>
      <c r="C97" s="46" t="s">
        <v>4305</v>
      </c>
      <c r="D97" s="46">
        <v>7451811678</v>
      </c>
      <c r="E97" s="46" t="s">
        <v>4309</v>
      </c>
    </row>
    <row r="98" spans="2:5" ht="15" customHeight="1" x14ac:dyDescent="0.3">
      <c r="B98" s="46" t="s">
        <v>46</v>
      </c>
      <c r="C98" s="46" t="s">
        <v>4305</v>
      </c>
      <c r="D98" s="46">
        <v>7451811678</v>
      </c>
      <c r="E98" s="46" t="s">
        <v>4310</v>
      </c>
    </row>
    <row r="99" spans="2:5" ht="15" customHeight="1" x14ac:dyDescent="0.3">
      <c r="B99" s="46" t="s">
        <v>47</v>
      </c>
      <c r="C99" s="46" t="s">
        <v>4305</v>
      </c>
      <c r="D99" s="46">
        <v>7451811678</v>
      </c>
      <c r="E99" s="46" t="s">
        <v>4311</v>
      </c>
    </row>
    <row r="100" spans="2:5" ht="15" customHeight="1" x14ac:dyDescent="0.3">
      <c r="B100" s="46" t="s">
        <v>48</v>
      </c>
      <c r="C100" s="46" t="s">
        <v>4305</v>
      </c>
      <c r="D100" s="46">
        <v>7451811678</v>
      </c>
      <c r="E100" s="46" t="s">
        <v>4312</v>
      </c>
    </row>
    <row r="101" spans="2:5" ht="15" customHeight="1" x14ac:dyDescent="0.3">
      <c r="B101" s="46" t="s">
        <v>49</v>
      </c>
      <c r="C101" s="46" t="s">
        <v>4305</v>
      </c>
      <c r="D101" s="46">
        <v>7451811678</v>
      </c>
      <c r="E101" s="46" t="s">
        <v>4313</v>
      </c>
    </row>
    <row r="102" spans="2:5" ht="15" customHeight="1" x14ac:dyDescent="0.3">
      <c r="B102" s="46" t="s">
        <v>50</v>
      </c>
      <c r="C102" s="46" t="s">
        <v>4305</v>
      </c>
      <c r="D102" s="46">
        <v>7451811678</v>
      </c>
      <c r="E102" s="46" t="s">
        <v>4314</v>
      </c>
    </row>
    <row r="103" spans="2:5" ht="15" customHeight="1" x14ac:dyDescent="0.3">
      <c r="B103" s="46" t="s">
        <v>51</v>
      </c>
      <c r="C103" s="46" t="s">
        <v>4305</v>
      </c>
      <c r="D103" s="46">
        <v>7451811678</v>
      </c>
      <c r="E103" s="46" t="s">
        <v>4315</v>
      </c>
    </row>
    <row r="104" spans="2:5" ht="15" customHeight="1" x14ac:dyDescent="0.3">
      <c r="B104" s="46" t="s">
        <v>52</v>
      </c>
      <c r="C104" s="52" t="s">
        <v>4305</v>
      </c>
      <c r="D104" s="52">
        <v>7451811678</v>
      </c>
      <c r="E104" s="52" t="s">
        <v>4316</v>
      </c>
    </row>
    <row r="105" spans="2:5" ht="15" customHeight="1" x14ac:dyDescent="0.3">
      <c r="B105" s="46" t="s">
        <v>53</v>
      </c>
      <c r="C105" s="52" t="s">
        <v>4305</v>
      </c>
      <c r="D105" s="52">
        <v>7451811678</v>
      </c>
      <c r="E105" s="52" t="s">
        <v>4317</v>
      </c>
    </row>
    <row r="106" spans="2:5" ht="15" customHeight="1" x14ac:dyDescent="0.3">
      <c r="B106" s="46" t="s">
        <v>54</v>
      </c>
      <c r="C106" s="46" t="s">
        <v>4318</v>
      </c>
      <c r="D106" s="46">
        <v>7451630072</v>
      </c>
      <c r="E106" s="46" t="s">
        <v>4318</v>
      </c>
    </row>
    <row r="107" spans="2:5" ht="15" customHeight="1" x14ac:dyDescent="0.3">
      <c r="B107" s="46" t="s">
        <v>55</v>
      </c>
      <c r="C107" s="46" t="s">
        <v>4319</v>
      </c>
      <c r="D107" s="46">
        <v>7451596949</v>
      </c>
      <c r="E107" s="46" t="s">
        <v>4319</v>
      </c>
    </row>
    <row r="108" spans="2:5" ht="15" customHeight="1" x14ac:dyDescent="0.3">
      <c r="B108" s="46" t="s">
        <v>56</v>
      </c>
      <c r="C108" s="46" t="s">
        <v>4320</v>
      </c>
      <c r="D108" s="46">
        <v>7451593187</v>
      </c>
      <c r="E108" s="46" t="s">
        <v>4320</v>
      </c>
    </row>
  </sheetData>
  <mergeCells count="15">
    <mergeCell ref="B93:E93"/>
    <mergeCell ref="B4:E4"/>
    <mergeCell ref="B68:E68"/>
    <mergeCell ref="B73:E73"/>
    <mergeCell ref="B81:E81"/>
    <mergeCell ref="B88:E88"/>
    <mergeCell ref="B58:E58"/>
    <mergeCell ref="B10:E10"/>
    <mergeCell ref="B17:E17"/>
    <mergeCell ref="B20:E20"/>
    <mergeCell ref="B26:E26"/>
    <mergeCell ref="B38:E38"/>
    <mergeCell ref="B45:E45"/>
    <mergeCell ref="B51:E51"/>
    <mergeCell ref="B32:E32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26"/>
  <sheetViews>
    <sheetView workbookViewId="0">
      <selection activeCell="B13" sqref="B13"/>
    </sheetView>
  </sheetViews>
  <sheetFormatPr defaultRowHeight="14.4" x14ac:dyDescent="0.3"/>
  <cols>
    <col min="1" max="1" width="7.88671875" style="5" bestFit="1" customWidth="1"/>
    <col min="2" max="2" width="34.44140625" style="5" bestFit="1" customWidth="1"/>
    <col min="3" max="3" width="16.77734375" style="5" bestFit="1" customWidth="1"/>
    <col min="4" max="4" width="25.21875" style="6" bestFit="1" customWidth="1"/>
    <col min="5" max="5" width="18.77734375" style="5" bestFit="1" customWidth="1"/>
    <col min="6" max="6" width="13.6640625" style="5" bestFit="1" customWidth="1"/>
    <col min="7" max="7" width="15.5546875" style="6" bestFit="1" customWidth="1"/>
    <col min="8" max="8" width="16.44140625" style="6" bestFit="1" customWidth="1"/>
    <col min="9" max="9" width="17.21875" style="5" bestFit="1" customWidth="1"/>
    <col min="10" max="10" width="14.109375" style="5" bestFit="1" customWidth="1"/>
    <col min="11" max="11" width="25.44140625" style="5" bestFit="1" customWidth="1"/>
    <col min="12" max="12" width="12.33203125" style="5" bestFit="1" customWidth="1"/>
    <col min="13" max="13" width="8.88671875" style="5" bestFit="1" customWidth="1"/>
    <col min="14" max="14" width="13.44140625" style="41" bestFit="1" customWidth="1"/>
    <col min="15" max="21" width="21.6640625" style="5" customWidth="1"/>
    <col min="22" max="22" width="22.6640625" style="5" customWidth="1"/>
    <col min="23" max="23" width="21.33203125" style="5" customWidth="1"/>
    <col min="24" max="24" width="23.5546875" style="5" customWidth="1"/>
    <col min="25" max="25" width="24.21875" customWidth="1"/>
    <col min="26" max="26" width="24.44140625" customWidth="1"/>
    <col min="27" max="27" width="10.33203125" customWidth="1"/>
    <col min="28" max="28" width="10.88671875" customWidth="1"/>
    <col min="29" max="29" width="20" bestFit="1" customWidth="1"/>
    <col min="30" max="30" width="21.109375" bestFit="1" customWidth="1"/>
    <col min="31" max="31" width="24" bestFit="1" customWidth="1"/>
  </cols>
  <sheetData>
    <row r="1" spans="1:31" x14ac:dyDescent="0.3">
      <c r="L1" s="7"/>
      <c r="M1" s="8"/>
      <c r="O1" s="8"/>
      <c r="P1" s="8"/>
      <c r="Q1" s="8"/>
      <c r="R1" s="8"/>
      <c r="S1" s="8"/>
      <c r="T1" s="8"/>
      <c r="U1" s="8"/>
    </row>
    <row r="2" spans="1:31" x14ac:dyDescent="0.3">
      <c r="L2" s="7"/>
      <c r="M2" s="8"/>
      <c r="O2" s="8"/>
      <c r="P2" s="8"/>
      <c r="Q2" s="8"/>
      <c r="R2" s="8"/>
      <c r="S2" s="8"/>
      <c r="T2" s="8"/>
      <c r="U2" s="8"/>
    </row>
    <row r="3" spans="1:31" ht="18" x14ac:dyDescent="0.3">
      <c r="A3" s="110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x14ac:dyDescent="0.3">
      <c r="A4" s="3"/>
    </row>
    <row r="5" spans="1:31" ht="18" x14ac:dyDescent="0.3">
      <c r="A5" s="111" t="s">
        <v>14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1:31" x14ac:dyDescent="0.3">
      <c r="L6" s="7"/>
      <c r="M6" s="8"/>
      <c r="O6" s="8"/>
      <c r="P6" s="8"/>
      <c r="Q6" s="8"/>
      <c r="R6" s="8"/>
      <c r="S6" s="8"/>
      <c r="T6" s="8"/>
      <c r="U6" s="8"/>
    </row>
    <row r="7" spans="1:31" x14ac:dyDescent="0.3">
      <c r="L7" s="7"/>
      <c r="M7" s="8"/>
      <c r="O7" s="8"/>
      <c r="P7" s="8"/>
      <c r="Q7" s="8"/>
      <c r="R7" s="8"/>
      <c r="S7" s="8"/>
      <c r="T7" s="8"/>
      <c r="U7" s="8"/>
    </row>
    <row r="8" spans="1:31" ht="30.6" x14ac:dyDescent="0.3">
      <c r="A8" s="1" t="s">
        <v>24</v>
      </c>
      <c r="B8" s="1" t="s">
        <v>25</v>
      </c>
      <c r="C8" s="1" t="s">
        <v>0</v>
      </c>
      <c r="D8" s="1" t="s">
        <v>118</v>
      </c>
      <c r="E8" s="1" t="s">
        <v>1</v>
      </c>
      <c r="F8" s="1" t="s">
        <v>2</v>
      </c>
      <c r="G8" s="1" t="s">
        <v>3</v>
      </c>
      <c r="H8" s="1" t="s">
        <v>119</v>
      </c>
      <c r="I8" s="1" t="s">
        <v>4</v>
      </c>
      <c r="J8" s="1" t="s">
        <v>5</v>
      </c>
      <c r="K8" s="1" t="s">
        <v>26</v>
      </c>
      <c r="L8" s="1" t="s">
        <v>18</v>
      </c>
      <c r="M8" s="1" t="s">
        <v>6</v>
      </c>
      <c r="N8" s="35" t="s">
        <v>7</v>
      </c>
      <c r="O8" s="2" t="s">
        <v>37</v>
      </c>
      <c r="P8" s="2" t="s">
        <v>38</v>
      </c>
      <c r="Q8" s="2" t="s">
        <v>39</v>
      </c>
      <c r="R8" s="2" t="s">
        <v>92</v>
      </c>
      <c r="S8" s="2" t="s">
        <v>93</v>
      </c>
      <c r="T8" s="2" t="s">
        <v>94</v>
      </c>
      <c r="U8" s="2" t="s">
        <v>96</v>
      </c>
      <c r="V8" s="2" t="s">
        <v>97</v>
      </c>
      <c r="W8" s="2" t="s">
        <v>98</v>
      </c>
      <c r="X8" s="2" t="s">
        <v>120</v>
      </c>
      <c r="Y8" s="2" t="s">
        <v>121</v>
      </c>
      <c r="Z8" s="2" t="s">
        <v>122</v>
      </c>
      <c r="AA8" s="36" t="s">
        <v>27</v>
      </c>
      <c r="AB8" s="2" t="s">
        <v>28</v>
      </c>
      <c r="AC8" s="1" t="s">
        <v>12</v>
      </c>
      <c r="AD8" s="1" t="s">
        <v>13</v>
      </c>
      <c r="AE8" s="1" t="s">
        <v>100</v>
      </c>
    </row>
    <row r="9" spans="1:31" s="58" customFormat="1" ht="15" customHeight="1" x14ac:dyDescent="0.3">
      <c r="A9" s="24" t="s">
        <v>42</v>
      </c>
      <c r="B9" s="22" t="s">
        <v>998</v>
      </c>
      <c r="C9" s="22" t="s">
        <v>999</v>
      </c>
      <c r="D9" s="23" t="s">
        <v>864</v>
      </c>
      <c r="E9" s="22" t="s">
        <v>1000</v>
      </c>
      <c r="F9" s="22" t="s">
        <v>1001</v>
      </c>
      <c r="G9" s="24" t="s">
        <v>1000</v>
      </c>
      <c r="H9" s="24" t="s">
        <v>8</v>
      </c>
      <c r="I9" s="23" t="s">
        <v>1002</v>
      </c>
      <c r="J9" s="50" t="s">
        <v>1003</v>
      </c>
      <c r="K9" s="24" t="s">
        <v>869</v>
      </c>
      <c r="L9" s="24" t="s">
        <v>170</v>
      </c>
      <c r="M9" s="22" t="s">
        <v>19</v>
      </c>
      <c r="N9" s="51">
        <v>8</v>
      </c>
      <c r="O9" s="25">
        <f>P9+Q9</f>
        <v>75.018000000000001</v>
      </c>
      <c r="P9" s="47">
        <f>S9+V9+Y9</f>
        <v>61.809000000000005</v>
      </c>
      <c r="Q9" s="47">
        <f>T9+W9+Z9</f>
        <v>13.209</v>
      </c>
      <c r="R9" s="47">
        <f>S9+T9</f>
        <v>25.006</v>
      </c>
      <c r="S9" s="47">
        <v>20.603000000000002</v>
      </c>
      <c r="T9" s="47">
        <v>4.4029999999999996</v>
      </c>
      <c r="U9" s="47">
        <f>V9+W9</f>
        <v>25.006</v>
      </c>
      <c r="V9" s="25">
        <v>20.603000000000002</v>
      </c>
      <c r="W9" s="25">
        <v>4.4029999999999996</v>
      </c>
      <c r="X9" s="47">
        <f>Y9+Z9</f>
        <v>25.006</v>
      </c>
      <c r="Y9" s="25">
        <v>20.603000000000002</v>
      </c>
      <c r="Z9" s="25">
        <v>4.4029999999999996</v>
      </c>
      <c r="AA9" s="24" t="s">
        <v>141</v>
      </c>
      <c r="AB9" s="24" t="s">
        <v>15</v>
      </c>
      <c r="AC9" s="24" t="s">
        <v>991</v>
      </c>
      <c r="AD9" s="24" t="s">
        <v>991</v>
      </c>
      <c r="AE9" s="56"/>
    </row>
    <row r="10" spans="1:31" s="58" customFormat="1" ht="15" customHeight="1" x14ac:dyDescent="0.3">
      <c r="A10" s="24" t="s">
        <v>43</v>
      </c>
      <c r="B10" s="22" t="s">
        <v>998</v>
      </c>
      <c r="C10" s="22" t="s">
        <v>1004</v>
      </c>
      <c r="D10" s="23" t="s">
        <v>864</v>
      </c>
      <c r="E10" s="22" t="s">
        <v>1000</v>
      </c>
      <c r="F10" s="22" t="s">
        <v>1001</v>
      </c>
      <c r="G10" s="24" t="s">
        <v>1000</v>
      </c>
      <c r="H10" s="24" t="s">
        <v>8</v>
      </c>
      <c r="I10" s="23" t="s">
        <v>1005</v>
      </c>
      <c r="J10" s="50" t="s">
        <v>1006</v>
      </c>
      <c r="K10" s="24" t="s">
        <v>869</v>
      </c>
      <c r="L10" s="24" t="s">
        <v>170</v>
      </c>
      <c r="M10" s="22" t="s">
        <v>19</v>
      </c>
      <c r="N10" s="51">
        <v>7</v>
      </c>
      <c r="O10" s="25">
        <f t="shared" ref="O10:O73" si="0">P10+Q10</f>
        <v>55.38</v>
      </c>
      <c r="P10" s="47">
        <f t="shared" ref="P10:P73" si="1">S10+V10+Y10</f>
        <v>16.551000000000002</v>
      </c>
      <c r="Q10" s="47">
        <f t="shared" ref="Q10:Q73" si="2">T10+W10+Z10</f>
        <v>38.829000000000001</v>
      </c>
      <c r="R10" s="47">
        <f t="shared" ref="R10:R73" si="3">S10+T10</f>
        <v>18.46</v>
      </c>
      <c r="S10" s="47">
        <v>5.5170000000000003</v>
      </c>
      <c r="T10" s="47">
        <v>12.943</v>
      </c>
      <c r="U10" s="47">
        <f t="shared" ref="U10:U73" si="4">V10+W10</f>
        <v>18.46</v>
      </c>
      <c r="V10" s="25">
        <v>5.5170000000000003</v>
      </c>
      <c r="W10" s="25">
        <v>12.943</v>
      </c>
      <c r="X10" s="47">
        <f t="shared" ref="X10:X73" si="5">Y10+Z10</f>
        <v>18.46</v>
      </c>
      <c r="Y10" s="25">
        <v>5.5170000000000003</v>
      </c>
      <c r="Z10" s="25">
        <v>12.943</v>
      </c>
      <c r="AA10" s="24" t="s">
        <v>141</v>
      </c>
      <c r="AB10" s="24" t="s">
        <v>15</v>
      </c>
      <c r="AC10" s="24" t="s">
        <v>991</v>
      </c>
      <c r="AD10" s="24" t="s">
        <v>991</v>
      </c>
      <c r="AE10" s="56"/>
    </row>
    <row r="11" spans="1:31" s="58" customFormat="1" ht="15" customHeight="1" x14ac:dyDescent="0.3">
      <c r="A11" s="24" t="s">
        <v>44</v>
      </c>
      <c r="B11" s="22" t="s">
        <v>998</v>
      </c>
      <c r="C11" s="22" t="s">
        <v>1007</v>
      </c>
      <c r="D11" s="23" t="s">
        <v>864</v>
      </c>
      <c r="E11" s="22" t="s">
        <v>1000</v>
      </c>
      <c r="F11" s="22" t="s">
        <v>1001</v>
      </c>
      <c r="G11" s="24" t="s">
        <v>1000</v>
      </c>
      <c r="H11" s="24" t="s">
        <v>8</v>
      </c>
      <c r="I11" s="23" t="s">
        <v>1008</v>
      </c>
      <c r="J11" s="50" t="s">
        <v>1009</v>
      </c>
      <c r="K11" s="24" t="s">
        <v>869</v>
      </c>
      <c r="L11" s="24" t="s">
        <v>170</v>
      </c>
      <c r="M11" s="22" t="s">
        <v>19</v>
      </c>
      <c r="N11" s="51">
        <v>8</v>
      </c>
      <c r="O11" s="25">
        <f t="shared" si="0"/>
        <v>90.387</v>
      </c>
      <c r="P11" s="47">
        <f t="shared" si="1"/>
        <v>26.097000000000001</v>
      </c>
      <c r="Q11" s="47">
        <f t="shared" si="2"/>
        <v>64.289999999999992</v>
      </c>
      <c r="R11" s="47">
        <f t="shared" si="3"/>
        <v>30.128999999999998</v>
      </c>
      <c r="S11" s="47">
        <v>8.6989999999999998</v>
      </c>
      <c r="T11" s="47">
        <v>21.43</v>
      </c>
      <c r="U11" s="47">
        <f t="shared" si="4"/>
        <v>30.128999999999998</v>
      </c>
      <c r="V11" s="25">
        <v>8.6989999999999998</v>
      </c>
      <c r="W11" s="25">
        <v>21.43</v>
      </c>
      <c r="X11" s="47">
        <f t="shared" si="5"/>
        <v>30.128999999999998</v>
      </c>
      <c r="Y11" s="25">
        <v>8.6989999999999998</v>
      </c>
      <c r="Z11" s="25">
        <v>21.43</v>
      </c>
      <c r="AA11" s="24" t="s">
        <v>141</v>
      </c>
      <c r="AB11" s="24" t="s">
        <v>15</v>
      </c>
      <c r="AC11" s="24" t="s">
        <v>991</v>
      </c>
      <c r="AD11" s="24" t="s">
        <v>991</v>
      </c>
      <c r="AE11" s="56"/>
    </row>
    <row r="12" spans="1:31" s="58" customFormat="1" ht="15" customHeight="1" x14ac:dyDescent="0.3">
      <c r="A12" s="24" t="s">
        <v>45</v>
      </c>
      <c r="B12" s="22" t="s">
        <v>998</v>
      </c>
      <c r="C12" s="22" t="s">
        <v>288</v>
      </c>
      <c r="D12" s="23" t="s">
        <v>864</v>
      </c>
      <c r="E12" s="22" t="s">
        <v>1000</v>
      </c>
      <c r="F12" s="22" t="s">
        <v>1001</v>
      </c>
      <c r="G12" s="24" t="s">
        <v>1000</v>
      </c>
      <c r="H12" s="24" t="s">
        <v>8</v>
      </c>
      <c r="I12" s="23" t="s">
        <v>1010</v>
      </c>
      <c r="J12" s="50" t="s">
        <v>1011</v>
      </c>
      <c r="K12" s="24" t="s">
        <v>869</v>
      </c>
      <c r="L12" s="24" t="s">
        <v>170</v>
      </c>
      <c r="M12" s="22" t="s">
        <v>19</v>
      </c>
      <c r="N12" s="51">
        <v>20</v>
      </c>
      <c r="O12" s="25">
        <f t="shared" si="0"/>
        <v>119.98799999999999</v>
      </c>
      <c r="P12" s="47">
        <f t="shared" si="1"/>
        <v>34.055999999999997</v>
      </c>
      <c r="Q12" s="47">
        <f t="shared" si="2"/>
        <v>85.931999999999988</v>
      </c>
      <c r="R12" s="47">
        <f t="shared" si="3"/>
        <v>39.995999999999995</v>
      </c>
      <c r="S12" s="47">
        <v>11.352</v>
      </c>
      <c r="T12" s="47">
        <v>28.643999999999998</v>
      </c>
      <c r="U12" s="47">
        <f t="shared" si="4"/>
        <v>39.995999999999995</v>
      </c>
      <c r="V12" s="25">
        <v>11.352</v>
      </c>
      <c r="W12" s="25">
        <v>28.643999999999998</v>
      </c>
      <c r="X12" s="47">
        <f t="shared" si="5"/>
        <v>39.995999999999995</v>
      </c>
      <c r="Y12" s="25">
        <v>11.352</v>
      </c>
      <c r="Z12" s="25">
        <v>28.643999999999998</v>
      </c>
      <c r="AA12" s="24" t="s">
        <v>141</v>
      </c>
      <c r="AB12" s="24" t="s">
        <v>15</v>
      </c>
      <c r="AC12" s="24" t="s">
        <v>991</v>
      </c>
      <c r="AD12" s="24" t="s">
        <v>991</v>
      </c>
      <c r="AE12" s="56"/>
    </row>
    <row r="13" spans="1:31" s="58" customFormat="1" ht="15" customHeight="1" x14ac:dyDescent="0.3">
      <c r="A13" s="24" t="s">
        <v>46</v>
      </c>
      <c r="B13" s="22" t="s">
        <v>998</v>
      </c>
      <c r="C13" s="22" t="s">
        <v>8</v>
      </c>
      <c r="D13" s="23" t="s">
        <v>1012</v>
      </c>
      <c r="E13" s="22" t="s">
        <v>1000</v>
      </c>
      <c r="F13" s="22" t="s">
        <v>1001</v>
      </c>
      <c r="G13" s="24" t="s">
        <v>1000</v>
      </c>
      <c r="H13" s="24" t="s">
        <v>8</v>
      </c>
      <c r="I13" s="23" t="s">
        <v>1013</v>
      </c>
      <c r="J13" s="50" t="s">
        <v>1014</v>
      </c>
      <c r="K13" s="24" t="s">
        <v>869</v>
      </c>
      <c r="L13" s="24" t="s">
        <v>170</v>
      </c>
      <c r="M13" s="22" t="s">
        <v>19</v>
      </c>
      <c r="N13" s="51">
        <v>8</v>
      </c>
      <c r="O13" s="25">
        <f t="shared" si="0"/>
        <v>89.751000000000005</v>
      </c>
      <c r="P13" s="47">
        <f t="shared" si="1"/>
        <v>29.915999999999997</v>
      </c>
      <c r="Q13" s="47">
        <f t="shared" si="2"/>
        <v>59.835000000000001</v>
      </c>
      <c r="R13" s="47">
        <f t="shared" si="3"/>
        <v>29.917000000000002</v>
      </c>
      <c r="S13" s="47">
        <v>9.9719999999999995</v>
      </c>
      <c r="T13" s="47">
        <v>19.945</v>
      </c>
      <c r="U13" s="47">
        <f t="shared" si="4"/>
        <v>29.917000000000002</v>
      </c>
      <c r="V13" s="25">
        <v>9.9719999999999995</v>
      </c>
      <c r="W13" s="25">
        <v>19.945</v>
      </c>
      <c r="X13" s="47">
        <f t="shared" si="5"/>
        <v>29.917000000000002</v>
      </c>
      <c r="Y13" s="25">
        <v>9.9719999999999995</v>
      </c>
      <c r="Z13" s="25">
        <v>19.945</v>
      </c>
      <c r="AA13" s="24" t="s">
        <v>141</v>
      </c>
      <c r="AB13" s="24" t="s">
        <v>15</v>
      </c>
      <c r="AC13" s="24" t="s">
        <v>991</v>
      </c>
      <c r="AD13" s="24" t="s">
        <v>991</v>
      </c>
      <c r="AE13" s="56"/>
    </row>
    <row r="14" spans="1:31" s="58" customFormat="1" ht="15" customHeight="1" x14ac:dyDescent="0.3">
      <c r="A14" s="24" t="s">
        <v>47</v>
      </c>
      <c r="B14" s="22" t="s">
        <v>998</v>
      </c>
      <c r="C14" s="24" t="s">
        <v>864</v>
      </c>
      <c r="D14" s="23" t="s">
        <v>864</v>
      </c>
      <c r="E14" s="22" t="s">
        <v>1015</v>
      </c>
      <c r="F14" s="22" t="s">
        <v>1001</v>
      </c>
      <c r="G14" s="22" t="s">
        <v>1015</v>
      </c>
      <c r="H14" s="24" t="s">
        <v>8</v>
      </c>
      <c r="I14" s="23" t="s">
        <v>1016</v>
      </c>
      <c r="J14" s="50" t="s">
        <v>1017</v>
      </c>
      <c r="K14" s="24" t="s">
        <v>869</v>
      </c>
      <c r="L14" s="24" t="s">
        <v>170</v>
      </c>
      <c r="M14" s="22" t="s">
        <v>19</v>
      </c>
      <c r="N14" s="51">
        <v>1</v>
      </c>
      <c r="O14" s="25">
        <f t="shared" si="0"/>
        <v>4.6469999999999994</v>
      </c>
      <c r="P14" s="47">
        <f t="shared" si="1"/>
        <v>2.0999999999999996</v>
      </c>
      <c r="Q14" s="47">
        <f t="shared" si="2"/>
        <v>2.5469999999999997</v>
      </c>
      <c r="R14" s="47">
        <f t="shared" si="3"/>
        <v>1.5489999999999999</v>
      </c>
      <c r="S14" s="47">
        <v>0.7</v>
      </c>
      <c r="T14" s="47">
        <v>0.84899999999999998</v>
      </c>
      <c r="U14" s="47">
        <f t="shared" si="4"/>
        <v>1.5489999999999999</v>
      </c>
      <c r="V14" s="25">
        <v>0.7</v>
      </c>
      <c r="W14" s="25">
        <v>0.84899999999999998</v>
      </c>
      <c r="X14" s="47">
        <f t="shared" si="5"/>
        <v>1.5489999999999999</v>
      </c>
      <c r="Y14" s="25">
        <v>0.7</v>
      </c>
      <c r="Z14" s="25">
        <v>0.84899999999999998</v>
      </c>
      <c r="AA14" s="24" t="s">
        <v>141</v>
      </c>
      <c r="AB14" s="24" t="s">
        <v>15</v>
      </c>
      <c r="AC14" s="24" t="s">
        <v>991</v>
      </c>
      <c r="AD14" s="24" t="s">
        <v>991</v>
      </c>
      <c r="AE14" s="56"/>
    </row>
    <row r="15" spans="1:31" s="58" customFormat="1" ht="15" customHeight="1" x14ac:dyDescent="0.3">
      <c r="A15" s="24" t="s">
        <v>48</v>
      </c>
      <c r="B15" s="22" t="s">
        <v>998</v>
      </c>
      <c r="C15" s="24" t="s">
        <v>864</v>
      </c>
      <c r="D15" s="23" t="s">
        <v>864</v>
      </c>
      <c r="E15" s="22" t="s">
        <v>1018</v>
      </c>
      <c r="F15" s="22" t="s">
        <v>1001</v>
      </c>
      <c r="G15" s="24" t="s">
        <v>1000</v>
      </c>
      <c r="H15" s="24" t="s">
        <v>8</v>
      </c>
      <c r="I15" s="23" t="s">
        <v>1019</v>
      </c>
      <c r="J15" s="50" t="s">
        <v>1020</v>
      </c>
      <c r="K15" s="24" t="s">
        <v>869</v>
      </c>
      <c r="L15" s="24" t="s">
        <v>170</v>
      </c>
      <c r="M15" s="22" t="s">
        <v>19</v>
      </c>
      <c r="N15" s="51">
        <v>2</v>
      </c>
      <c r="O15" s="25">
        <f t="shared" si="0"/>
        <v>13.05</v>
      </c>
      <c r="P15" s="47">
        <f t="shared" si="1"/>
        <v>6.3659999999999997</v>
      </c>
      <c r="Q15" s="47">
        <f t="shared" si="2"/>
        <v>6.6840000000000011</v>
      </c>
      <c r="R15" s="47">
        <f t="shared" si="3"/>
        <v>4.3499999999999996</v>
      </c>
      <c r="S15" s="47">
        <v>2.1219999999999999</v>
      </c>
      <c r="T15" s="47">
        <v>2.2280000000000002</v>
      </c>
      <c r="U15" s="47">
        <f t="shared" si="4"/>
        <v>4.3499999999999996</v>
      </c>
      <c r="V15" s="25">
        <v>2.1219999999999999</v>
      </c>
      <c r="W15" s="25">
        <v>2.2280000000000002</v>
      </c>
      <c r="X15" s="47">
        <f t="shared" si="5"/>
        <v>4.3499999999999996</v>
      </c>
      <c r="Y15" s="25">
        <v>2.1219999999999999</v>
      </c>
      <c r="Z15" s="25">
        <v>2.2280000000000002</v>
      </c>
      <c r="AA15" s="24" t="s">
        <v>141</v>
      </c>
      <c r="AB15" s="24" t="s">
        <v>15</v>
      </c>
      <c r="AC15" s="24" t="s">
        <v>991</v>
      </c>
      <c r="AD15" s="24" t="s">
        <v>991</v>
      </c>
      <c r="AE15" s="56"/>
    </row>
    <row r="16" spans="1:31" s="58" customFormat="1" ht="15" customHeight="1" x14ac:dyDescent="0.3">
      <c r="A16" s="24" t="s">
        <v>49</v>
      </c>
      <c r="B16" s="22" t="s">
        <v>998</v>
      </c>
      <c r="C16" s="24" t="s">
        <v>864</v>
      </c>
      <c r="D16" s="23" t="s">
        <v>864</v>
      </c>
      <c r="E16" s="22" t="s">
        <v>1021</v>
      </c>
      <c r="F16" s="22" t="s">
        <v>1001</v>
      </c>
      <c r="G16" s="22" t="s">
        <v>1021</v>
      </c>
      <c r="H16" s="24" t="s">
        <v>8</v>
      </c>
      <c r="I16" s="23" t="s">
        <v>1022</v>
      </c>
      <c r="J16" s="50" t="s">
        <v>1023</v>
      </c>
      <c r="K16" s="24" t="s">
        <v>869</v>
      </c>
      <c r="L16" s="24" t="s">
        <v>170</v>
      </c>
      <c r="M16" s="22" t="s">
        <v>19</v>
      </c>
      <c r="N16" s="51">
        <v>3</v>
      </c>
      <c r="O16" s="25">
        <f t="shared" si="0"/>
        <v>50.286000000000001</v>
      </c>
      <c r="P16" s="47">
        <f t="shared" si="1"/>
        <v>22.277999999999999</v>
      </c>
      <c r="Q16" s="47">
        <f t="shared" si="2"/>
        <v>28.008000000000003</v>
      </c>
      <c r="R16" s="47">
        <f t="shared" si="3"/>
        <v>16.762</v>
      </c>
      <c r="S16" s="47">
        <v>7.4260000000000002</v>
      </c>
      <c r="T16" s="47">
        <v>9.3360000000000003</v>
      </c>
      <c r="U16" s="47">
        <f t="shared" si="4"/>
        <v>16.762</v>
      </c>
      <c r="V16" s="25">
        <v>7.4260000000000002</v>
      </c>
      <c r="W16" s="25">
        <v>9.3360000000000003</v>
      </c>
      <c r="X16" s="47">
        <f t="shared" si="5"/>
        <v>16.762</v>
      </c>
      <c r="Y16" s="25">
        <v>7.4260000000000002</v>
      </c>
      <c r="Z16" s="25">
        <v>9.3360000000000003</v>
      </c>
      <c r="AA16" s="24" t="s">
        <v>141</v>
      </c>
      <c r="AB16" s="24" t="s">
        <v>15</v>
      </c>
      <c r="AC16" s="24" t="s">
        <v>991</v>
      </c>
      <c r="AD16" s="24" t="s">
        <v>991</v>
      </c>
      <c r="AE16" s="56"/>
    </row>
    <row r="17" spans="1:31" s="58" customFormat="1" ht="15" customHeight="1" x14ac:dyDescent="0.3">
      <c r="A17" s="24" t="s">
        <v>50</v>
      </c>
      <c r="B17" s="22" t="s">
        <v>998</v>
      </c>
      <c r="C17" s="24" t="s">
        <v>864</v>
      </c>
      <c r="D17" s="23" t="s">
        <v>864</v>
      </c>
      <c r="E17" s="22" t="s">
        <v>1021</v>
      </c>
      <c r="F17" s="22" t="s">
        <v>1001</v>
      </c>
      <c r="G17" s="22" t="s">
        <v>1021</v>
      </c>
      <c r="H17" s="24" t="s">
        <v>8</v>
      </c>
      <c r="I17" s="23" t="s">
        <v>1024</v>
      </c>
      <c r="J17" s="50" t="s">
        <v>1025</v>
      </c>
      <c r="K17" s="24" t="s">
        <v>869</v>
      </c>
      <c r="L17" s="24" t="s">
        <v>170</v>
      </c>
      <c r="M17" s="22" t="s">
        <v>19</v>
      </c>
      <c r="N17" s="51">
        <v>7</v>
      </c>
      <c r="O17" s="25">
        <f t="shared" si="0"/>
        <v>36.917999999999999</v>
      </c>
      <c r="P17" s="47">
        <f t="shared" si="1"/>
        <v>11.138999999999999</v>
      </c>
      <c r="Q17" s="47">
        <f t="shared" si="2"/>
        <v>25.779</v>
      </c>
      <c r="R17" s="47">
        <f t="shared" si="3"/>
        <v>12.306000000000001</v>
      </c>
      <c r="S17" s="47">
        <v>3.7130000000000001</v>
      </c>
      <c r="T17" s="47">
        <v>8.593</v>
      </c>
      <c r="U17" s="47">
        <f t="shared" si="4"/>
        <v>12.306000000000001</v>
      </c>
      <c r="V17" s="25">
        <v>3.7130000000000001</v>
      </c>
      <c r="W17" s="25">
        <v>8.593</v>
      </c>
      <c r="X17" s="47">
        <f t="shared" si="5"/>
        <v>12.306000000000001</v>
      </c>
      <c r="Y17" s="25">
        <v>3.7130000000000001</v>
      </c>
      <c r="Z17" s="25">
        <v>8.593</v>
      </c>
      <c r="AA17" s="24" t="s">
        <v>141</v>
      </c>
      <c r="AB17" s="24" t="s">
        <v>15</v>
      </c>
      <c r="AC17" s="24" t="s">
        <v>991</v>
      </c>
      <c r="AD17" s="24" t="s">
        <v>991</v>
      </c>
      <c r="AE17" s="56"/>
    </row>
    <row r="18" spans="1:31" s="58" customFormat="1" ht="15" customHeight="1" x14ac:dyDescent="0.3">
      <c r="A18" s="24" t="s">
        <v>51</v>
      </c>
      <c r="B18" s="22" t="s">
        <v>998</v>
      </c>
      <c r="C18" s="24" t="s">
        <v>864</v>
      </c>
      <c r="D18" s="23" t="s">
        <v>1026</v>
      </c>
      <c r="E18" s="22" t="s">
        <v>1021</v>
      </c>
      <c r="F18" s="22" t="s">
        <v>1001</v>
      </c>
      <c r="G18" s="22" t="s">
        <v>1021</v>
      </c>
      <c r="H18" s="24" t="s">
        <v>8</v>
      </c>
      <c r="I18" s="23" t="s">
        <v>1027</v>
      </c>
      <c r="J18" s="23" t="s">
        <v>1028</v>
      </c>
      <c r="K18" s="24" t="s">
        <v>869</v>
      </c>
      <c r="L18" s="24" t="s">
        <v>170</v>
      </c>
      <c r="M18" s="22" t="s">
        <v>19</v>
      </c>
      <c r="N18" s="51">
        <v>2</v>
      </c>
      <c r="O18" s="25">
        <f t="shared" si="0"/>
        <v>39.468000000000004</v>
      </c>
      <c r="P18" s="47">
        <f t="shared" si="1"/>
        <v>12.731999999999999</v>
      </c>
      <c r="Q18" s="47">
        <f t="shared" si="2"/>
        <v>26.736000000000004</v>
      </c>
      <c r="R18" s="47">
        <f t="shared" si="3"/>
        <v>13.156000000000001</v>
      </c>
      <c r="S18" s="47">
        <v>4.2439999999999998</v>
      </c>
      <c r="T18" s="47">
        <v>8.9120000000000008</v>
      </c>
      <c r="U18" s="47">
        <f t="shared" si="4"/>
        <v>13.156000000000001</v>
      </c>
      <c r="V18" s="25">
        <v>4.2439999999999998</v>
      </c>
      <c r="W18" s="25">
        <v>8.9120000000000008</v>
      </c>
      <c r="X18" s="47">
        <f t="shared" si="5"/>
        <v>13.156000000000001</v>
      </c>
      <c r="Y18" s="25">
        <v>4.2439999999999998</v>
      </c>
      <c r="Z18" s="25">
        <v>8.9120000000000008</v>
      </c>
      <c r="AA18" s="24" t="s">
        <v>141</v>
      </c>
      <c r="AB18" s="24" t="s">
        <v>15</v>
      </c>
      <c r="AC18" s="24" t="s">
        <v>991</v>
      </c>
      <c r="AD18" s="24" t="s">
        <v>991</v>
      </c>
      <c r="AE18" s="56"/>
    </row>
    <row r="19" spans="1:31" s="58" customFormat="1" ht="15" customHeight="1" x14ac:dyDescent="0.3">
      <c r="A19" s="24" t="s">
        <v>52</v>
      </c>
      <c r="B19" s="22" t="s">
        <v>998</v>
      </c>
      <c r="C19" s="24" t="s">
        <v>864</v>
      </c>
      <c r="D19" s="23" t="s">
        <v>864</v>
      </c>
      <c r="E19" s="22" t="s">
        <v>1029</v>
      </c>
      <c r="F19" s="22" t="s">
        <v>1001</v>
      </c>
      <c r="G19" s="22" t="s">
        <v>1029</v>
      </c>
      <c r="H19" s="24" t="s">
        <v>8</v>
      </c>
      <c r="I19" s="23" t="s">
        <v>1030</v>
      </c>
      <c r="J19" s="50" t="s">
        <v>1031</v>
      </c>
      <c r="K19" s="24" t="s">
        <v>869</v>
      </c>
      <c r="L19" s="24" t="s">
        <v>170</v>
      </c>
      <c r="M19" s="22" t="s">
        <v>19</v>
      </c>
      <c r="N19" s="51">
        <v>2</v>
      </c>
      <c r="O19" s="25">
        <f t="shared" si="0"/>
        <v>6.681</v>
      </c>
      <c r="P19" s="47">
        <f t="shared" si="1"/>
        <v>1.59</v>
      </c>
      <c r="Q19" s="47">
        <f t="shared" si="2"/>
        <v>5.0910000000000002</v>
      </c>
      <c r="R19" s="47">
        <f t="shared" si="3"/>
        <v>2.2270000000000003</v>
      </c>
      <c r="S19" s="47">
        <v>0.53</v>
      </c>
      <c r="T19" s="47">
        <v>1.6970000000000001</v>
      </c>
      <c r="U19" s="47">
        <f t="shared" si="4"/>
        <v>2.2270000000000003</v>
      </c>
      <c r="V19" s="25">
        <v>0.53</v>
      </c>
      <c r="W19" s="25">
        <v>1.6970000000000001</v>
      </c>
      <c r="X19" s="47">
        <f t="shared" si="5"/>
        <v>2.2270000000000003</v>
      </c>
      <c r="Y19" s="25">
        <v>0.53</v>
      </c>
      <c r="Z19" s="25">
        <v>1.6970000000000001</v>
      </c>
      <c r="AA19" s="24" t="s">
        <v>141</v>
      </c>
      <c r="AB19" s="24" t="s">
        <v>15</v>
      </c>
      <c r="AC19" s="24" t="s">
        <v>991</v>
      </c>
      <c r="AD19" s="24" t="s">
        <v>991</v>
      </c>
      <c r="AE19" s="56"/>
    </row>
    <row r="20" spans="1:31" s="58" customFormat="1" ht="15" customHeight="1" x14ac:dyDescent="0.3">
      <c r="A20" s="24" t="s">
        <v>53</v>
      </c>
      <c r="B20" s="22" t="s">
        <v>998</v>
      </c>
      <c r="C20" s="24" t="s">
        <v>864</v>
      </c>
      <c r="D20" s="23" t="s">
        <v>864</v>
      </c>
      <c r="E20" s="22" t="s">
        <v>1029</v>
      </c>
      <c r="F20" s="22" t="s">
        <v>1001</v>
      </c>
      <c r="G20" s="22" t="s">
        <v>1029</v>
      </c>
      <c r="H20" s="24" t="s">
        <v>8</v>
      </c>
      <c r="I20" s="23" t="s">
        <v>1032</v>
      </c>
      <c r="J20" s="50" t="s">
        <v>1033</v>
      </c>
      <c r="K20" s="24" t="s">
        <v>869</v>
      </c>
      <c r="L20" s="24" t="s">
        <v>170</v>
      </c>
      <c r="M20" s="22" t="s">
        <v>19</v>
      </c>
      <c r="N20" s="51">
        <v>3</v>
      </c>
      <c r="O20" s="25">
        <f t="shared" si="0"/>
        <v>16.229999999999997</v>
      </c>
      <c r="P20" s="47">
        <f t="shared" si="1"/>
        <v>4.4550000000000001</v>
      </c>
      <c r="Q20" s="47">
        <f t="shared" si="2"/>
        <v>11.774999999999999</v>
      </c>
      <c r="R20" s="47">
        <f t="shared" si="3"/>
        <v>5.41</v>
      </c>
      <c r="S20" s="47">
        <v>1.4850000000000001</v>
      </c>
      <c r="T20" s="47">
        <v>3.9249999999999998</v>
      </c>
      <c r="U20" s="47">
        <f t="shared" si="4"/>
        <v>5.41</v>
      </c>
      <c r="V20" s="25">
        <v>1.4850000000000001</v>
      </c>
      <c r="W20" s="25">
        <v>3.9249999999999998</v>
      </c>
      <c r="X20" s="47">
        <f t="shared" si="5"/>
        <v>5.41</v>
      </c>
      <c r="Y20" s="25">
        <v>1.4850000000000001</v>
      </c>
      <c r="Z20" s="25">
        <v>3.9249999999999998</v>
      </c>
      <c r="AA20" s="24" t="s">
        <v>141</v>
      </c>
      <c r="AB20" s="24" t="s">
        <v>15</v>
      </c>
      <c r="AC20" s="24" t="s">
        <v>991</v>
      </c>
      <c r="AD20" s="24" t="s">
        <v>991</v>
      </c>
      <c r="AE20" s="56"/>
    </row>
    <row r="21" spans="1:31" s="58" customFormat="1" ht="15" customHeight="1" x14ac:dyDescent="0.3">
      <c r="A21" s="24" t="s">
        <v>54</v>
      </c>
      <c r="B21" s="22" t="s">
        <v>998</v>
      </c>
      <c r="C21" s="24" t="s">
        <v>864</v>
      </c>
      <c r="D21" s="23">
        <v>0</v>
      </c>
      <c r="E21" s="24" t="s">
        <v>1034</v>
      </c>
      <c r="F21" s="22" t="s">
        <v>1001</v>
      </c>
      <c r="G21" s="24" t="s">
        <v>1034</v>
      </c>
      <c r="H21" s="24" t="s">
        <v>8</v>
      </c>
      <c r="I21" s="23" t="s">
        <v>1035</v>
      </c>
      <c r="J21" s="50" t="s">
        <v>1036</v>
      </c>
      <c r="K21" s="24" t="s">
        <v>869</v>
      </c>
      <c r="L21" s="24" t="s">
        <v>170</v>
      </c>
      <c r="M21" s="22" t="s">
        <v>19</v>
      </c>
      <c r="N21" s="51">
        <v>3</v>
      </c>
      <c r="O21" s="25">
        <f t="shared" si="0"/>
        <v>16.869</v>
      </c>
      <c r="P21" s="47">
        <f t="shared" si="1"/>
        <v>5.7299999999999995</v>
      </c>
      <c r="Q21" s="47">
        <f t="shared" si="2"/>
        <v>11.138999999999999</v>
      </c>
      <c r="R21" s="47">
        <f t="shared" si="3"/>
        <v>5.6230000000000002</v>
      </c>
      <c r="S21" s="47">
        <v>1.91</v>
      </c>
      <c r="T21" s="47">
        <v>3.7130000000000001</v>
      </c>
      <c r="U21" s="47">
        <f t="shared" si="4"/>
        <v>5.6230000000000002</v>
      </c>
      <c r="V21" s="25">
        <v>1.91</v>
      </c>
      <c r="W21" s="25">
        <v>3.7130000000000001</v>
      </c>
      <c r="X21" s="47">
        <f t="shared" si="5"/>
        <v>5.6230000000000002</v>
      </c>
      <c r="Y21" s="25">
        <v>1.91</v>
      </c>
      <c r="Z21" s="25">
        <v>3.7130000000000001</v>
      </c>
      <c r="AA21" s="24" t="s">
        <v>141</v>
      </c>
      <c r="AB21" s="24" t="s">
        <v>15</v>
      </c>
      <c r="AC21" s="24" t="s">
        <v>991</v>
      </c>
      <c r="AD21" s="24" t="s">
        <v>991</v>
      </c>
      <c r="AE21" s="56"/>
    </row>
    <row r="22" spans="1:31" s="58" customFormat="1" ht="15" customHeight="1" x14ac:dyDescent="0.3">
      <c r="A22" s="24" t="s">
        <v>55</v>
      </c>
      <c r="B22" s="22" t="s">
        <v>998</v>
      </c>
      <c r="C22" s="24" t="s">
        <v>864</v>
      </c>
      <c r="D22" s="23">
        <v>0</v>
      </c>
      <c r="E22" s="22" t="s">
        <v>1034</v>
      </c>
      <c r="F22" s="22" t="s">
        <v>1001</v>
      </c>
      <c r="G22" s="22" t="s">
        <v>1034</v>
      </c>
      <c r="H22" s="24" t="s">
        <v>8</v>
      </c>
      <c r="I22" s="23" t="s">
        <v>1037</v>
      </c>
      <c r="J22" s="50" t="s">
        <v>1038</v>
      </c>
      <c r="K22" s="24" t="s">
        <v>869</v>
      </c>
      <c r="L22" s="24" t="s">
        <v>170</v>
      </c>
      <c r="M22" s="22" t="s">
        <v>19</v>
      </c>
      <c r="N22" s="51">
        <v>3</v>
      </c>
      <c r="O22" s="25">
        <f t="shared" si="0"/>
        <v>17.186999999999998</v>
      </c>
      <c r="P22" s="47">
        <f t="shared" si="1"/>
        <v>6.048</v>
      </c>
      <c r="Q22" s="47">
        <f t="shared" si="2"/>
        <v>11.138999999999999</v>
      </c>
      <c r="R22" s="47">
        <f t="shared" si="3"/>
        <v>5.7290000000000001</v>
      </c>
      <c r="S22" s="47">
        <v>2.016</v>
      </c>
      <c r="T22" s="47">
        <v>3.7130000000000001</v>
      </c>
      <c r="U22" s="47">
        <f t="shared" si="4"/>
        <v>5.7290000000000001</v>
      </c>
      <c r="V22" s="25">
        <v>2.016</v>
      </c>
      <c r="W22" s="25">
        <v>3.7130000000000001</v>
      </c>
      <c r="X22" s="47">
        <f t="shared" si="5"/>
        <v>5.7290000000000001</v>
      </c>
      <c r="Y22" s="25">
        <v>2.016</v>
      </c>
      <c r="Z22" s="25">
        <v>3.7130000000000001</v>
      </c>
      <c r="AA22" s="24" t="s">
        <v>141</v>
      </c>
      <c r="AB22" s="24" t="s">
        <v>15</v>
      </c>
      <c r="AC22" s="24" t="s">
        <v>991</v>
      </c>
      <c r="AD22" s="24" t="s">
        <v>991</v>
      </c>
      <c r="AE22" s="56"/>
    </row>
    <row r="23" spans="1:31" s="58" customFormat="1" ht="15" customHeight="1" x14ac:dyDescent="0.3">
      <c r="A23" s="24" t="s">
        <v>56</v>
      </c>
      <c r="B23" s="22" t="s">
        <v>998</v>
      </c>
      <c r="C23" s="24" t="s">
        <v>864</v>
      </c>
      <c r="D23" s="23" t="s">
        <v>1039</v>
      </c>
      <c r="E23" s="22" t="s">
        <v>1040</v>
      </c>
      <c r="F23" s="22" t="s">
        <v>1001</v>
      </c>
      <c r="G23" s="22" t="s">
        <v>1040</v>
      </c>
      <c r="H23" s="24" t="s">
        <v>8</v>
      </c>
      <c r="I23" s="23" t="s">
        <v>1041</v>
      </c>
      <c r="J23" s="50" t="s">
        <v>1042</v>
      </c>
      <c r="K23" s="24" t="s">
        <v>869</v>
      </c>
      <c r="L23" s="24" t="s">
        <v>170</v>
      </c>
      <c r="M23" s="22" t="s">
        <v>19</v>
      </c>
      <c r="N23" s="51">
        <v>2</v>
      </c>
      <c r="O23" s="25">
        <f t="shared" si="0"/>
        <v>4.3949999999999996</v>
      </c>
      <c r="P23" s="47">
        <f t="shared" si="1"/>
        <v>2.9609999999999999</v>
      </c>
      <c r="Q23" s="47">
        <f t="shared" si="2"/>
        <v>1.4339999999999999</v>
      </c>
      <c r="R23" s="47">
        <f t="shared" si="3"/>
        <v>1.4649999999999999</v>
      </c>
      <c r="S23" s="47">
        <v>0.98699999999999999</v>
      </c>
      <c r="T23" s="47">
        <v>0.47799999999999998</v>
      </c>
      <c r="U23" s="47">
        <f t="shared" si="4"/>
        <v>1.4649999999999999</v>
      </c>
      <c r="V23" s="25">
        <v>0.98699999999999999</v>
      </c>
      <c r="W23" s="25">
        <v>0.47799999999999998</v>
      </c>
      <c r="X23" s="47">
        <f t="shared" si="5"/>
        <v>1.4649999999999999</v>
      </c>
      <c r="Y23" s="25">
        <v>0.98699999999999999</v>
      </c>
      <c r="Z23" s="25">
        <v>0.47799999999999998</v>
      </c>
      <c r="AA23" s="24" t="s">
        <v>141</v>
      </c>
      <c r="AB23" s="24" t="s">
        <v>15</v>
      </c>
      <c r="AC23" s="24" t="s">
        <v>991</v>
      </c>
      <c r="AD23" s="24" t="s">
        <v>991</v>
      </c>
      <c r="AE23" s="56"/>
    </row>
    <row r="24" spans="1:31" s="58" customFormat="1" ht="15" customHeight="1" x14ac:dyDescent="0.3">
      <c r="A24" s="24" t="s">
        <v>101</v>
      </c>
      <c r="B24" s="22" t="s">
        <v>998</v>
      </c>
      <c r="C24" s="24" t="s">
        <v>864</v>
      </c>
      <c r="D24" s="23" t="s">
        <v>864</v>
      </c>
      <c r="E24" s="22" t="s">
        <v>1040</v>
      </c>
      <c r="F24" s="22" t="s">
        <v>1001</v>
      </c>
      <c r="G24" s="22" t="s">
        <v>1040</v>
      </c>
      <c r="H24" s="24" t="s">
        <v>8</v>
      </c>
      <c r="I24" s="23" t="s">
        <v>1043</v>
      </c>
      <c r="J24" s="50" t="s">
        <v>1044</v>
      </c>
      <c r="K24" s="24" t="s">
        <v>869</v>
      </c>
      <c r="L24" s="24" t="s">
        <v>170</v>
      </c>
      <c r="M24" s="22" t="s">
        <v>19</v>
      </c>
      <c r="N24" s="51">
        <v>3</v>
      </c>
      <c r="O24" s="25">
        <f t="shared" si="0"/>
        <v>16.551000000000002</v>
      </c>
      <c r="P24" s="47">
        <f t="shared" si="1"/>
        <v>6.3659999999999997</v>
      </c>
      <c r="Q24" s="47">
        <f t="shared" si="2"/>
        <v>10.185</v>
      </c>
      <c r="R24" s="47">
        <f t="shared" si="3"/>
        <v>5.5169999999999995</v>
      </c>
      <c r="S24" s="47">
        <v>2.1219999999999999</v>
      </c>
      <c r="T24" s="47">
        <v>3.395</v>
      </c>
      <c r="U24" s="47">
        <f t="shared" si="4"/>
        <v>5.5169999999999995</v>
      </c>
      <c r="V24" s="25">
        <v>2.1219999999999999</v>
      </c>
      <c r="W24" s="25">
        <v>3.395</v>
      </c>
      <c r="X24" s="47">
        <f t="shared" si="5"/>
        <v>5.5169999999999995</v>
      </c>
      <c r="Y24" s="25">
        <v>2.1219999999999999</v>
      </c>
      <c r="Z24" s="25">
        <v>3.395</v>
      </c>
      <c r="AA24" s="24" t="s">
        <v>141</v>
      </c>
      <c r="AB24" s="24" t="s">
        <v>15</v>
      </c>
      <c r="AC24" s="24" t="s">
        <v>991</v>
      </c>
      <c r="AD24" s="24" t="s">
        <v>991</v>
      </c>
      <c r="AE24" s="56"/>
    </row>
    <row r="25" spans="1:31" s="58" customFormat="1" ht="15" customHeight="1" x14ac:dyDescent="0.3">
      <c r="A25" s="24" t="s">
        <v>102</v>
      </c>
      <c r="B25" s="22" t="s">
        <v>998</v>
      </c>
      <c r="C25" s="24" t="s">
        <v>864</v>
      </c>
      <c r="D25" s="23" t="s">
        <v>1045</v>
      </c>
      <c r="E25" s="22" t="s">
        <v>1046</v>
      </c>
      <c r="F25" s="22" t="s">
        <v>1001</v>
      </c>
      <c r="G25" s="22" t="s">
        <v>1046</v>
      </c>
      <c r="H25" s="24" t="s">
        <v>8</v>
      </c>
      <c r="I25" s="23" t="s">
        <v>1047</v>
      </c>
      <c r="J25" s="50" t="s">
        <v>1048</v>
      </c>
      <c r="K25" s="24" t="s">
        <v>869</v>
      </c>
      <c r="L25" s="24" t="s">
        <v>170</v>
      </c>
      <c r="M25" s="22" t="s">
        <v>19</v>
      </c>
      <c r="N25" s="51">
        <v>8</v>
      </c>
      <c r="O25" s="25">
        <f t="shared" si="0"/>
        <v>100.254</v>
      </c>
      <c r="P25" s="47">
        <f t="shared" si="1"/>
        <v>46.149000000000001</v>
      </c>
      <c r="Q25" s="47">
        <f t="shared" si="2"/>
        <v>54.105000000000004</v>
      </c>
      <c r="R25" s="47">
        <f t="shared" si="3"/>
        <v>33.417999999999999</v>
      </c>
      <c r="S25" s="47">
        <v>15.382999999999999</v>
      </c>
      <c r="T25" s="47">
        <v>18.035</v>
      </c>
      <c r="U25" s="47">
        <f t="shared" si="4"/>
        <v>33.417999999999999</v>
      </c>
      <c r="V25" s="25">
        <v>15.382999999999999</v>
      </c>
      <c r="W25" s="25">
        <v>18.035</v>
      </c>
      <c r="X25" s="47">
        <f t="shared" si="5"/>
        <v>33.417999999999999</v>
      </c>
      <c r="Y25" s="25">
        <v>15.382999999999999</v>
      </c>
      <c r="Z25" s="25">
        <v>18.035</v>
      </c>
      <c r="AA25" s="24" t="s">
        <v>141</v>
      </c>
      <c r="AB25" s="24" t="s">
        <v>15</v>
      </c>
      <c r="AC25" s="24" t="s">
        <v>991</v>
      </c>
      <c r="AD25" s="24" t="s">
        <v>991</v>
      </c>
      <c r="AE25" s="56"/>
    </row>
    <row r="26" spans="1:31" s="58" customFormat="1" ht="15" customHeight="1" x14ac:dyDescent="0.3">
      <c r="A26" s="24" t="s">
        <v>103</v>
      </c>
      <c r="B26" s="22" t="s">
        <v>998</v>
      </c>
      <c r="C26" s="24" t="s">
        <v>864</v>
      </c>
      <c r="D26" s="23">
        <v>0</v>
      </c>
      <c r="E26" s="22" t="s">
        <v>1049</v>
      </c>
      <c r="F26" s="22" t="s">
        <v>1001</v>
      </c>
      <c r="G26" s="22" t="s">
        <v>1049</v>
      </c>
      <c r="H26" s="24" t="s">
        <v>8</v>
      </c>
      <c r="I26" s="23" t="s">
        <v>1050</v>
      </c>
      <c r="J26" s="50" t="s">
        <v>1051</v>
      </c>
      <c r="K26" s="24" t="s">
        <v>869</v>
      </c>
      <c r="L26" s="24" t="s">
        <v>170</v>
      </c>
      <c r="M26" s="22" t="s">
        <v>19</v>
      </c>
      <c r="N26" s="51">
        <v>2</v>
      </c>
      <c r="O26" s="25">
        <f t="shared" si="0"/>
        <v>16.326000000000001</v>
      </c>
      <c r="P26" s="47">
        <f t="shared" si="1"/>
        <v>5.2829999999999995</v>
      </c>
      <c r="Q26" s="47">
        <f t="shared" si="2"/>
        <v>11.042999999999999</v>
      </c>
      <c r="R26" s="47">
        <f t="shared" si="3"/>
        <v>5.4420000000000002</v>
      </c>
      <c r="S26" s="47">
        <v>1.7609999999999999</v>
      </c>
      <c r="T26" s="47">
        <v>3.681</v>
      </c>
      <c r="U26" s="47">
        <f t="shared" si="4"/>
        <v>5.4420000000000002</v>
      </c>
      <c r="V26" s="25">
        <v>1.7609999999999999</v>
      </c>
      <c r="W26" s="25">
        <v>3.681</v>
      </c>
      <c r="X26" s="47">
        <f t="shared" si="5"/>
        <v>5.4420000000000002</v>
      </c>
      <c r="Y26" s="25">
        <v>1.7609999999999999</v>
      </c>
      <c r="Z26" s="25">
        <v>3.681</v>
      </c>
      <c r="AA26" s="24" t="s">
        <v>141</v>
      </c>
      <c r="AB26" s="24" t="s">
        <v>15</v>
      </c>
      <c r="AC26" s="24" t="s">
        <v>991</v>
      </c>
      <c r="AD26" s="24" t="s">
        <v>991</v>
      </c>
      <c r="AE26" s="56"/>
    </row>
    <row r="27" spans="1:31" s="58" customFormat="1" ht="15" customHeight="1" x14ac:dyDescent="0.3">
      <c r="A27" s="24" t="s">
        <v>104</v>
      </c>
      <c r="B27" s="22" t="s">
        <v>998</v>
      </c>
      <c r="C27" s="24" t="s">
        <v>864</v>
      </c>
      <c r="D27" s="23" t="s">
        <v>1052</v>
      </c>
      <c r="E27" s="22" t="s">
        <v>1053</v>
      </c>
      <c r="F27" s="22" t="s">
        <v>1001</v>
      </c>
      <c r="G27" s="22" t="s">
        <v>1053</v>
      </c>
      <c r="H27" s="24" t="s">
        <v>8</v>
      </c>
      <c r="I27" s="23" t="s">
        <v>1054</v>
      </c>
      <c r="J27" s="50" t="s">
        <v>1055</v>
      </c>
      <c r="K27" s="24" t="s">
        <v>869</v>
      </c>
      <c r="L27" s="24" t="s">
        <v>170</v>
      </c>
      <c r="M27" s="22" t="s">
        <v>19</v>
      </c>
      <c r="N27" s="51">
        <v>4</v>
      </c>
      <c r="O27" s="25">
        <f t="shared" si="0"/>
        <v>48.597000000000001</v>
      </c>
      <c r="P27" s="47">
        <f t="shared" si="1"/>
        <v>22.914000000000001</v>
      </c>
      <c r="Q27" s="47">
        <f t="shared" si="2"/>
        <v>25.683</v>
      </c>
      <c r="R27" s="47">
        <f t="shared" si="3"/>
        <v>16.198999999999998</v>
      </c>
      <c r="S27" s="47">
        <v>7.6379999999999999</v>
      </c>
      <c r="T27" s="47">
        <v>8.5609999999999999</v>
      </c>
      <c r="U27" s="47">
        <f t="shared" si="4"/>
        <v>16.198999999999998</v>
      </c>
      <c r="V27" s="25">
        <v>7.6379999999999999</v>
      </c>
      <c r="W27" s="25">
        <v>8.5609999999999999</v>
      </c>
      <c r="X27" s="47">
        <f t="shared" si="5"/>
        <v>16.198999999999998</v>
      </c>
      <c r="Y27" s="25">
        <v>7.6379999999999999</v>
      </c>
      <c r="Z27" s="25">
        <v>8.5609999999999999</v>
      </c>
      <c r="AA27" s="24" t="s">
        <v>141</v>
      </c>
      <c r="AB27" s="24" t="s">
        <v>15</v>
      </c>
      <c r="AC27" s="24" t="s">
        <v>991</v>
      </c>
      <c r="AD27" s="24" t="s">
        <v>991</v>
      </c>
      <c r="AE27" s="56"/>
    </row>
    <row r="28" spans="1:31" s="58" customFormat="1" ht="15" customHeight="1" x14ac:dyDescent="0.3">
      <c r="A28" s="24" t="s">
        <v>105</v>
      </c>
      <c r="B28" s="22" t="s">
        <v>998</v>
      </c>
      <c r="C28" s="24" t="s">
        <v>864</v>
      </c>
      <c r="D28" s="23" t="s">
        <v>864</v>
      </c>
      <c r="E28" s="22" t="s">
        <v>1056</v>
      </c>
      <c r="F28" s="22" t="s">
        <v>1001</v>
      </c>
      <c r="G28" s="22" t="s">
        <v>1056</v>
      </c>
      <c r="H28" s="24" t="s">
        <v>8</v>
      </c>
      <c r="I28" s="23" t="s">
        <v>1057</v>
      </c>
      <c r="J28" s="50" t="s">
        <v>1058</v>
      </c>
      <c r="K28" s="24" t="s">
        <v>869</v>
      </c>
      <c r="L28" s="24" t="s">
        <v>170</v>
      </c>
      <c r="M28" s="22" t="s">
        <v>19</v>
      </c>
      <c r="N28" s="51">
        <v>2</v>
      </c>
      <c r="O28" s="25">
        <f t="shared" si="0"/>
        <v>15.276</v>
      </c>
      <c r="P28" s="47">
        <f t="shared" si="1"/>
        <v>5.0910000000000002</v>
      </c>
      <c r="Q28" s="47">
        <f t="shared" si="2"/>
        <v>10.185</v>
      </c>
      <c r="R28" s="47">
        <f t="shared" si="3"/>
        <v>5.0920000000000005</v>
      </c>
      <c r="S28" s="47">
        <v>1.6970000000000001</v>
      </c>
      <c r="T28" s="47">
        <v>3.395</v>
      </c>
      <c r="U28" s="47">
        <f t="shared" si="4"/>
        <v>5.0920000000000005</v>
      </c>
      <c r="V28" s="25">
        <v>1.6970000000000001</v>
      </c>
      <c r="W28" s="25">
        <v>3.395</v>
      </c>
      <c r="X28" s="47">
        <f t="shared" si="5"/>
        <v>5.0920000000000005</v>
      </c>
      <c r="Y28" s="25">
        <v>1.6970000000000001</v>
      </c>
      <c r="Z28" s="25">
        <v>3.395</v>
      </c>
      <c r="AA28" s="24" t="s">
        <v>141</v>
      </c>
      <c r="AB28" s="24" t="s">
        <v>15</v>
      </c>
      <c r="AC28" s="24" t="s">
        <v>991</v>
      </c>
      <c r="AD28" s="24" t="s">
        <v>991</v>
      </c>
      <c r="AE28" s="56"/>
    </row>
    <row r="29" spans="1:31" s="58" customFormat="1" ht="15" customHeight="1" x14ac:dyDescent="0.3">
      <c r="A29" s="24" t="s">
        <v>106</v>
      </c>
      <c r="B29" s="22" t="s">
        <v>998</v>
      </c>
      <c r="C29" s="24" t="s">
        <v>864</v>
      </c>
      <c r="D29" s="23" t="s">
        <v>864</v>
      </c>
      <c r="E29" s="22" t="s">
        <v>160</v>
      </c>
      <c r="F29" s="22" t="s">
        <v>1001</v>
      </c>
      <c r="G29" s="22" t="s">
        <v>160</v>
      </c>
      <c r="H29" s="24" t="s">
        <v>8</v>
      </c>
      <c r="I29" s="23" t="s">
        <v>1059</v>
      </c>
      <c r="J29" s="50" t="s">
        <v>1060</v>
      </c>
      <c r="K29" s="24" t="s">
        <v>869</v>
      </c>
      <c r="L29" s="24" t="s">
        <v>170</v>
      </c>
      <c r="M29" s="22" t="s">
        <v>19</v>
      </c>
      <c r="N29" s="51">
        <v>2</v>
      </c>
      <c r="O29" s="25">
        <f t="shared" si="0"/>
        <v>14.901</v>
      </c>
      <c r="P29" s="47">
        <f t="shared" si="1"/>
        <v>5.1930000000000005</v>
      </c>
      <c r="Q29" s="47">
        <f t="shared" si="2"/>
        <v>9.7080000000000002</v>
      </c>
      <c r="R29" s="47">
        <f t="shared" si="3"/>
        <v>4.9670000000000005</v>
      </c>
      <c r="S29" s="47">
        <v>1.7310000000000001</v>
      </c>
      <c r="T29" s="47">
        <v>3.2360000000000002</v>
      </c>
      <c r="U29" s="47">
        <f t="shared" si="4"/>
        <v>4.9670000000000005</v>
      </c>
      <c r="V29" s="25">
        <v>1.7310000000000001</v>
      </c>
      <c r="W29" s="25">
        <v>3.2360000000000002</v>
      </c>
      <c r="X29" s="47">
        <f t="shared" si="5"/>
        <v>4.9670000000000005</v>
      </c>
      <c r="Y29" s="25">
        <v>1.7310000000000001</v>
      </c>
      <c r="Z29" s="25">
        <v>3.2360000000000002</v>
      </c>
      <c r="AA29" s="24" t="s">
        <v>141</v>
      </c>
      <c r="AB29" s="24" t="s">
        <v>15</v>
      </c>
      <c r="AC29" s="24" t="s">
        <v>991</v>
      </c>
      <c r="AD29" s="24" t="s">
        <v>991</v>
      </c>
      <c r="AE29" s="56"/>
    </row>
    <row r="30" spans="1:31" s="58" customFormat="1" ht="15" customHeight="1" x14ac:dyDescent="0.3">
      <c r="A30" s="24" t="s">
        <v>107</v>
      </c>
      <c r="B30" s="22" t="s">
        <v>998</v>
      </c>
      <c r="C30" s="24" t="s">
        <v>864</v>
      </c>
      <c r="D30" s="23" t="s">
        <v>864</v>
      </c>
      <c r="E30" s="22" t="s">
        <v>1061</v>
      </c>
      <c r="F30" s="22" t="s">
        <v>1001</v>
      </c>
      <c r="G30" s="22" t="s">
        <v>1061</v>
      </c>
      <c r="H30" s="24" t="s">
        <v>8</v>
      </c>
      <c r="I30" s="23" t="s">
        <v>1062</v>
      </c>
      <c r="J30" s="50" t="s">
        <v>1063</v>
      </c>
      <c r="K30" s="24" t="s">
        <v>869</v>
      </c>
      <c r="L30" s="24" t="s">
        <v>170</v>
      </c>
      <c r="M30" s="22" t="s">
        <v>19</v>
      </c>
      <c r="N30" s="51">
        <v>4</v>
      </c>
      <c r="O30" s="25">
        <f t="shared" si="0"/>
        <v>19.416</v>
      </c>
      <c r="P30" s="47">
        <f t="shared" si="1"/>
        <v>9.5489999999999995</v>
      </c>
      <c r="Q30" s="47">
        <f t="shared" si="2"/>
        <v>9.8670000000000009</v>
      </c>
      <c r="R30" s="47">
        <f t="shared" si="3"/>
        <v>6.4719999999999995</v>
      </c>
      <c r="S30" s="47">
        <v>3.1829999999999998</v>
      </c>
      <c r="T30" s="47">
        <v>3.2890000000000001</v>
      </c>
      <c r="U30" s="47">
        <f t="shared" si="4"/>
        <v>6.4719999999999995</v>
      </c>
      <c r="V30" s="25">
        <v>3.1829999999999998</v>
      </c>
      <c r="W30" s="25">
        <v>3.2890000000000001</v>
      </c>
      <c r="X30" s="47">
        <f t="shared" si="5"/>
        <v>6.4719999999999995</v>
      </c>
      <c r="Y30" s="25">
        <v>3.1829999999999998</v>
      </c>
      <c r="Z30" s="25">
        <v>3.2890000000000001</v>
      </c>
      <c r="AA30" s="24" t="s">
        <v>141</v>
      </c>
      <c r="AB30" s="24" t="s">
        <v>15</v>
      </c>
      <c r="AC30" s="24" t="s">
        <v>991</v>
      </c>
      <c r="AD30" s="24" t="s">
        <v>991</v>
      </c>
      <c r="AE30" s="56"/>
    </row>
    <row r="31" spans="1:31" s="58" customFormat="1" ht="15" customHeight="1" x14ac:dyDescent="0.3">
      <c r="A31" s="24" t="s">
        <v>108</v>
      </c>
      <c r="B31" s="22" t="s">
        <v>998</v>
      </c>
      <c r="C31" s="24" t="s">
        <v>864</v>
      </c>
      <c r="D31" s="23" t="s">
        <v>864</v>
      </c>
      <c r="E31" s="22" t="s">
        <v>1064</v>
      </c>
      <c r="F31" s="22" t="s">
        <v>1001</v>
      </c>
      <c r="G31" s="22" t="s">
        <v>1064</v>
      </c>
      <c r="H31" s="24" t="s">
        <v>8</v>
      </c>
      <c r="I31" s="23" t="s">
        <v>1065</v>
      </c>
      <c r="J31" s="50" t="s">
        <v>1066</v>
      </c>
      <c r="K31" s="24" t="s">
        <v>869</v>
      </c>
      <c r="L31" s="24" t="s">
        <v>170</v>
      </c>
      <c r="M31" s="22" t="s">
        <v>19</v>
      </c>
      <c r="N31" s="51">
        <v>2</v>
      </c>
      <c r="O31" s="25">
        <f t="shared" si="0"/>
        <v>37.808999999999997</v>
      </c>
      <c r="P31" s="47">
        <f t="shared" si="1"/>
        <v>18.714000000000002</v>
      </c>
      <c r="Q31" s="47">
        <f t="shared" si="2"/>
        <v>19.094999999999999</v>
      </c>
      <c r="R31" s="47">
        <f t="shared" si="3"/>
        <v>12.603000000000002</v>
      </c>
      <c r="S31" s="47">
        <v>6.2380000000000004</v>
      </c>
      <c r="T31" s="47">
        <v>6.3650000000000002</v>
      </c>
      <c r="U31" s="47">
        <f t="shared" si="4"/>
        <v>12.603000000000002</v>
      </c>
      <c r="V31" s="25">
        <v>6.2380000000000004</v>
      </c>
      <c r="W31" s="25">
        <v>6.3650000000000002</v>
      </c>
      <c r="X31" s="47">
        <f t="shared" si="5"/>
        <v>12.603000000000002</v>
      </c>
      <c r="Y31" s="25">
        <v>6.2380000000000004</v>
      </c>
      <c r="Z31" s="25">
        <v>6.3650000000000002</v>
      </c>
      <c r="AA31" s="24" t="s">
        <v>141</v>
      </c>
      <c r="AB31" s="24" t="s">
        <v>15</v>
      </c>
      <c r="AC31" s="24" t="s">
        <v>991</v>
      </c>
      <c r="AD31" s="24" t="s">
        <v>991</v>
      </c>
      <c r="AE31" s="56"/>
    </row>
    <row r="32" spans="1:31" s="58" customFormat="1" ht="15" customHeight="1" x14ac:dyDescent="0.3">
      <c r="A32" s="24" t="s">
        <v>109</v>
      </c>
      <c r="B32" s="22" t="s">
        <v>998</v>
      </c>
      <c r="C32" s="24" t="s">
        <v>864</v>
      </c>
      <c r="D32" s="23" t="s">
        <v>1067</v>
      </c>
      <c r="E32" s="22" t="s">
        <v>83</v>
      </c>
      <c r="F32" s="22" t="s">
        <v>1001</v>
      </c>
      <c r="G32" s="22" t="s">
        <v>83</v>
      </c>
      <c r="H32" s="24" t="s">
        <v>8</v>
      </c>
      <c r="I32" s="23" t="s">
        <v>1068</v>
      </c>
      <c r="J32" s="50" t="s">
        <v>1069</v>
      </c>
      <c r="K32" s="24" t="s">
        <v>869</v>
      </c>
      <c r="L32" s="24" t="s">
        <v>170</v>
      </c>
      <c r="M32" s="22" t="s">
        <v>19</v>
      </c>
      <c r="N32" s="51">
        <v>3</v>
      </c>
      <c r="O32" s="25">
        <f t="shared" si="0"/>
        <v>21.642000000000003</v>
      </c>
      <c r="P32" s="47">
        <f t="shared" si="1"/>
        <v>10.185</v>
      </c>
      <c r="Q32" s="47">
        <f t="shared" si="2"/>
        <v>11.457000000000001</v>
      </c>
      <c r="R32" s="47">
        <f t="shared" si="3"/>
        <v>7.2140000000000004</v>
      </c>
      <c r="S32" s="47">
        <v>3.395</v>
      </c>
      <c r="T32" s="47">
        <v>3.819</v>
      </c>
      <c r="U32" s="47">
        <f t="shared" si="4"/>
        <v>7.2140000000000004</v>
      </c>
      <c r="V32" s="25">
        <v>3.395</v>
      </c>
      <c r="W32" s="25">
        <v>3.819</v>
      </c>
      <c r="X32" s="47">
        <f t="shared" si="5"/>
        <v>7.2140000000000004</v>
      </c>
      <c r="Y32" s="25">
        <v>3.395</v>
      </c>
      <c r="Z32" s="25">
        <v>3.819</v>
      </c>
      <c r="AA32" s="24" t="s">
        <v>141</v>
      </c>
      <c r="AB32" s="24" t="s">
        <v>15</v>
      </c>
      <c r="AC32" s="24" t="s">
        <v>991</v>
      </c>
      <c r="AD32" s="24" t="s">
        <v>991</v>
      </c>
      <c r="AE32" s="56"/>
    </row>
    <row r="33" spans="1:31" s="58" customFormat="1" ht="15" customHeight="1" x14ac:dyDescent="0.3">
      <c r="A33" s="24" t="s">
        <v>110</v>
      </c>
      <c r="B33" s="22" t="s">
        <v>998</v>
      </c>
      <c r="C33" s="24" t="s">
        <v>864</v>
      </c>
      <c r="D33" s="23" t="s">
        <v>864</v>
      </c>
      <c r="E33" s="22" t="s">
        <v>1070</v>
      </c>
      <c r="F33" s="22" t="s">
        <v>1001</v>
      </c>
      <c r="G33" s="22" t="s">
        <v>1070</v>
      </c>
      <c r="H33" s="24" t="s">
        <v>8</v>
      </c>
      <c r="I33" s="23" t="s">
        <v>1071</v>
      </c>
      <c r="J33" s="50" t="s">
        <v>1072</v>
      </c>
      <c r="K33" s="24" t="s">
        <v>869</v>
      </c>
      <c r="L33" s="24" t="s">
        <v>170</v>
      </c>
      <c r="M33" s="22" t="s">
        <v>19</v>
      </c>
      <c r="N33" s="51">
        <v>3</v>
      </c>
      <c r="O33" s="25">
        <f t="shared" si="0"/>
        <v>28.326000000000001</v>
      </c>
      <c r="P33" s="47">
        <f t="shared" si="1"/>
        <v>9.2309999999999999</v>
      </c>
      <c r="Q33" s="47">
        <f t="shared" si="2"/>
        <v>19.094999999999999</v>
      </c>
      <c r="R33" s="47">
        <f t="shared" si="3"/>
        <v>9.4420000000000002</v>
      </c>
      <c r="S33" s="47">
        <v>3.077</v>
      </c>
      <c r="T33" s="47">
        <v>6.3650000000000002</v>
      </c>
      <c r="U33" s="47">
        <f t="shared" si="4"/>
        <v>9.4420000000000002</v>
      </c>
      <c r="V33" s="25">
        <v>3.077</v>
      </c>
      <c r="W33" s="25">
        <v>6.3650000000000002</v>
      </c>
      <c r="X33" s="47">
        <f t="shared" si="5"/>
        <v>9.4420000000000002</v>
      </c>
      <c r="Y33" s="25">
        <v>3.077</v>
      </c>
      <c r="Z33" s="25">
        <v>6.3650000000000002</v>
      </c>
      <c r="AA33" s="24" t="s">
        <v>141</v>
      </c>
      <c r="AB33" s="24" t="s">
        <v>15</v>
      </c>
      <c r="AC33" s="24" t="s">
        <v>991</v>
      </c>
      <c r="AD33" s="24" t="s">
        <v>991</v>
      </c>
      <c r="AE33" s="56"/>
    </row>
    <row r="34" spans="1:31" s="58" customFormat="1" ht="15" customHeight="1" x14ac:dyDescent="0.3">
      <c r="A34" s="24" t="s">
        <v>123</v>
      </c>
      <c r="B34" s="22" t="s">
        <v>998</v>
      </c>
      <c r="C34" s="24" t="s">
        <v>864</v>
      </c>
      <c r="D34" s="23" t="s">
        <v>1073</v>
      </c>
      <c r="E34" s="22" t="s">
        <v>1074</v>
      </c>
      <c r="F34" s="22" t="s">
        <v>1001</v>
      </c>
      <c r="G34" s="22" t="s">
        <v>1074</v>
      </c>
      <c r="H34" s="24" t="s">
        <v>8</v>
      </c>
      <c r="I34" s="23" t="s">
        <v>1075</v>
      </c>
      <c r="J34" s="50" t="s">
        <v>1076</v>
      </c>
      <c r="K34" s="24" t="s">
        <v>869</v>
      </c>
      <c r="L34" s="24" t="s">
        <v>170</v>
      </c>
      <c r="M34" s="22" t="s">
        <v>19</v>
      </c>
      <c r="N34" s="51">
        <v>2</v>
      </c>
      <c r="O34" s="25">
        <f t="shared" si="0"/>
        <v>3.1199999999999997</v>
      </c>
      <c r="P34" s="47">
        <f t="shared" si="1"/>
        <v>1.02</v>
      </c>
      <c r="Q34" s="47">
        <f t="shared" si="2"/>
        <v>2.0999999999999996</v>
      </c>
      <c r="R34" s="47">
        <f t="shared" si="3"/>
        <v>1.04</v>
      </c>
      <c r="S34" s="47">
        <v>0.34</v>
      </c>
      <c r="T34" s="47">
        <v>0.7</v>
      </c>
      <c r="U34" s="47">
        <f t="shared" si="4"/>
        <v>1.04</v>
      </c>
      <c r="V34" s="25">
        <v>0.34</v>
      </c>
      <c r="W34" s="25">
        <v>0.7</v>
      </c>
      <c r="X34" s="47">
        <f t="shared" si="5"/>
        <v>1.04</v>
      </c>
      <c r="Y34" s="25">
        <v>0.34</v>
      </c>
      <c r="Z34" s="25">
        <v>0.7</v>
      </c>
      <c r="AA34" s="24" t="s">
        <v>141</v>
      </c>
      <c r="AB34" s="24" t="s">
        <v>15</v>
      </c>
      <c r="AC34" s="24" t="s">
        <v>991</v>
      </c>
      <c r="AD34" s="24" t="s">
        <v>991</v>
      </c>
      <c r="AE34" s="56"/>
    </row>
    <row r="35" spans="1:31" s="58" customFormat="1" ht="15" customHeight="1" x14ac:dyDescent="0.3">
      <c r="A35" s="24" t="s">
        <v>124</v>
      </c>
      <c r="B35" s="22" t="s">
        <v>998</v>
      </c>
      <c r="C35" s="24" t="s">
        <v>864</v>
      </c>
      <c r="D35" s="23" t="s">
        <v>864</v>
      </c>
      <c r="E35" s="22" t="s">
        <v>1074</v>
      </c>
      <c r="F35" s="22" t="s">
        <v>1001</v>
      </c>
      <c r="G35" s="22" t="s">
        <v>1074</v>
      </c>
      <c r="H35" s="24" t="s">
        <v>8</v>
      </c>
      <c r="I35" s="23" t="s">
        <v>1077</v>
      </c>
      <c r="J35" s="50" t="s">
        <v>1078</v>
      </c>
      <c r="K35" s="24" t="s">
        <v>869</v>
      </c>
      <c r="L35" s="24" t="s">
        <v>170</v>
      </c>
      <c r="M35" s="22" t="s">
        <v>19</v>
      </c>
      <c r="N35" s="51">
        <v>2</v>
      </c>
      <c r="O35" s="25">
        <f t="shared" si="0"/>
        <v>13.365000000000002</v>
      </c>
      <c r="P35" s="47">
        <f t="shared" si="1"/>
        <v>5.0910000000000002</v>
      </c>
      <c r="Q35" s="47">
        <f t="shared" si="2"/>
        <v>8.2740000000000009</v>
      </c>
      <c r="R35" s="47">
        <f t="shared" si="3"/>
        <v>4.4550000000000001</v>
      </c>
      <c r="S35" s="47">
        <v>1.6970000000000001</v>
      </c>
      <c r="T35" s="47">
        <v>2.758</v>
      </c>
      <c r="U35" s="47">
        <f t="shared" si="4"/>
        <v>4.4550000000000001</v>
      </c>
      <c r="V35" s="25">
        <v>1.6970000000000001</v>
      </c>
      <c r="W35" s="25">
        <v>2.758</v>
      </c>
      <c r="X35" s="47">
        <f t="shared" si="5"/>
        <v>4.4550000000000001</v>
      </c>
      <c r="Y35" s="25">
        <v>1.6970000000000001</v>
      </c>
      <c r="Z35" s="25">
        <v>2.758</v>
      </c>
      <c r="AA35" s="24" t="s">
        <v>141</v>
      </c>
      <c r="AB35" s="24" t="s">
        <v>15</v>
      </c>
      <c r="AC35" s="24" t="s">
        <v>991</v>
      </c>
      <c r="AD35" s="24" t="s">
        <v>991</v>
      </c>
      <c r="AE35" s="56"/>
    </row>
    <row r="36" spans="1:31" s="58" customFormat="1" ht="15" customHeight="1" x14ac:dyDescent="0.3">
      <c r="A36" s="24" t="s">
        <v>125</v>
      </c>
      <c r="B36" s="22" t="s">
        <v>998</v>
      </c>
      <c r="C36" s="24" t="s">
        <v>864</v>
      </c>
      <c r="D36" s="23" t="s">
        <v>1073</v>
      </c>
      <c r="E36" s="22" t="s">
        <v>1074</v>
      </c>
      <c r="F36" s="22" t="s">
        <v>1001</v>
      </c>
      <c r="G36" s="22" t="s">
        <v>1074</v>
      </c>
      <c r="H36" s="24" t="s">
        <v>8</v>
      </c>
      <c r="I36" s="23" t="s">
        <v>1079</v>
      </c>
      <c r="J36" s="50" t="s">
        <v>1080</v>
      </c>
      <c r="K36" s="24" t="s">
        <v>869</v>
      </c>
      <c r="L36" s="24" t="s">
        <v>170</v>
      </c>
      <c r="M36" s="22" t="s">
        <v>19</v>
      </c>
      <c r="N36" s="51">
        <v>1.5</v>
      </c>
      <c r="O36" s="25">
        <f t="shared" si="0"/>
        <v>11.969999999999999</v>
      </c>
      <c r="P36" s="47">
        <f t="shared" si="1"/>
        <v>8.9130000000000003</v>
      </c>
      <c r="Q36" s="47">
        <f t="shared" si="2"/>
        <v>3.0569999999999995</v>
      </c>
      <c r="R36" s="47">
        <f t="shared" si="3"/>
        <v>3.99</v>
      </c>
      <c r="S36" s="47">
        <v>2.9710000000000001</v>
      </c>
      <c r="T36" s="47">
        <v>1.0189999999999999</v>
      </c>
      <c r="U36" s="47">
        <f t="shared" si="4"/>
        <v>3.99</v>
      </c>
      <c r="V36" s="25">
        <v>2.9710000000000001</v>
      </c>
      <c r="W36" s="25">
        <v>1.0189999999999999</v>
      </c>
      <c r="X36" s="47">
        <f t="shared" si="5"/>
        <v>3.99</v>
      </c>
      <c r="Y36" s="25">
        <v>2.9710000000000001</v>
      </c>
      <c r="Z36" s="25">
        <v>1.0189999999999999</v>
      </c>
      <c r="AA36" s="24" t="s">
        <v>141</v>
      </c>
      <c r="AB36" s="24" t="s">
        <v>15</v>
      </c>
      <c r="AC36" s="24" t="s">
        <v>991</v>
      </c>
      <c r="AD36" s="24" t="s">
        <v>991</v>
      </c>
      <c r="AE36" s="56"/>
    </row>
    <row r="37" spans="1:31" s="58" customFormat="1" ht="15" customHeight="1" x14ac:dyDescent="0.3">
      <c r="A37" s="24" t="s">
        <v>126</v>
      </c>
      <c r="B37" s="22" t="s">
        <v>998</v>
      </c>
      <c r="C37" s="24" t="s">
        <v>864</v>
      </c>
      <c r="D37" s="23" t="s">
        <v>864</v>
      </c>
      <c r="E37" s="22" t="s">
        <v>1081</v>
      </c>
      <c r="F37" s="22" t="s">
        <v>1001</v>
      </c>
      <c r="G37" s="22" t="s">
        <v>1081</v>
      </c>
      <c r="H37" s="24" t="s">
        <v>8</v>
      </c>
      <c r="I37" s="23" t="s">
        <v>1082</v>
      </c>
      <c r="J37" s="50" t="s">
        <v>1083</v>
      </c>
      <c r="K37" s="24" t="s">
        <v>869</v>
      </c>
      <c r="L37" s="24" t="s">
        <v>170</v>
      </c>
      <c r="M37" s="22" t="s">
        <v>19</v>
      </c>
      <c r="N37" s="51">
        <v>2</v>
      </c>
      <c r="O37" s="25">
        <f t="shared" si="0"/>
        <v>8.91</v>
      </c>
      <c r="P37" s="47">
        <f t="shared" si="1"/>
        <v>4.1370000000000005</v>
      </c>
      <c r="Q37" s="47">
        <f t="shared" si="2"/>
        <v>4.7729999999999997</v>
      </c>
      <c r="R37" s="47">
        <f t="shared" si="3"/>
        <v>2.9699999999999998</v>
      </c>
      <c r="S37" s="47">
        <v>1.379</v>
      </c>
      <c r="T37" s="47">
        <v>1.591</v>
      </c>
      <c r="U37" s="47">
        <f t="shared" si="4"/>
        <v>2.9699999999999998</v>
      </c>
      <c r="V37" s="25">
        <v>1.379</v>
      </c>
      <c r="W37" s="25">
        <v>1.591</v>
      </c>
      <c r="X37" s="47">
        <f t="shared" si="5"/>
        <v>2.9699999999999998</v>
      </c>
      <c r="Y37" s="25">
        <v>1.379</v>
      </c>
      <c r="Z37" s="25">
        <v>1.591</v>
      </c>
      <c r="AA37" s="24" t="s">
        <v>141</v>
      </c>
      <c r="AB37" s="24" t="s">
        <v>15</v>
      </c>
      <c r="AC37" s="24" t="s">
        <v>991</v>
      </c>
      <c r="AD37" s="24" t="s">
        <v>991</v>
      </c>
      <c r="AE37" s="56"/>
    </row>
    <row r="38" spans="1:31" s="58" customFormat="1" ht="15" customHeight="1" x14ac:dyDescent="0.3">
      <c r="A38" s="24" t="s">
        <v>127</v>
      </c>
      <c r="B38" s="22" t="s">
        <v>998</v>
      </c>
      <c r="C38" s="24" t="s">
        <v>864</v>
      </c>
      <c r="D38" s="23" t="s">
        <v>864</v>
      </c>
      <c r="E38" s="22" t="s">
        <v>1084</v>
      </c>
      <c r="F38" s="22" t="s">
        <v>1001</v>
      </c>
      <c r="G38" s="22" t="s">
        <v>1084</v>
      </c>
      <c r="H38" s="24" t="s">
        <v>8</v>
      </c>
      <c r="I38" s="23" t="s">
        <v>1085</v>
      </c>
      <c r="J38" s="50" t="s">
        <v>1086</v>
      </c>
      <c r="K38" s="24" t="s">
        <v>869</v>
      </c>
      <c r="L38" s="24" t="s">
        <v>170</v>
      </c>
      <c r="M38" s="22" t="s">
        <v>19</v>
      </c>
      <c r="N38" s="51">
        <v>2</v>
      </c>
      <c r="O38" s="25">
        <f t="shared" si="0"/>
        <v>7.4819999999999993</v>
      </c>
      <c r="P38" s="47">
        <f t="shared" si="1"/>
        <v>2.0699999999999998</v>
      </c>
      <c r="Q38" s="47">
        <f t="shared" si="2"/>
        <v>5.4119999999999999</v>
      </c>
      <c r="R38" s="47">
        <f t="shared" si="3"/>
        <v>2.4939999999999998</v>
      </c>
      <c r="S38" s="47">
        <v>0.69</v>
      </c>
      <c r="T38" s="47">
        <v>1.804</v>
      </c>
      <c r="U38" s="47">
        <f t="shared" si="4"/>
        <v>2.4939999999999998</v>
      </c>
      <c r="V38" s="25">
        <v>0.69</v>
      </c>
      <c r="W38" s="25">
        <v>1.804</v>
      </c>
      <c r="X38" s="47">
        <f t="shared" si="5"/>
        <v>2.4939999999999998</v>
      </c>
      <c r="Y38" s="25">
        <v>0.69</v>
      </c>
      <c r="Z38" s="25">
        <v>1.804</v>
      </c>
      <c r="AA38" s="24" t="s">
        <v>141</v>
      </c>
      <c r="AB38" s="24" t="s">
        <v>15</v>
      </c>
      <c r="AC38" s="24" t="s">
        <v>991</v>
      </c>
      <c r="AD38" s="24" t="s">
        <v>991</v>
      </c>
      <c r="AE38" s="56"/>
    </row>
    <row r="39" spans="1:31" s="58" customFormat="1" ht="15" customHeight="1" x14ac:dyDescent="0.3">
      <c r="A39" s="24" t="s">
        <v>128</v>
      </c>
      <c r="B39" s="22" t="s">
        <v>998</v>
      </c>
      <c r="C39" s="24" t="s">
        <v>864</v>
      </c>
      <c r="D39" s="23" t="s">
        <v>864</v>
      </c>
      <c r="E39" s="22" t="s">
        <v>1087</v>
      </c>
      <c r="F39" s="22" t="s">
        <v>1001</v>
      </c>
      <c r="G39" s="22" t="s">
        <v>1087</v>
      </c>
      <c r="H39" s="24" t="s">
        <v>8</v>
      </c>
      <c r="I39" s="23" t="s">
        <v>1088</v>
      </c>
      <c r="J39" s="50" t="s">
        <v>1089</v>
      </c>
      <c r="K39" s="24" t="s">
        <v>869</v>
      </c>
      <c r="L39" s="24" t="s">
        <v>170</v>
      </c>
      <c r="M39" s="22" t="s">
        <v>19</v>
      </c>
      <c r="N39" s="51">
        <v>3</v>
      </c>
      <c r="O39" s="25">
        <f t="shared" si="0"/>
        <v>16.233000000000001</v>
      </c>
      <c r="P39" s="47">
        <f t="shared" si="1"/>
        <v>5.4119999999999999</v>
      </c>
      <c r="Q39" s="47">
        <f t="shared" si="2"/>
        <v>10.821000000000002</v>
      </c>
      <c r="R39" s="47">
        <f t="shared" si="3"/>
        <v>5.4110000000000005</v>
      </c>
      <c r="S39" s="47">
        <v>1.804</v>
      </c>
      <c r="T39" s="47">
        <v>3.6070000000000002</v>
      </c>
      <c r="U39" s="47">
        <f t="shared" si="4"/>
        <v>5.4110000000000005</v>
      </c>
      <c r="V39" s="25">
        <v>1.804</v>
      </c>
      <c r="W39" s="25">
        <v>3.6070000000000002</v>
      </c>
      <c r="X39" s="47">
        <f t="shared" si="5"/>
        <v>5.4110000000000005</v>
      </c>
      <c r="Y39" s="25">
        <v>1.804</v>
      </c>
      <c r="Z39" s="25">
        <v>3.6070000000000002</v>
      </c>
      <c r="AA39" s="24" t="s">
        <v>141</v>
      </c>
      <c r="AB39" s="24" t="s">
        <v>15</v>
      </c>
      <c r="AC39" s="24" t="s">
        <v>991</v>
      </c>
      <c r="AD39" s="24" t="s">
        <v>991</v>
      </c>
      <c r="AE39" s="56"/>
    </row>
    <row r="40" spans="1:31" s="58" customFormat="1" ht="15" customHeight="1" x14ac:dyDescent="0.3">
      <c r="A40" s="24" t="s">
        <v>129</v>
      </c>
      <c r="B40" s="22" t="s">
        <v>998</v>
      </c>
      <c r="C40" s="24" t="s">
        <v>864</v>
      </c>
      <c r="D40" s="23" t="s">
        <v>864</v>
      </c>
      <c r="E40" s="22" t="s">
        <v>1090</v>
      </c>
      <c r="F40" s="22" t="s">
        <v>1001</v>
      </c>
      <c r="G40" s="22" t="s">
        <v>1090</v>
      </c>
      <c r="H40" s="24" t="s">
        <v>8</v>
      </c>
      <c r="I40" s="23" t="s">
        <v>1091</v>
      </c>
      <c r="J40" s="50" t="s">
        <v>1092</v>
      </c>
      <c r="K40" s="24" t="s">
        <v>869</v>
      </c>
      <c r="L40" s="24" t="s">
        <v>170</v>
      </c>
      <c r="M40" s="22" t="s">
        <v>19</v>
      </c>
      <c r="N40" s="51">
        <v>2</v>
      </c>
      <c r="O40" s="25">
        <f t="shared" si="0"/>
        <v>13.367999999999999</v>
      </c>
      <c r="P40" s="47">
        <f t="shared" si="1"/>
        <v>5.7299999999999995</v>
      </c>
      <c r="Q40" s="47">
        <f t="shared" si="2"/>
        <v>7.6379999999999999</v>
      </c>
      <c r="R40" s="47">
        <f t="shared" si="3"/>
        <v>4.4559999999999995</v>
      </c>
      <c r="S40" s="47">
        <v>1.91</v>
      </c>
      <c r="T40" s="47">
        <v>2.5459999999999998</v>
      </c>
      <c r="U40" s="47">
        <f t="shared" si="4"/>
        <v>4.4559999999999995</v>
      </c>
      <c r="V40" s="25">
        <v>1.91</v>
      </c>
      <c r="W40" s="25">
        <v>2.5459999999999998</v>
      </c>
      <c r="X40" s="47">
        <f t="shared" si="5"/>
        <v>4.4559999999999995</v>
      </c>
      <c r="Y40" s="25">
        <v>1.91</v>
      </c>
      <c r="Z40" s="25">
        <v>2.5459999999999998</v>
      </c>
      <c r="AA40" s="24" t="s">
        <v>141</v>
      </c>
      <c r="AB40" s="24" t="s">
        <v>15</v>
      </c>
      <c r="AC40" s="24" t="s">
        <v>991</v>
      </c>
      <c r="AD40" s="24" t="s">
        <v>991</v>
      </c>
      <c r="AE40" s="56"/>
    </row>
    <row r="41" spans="1:31" s="58" customFormat="1" ht="15" customHeight="1" x14ac:dyDescent="0.3">
      <c r="A41" s="24" t="s">
        <v>130</v>
      </c>
      <c r="B41" s="22" t="s">
        <v>998</v>
      </c>
      <c r="C41" s="24" t="s">
        <v>864</v>
      </c>
      <c r="D41" s="23" t="s">
        <v>864</v>
      </c>
      <c r="E41" s="22" t="s">
        <v>1093</v>
      </c>
      <c r="F41" s="22" t="s">
        <v>1001</v>
      </c>
      <c r="G41" s="22" t="s">
        <v>1093</v>
      </c>
      <c r="H41" s="24" t="s">
        <v>8</v>
      </c>
      <c r="I41" s="23" t="s">
        <v>1094</v>
      </c>
      <c r="J41" s="50" t="s">
        <v>1095</v>
      </c>
      <c r="K41" s="24" t="s">
        <v>869</v>
      </c>
      <c r="L41" s="24" t="s">
        <v>170</v>
      </c>
      <c r="M41" s="22" t="s">
        <v>19</v>
      </c>
      <c r="N41" s="51">
        <v>2</v>
      </c>
      <c r="O41" s="25">
        <f t="shared" si="0"/>
        <v>7.431</v>
      </c>
      <c r="P41" s="47">
        <f t="shared" si="1"/>
        <v>2.6189999999999998</v>
      </c>
      <c r="Q41" s="47">
        <f t="shared" si="2"/>
        <v>4.8120000000000003</v>
      </c>
      <c r="R41" s="47">
        <f t="shared" si="3"/>
        <v>2.4770000000000003</v>
      </c>
      <c r="S41" s="47">
        <v>0.873</v>
      </c>
      <c r="T41" s="47">
        <v>1.6040000000000001</v>
      </c>
      <c r="U41" s="47">
        <f t="shared" si="4"/>
        <v>2.4770000000000003</v>
      </c>
      <c r="V41" s="25">
        <v>0.873</v>
      </c>
      <c r="W41" s="25">
        <v>1.6040000000000001</v>
      </c>
      <c r="X41" s="47">
        <f t="shared" si="5"/>
        <v>2.4770000000000003</v>
      </c>
      <c r="Y41" s="25">
        <v>0.873</v>
      </c>
      <c r="Z41" s="25">
        <v>1.6040000000000001</v>
      </c>
      <c r="AA41" s="24" t="s">
        <v>141</v>
      </c>
      <c r="AB41" s="24" t="s">
        <v>15</v>
      </c>
      <c r="AC41" s="24" t="s">
        <v>991</v>
      </c>
      <c r="AD41" s="24" t="s">
        <v>991</v>
      </c>
      <c r="AE41" s="56"/>
    </row>
    <row r="42" spans="1:31" s="58" customFormat="1" ht="15" customHeight="1" x14ac:dyDescent="0.3">
      <c r="A42" s="24" t="s">
        <v>131</v>
      </c>
      <c r="B42" s="22" t="s">
        <v>998</v>
      </c>
      <c r="C42" s="24" t="s">
        <v>864</v>
      </c>
      <c r="D42" s="23" t="s">
        <v>864</v>
      </c>
      <c r="E42" s="22" t="s">
        <v>1096</v>
      </c>
      <c r="F42" s="22" t="s">
        <v>1001</v>
      </c>
      <c r="G42" s="24" t="s">
        <v>1000</v>
      </c>
      <c r="H42" s="24" t="s">
        <v>8</v>
      </c>
      <c r="I42" s="23" t="s">
        <v>1097</v>
      </c>
      <c r="J42" s="50" t="s">
        <v>1098</v>
      </c>
      <c r="K42" s="24" t="s">
        <v>869</v>
      </c>
      <c r="L42" s="24" t="s">
        <v>170</v>
      </c>
      <c r="M42" s="22" t="s">
        <v>19</v>
      </c>
      <c r="N42" s="51">
        <v>2</v>
      </c>
      <c r="O42" s="25">
        <f t="shared" si="0"/>
        <v>16.233000000000001</v>
      </c>
      <c r="P42" s="47">
        <f t="shared" si="1"/>
        <v>7.0020000000000007</v>
      </c>
      <c r="Q42" s="47">
        <f t="shared" si="2"/>
        <v>9.2309999999999999</v>
      </c>
      <c r="R42" s="47">
        <f t="shared" si="3"/>
        <v>5.4109999999999996</v>
      </c>
      <c r="S42" s="47">
        <v>2.3340000000000001</v>
      </c>
      <c r="T42" s="47">
        <v>3.077</v>
      </c>
      <c r="U42" s="47">
        <f t="shared" si="4"/>
        <v>5.4109999999999996</v>
      </c>
      <c r="V42" s="25">
        <v>2.3340000000000001</v>
      </c>
      <c r="W42" s="25">
        <v>3.077</v>
      </c>
      <c r="X42" s="47">
        <f t="shared" si="5"/>
        <v>5.4109999999999996</v>
      </c>
      <c r="Y42" s="25">
        <v>2.3340000000000001</v>
      </c>
      <c r="Z42" s="25">
        <v>3.077</v>
      </c>
      <c r="AA42" s="24" t="s">
        <v>141</v>
      </c>
      <c r="AB42" s="24" t="s">
        <v>15</v>
      </c>
      <c r="AC42" s="24" t="s">
        <v>991</v>
      </c>
      <c r="AD42" s="24" t="s">
        <v>991</v>
      </c>
      <c r="AE42" s="56"/>
    </row>
    <row r="43" spans="1:31" s="58" customFormat="1" ht="15" customHeight="1" x14ac:dyDescent="0.3">
      <c r="A43" s="24" t="s">
        <v>132</v>
      </c>
      <c r="B43" s="22" t="s">
        <v>998</v>
      </c>
      <c r="C43" s="24" t="s">
        <v>864</v>
      </c>
      <c r="D43" s="23" t="s">
        <v>864</v>
      </c>
      <c r="E43" s="22" t="s">
        <v>1018</v>
      </c>
      <c r="F43" s="22" t="s">
        <v>1001</v>
      </c>
      <c r="G43" s="22" t="s">
        <v>1018</v>
      </c>
      <c r="H43" s="24" t="s">
        <v>8</v>
      </c>
      <c r="I43" s="23" t="s">
        <v>1099</v>
      </c>
      <c r="J43" s="50" t="s">
        <v>1100</v>
      </c>
      <c r="K43" s="24" t="s">
        <v>869</v>
      </c>
      <c r="L43" s="24" t="s">
        <v>170</v>
      </c>
      <c r="M43" s="22" t="s">
        <v>19</v>
      </c>
      <c r="N43" s="51">
        <v>2</v>
      </c>
      <c r="O43" s="25">
        <f t="shared" si="0"/>
        <v>42.33</v>
      </c>
      <c r="P43" s="47">
        <f t="shared" si="1"/>
        <v>21.006</v>
      </c>
      <c r="Q43" s="47">
        <f t="shared" si="2"/>
        <v>21.323999999999998</v>
      </c>
      <c r="R43" s="47">
        <f t="shared" si="3"/>
        <v>14.11</v>
      </c>
      <c r="S43" s="47">
        <v>7.0019999999999998</v>
      </c>
      <c r="T43" s="47">
        <v>7.1079999999999997</v>
      </c>
      <c r="U43" s="47">
        <f t="shared" si="4"/>
        <v>14.11</v>
      </c>
      <c r="V43" s="25">
        <v>7.0019999999999998</v>
      </c>
      <c r="W43" s="25">
        <v>7.1079999999999997</v>
      </c>
      <c r="X43" s="47">
        <f t="shared" si="5"/>
        <v>14.11</v>
      </c>
      <c r="Y43" s="25">
        <v>7.0019999999999998</v>
      </c>
      <c r="Z43" s="25">
        <v>7.1079999999999997</v>
      </c>
      <c r="AA43" s="24" t="s">
        <v>141</v>
      </c>
      <c r="AB43" s="24" t="s">
        <v>15</v>
      </c>
      <c r="AC43" s="24" t="s">
        <v>991</v>
      </c>
      <c r="AD43" s="24" t="s">
        <v>991</v>
      </c>
      <c r="AE43" s="56"/>
    </row>
    <row r="44" spans="1:31" s="58" customFormat="1" ht="15" customHeight="1" x14ac:dyDescent="0.3">
      <c r="A44" s="24" t="s">
        <v>133</v>
      </c>
      <c r="B44" s="22" t="s">
        <v>998</v>
      </c>
      <c r="C44" s="24" t="s">
        <v>864</v>
      </c>
      <c r="D44" s="23" t="s">
        <v>864</v>
      </c>
      <c r="E44" s="22" t="s">
        <v>1101</v>
      </c>
      <c r="F44" s="22" t="s">
        <v>1001</v>
      </c>
      <c r="G44" s="22" t="s">
        <v>1101</v>
      </c>
      <c r="H44" s="24" t="s">
        <v>8</v>
      </c>
      <c r="I44" s="23" t="s">
        <v>1102</v>
      </c>
      <c r="J44" s="50" t="s">
        <v>1103</v>
      </c>
      <c r="K44" s="24" t="s">
        <v>869</v>
      </c>
      <c r="L44" s="24" t="s">
        <v>170</v>
      </c>
      <c r="M44" s="22" t="s">
        <v>19</v>
      </c>
      <c r="N44" s="51">
        <v>5</v>
      </c>
      <c r="O44" s="25">
        <f t="shared" si="0"/>
        <v>12.096</v>
      </c>
      <c r="P44" s="47">
        <f t="shared" si="1"/>
        <v>5.7299999999999995</v>
      </c>
      <c r="Q44" s="47">
        <f t="shared" si="2"/>
        <v>6.3659999999999997</v>
      </c>
      <c r="R44" s="47">
        <f t="shared" si="3"/>
        <v>4.032</v>
      </c>
      <c r="S44" s="47">
        <v>1.91</v>
      </c>
      <c r="T44" s="47">
        <v>2.1219999999999999</v>
      </c>
      <c r="U44" s="47">
        <f t="shared" si="4"/>
        <v>4.032</v>
      </c>
      <c r="V44" s="25">
        <v>1.91</v>
      </c>
      <c r="W44" s="25">
        <v>2.1219999999999999</v>
      </c>
      <c r="X44" s="47">
        <f t="shared" si="5"/>
        <v>4.032</v>
      </c>
      <c r="Y44" s="25">
        <v>1.91</v>
      </c>
      <c r="Z44" s="25">
        <v>2.1219999999999999</v>
      </c>
      <c r="AA44" s="24" t="s">
        <v>141</v>
      </c>
      <c r="AB44" s="24" t="s">
        <v>15</v>
      </c>
      <c r="AC44" s="24" t="s">
        <v>991</v>
      </c>
      <c r="AD44" s="24" t="s">
        <v>991</v>
      </c>
      <c r="AE44" s="56"/>
    </row>
    <row r="45" spans="1:31" s="58" customFormat="1" ht="15" customHeight="1" x14ac:dyDescent="0.3">
      <c r="A45" s="24" t="s">
        <v>134</v>
      </c>
      <c r="B45" s="22" t="s">
        <v>998</v>
      </c>
      <c r="C45" s="24" t="s">
        <v>864</v>
      </c>
      <c r="D45" s="23" t="s">
        <v>864</v>
      </c>
      <c r="E45" s="22" t="s">
        <v>1104</v>
      </c>
      <c r="F45" s="22" t="s">
        <v>1001</v>
      </c>
      <c r="G45" s="22" t="s">
        <v>1104</v>
      </c>
      <c r="H45" s="24" t="s">
        <v>8</v>
      </c>
      <c r="I45" s="23" t="s">
        <v>1105</v>
      </c>
      <c r="J45" s="50" t="s">
        <v>1106</v>
      </c>
      <c r="K45" s="24" t="s">
        <v>869</v>
      </c>
      <c r="L45" s="24" t="s">
        <v>170</v>
      </c>
      <c r="M45" s="22" t="s">
        <v>19</v>
      </c>
      <c r="N45" s="51">
        <v>3</v>
      </c>
      <c r="O45" s="25">
        <f t="shared" si="0"/>
        <v>0.06</v>
      </c>
      <c r="P45" s="47">
        <f t="shared" si="1"/>
        <v>0.03</v>
      </c>
      <c r="Q45" s="47">
        <f t="shared" si="2"/>
        <v>0.03</v>
      </c>
      <c r="R45" s="47">
        <f t="shared" si="3"/>
        <v>0.02</v>
      </c>
      <c r="S45" s="47">
        <v>0.01</v>
      </c>
      <c r="T45" s="47">
        <v>0.01</v>
      </c>
      <c r="U45" s="47">
        <f t="shared" si="4"/>
        <v>0.02</v>
      </c>
      <c r="V45" s="25">
        <v>0.01</v>
      </c>
      <c r="W45" s="25">
        <v>0.01</v>
      </c>
      <c r="X45" s="47">
        <f t="shared" si="5"/>
        <v>0.02</v>
      </c>
      <c r="Y45" s="25">
        <v>0.01</v>
      </c>
      <c r="Z45" s="25">
        <v>0.01</v>
      </c>
      <c r="AA45" s="24" t="s">
        <v>141</v>
      </c>
      <c r="AB45" s="24" t="s">
        <v>15</v>
      </c>
      <c r="AC45" s="24" t="s">
        <v>991</v>
      </c>
      <c r="AD45" s="24" t="s">
        <v>991</v>
      </c>
      <c r="AE45" s="56"/>
    </row>
    <row r="46" spans="1:31" s="58" customFormat="1" ht="15" customHeight="1" x14ac:dyDescent="0.3">
      <c r="A46" s="24" t="s">
        <v>135</v>
      </c>
      <c r="B46" s="22" t="s">
        <v>998</v>
      </c>
      <c r="C46" s="24" t="s">
        <v>864</v>
      </c>
      <c r="D46" s="23" t="s">
        <v>864</v>
      </c>
      <c r="E46" s="22" t="s">
        <v>1107</v>
      </c>
      <c r="F46" s="22" t="s">
        <v>1001</v>
      </c>
      <c r="G46" s="24" t="s">
        <v>1108</v>
      </c>
      <c r="H46" s="24" t="s">
        <v>8</v>
      </c>
      <c r="I46" s="23" t="s">
        <v>1109</v>
      </c>
      <c r="J46" s="50" t="s">
        <v>1110</v>
      </c>
      <c r="K46" s="24" t="s">
        <v>869</v>
      </c>
      <c r="L46" s="24" t="s">
        <v>170</v>
      </c>
      <c r="M46" s="22" t="s">
        <v>19</v>
      </c>
      <c r="N46" s="51">
        <v>3</v>
      </c>
      <c r="O46" s="25">
        <f t="shared" si="0"/>
        <v>7.9379999999999997</v>
      </c>
      <c r="P46" s="47">
        <f t="shared" si="1"/>
        <v>2.5259999999999998</v>
      </c>
      <c r="Q46" s="47">
        <f t="shared" si="2"/>
        <v>5.4119999999999999</v>
      </c>
      <c r="R46" s="47">
        <f t="shared" si="3"/>
        <v>2.6459999999999999</v>
      </c>
      <c r="S46" s="47">
        <v>0.84199999999999997</v>
      </c>
      <c r="T46" s="47">
        <v>1.804</v>
      </c>
      <c r="U46" s="47">
        <f t="shared" si="4"/>
        <v>2.6459999999999999</v>
      </c>
      <c r="V46" s="25">
        <v>0.84199999999999997</v>
      </c>
      <c r="W46" s="25">
        <v>1.804</v>
      </c>
      <c r="X46" s="47">
        <f t="shared" si="5"/>
        <v>2.6459999999999999</v>
      </c>
      <c r="Y46" s="25">
        <v>0.84199999999999997</v>
      </c>
      <c r="Z46" s="25">
        <v>1.804</v>
      </c>
      <c r="AA46" s="24" t="s">
        <v>141</v>
      </c>
      <c r="AB46" s="24" t="s">
        <v>15</v>
      </c>
      <c r="AC46" s="24" t="s">
        <v>991</v>
      </c>
      <c r="AD46" s="24" t="s">
        <v>991</v>
      </c>
      <c r="AE46" s="56"/>
    </row>
    <row r="47" spans="1:31" s="58" customFormat="1" ht="15" customHeight="1" x14ac:dyDescent="0.3">
      <c r="A47" s="24" t="s">
        <v>136</v>
      </c>
      <c r="B47" s="22" t="s">
        <v>998</v>
      </c>
      <c r="C47" s="24" t="s">
        <v>864</v>
      </c>
      <c r="D47" s="23">
        <v>0</v>
      </c>
      <c r="E47" s="22" t="s">
        <v>1111</v>
      </c>
      <c r="F47" s="22" t="s">
        <v>1001</v>
      </c>
      <c r="G47" s="22" t="s">
        <v>1111</v>
      </c>
      <c r="H47" s="24" t="s">
        <v>8</v>
      </c>
      <c r="I47" s="23" t="s">
        <v>1112</v>
      </c>
      <c r="J47" s="50" t="s">
        <v>1113</v>
      </c>
      <c r="K47" s="24" t="s">
        <v>869</v>
      </c>
      <c r="L47" s="24" t="s">
        <v>170</v>
      </c>
      <c r="M47" s="22" t="s">
        <v>19</v>
      </c>
      <c r="N47" s="51">
        <v>5</v>
      </c>
      <c r="O47" s="25">
        <f t="shared" si="0"/>
        <v>27.467999999999996</v>
      </c>
      <c r="P47" s="47">
        <f t="shared" si="1"/>
        <v>8.2110000000000003</v>
      </c>
      <c r="Q47" s="47">
        <f t="shared" si="2"/>
        <v>19.256999999999998</v>
      </c>
      <c r="R47" s="47">
        <f t="shared" si="3"/>
        <v>9.1559999999999988</v>
      </c>
      <c r="S47" s="47">
        <v>2.7370000000000001</v>
      </c>
      <c r="T47" s="47">
        <v>6.4189999999999996</v>
      </c>
      <c r="U47" s="47">
        <f t="shared" si="4"/>
        <v>9.1559999999999988</v>
      </c>
      <c r="V47" s="25">
        <v>2.7370000000000001</v>
      </c>
      <c r="W47" s="25">
        <v>6.4189999999999996</v>
      </c>
      <c r="X47" s="47">
        <f t="shared" si="5"/>
        <v>9.1559999999999988</v>
      </c>
      <c r="Y47" s="25">
        <v>2.7370000000000001</v>
      </c>
      <c r="Z47" s="25">
        <v>6.4189999999999996</v>
      </c>
      <c r="AA47" s="24" t="s">
        <v>141</v>
      </c>
      <c r="AB47" s="24" t="s">
        <v>15</v>
      </c>
      <c r="AC47" s="24" t="s">
        <v>991</v>
      </c>
      <c r="AD47" s="24" t="s">
        <v>991</v>
      </c>
      <c r="AE47" s="56"/>
    </row>
    <row r="48" spans="1:31" s="58" customFormat="1" ht="15" customHeight="1" x14ac:dyDescent="0.3">
      <c r="A48" s="24" t="s">
        <v>137</v>
      </c>
      <c r="B48" s="22" t="s">
        <v>998</v>
      </c>
      <c r="C48" s="24" t="s">
        <v>864</v>
      </c>
      <c r="D48" s="23" t="s">
        <v>864</v>
      </c>
      <c r="E48" s="22" t="s">
        <v>1114</v>
      </c>
      <c r="F48" s="22" t="s">
        <v>1001</v>
      </c>
      <c r="G48" s="24" t="s">
        <v>1115</v>
      </c>
      <c r="H48" s="24" t="s">
        <v>8</v>
      </c>
      <c r="I48" s="23" t="s">
        <v>1116</v>
      </c>
      <c r="J48" s="50" t="s">
        <v>1117</v>
      </c>
      <c r="K48" s="24" t="s">
        <v>869</v>
      </c>
      <c r="L48" s="24" t="s">
        <v>170</v>
      </c>
      <c r="M48" s="22" t="s">
        <v>19</v>
      </c>
      <c r="N48" s="51">
        <v>2</v>
      </c>
      <c r="O48" s="25">
        <f t="shared" si="0"/>
        <v>2.61</v>
      </c>
      <c r="P48" s="47">
        <f t="shared" si="1"/>
        <v>0.57299999999999995</v>
      </c>
      <c r="Q48" s="47">
        <f t="shared" si="2"/>
        <v>2.0369999999999999</v>
      </c>
      <c r="R48" s="47">
        <f t="shared" si="3"/>
        <v>0.87000000000000011</v>
      </c>
      <c r="S48" s="47">
        <v>0.191</v>
      </c>
      <c r="T48" s="47">
        <v>0.67900000000000005</v>
      </c>
      <c r="U48" s="47">
        <f t="shared" si="4"/>
        <v>0.87000000000000011</v>
      </c>
      <c r="V48" s="25">
        <v>0.191</v>
      </c>
      <c r="W48" s="25">
        <v>0.67900000000000005</v>
      </c>
      <c r="X48" s="47">
        <f t="shared" si="5"/>
        <v>0.87000000000000011</v>
      </c>
      <c r="Y48" s="25">
        <v>0.191</v>
      </c>
      <c r="Z48" s="25">
        <v>0.67900000000000005</v>
      </c>
      <c r="AA48" s="24" t="s">
        <v>141</v>
      </c>
      <c r="AB48" s="24" t="s">
        <v>15</v>
      </c>
      <c r="AC48" s="24" t="s">
        <v>991</v>
      </c>
      <c r="AD48" s="24" t="s">
        <v>991</v>
      </c>
      <c r="AE48" s="56"/>
    </row>
    <row r="49" spans="1:31" s="58" customFormat="1" ht="15" customHeight="1" x14ac:dyDescent="0.3">
      <c r="A49" s="24" t="s">
        <v>138</v>
      </c>
      <c r="B49" s="22" t="s">
        <v>998</v>
      </c>
      <c r="C49" s="24" t="s">
        <v>864</v>
      </c>
      <c r="D49" s="23">
        <v>0</v>
      </c>
      <c r="E49" s="22" t="s">
        <v>1115</v>
      </c>
      <c r="F49" s="22" t="s">
        <v>1001</v>
      </c>
      <c r="G49" s="22" t="s">
        <v>1115</v>
      </c>
      <c r="H49" s="24" t="s">
        <v>8</v>
      </c>
      <c r="I49" s="23" t="s">
        <v>1118</v>
      </c>
      <c r="J49" s="50" t="s">
        <v>1119</v>
      </c>
      <c r="K49" s="24" t="s">
        <v>869</v>
      </c>
      <c r="L49" s="24" t="s">
        <v>170</v>
      </c>
      <c r="M49" s="22" t="s">
        <v>19</v>
      </c>
      <c r="N49" s="51">
        <v>2</v>
      </c>
      <c r="O49" s="25">
        <f t="shared" si="0"/>
        <v>11.775</v>
      </c>
      <c r="P49" s="47">
        <f t="shared" si="1"/>
        <v>4.1370000000000005</v>
      </c>
      <c r="Q49" s="47">
        <f t="shared" si="2"/>
        <v>7.6379999999999999</v>
      </c>
      <c r="R49" s="47">
        <f t="shared" si="3"/>
        <v>3.9249999999999998</v>
      </c>
      <c r="S49" s="47">
        <v>1.379</v>
      </c>
      <c r="T49" s="47">
        <v>2.5459999999999998</v>
      </c>
      <c r="U49" s="47">
        <f t="shared" si="4"/>
        <v>3.9249999999999998</v>
      </c>
      <c r="V49" s="25">
        <v>1.379</v>
      </c>
      <c r="W49" s="25">
        <v>2.5459999999999998</v>
      </c>
      <c r="X49" s="47">
        <f t="shared" si="5"/>
        <v>3.9249999999999998</v>
      </c>
      <c r="Y49" s="25">
        <v>1.379</v>
      </c>
      <c r="Z49" s="25">
        <v>2.5459999999999998</v>
      </c>
      <c r="AA49" s="24" t="s">
        <v>141</v>
      </c>
      <c r="AB49" s="24" t="s">
        <v>15</v>
      </c>
      <c r="AC49" s="24" t="s">
        <v>991</v>
      </c>
      <c r="AD49" s="24" t="s">
        <v>991</v>
      </c>
      <c r="AE49" s="56"/>
    </row>
    <row r="50" spans="1:31" s="58" customFormat="1" ht="15" customHeight="1" x14ac:dyDescent="0.3">
      <c r="A50" s="24" t="s">
        <v>139</v>
      </c>
      <c r="B50" s="22" t="s">
        <v>998</v>
      </c>
      <c r="C50" s="24" t="s">
        <v>864</v>
      </c>
      <c r="D50" s="23">
        <v>0</v>
      </c>
      <c r="E50" s="22" t="s">
        <v>1120</v>
      </c>
      <c r="F50" s="22" t="s">
        <v>1001</v>
      </c>
      <c r="G50" s="22" t="s">
        <v>1120</v>
      </c>
      <c r="H50" s="24" t="s">
        <v>8</v>
      </c>
      <c r="I50" s="23" t="s">
        <v>1121</v>
      </c>
      <c r="J50" s="50" t="s">
        <v>1122</v>
      </c>
      <c r="K50" s="24" t="s">
        <v>869</v>
      </c>
      <c r="L50" s="24" t="s">
        <v>170</v>
      </c>
      <c r="M50" s="22" t="s">
        <v>19</v>
      </c>
      <c r="N50" s="51">
        <v>3</v>
      </c>
      <c r="O50" s="25">
        <f t="shared" si="0"/>
        <v>27.053999999999998</v>
      </c>
      <c r="P50" s="47">
        <f t="shared" si="1"/>
        <v>15.914999999999999</v>
      </c>
      <c r="Q50" s="47">
        <f t="shared" si="2"/>
        <v>11.138999999999999</v>
      </c>
      <c r="R50" s="47">
        <f t="shared" si="3"/>
        <v>9.0180000000000007</v>
      </c>
      <c r="S50" s="47">
        <v>5.3049999999999997</v>
      </c>
      <c r="T50" s="47">
        <v>3.7130000000000001</v>
      </c>
      <c r="U50" s="47">
        <f t="shared" si="4"/>
        <v>9.0180000000000007</v>
      </c>
      <c r="V50" s="25">
        <v>5.3049999999999997</v>
      </c>
      <c r="W50" s="25">
        <v>3.7130000000000001</v>
      </c>
      <c r="X50" s="47">
        <f t="shared" si="5"/>
        <v>9.0180000000000007</v>
      </c>
      <c r="Y50" s="25">
        <v>5.3049999999999997</v>
      </c>
      <c r="Z50" s="25">
        <v>3.7130000000000001</v>
      </c>
      <c r="AA50" s="24" t="s">
        <v>141</v>
      </c>
      <c r="AB50" s="24" t="s">
        <v>15</v>
      </c>
      <c r="AC50" s="24" t="s">
        <v>991</v>
      </c>
      <c r="AD50" s="24" t="s">
        <v>991</v>
      </c>
      <c r="AE50" s="56"/>
    </row>
    <row r="51" spans="1:31" s="58" customFormat="1" ht="15" customHeight="1" x14ac:dyDescent="0.3">
      <c r="A51" s="24" t="s">
        <v>143</v>
      </c>
      <c r="B51" s="22" t="s">
        <v>998</v>
      </c>
      <c r="C51" s="24" t="s">
        <v>864</v>
      </c>
      <c r="D51" s="23" t="s">
        <v>1123</v>
      </c>
      <c r="E51" s="22" t="s">
        <v>1124</v>
      </c>
      <c r="F51" s="22" t="s">
        <v>1001</v>
      </c>
      <c r="G51" s="22" t="s">
        <v>1124</v>
      </c>
      <c r="H51" s="24" t="s">
        <v>8</v>
      </c>
      <c r="I51" s="23" t="s">
        <v>1125</v>
      </c>
      <c r="J51" s="50" t="s">
        <v>1126</v>
      </c>
      <c r="K51" s="24" t="s">
        <v>869</v>
      </c>
      <c r="L51" s="24" t="s">
        <v>170</v>
      </c>
      <c r="M51" s="22" t="s">
        <v>19</v>
      </c>
      <c r="N51" s="51">
        <v>1</v>
      </c>
      <c r="O51" s="25">
        <f t="shared" si="0"/>
        <v>1.9740000000000002</v>
      </c>
      <c r="P51" s="47">
        <f t="shared" si="1"/>
        <v>0.63600000000000001</v>
      </c>
      <c r="Q51" s="47">
        <f t="shared" si="2"/>
        <v>1.3380000000000001</v>
      </c>
      <c r="R51" s="47">
        <f t="shared" si="3"/>
        <v>0.65800000000000003</v>
      </c>
      <c r="S51" s="47">
        <v>0.21199999999999999</v>
      </c>
      <c r="T51" s="47">
        <v>0.44600000000000001</v>
      </c>
      <c r="U51" s="47">
        <f t="shared" si="4"/>
        <v>0.65800000000000003</v>
      </c>
      <c r="V51" s="25">
        <v>0.21199999999999999</v>
      </c>
      <c r="W51" s="25">
        <v>0.44600000000000001</v>
      </c>
      <c r="X51" s="47">
        <f t="shared" si="5"/>
        <v>0.65800000000000003</v>
      </c>
      <c r="Y51" s="25">
        <v>0.21199999999999999</v>
      </c>
      <c r="Z51" s="25">
        <v>0.44600000000000001</v>
      </c>
      <c r="AA51" s="24" t="s">
        <v>141</v>
      </c>
      <c r="AB51" s="24" t="s">
        <v>15</v>
      </c>
      <c r="AC51" s="24" t="s">
        <v>991</v>
      </c>
      <c r="AD51" s="24" t="s">
        <v>991</v>
      </c>
      <c r="AE51" s="56"/>
    </row>
    <row r="52" spans="1:31" s="58" customFormat="1" ht="15" customHeight="1" x14ac:dyDescent="0.3">
      <c r="A52" s="24" t="s">
        <v>144</v>
      </c>
      <c r="B52" s="22" t="s">
        <v>998</v>
      </c>
      <c r="C52" s="24" t="s">
        <v>864</v>
      </c>
      <c r="D52" s="23" t="s">
        <v>1127</v>
      </c>
      <c r="E52" s="22" t="s">
        <v>1090</v>
      </c>
      <c r="F52" s="22" t="s">
        <v>1001</v>
      </c>
      <c r="G52" s="22" t="s">
        <v>1090</v>
      </c>
      <c r="H52" s="24" t="s">
        <v>8</v>
      </c>
      <c r="I52" s="23" t="s">
        <v>1128</v>
      </c>
      <c r="J52" s="50" t="s">
        <v>1129</v>
      </c>
      <c r="K52" s="24" t="s">
        <v>869</v>
      </c>
      <c r="L52" s="24" t="s">
        <v>170</v>
      </c>
      <c r="M52" s="22" t="s">
        <v>19</v>
      </c>
      <c r="N52" s="51">
        <v>1.5</v>
      </c>
      <c r="O52" s="25">
        <f t="shared" si="0"/>
        <v>3.6629999999999998</v>
      </c>
      <c r="P52" s="47">
        <f t="shared" si="1"/>
        <v>1.7519999999999998</v>
      </c>
      <c r="Q52" s="47">
        <f t="shared" si="2"/>
        <v>1.911</v>
      </c>
      <c r="R52" s="47">
        <f t="shared" si="3"/>
        <v>1.2210000000000001</v>
      </c>
      <c r="S52" s="47">
        <v>0.58399999999999996</v>
      </c>
      <c r="T52" s="47">
        <v>0.63700000000000001</v>
      </c>
      <c r="U52" s="47">
        <f t="shared" si="4"/>
        <v>1.2210000000000001</v>
      </c>
      <c r="V52" s="25">
        <v>0.58399999999999996</v>
      </c>
      <c r="W52" s="25">
        <v>0.63700000000000001</v>
      </c>
      <c r="X52" s="47">
        <f t="shared" si="5"/>
        <v>1.2210000000000001</v>
      </c>
      <c r="Y52" s="25">
        <v>0.58399999999999996</v>
      </c>
      <c r="Z52" s="25">
        <v>0.63700000000000001</v>
      </c>
      <c r="AA52" s="24" t="s">
        <v>141</v>
      </c>
      <c r="AB52" s="24" t="s">
        <v>15</v>
      </c>
      <c r="AC52" s="24" t="s">
        <v>991</v>
      </c>
      <c r="AD52" s="24" t="s">
        <v>991</v>
      </c>
      <c r="AE52" s="56"/>
    </row>
    <row r="53" spans="1:31" s="58" customFormat="1" ht="15" customHeight="1" x14ac:dyDescent="0.3">
      <c r="A53" s="24" t="s">
        <v>145</v>
      </c>
      <c r="B53" s="22" t="s">
        <v>998</v>
      </c>
      <c r="C53" s="24" t="s">
        <v>864</v>
      </c>
      <c r="D53" s="23" t="s">
        <v>1130</v>
      </c>
      <c r="E53" s="22" t="s">
        <v>1131</v>
      </c>
      <c r="F53" s="22" t="s">
        <v>1001</v>
      </c>
      <c r="G53" s="22" t="s">
        <v>1131</v>
      </c>
      <c r="H53" s="24" t="s">
        <v>8</v>
      </c>
      <c r="I53" s="23" t="s">
        <v>1132</v>
      </c>
      <c r="J53" s="50" t="s">
        <v>1133</v>
      </c>
      <c r="K53" s="24" t="s">
        <v>869</v>
      </c>
      <c r="L53" s="24" t="s">
        <v>170</v>
      </c>
      <c r="M53" s="22" t="s">
        <v>19</v>
      </c>
      <c r="N53" s="51">
        <v>1.5</v>
      </c>
      <c r="O53" s="25">
        <f t="shared" si="0"/>
        <v>1.6859999999999999</v>
      </c>
      <c r="P53" s="47">
        <f t="shared" si="1"/>
        <v>0.73199999999999998</v>
      </c>
      <c r="Q53" s="47">
        <f t="shared" si="2"/>
        <v>0.95399999999999996</v>
      </c>
      <c r="R53" s="47">
        <f t="shared" si="3"/>
        <v>0.56200000000000006</v>
      </c>
      <c r="S53" s="47">
        <v>0.24399999999999999</v>
      </c>
      <c r="T53" s="47">
        <v>0.318</v>
      </c>
      <c r="U53" s="47">
        <f t="shared" si="4"/>
        <v>0.56200000000000006</v>
      </c>
      <c r="V53" s="25">
        <v>0.24399999999999999</v>
      </c>
      <c r="W53" s="25">
        <v>0.318</v>
      </c>
      <c r="X53" s="47">
        <f t="shared" si="5"/>
        <v>0.56200000000000006</v>
      </c>
      <c r="Y53" s="25">
        <v>0.24399999999999999</v>
      </c>
      <c r="Z53" s="25">
        <v>0.318</v>
      </c>
      <c r="AA53" s="24" t="s">
        <v>141</v>
      </c>
      <c r="AB53" s="24" t="s">
        <v>15</v>
      </c>
      <c r="AC53" s="24" t="s">
        <v>991</v>
      </c>
      <c r="AD53" s="24" t="s">
        <v>991</v>
      </c>
      <c r="AE53" s="56"/>
    </row>
    <row r="54" spans="1:31" s="58" customFormat="1" ht="15" customHeight="1" x14ac:dyDescent="0.3">
      <c r="A54" s="24" t="s">
        <v>146</v>
      </c>
      <c r="B54" s="22" t="s">
        <v>998</v>
      </c>
      <c r="C54" s="24" t="s">
        <v>864</v>
      </c>
      <c r="D54" s="23" t="s">
        <v>1134</v>
      </c>
      <c r="E54" s="22" t="s">
        <v>1081</v>
      </c>
      <c r="F54" s="22" t="s">
        <v>1001</v>
      </c>
      <c r="G54" s="22" t="s">
        <v>1081</v>
      </c>
      <c r="H54" s="24" t="s">
        <v>8</v>
      </c>
      <c r="I54" s="23" t="s">
        <v>1135</v>
      </c>
      <c r="J54" s="50" t="s">
        <v>1136</v>
      </c>
      <c r="K54" s="24" t="s">
        <v>869</v>
      </c>
      <c r="L54" s="24" t="s">
        <v>170</v>
      </c>
      <c r="M54" s="22" t="s">
        <v>271</v>
      </c>
      <c r="N54" s="51">
        <v>2</v>
      </c>
      <c r="O54" s="25">
        <f t="shared" si="0"/>
        <v>0.31799999999999995</v>
      </c>
      <c r="P54" s="47">
        <f t="shared" si="1"/>
        <v>9.6000000000000002E-2</v>
      </c>
      <c r="Q54" s="47">
        <f t="shared" si="2"/>
        <v>0.22199999999999998</v>
      </c>
      <c r="R54" s="47">
        <f t="shared" si="3"/>
        <v>0.106</v>
      </c>
      <c r="S54" s="47">
        <v>3.2000000000000001E-2</v>
      </c>
      <c r="T54" s="47">
        <v>7.3999999999999996E-2</v>
      </c>
      <c r="U54" s="47">
        <f t="shared" si="4"/>
        <v>0.106</v>
      </c>
      <c r="V54" s="25">
        <v>3.2000000000000001E-2</v>
      </c>
      <c r="W54" s="25">
        <v>7.3999999999999996E-2</v>
      </c>
      <c r="X54" s="47">
        <f t="shared" si="5"/>
        <v>0.106</v>
      </c>
      <c r="Y54" s="25">
        <v>3.2000000000000001E-2</v>
      </c>
      <c r="Z54" s="25">
        <v>7.3999999999999996E-2</v>
      </c>
      <c r="AA54" s="24" t="s">
        <v>141</v>
      </c>
      <c r="AB54" s="24" t="s">
        <v>15</v>
      </c>
      <c r="AC54" s="24" t="s">
        <v>991</v>
      </c>
      <c r="AD54" s="24" t="s">
        <v>991</v>
      </c>
      <c r="AE54" s="56"/>
    </row>
    <row r="55" spans="1:31" s="58" customFormat="1" ht="15" customHeight="1" x14ac:dyDescent="0.3">
      <c r="A55" s="24" t="s">
        <v>147</v>
      </c>
      <c r="B55" s="22" t="s">
        <v>998</v>
      </c>
      <c r="C55" s="24" t="s">
        <v>864</v>
      </c>
      <c r="D55" s="23" t="s">
        <v>1137</v>
      </c>
      <c r="E55" s="22" t="s">
        <v>1056</v>
      </c>
      <c r="F55" s="22" t="s">
        <v>1001</v>
      </c>
      <c r="G55" s="22" t="s">
        <v>1056</v>
      </c>
      <c r="H55" s="24" t="s">
        <v>8</v>
      </c>
      <c r="I55" s="23" t="s">
        <v>1138</v>
      </c>
      <c r="J55" s="50" t="s">
        <v>1139</v>
      </c>
      <c r="K55" s="24" t="s">
        <v>869</v>
      </c>
      <c r="L55" s="24" t="s">
        <v>170</v>
      </c>
      <c r="M55" s="22" t="s">
        <v>271</v>
      </c>
      <c r="N55" s="51">
        <v>2</v>
      </c>
      <c r="O55" s="25">
        <f t="shared" si="0"/>
        <v>0.58200000000000007</v>
      </c>
      <c r="P55" s="47">
        <f t="shared" si="1"/>
        <v>0.16200000000000001</v>
      </c>
      <c r="Q55" s="47">
        <f t="shared" si="2"/>
        <v>0.42000000000000004</v>
      </c>
      <c r="R55" s="47">
        <f t="shared" si="3"/>
        <v>0.19400000000000001</v>
      </c>
      <c r="S55" s="47">
        <v>5.3999999999999999E-2</v>
      </c>
      <c r="T55" s="47">
        <v>0.14000000000000001</v>
      </c>
      <c r="U55" s="47">
        <f t="shared" si="4"/>
        <v>0.19400000000000001</v>
      </c>
      <c r="V55" s="25">
        <v>5.3999999999999999E-2</v>
      </c>
      <c r="W55" s="25">
        <v>0.14000000000000001</v>
      </c>
      <c r="X55" s="47">
        <f t="shared" si="5"/>
        <v>0.19400000000000001</v>
      </c>
      <c r="Y55" s="25">
        <v>5.3999999999999999E-2</v>
      </c>
      <c r="Z55" s="25">
        <v>0.14000000000000001</v>
      </c>
      <c r="AA55" s="24" t="s">
        <v>141</v>
      </c>
      <c r="AB55" s="24" t="s">
        <v>15</v>
      </c>
      <c r="AC55" s="24" t="s">
        <v>991</v>
      </c>
      <c r="AD55" s="24" t="s">
        <v>991</v>
      </c>
      <c r="AE55" s="56"/>
    </row>
    <row r="56" spans="1:31" s="58" customFormat="1" ht="15" customHeight="1" x14ac:dyDescent="0.3">
      <c r="A56" s="24" t="s">
        <v>148</v>
      </c>
      <c r="B56" s="22" t="s">
        <v>998</v>
      </c>
      <c r="C56" s="24" t="s">
        <v>864</v>
      </c>
      <c r="D56" s="23" t="s">
        <v>1140</v>
      </c>
      <c r="E56" s="22" t="s">
        <v>1115</v>
      </c>
      <c r="F56" s="22" t="s">
        <v>1001</v>
      </c>
      <c r="G56" s="24" t="s">
        <v>1115</v>
      </c>
      <c r="H56" s="24" t="s">
        <v>8</v>
      </c>
      <c r="I56" s="23" t="s">
        <v>1141</v>
      </c>
      <c r="J56" s="23" t="s">
        <v>1142</v>
      </c>
      <c r="K56" s="24" t="s">
        <v>869</v>
      </c>
      <c r="L56" s="24" t="s">
        <v>170</v>
      </c>
      <c r="M56" s="22" t="s">
        <v>19</v>
      </c>
      <c r="N56" s="51">
        <v>2</v>
      </c>
      <c r="O56" s="25">
        <f t="shared" si="0"/>
        <v>1.506</v>
      </c>
      <c r="P56" s="47">
        <f t="shared" si="1"/>
        <v>0.23399999999999999</v>
      </c>
      <c r="Q56" s="47">
        <f t="shared" si="2"/>
        <v>1.272</v>
      </c>
      <c r="R56" s="47">
        <f t="shared" si="3"/>
        <v>0.502</v>
      </c>
      <c r="S56" s="47">
        <v>7.8E-2</v>
      </c>
      <c r="T56" s="47">
        <v>0.42399999999999999</v>
      </c>
      <c r="U56" s="47">
        <f t="shared" si="4"/>
        <v>0.502</v>
      </c>
      <c r="V56" s="25">
        <v>7.8E-2</v>
      </c>
      <c r="W56" s="25">
        <v>0.42399999999999999</v>
      </c>
      <c r="X56" s="47">
        <f t="shared" si="5"/>
        <v>0.502</v>
      </c>
      <c r="Y56" s="25">
        <v>7.8E-2</v>
      </c>
      <c r="Z56" s="25">
        <v>0.42399999999999999</v>
      </c>
      <c r="AA56" s="24" t="s">
        <v>141</v>
      </c>
      <c r="AB56" s="24" t="s">
        <v>15</v>
      </c>
      <c r="AC56" s="24" t="s">
        <v>991</v>
      </c>
      <c r="AD56" s="24" t="s">
        <v>991</v>
      </c>
      <c r="AE56" s="56"/>
    </row>
    <row r="57" spans="1:31" s="58" customFormat="1" ht="15" customHeight="1" x14ac:dyDescent="0.3">
      <c r="A57" s="24" t="s">
        <v>149</v>
      </c>
      <c r="B57" s="22" t="s">
        <v>998</v>
      </c>
      <c r="C57" s="24" t="s">
        <v>1090</v>
      </c>
      <c r="D57" s="50" t="s">
        <v>1143</v>
      </c>
      <c r="E57" s="22" t="s">
        <v>1090</v>
      </c>
      <c r="F57" s="22" t="s">
        <v>1001</v>
      </c>
      <c r="G57" s="22" t="s">
        <v>1090</v>
      </c>
      <c r="H57" s="24" t="s">
        <v>8</v>
      </c>
      <c r="I57" s="23" t="s">
        <v>1144</v>
      </c>
      <c r="J57" s="23" t="s">
        <v>1145</v>
      </c>
      <c r="K57" s="24" t="s">
        <v>869</v>
      </c>
      <c r="L57" s="24" t="s">
        <v>170</v>
      </c>
      <c r="M57" s="22" t="s">
        <v>19</v>
      </c>
      <c r="N57" s="51">
        <v>0.5</v>
      </c>
      <c r="O57" s="25">
        <f t="shared" si="0"/>
        <v>2.4180000000000001</v>
      </c>
      <c r="P57" s="47">
        <f t="shared" si="1"/>
        <v>1.0230000000000001</v>
      </c>
      <c r="Q57" s="47">
        <f t="shared" si="2"/>
        <v>1.395</v>
      </c>
      <c r="R57" s="47">
        <f t="shared" si="3"/>
        <v>0.80600000000000005</v>
      </c>
      <c r="S57" s="47">
        <v>0.34100000000000003</v>
      </c>
      <c r="T57" s="47">
        <v>0.46500000000000002</v>
      </c>
      <c r="U57" s="47">
        <f t="shared" si="4"/>
        <v>0.80600000000000005</v>
      </c>
      <c r="V57" s="25">
        <v>0.34100000000000003</v>
      </c>
      <c r="W57" s="25">
        <v>0.46500000000000002</v>
      </c>
      <c r="X57" s="47">
        <f t="shared" si="5"/>
        <v>0.80600000000000005</v>
      </c>
      <c r="Y57" s="25">
        <v>0.34100000000000003</v>
      </c>
      <c r="Z57" s="25">
        <v>0.46500000000000002</v>
      </c>
      <c r="AA57" s="24" t="s">
        <v>141</v>
      </c>
      <c r="AB57" s="24" t="s">
        <v>15</v>
      </c>
      <c r="AC57" s="24" t="s">
        <v>991</v>
      </c>
      <c r="AD57" s="24" t="s">
        <v>991</v>
      </c>
      <c r="AE57" s="56"/>
    </row>
    <row r="58" spans="1:31" s="58" customFormat="1" ht="15" customHeight="1" x14ac:dyDescent="0.3">
      <c r="A58" s="24" t="s">
        <v>175</v>
      </c>
      <c r="B58" s="24" t="s">
        <v>20</v>
      </c>
      <c r="C58" s="24" t="s">
        <v>8</v>
      </c>
      <c r="D58" s="23" t="s">
        <v>1146</v>
      </c>
      <c r="E58" s="24" t="s">
        <v>1074</v>
      </c>
      <c r="F58" s="24" t="s">
        <v>1001</v>
      </c>
      <c r="G58" s="24" t="s">
        <v>1000</v>
      </c>
      <c r="H58" s="24" t="s">
        <v>8</v>
      </c>
      <c r="I58" s="23" t="s">
        <v>1147</v>
      </c>
      <c r="J58" s="23" t="s">
        <v>1148</v>
      </c>
      <c r="K58" s="24" t="s">
        <v>869</v>
      </c>
      <c r="L58" s="24" t="s">
        <v>170</v>
      </c>
      <c r="M58" s="24" t="s">
        <v>19</v>
      </c>
      <c r="N58" s="26">
        <v>12.5</v>
      </c>
      <c r="O58" s="25">
        <f t="shared" si="0"/>
        <v>4.71</v>
      </c>
      <c r="P58" s="47">
        <f t="shared" si="1"/>
        <v>1.6500000000000001</v>
      </c>
      <c r="Q58" s="47">
        <f t="shared" si="2"/>
        <v>3.06</v>
      </c>
      <c r="R58" s="47">
        <f t="shared" si="3"/>
        <v>1.57</v>
      </c>
      <c r="S58" s="47">
        <v>0.55000000000000004</v>
      </c>
      <c r="T58" s="47">
        <v>1.02</v>
      </c>
      <c r="U58" s="47">
        <f t="shared" si="4"/>
        <v>1.57</v>
      </c>
      <c r="V58" s="25">
        <v>0.55000000000000004</v>
      </c>
      <c r="W58" s="25">
        <v>1.02</v>
      </c>
      <c r="X58" s="47">
        <f t="shared" si="5"/>
        <v>1.57</v>
      </c>
      <c r="Y58" s="25">
        <v>0.55000000000000004</v>
      </c>
      <c r="Z58" s="25">
        <v>1.02</v>
      </c>
      <c r="AA58" s="24" t="s">
        <v>141</v>
      </c>
      <c r="AB58" s="24" t="s">
        <v>15</v>
      </c>
      <c r="AC58" s="24" t="s">
        <v>991</v>
      </c>
      <c r="AD58" s="24" t="s">
        <v>991</v>
      </c>
      <c r="AE58" s="56"/>
    </row>
    <row r="59" spans="1:31" s="58" customFormat="1" ht="15" customHeight="1" x14ac:dyDescent="0.3">
      <c r="A59" s="24" t="s">
        <v>176</v>
      </c>
      <c r="B59" s="24" t="s">
        <v>1149</v>
      </c>
      <c r="C59" s="24" t="s">
        <v>8</v>
      </c>
      <c r="D59" s="23" t="s">
        <v>1150</v>
      </c>
      <c r="E59" s="24" t="s">
        <v>1064</v>
      </c>
      <c r="F59" s="24" t="s">
        <v>1001</v>
      </c>
      <c r="G59" s="24" t="s">
        <v>1000</v>
      </c>
      <c r="H59" s="24" t="s">
        <v>8</v>
      </c>
      <c r="I59" s="23" t="s">
        <v>1151</v>
      </c>
      <c r="J59" s="23" t="s">
        <v>1152</v>
      </c>
      <c r="K59" s="24" t="s">
        <v>869</v>
      </c>
      <c r="L59" s="24" t="s">
        <v>1153</v>
      </c>
      <c r="M59" s="24" t="s">
        <v>19</v>
      </c>
      <c r="N59" s="26">
        <v>1</v>
      </c>
      <c r="O59" s="25">
        <f t="shared" si="0"/>
        <v>0.27</v>
      </c>
      <c r="P59" s="47">
        <f t="shared" si="1"/>
        <v>0.11399999999999999</v>
      </c>
      <c r="Q59" s="47">
        <f t="shared" si="2"/>
        <v>0.156</v>
      </c>
      <c r="R59" s="47">
        <f t="shared" si="3"/>
        <v>0.09</v>
      </c>
      <c r="S59" s="47">
        <v>3.7999999999999999E-2</v>
      </c>
      <c r="T59" s="47">
        <v>5.1999999999999998E-2</v>
      </c>
      <c r="U59" s="47">
        <f t="shared" si="4"/>
        <v>0.09</v>
      </c>
      <c r="V59" s="25">
        <v>3.7999999999999999E-2</v>
      </c>
      <c r="W59" s="25">
        <v>5.1999999999999998E-2</v>
      </c>
      <c r="X59" s="47">
        <f t="shared" si="5"/>
        <v>0.09</v>
      </c>
      <c r="Y59" s="25">
        <v>3.7999999999999999E-2</v>
      </c>
      <c r="Z59" s="25">
        <v>5.1999999999999998E-2</v>
      </c>
      <c r="AA59" s="24" t="s">
        <v>141</v>
      </c>
      <c r="AB59" s="24" t="s">
        <v>64</v>
      </c>
      <c r="AC59" s="24" t="s">
        <v>991</v>
      </c>
      <c r="AD59" s="24" t="s">
        <v>991</v>
      </c>
      <c r="AE59" s="56"/>
    </row>
    <row r="60" spans="1:31" s="58" customFormat="1" ht="15" customHeight="1" x14ac:dyDescent="0.3">
      <c r="A60" s="24" t="s">
        <v>178</v>
      </c>
      <c r="B60" s="24" t="s">
        <v>1149</v>
      </c>
      <c r="C60" s="24" t="s">
        <v>8</v>
      </c>
      <c r="D60" s="23" t="s">
        <v>1150</v>
      </c>
      <c r="E60" s="24" t="s">
        <v>1064</v>
      </c>
      <c r="F60" s="24" t="s">
        <v>1001</v>
      </c>
      <c r="G60" s="24" t="s">
        <v>1000</v>
      </c>
      <c r="H60" s="24" t="s">
        <v>8</v>
      </c>
      <c r="I60" s="23" t="s">
        <v>1154</v>
      </c>
      <c r="J60" s="23" t="s">
        <v>1155</v>
      </c>
      <c r="K60" s="24" t="s">
        <v>869</v>
      </c>
      <c r="L60" s="24" t="s">
        <v>1153</v>
      </c>
      <c r="M60" s="24" t="s">
        <v>19</v>
      </c>
      <c r="N60" s="26">
        <v>1</v>
      </c>
      <c r="O60" s="25">
        <f t="shared" si="0"/>
        <v>0.55499999999999994</v>
      </c>
      <c r="P60" s="47">
        <f t="shared" si="1"/>
        <v>0.246</v>
      </c>
      <c r="Q60" s="47">
        <f t="shared" si="2"/>
        <v>0.309</v>
      </c>
      <c r="R60" s="47">
        <f t="shared" si="3"/>
        <v>0.185</v>
      </c>
      <c r="S60" s="47">
        <v>8.2000000000000003E-2</v>
      </c>
      <c r="T60" s="47">
        <v>0.10299999999999999</v>
      </c>
      <c r="U60" s="47">
        <f t="shared" si="4"/>
        <v>0.185</v>
      </c>
      <c r="V60" s="25">
        <v>8.2000000000000003E-2</v>
      </c>
      <c r="W60" s="25">
        <v>0.10299999999999999</v>
      </c>
      <c r="X60" s="47">
        <f t="shared" si="5"/>
        <v>0.185</v>
      </c>
      <c r="Y60" s="25">
        <v>8.2000000000000003E-2</v>
      </c>
      <c r="Z60" s="25">
        <v>0.10299999999999999</v>
      </c>
      <c r="AA60" s="24" t="s">
        <v>141</v>
      </c>
      <c r="AB60" s="24" t="s">
        <v>64</v>
      </c>
      <c r="AC60" s="24" t="s">
        <v>991</v>
      </c>
      <c r="AD60" s="24" t="s">
        <v>991</v>
      </c>
      <c r="AE60" s="56"/>
    </row>
    <row r="61" spans="1:31" s="58" customFormat="1" ht="15" customHeight="1" x14ac:dyDescent="0.3">
      <c r="A61" s="24" t="s">
        <v>179</v>
      </c>
      <c r="B61" s="53" t="s">
        <v>20</v>
      </c>
      <c r="C61" s="24" t="s">
        <v>864</v>
      </c>
      <c r="D61" s="23" t="s">
        <v>864</v>
      </c>
      <c r="E61" s="50" t="s">
        <v>1587</v>
      </c>
      <c r="F61" s="50" t="s">
        <v>1588</v>
      </c>
      <c r="G61" s="50" t="s">
        <v>1589</v>
      </c>
      <c r="H61" s="50" t="s">
        <v>8</v>
      </c>
      <c r="I61" s="50" t="s">
        <v>1590</v>
      </c>
      <c r="J61" s="50" t="s">
        <v>1591</v>
      </c>
      <c r="K61" s="24" t="s">
        <v>869</v>
      </c>
      <c r="L61" s="24" t="s">
        <v>1153</v>
      </c>
      <c r="M61" s="50" t="s">
        <v>19</v>
      </c>
      <c r="N61" s="51">
        <v>15</v>
      </c>
      <c r="O61" s="25">
        <f t="shared" si="0"/>
        <v>38.174999999999997</v>
      </c>
      <c r="P61" s="47">
        <f t="shared" si="1"/>
        <v>15.626999999999999</v>
      </c>
      <c r="Q61" s="47">
        <f t="shared" si="2"/>
        <v>22.548000000000002</v>
      </c>
      <c r="R61" s="47">
        <f t="shared" si="3"/>
        <v>12.725</v>
      </c>
      <c r="S61" s="25">
        <v>5.2089999999999996</v>
      </c>
      <c r="T61" s="25">
        <v>7.516</v>
      </c>
      <c r="U61" s="47">
        <f t="shared" si="4"/>
        <v>12.725</v>
      </c>
      <c r="V61" s="25">
        <v>5.2089999999999996</v>
      </c>
      <c r="W61" s="25">
        <v>7.516</v>
      </c>
      <c r="X61" s="47">
        <f t="shared" si="5"/>
        <v>12.725</v>
      </c>
      <c r="Y61" s="25">
        <v>5.2089999999999996</v>
      </c>
      <c r="Z61" s="25">
        <v>7.516</v>
      </c>
      <c r="AA61" s="24" t="s">
        <v>141</v>
      </c>
      <c r="AB61" s="24" t="s">
        <v>15</v>
      </c>
      <c r="AC61" s="53" t="s">
        <v>1581</v>
      </c>
      <c r="AD61" s="53" t="s">
        <v>1581</v>
      </c>
      <c r="AE61" s="56"/>
    </row>
    <row r="62" spans="1:31" s="58" customFormat="1" ht="15" customHeight="1" x14ac:dyDescent="0.3">
      <c r="A62" s="24" t="s">
        <v>181</v>
      </c>
      <c r="B62" s="53" t="s">
        <v>20</v>
      </c>
      <c r="C62" s="24" t="s">
        <v>864</v>
      </c>
      <c r="D62" s="23" t="s">
        <v>864</v>
      </c>
      <c r="E62" s="24" t="s">
        <v>1592</v>
      </c>
      <c r="F62" s="50" t="s">
        <v>1588</v>
      </c>
      <c r="G62" s="50" t="s">
        <v>1589</v>
      </c>
      <c r="H62" s="50" t="s">
        <v>8</v>
      </c>
      <c r="I62" s="50" t="s">
        <v>1593</v>
      </c>
      <c r="J62" s="50" t="s">
        <v>1594</v>
      </c>
      <c r="K62" s="24" t="s">
        <v>869</v>
      </c>
      <c r="L62" s="24" t="s">
        <v>1153</v>
      </c>
      <c r="M62" s="50" t="s">
        <v>19</v>
      </c>
      <c r="N62" s="51">
        <v>5</v>
      </c>
      <c r="O62" s="25">
        <f t="shared" si="0"/>
        <v>24.081000000000003</v>
      </c>
      <c r="P62" s="47">
        <f t="shared" si="1"/>
        <v>5.367</v>
      </c>
      <c r="Q62" s="47">
        <f t="shared" si="2"/>
        <v>18.714000000000002</v>
      </c>
      <c r="R62" s="47">
        <f t="shared" si="3"/>
        <v>8.027000000000001</v>
      </c>
      <c r="S62" s="25">
        <v>1.7889999999999999</v>
      </c>
      <c r="T62" s="25">
        <v>6.2380000000000004</v>
      </c>
      <c r="U62" s="47">
        <f t="shared" si="4"/>
        <v>8.027000000000001</v>
      </c>
      <c r="V62" s="25">
        <v>1.7889999999999999</v>
      </c>
      <c r="W62" s="25">
        <v>6.2380000000000004</v>
      </c>
      <c r="X62" s="47">
        <f t="shared" si="5"/>
        <v>8.027000000000001</v>
      </c>
      <c r="Y62" s="25">
        <v>1.7889999999999999</v>
      </c>
      <c r="Z62" s="25">
        <v>6.2380000000000004</v>
      </c>
      <c r="AA62" s="24" t="s">
        <v>141</v>
      </c>
      <c r="AB62" s="24" t="s">
        <v>15</v>
      </c>
      <c r="AC62" s="53" t="s">
        <v>1581</v>
      </c>
      <c r="AD62" s="53" t="s">
        <v>1581</v>
      </c>
      <c r="AE62" s="56"/>
    </row>
    <row r="63" spans="1:31" s="58" customFormat="1" ht="15" customHeight="1" x14ac:dyDescent="0.3">
      <c r="A63" s="24" t="s">
        <v>182</v>
      </c>
      <c r="B63" s="53" t="s">
        <v>20</v>
      </c>
      <c r="C63" s="24" t="s">
        <v>864</v>
      </c>
      <c r="D63" s="23" t="s">
        <v>864</v>
      </c>
      <c r="E63" s="50" t="s">
        <v>1595</v>
      </c>
      <c r="F63" s="50" t="s">
        <v>1588</v>
      </c>
      <c r="G63" s="50" t="s">
        <v>1589</v>
      </c>
      <c r="H63" s="50" t="s">
        <v>8</v>
      </c>
      <c r="I63" s="50" t="s">
        <v>1596</v>
      </c>
      <c r="J63" s="50" t="s">
        <v>1597</v>
      </c>
      <c r="K63" s="24" t="s">
        <v>869</v>
      </c>
      <c r="L63" s="24" t="s">
        <v>1153</v>
      </c>
      <c r="M63" s="50" t="s">
        <v>19</v>
      </c>
      <c r="N63" s="51">
        <v>1.5</v>
      </c>
      <c r="O63" s="25">
        <f t="shared" si="0"/>
        <v>2.4870000000000001</v>
      </c>
      <c r="P63" s="47">
        <f t="shared" si="1"/>
        <v>0.86699999999999999</v>
      </c>
      <c r="Q63" s="47">
        <f t="shared" si="2"/>
        <v>1.62</v>
      </c>
      <c r="R63" s="47">
        <f t="shared" si="3"/>
        <v>0.82899999999999996</v>
      </c>
      <c r="S63" s="25">
        <v>0.28899999999999998</v>
      </c>
      <c r="T63" s="25">
        <v>0.54</v>
      </c>
      <c r="U63" s="47">
        <f t="shared" si="4"/>
        <v>0.82899999999999996</v>
      </c>
      <c r="V63" s="25">
        <v>0.28899999999999998</v>
      </c>
      <c r="W63" s="25">
        <v>0.54</v>
      </c>
      <c r="X63" s="47">
        <f t="shared" si="5"/>
        <v>0.82899999999999996</v>
      </c>
      <c r="Y63" s="25">
        <v>0.28899999999999998</v>
      </c>
      <c r="Z63" s="25">
        <v>0.54</v>
      </c>
      <c r="AA63" s="24" t="s">
        <v>141</v>
      </c>
      <c r="AB63" s="24" t="s">
        <v>15</v>
      </c>
      <c r="AC63" s="53" t="s">
        <v>1581</v>
      </c>
      <c r="AD63" s="53" t="s">
        <v>1581</v>
      </c>
      <c r="AE63" s="56"/>
    </row>
    <row r="64" spans="1:31" s="58" customFormat="1" ht="15" customHeight="1" x14ac:dyDescent="0.3">
      <c r="A64" s="24" t="s">
        <v>183</v>
      </c>
      <c r="B64" s="53" t="s">
        <v>20</v>
      </c>
      <c r="C64" s="24" t="s">
        <v>864</v>
      </c>
      <c r="D64" s="23" t="s">
        <v>864</v>
      </c>
      <c r="E64" s="50" t="s">
        <v>1595</v>
      </c>
      <c r="F64" s="50" t="s">
        <v>1588</v>
      </c>
      <c r="G64" s="50" t="s">
        <v>1589</v>
      </c>
      <c r="H64" s="50" t="s">
        <v>8</v>
      </c>
      <c r="I64" s="50" t="s">
        <v>1598</v>
      </c>
      <c r="J64" s="50" t="s">
        <v>1599</v>
      </c>
      <c r="K64" s="24" t="s">
        <v>869</v>
      </c>
      <c r="L64" s="24" t="s">
        <v>1153</v>
      </c>
      <c r="M64" s="50" t="s">
        <v>19</v>
      </c>
      <c r="N64" s="51">
        <v>5</v>
      </c>
      <c r="O64" s="25">
        <f t="shared" si="0"/>
        <v>6.9599999999999991</v>
      </c>
      <c r="P64" s="47">
        <f t="shared" si="1"/>
        <v>2.6160000000000001</v>
      </c>
      <c r="Q64" s="47">
        <f t="shared" si="2"/>
        <v>4.3439999999999994</v>
      </c>
      <c r="R64" s="47">
        <f t="shared" si="3"/>
        <v>2.3199999999999998</v>
      </c>
      <c r="S64" s="25">
        <v>0.872</v>
      </c>
      <c r="T64" s="25">
        <v>1.448</v>
      </c>
      <c r="U64" s="47">
        <f t="shared" si="4"/>
        <v>2.3199999999999998</v>
      </c>
      <c r="V64" s="25">
        <v>0.872</v>
      </c>
      <c r="W64" s="25">
        <v>1.448</v>
      </c>
      <c r="X64" s="47">
        <f t="shared" si="5"/>
        <v>2.3199999999999998</v>
      </c>
      <c r="Y64" s="25">
        <v>0.872</v>
      </c>
      <c r="Z64" s="25">
        <v>1.448</v>
      </c>
      <c r="AA64" s="24" t="s">
        <v>141</v>
      </c>
      <c r="AB64" s="24" t="s">
        <v>15</v>
      </c>
      <c r="AC64" s="53" t="s">
        <v>1581</v>
      </c>
      <c r="AD64" s="53" t="s">
        <v>1581</v>
      </c>
      <c r="AE64" s="56"/>
    </row>
    <row r="65" spans="1:31" s="58" customFormat="1" ht="15" customHeight="1" x14ac:dyDescent="0.3">
      <c r="A65" s="24" t="s">
        <v>184</v>
      </c>
      <c r="B65" s="53" t="s">
        <v>20</v>
      </c>
      <c r="C65" s="24" t="s">
        <v>864</v>
      </c>
      <c r="D65" s="23" t="s">
        <v>864</v>
      </c>
      <c r="E65" s="50" t="s">
        <v>1600</v>
      </c>
      <c r="F65" s="50" t="s">
        <v>1588</v>
      </c>
      <c r="G65" s="50" t="s">
        <v>1589</v>
      </c>
      <c r="H65" s="50" t="s">
        <v>8</v>
      </c>
      <c r="I65" s="50" t="s">
        <v>1601</v>
      </c>
      <c r="J65" s="50" t="s">
        <v>1602</v>
      </c>
      <c r="K65" s="24" t="s">
        <v>869</v>
      </c>
      <c r="L65" s="24" t="s">
        <v>1153</v>
      </c>
      <c r="M65" s="50" t="s">
        <v>19</v>
      </c>
      <c r="N65" s="51">
        <v>5</v>
      </c>
      <c r="O65" s="25">
        <f t="shared" si="0"/>
        <v>17.22</v>
      </c>
      <c r="P65" s="47">
        <f t="shared" si="1"/>
        <v>7.8029999999999999</v>
      </c>
      <c r="Q65" s="47">
        <f t="shared" si="2"/>
        <v>9.4169999999999998</v>
      </c>
      <c r="R65" s="47">
        <f t="shared" si="3"/>
        <v>5.74</v>
      </c>
      <c r="S65" s="25">
        <v>2.601</v>
      </c>
      <c r="T65" s="25">
        <v>3.1389999999999998</v>
      </c>
      <c r="U65" s="47">
        <f t="shared" si="4"/>
        <v>5.74</v>
      </c>
      <c r="V65" s="25">
        <v>2.601</v>
      </c>
      <c r="W65" s="25">
        <v>3.1389999999999998</v>
      </c>
      <c r="X65" s="47">
        <f t="shared" si="5"/>
        <v>5.74</v>
      </c>
      <c r="Y65" s="25">
        <v>2.601</v>
      </c>
      <c r="Z65" s="25">
        <v>3.1389999999999998</v>
      </c>
      <c r="AA65" s="24" t="s">
        <v>141</v>
      </c>
      <c r="AB65" s="24" t="s">
        <v>15</v>
      </c>
      <c r="AC65" s="53" t="s">
        <v>1581</v>
      </c>
      <c r="AD65" s="53" t="s">
        <v>1581</v>
      </c>
      <c r="AE65" s="56"/>
    </row>
    <row r="66" spans="1:31" s="58" customFormat="1" ht="15" customHeight="1" x14ac:dyDescent="0.3">
      <c r="A66" s="24" t="s">
        <v>185</v>
      </c>
      <c r="B66" s="53" t="s">
        <v>20</v>
      </c>
      <c r="C66" s="24" t="s">
        <v>864</v>
      </c>
      <c r="D66" s="23" t="s">
        <v>864</v>
      </c>
      <c r="E66" s="50" t="s">
        <v>1589</v>
      </c>
      <c r="F66" s="50" t="s">
        <v>1588</v>
      </c>
      <c r="G66" s="50" t="s">
        <v>1589</v>
      </c>
      <c r="H66" s="50" t="s">
        <v>8</v>
      </c>
      <c r="I66" s="50" t="s">
        <v>1603</v>
      </c>
      <c r="J66" s="50" t="s">
        <v>1604</v>
      </c>
      <c r="K66" s="24" t="s">
        <v>869</v>
      </c>
      <c r="L66" s="24" t="s">
        <v>1153</v>
      </c>
      <c r="M66" s="50" t="s">
        <v>19</v>
      </c>
      <c r="N66" s="51">
        <v>31</v>
      </c>
      <c r="O66" s="25">
        <f t="shared" si="0"/>
        <v>32.091000000000001</v>
      </c>
      <c r="P66" s="47">
        <f t="shared" si="1"/>
        <v>11.946000000000002</v>
      </c>
      <c r="Q66" s="47">
        <f t="shared" si="2"/>
        <v>20.145</v>
      </c>
      <c r="R66" s="47">
        <f t="shared" si="3"/>
        <v>10.696999999999999</v>
      </c>
      <c r="S66" s="25">
        <v>3.9820000000000002</v>
      </c>
      <c r="T66" s="25">
        <v>6.7149999999999999</v>
      </c>
      <c r="U66" s="47">
        <f t="shared" si="4"/>
        <v>10.696999999999999</v>
      </c>
      <c r="V66" s="25">
        <v>3.9820000000000002</v>
      </c>
      <c r="W66" s="25">
        <v>6.7149999999999999</v>
      </c>
      <c r="X66" s="47">
        <f t="shared" si="5"/>
        <v>10.696999999999999</v>
      </c>
      <c r="Y66" s="25">
        <v>3.9820000000000002</v>
      </c>
      <c r="Z66" s="25">
        <v>6.7149999999999999</v>
      </c>
      <c r="AA66" s="24" t="s">
        <v>141</v>
      </c>
      <c r="AB66" s="24" t="s">
        <v>15</v>
      </c>
      <c r="AC66" s="53" t="s">
        <v>1581</v>
      </c>
      <c r="AD66" s="53" t="s">
        <v>1581</v>
      </c>
      <c r="AE66" s="56"/>
    </row>
    <row r="67" spans="1:31" s="58" customFormat="1" ht="15" customHeight="1" x14ac:dyDescent="0.3">
      <c r="A67" s="24" t="s">
        <v>186</v>
      </c>
      <c r="B67" s="53" t="s">
        <v>20</v>
      </c>
      <c r="C67" s="24" t="s">
        <v>864</v>
      </c>
      <c r="D67" s="23" t="s">
        <v>864</v>
      </c>
      <c r="E67" s="50" t="s">
        <v>1589</v>
      </c>
      <c r="F67" s="50" t="s">
        <v>1588</v>
      </c>
      <c r="G67" s="50" t="s">
        <v>1589</v>
      </c>
      <c r="H67" s="50" t="s">
        <v>8</v>
      </c>
      <c r="I67" s="50" t="s">
        <v>1605</v>
      </c>
      <c r="J67" s="50" t="s">
        <v>1606</v>
      </c>
      <c r="K67" s="24" t="s">
        <v>869</v>
      </c>
      <c r="L67" s="24" t="s">
        <v>1153</v>
      </c>
      <c r="M67" s="50" t="s">
        <v>19</v>
      </c>
      <c r="N67" s="51">
        <v>7</v>
      </c>
      <c r="O67" s="25">
        <f t="shared" si="0"/>
        <v>8.3819999999999997</v>
      </c>
      <c r="P67" s="47">
        <f t="shared" si="1"/>
        <v>3.5279999999999996</v>
      </c>
      <c r="Q67" s="47">
        <f t="shared" si="2"/>
        <v>4.8540000000000001</v>
      </c>
      <c r="R67" s="47">
        <f t="shared" si="3"/>
        <v>2.794</v>
      </c>
      <c r="S67" s="25">
        <v>1.1759999999999999</v>
      </c>
      <c r="T67" s="25">
        <v>1.6180000000000001</v>
      </c>
      <c r="U67" s="47">
        <f t="shared" si="4"/>
        <v>2.794</v>
      </c>
      <c r="V67" s="25">
        <v>1.1759999999999999</v>
      </c>
      <c r="W67" s="25">
        <v>1.6180000000000001</v>
      </c>
      <c r="X67" s="47">
        <f t="shared" si="5"/>
        <v>2.794</v>
      </c>
      <c r="Y67" s="25">
        <v>1.1759999999999999</v>
      </c>
      <c r="Z67" s="25">
        <v>1.6180000000000001</v>
      </c>
      <c r="AA67" s="24" t="s">
        <v>141</v>
      </c>
      <c r="AB67" s="24" t="s">
        <v>15</v>
      </c>
      <c r="AC67" s="53" t="s">
        <v>1581</v>
      </c>
      <c r="AD67" s="53" t="s">
        <v>1581</v>
      </c>
      <c r="AE67" s="56"/>
    </row>
    <row r="68" spans="1:31" s="58" customFormat="1" ht="15" customHeight="1" x14ac:dyDescent="0.3">
      <c r="A68" s="24" t="s">
        <v>187</v>
      </c>
      <c r="B68" s="53" t="s">
        <v>20</v>
      </c>
      <c r="C68" s="24" t="s">
        <v>864</v>
      </c>
      <c r="D68" s="23" t="s">
        <v>864</v>
      </c>
      <c r="E68" s="50" t="s">
        <v>1607</v>
      </c>
      <c r="F68" s="50" t="s">
        <v>1588</v>
      </c>
      <c r="G68" s="50" t="s">
        <v>1589</v>
      </c>
      <c r="H68" s="50" t="s">
        <v>8</v>
      </c>
      <c r="I68" s="50" t="s">
        <v>1608</v>
      </c>
      <c r="J68" s="50" t="s">
        <v>1609</v>
      </c>
      <c r="K68" s="24" t="s">
        <v>869</v>
      </c>
      <c r="L68" s="24" t="s">
        <v>1153</v>
      </c>
      <c r="M68" s="50" t="s">
        <v>19</v>
      </c>
      <c r="N68" s="51">
        <v>5</v>
      </c>
      <c r="O68" s="25">
        <f t="shared" si="0"/>
        <v>5.3610000000000007</v>
      </c>
      <c r="P68" s="47">
        <f t="shared" si="1"/>
        <v>2.4060000000000001</v>
      </c>
      <c r="Q68" s="47">
        <f t="shared" si="2"/>
        <v>2.9550000000000001</v>
      </c>
      <c r="R68" s="47">
        <f t="shared" si="3"/>
        <v>1.7869999999999999</v>
      </c>
      <c r="S68" s="25">
        <v>0.80200000000000005</v>
      </c>
      <c r="T68" s="25">
        <v>0.98499999999999999</v>
      </c>
      <c r="U68" s="47">
        <f t="shared" si="4"/>
        <v>1.7869999999999999</v>
      </c>
      <c r="V68" s="25">
        <v>0.80200000000000005</v>
      </c>
      <c r="W68" s="25">
        <v>0.98499999999999999</v>
      </c>
      <c r="X68" s="47">
        <f t="shared" si="5"/>
        <v>1.7869999999999999</v>
      </c>
      <c r="Y68" s="25">
        <v>0.80200000000000005</v>
      </c>
      <c r="Z68" s="25">
        <v>0.98499999999999999</v>
      </c>
      <c r="AA68" s="24" t="s">
        <v>141</v>
      </c>
      <c r="AB68" s="24" t="s">
        <v>15</v>
      </c>
      <c r="AC68" s="53" t="s">
        <v>1581</v>
      </c>
      <c r="AD68" s="53" t="s">
        <v>1581</v>
      </c>
      <c r="AE68" s="56"/>
    </row>
    <row r="69" spans="1:31" s="58" customFormat="1" ht="15" customHeight="1" x14ac:dyDescent="0.3">
      <c r="A69" s="24" t="s">
        <v>188</v>
      </c>
      <c r="B69" s="53" t="s">
        <v>20</v>
      </c>
      <c r="C69" s="24" t="s">
        <v>864</v>
      </c>
      <c r="D69" s="23" t="s">
        <v>864</v>
      </c>
      <c r="E69" s="50" t="s">
        <v>1610</v>
      </c>
      <c r="F69" s="50" t="s">
        <v>1588</v>
      </c>
      <c r="G69" s="50" t="s">
        <v>1589</v>
      </c>
      <c r="H69" s="50" t="s">
        <v>8</v>
      </c>
      <c r="I69" s="50" t="s">
        <v>1611</v>
      </c>
      <c r="J69" s="50" t="s">
        <v>1612</v>
      </c>
      <c r="K69" s="24" t="s">
        <v>869</v>
      </c>
      <c r="L69" s="24" t="s">
        <v>1153</v>
      </c>
      <c r="M69" s="50" t="s">
        <v>19</v>
      </c>
      <c r="N69" s="51">
        <v>5</v>
      </c>
      <c r="O69" s="25">
        <f t="shared" si="0"/>
        <v>28.070999999999998</v>
      </c>
      <c r="P69" s="47">
        <f t="shared" si="1"/>
        <v>12.327</v>
      </c>
      <c r="Q69" s="47">
        <f t="shared" si="2"/>
        <v>15.744</v>
      </c>
      <c r="R69" s="47">
        <f t="shared" si="3"/>
        <v>9.3569999999999993</v>
      </c>
      <c r="S69" s="25">
        <v>4.109</v>
      </c>
      <c r="T69" s="25">
        <v>5.2480000000000002</v>
      </c>
      <c r="U69" s="47">
        <f t="shared" si="4"/>
        <v>9.3569999999999993</v>
      </c>
      <c r="V69" s="25">
        <v>4.109</v>
      </c>
      <c r="W69" s="25">
        <v>5.2480000000000002</v>
      </c>
      <c r="X69" s="47">
        <f t="shared" si="5"/>
        <v>9.3569999999999993</v>
      </c>
      <c r="Y69" s="25">
        <v>4.109</v>
      </c>
      <c r="Z69" s="25">
        <v>5.2480000000000002</v>
      </c>
      <c r="AA69" s="24" t="s">
        <v>141</v>
      </c>
      <c r="AB69" s="24" t="s">
        <v>15</v>
      </c>
      <c r="AC69" s="53" t="s">
        <v>1581</v>
      </c>
      <c r="AD69" s="53" t="s">
        <v>1581</v>
      </c>
      <c r="AE69" s="56"/>
    </row>
    <row r="70" spans="1:31" s="58" customFormat="1" ht="15" customHeight="1" x14ac:dyDescent="0.3">
      <c r="A70" s="24" t="s">
        <v>189</v>
      </c>
      <c r="B70" s="53" t="s">
        <v>20</v>
      </c>
      <c r="C70" s="24" t="s">
        <v>864</v>
      </c>
      <c r="D70" s="23" t="s">
        <v>864</v>
      </c>
      <c r="E70" s="50" t="s">
        <v>1613</v>
      </c>
      <c r="F70" s="50" t="s">
        <v>1588</v>
      </c>
      <c r="G70" s="50" t="s">
        <v>1589</v>
      </c>
      <c r="H70" s="50" t="s">
        <v>8</v>
      </c>
      <c r="I70" s="50" t="s">
        <v>1614</v>
      </c>
      <c r="J70" s="50" t="s">
        <v>1615</v>
      </c>
      <c r="K70" s="24" t="s">
        <v>869</v>
      </c>
      <c r="L70" s="24" t="s">
        <v>1153</v>
      </c>
      <c r="M70" s="50" t="s">
        <v>19</v>
      </c>
      <c r="N70" s="51">
        <v>15</v>
      </c>
      <c r="O70" s="25">
        <f t="shared" si="0"/>
        <v>44.022000000000006</v>
      </c>
      <c r="P70" s="47">
        <f t="shared" si="1"/>
        <v>16.638000000000002</v>
      </c>
      <c r="Q70" s="47">
        <f t="shared" si="2"/>
        <v>27.384</v>
      </c>
      <c r="R70" s="47">
        <f t="shared" si="3"/>
        <v>14.673999999999999</v>
      </c>
      <c r="S70" s="25">
        <v>5.5460000000000003</v>
      </c>
      <c r="T70" s="25">
        <v>9.1280000000000001</v>
      </c>
      <c r="U70" s="47">
        <f t="shared" si="4"/>
        <v>14.673999999999999</v>
      </c>
      <c r="V70" s="25">
        <v>5.5460000000000003</v>
      </c>
      <c r="W70" s="25">
        <v>9.1280000000000001</v>
      </c>
      <c r="X70" s="47">
        <f t="shared" si="5"/>
        <v>14.673999999999999</v>
      </c>
      <c r="Y70" s="25">
        <v>5.5460000000000003</v>
      </c>
      <c r="Z70" s="25">
        <v>9.1280000000000001</v>
      </c>
      <c r="AA70" s="24" t="s">
        <v>141</v>
      </c>
      <c r="AB70" s="24" t="s">
        <v>15</v>
      </c>
      <c r="AC70" s="53" t="s">
        <v>1581</v>
      </c>
      <c r="AD70" s="53" t="s">
        <v>1581</v>
      </c>
      <c r="AE70" s="56"/>
    </row>
    <row r="71" spans="1:31" s="58" customFormat="1" ht="15" customHeight="1" x14ac:dyDescent="0.3">
      <c r="A71" s="24" t="s">
        <v>190</v>
      </c>
      <c r="B71" s="53" t="s">
        <v>20</v>
      </c>
      <c r="C71" s="24" t="s">
        <v>864</v>
      </c>
      <c r="D71" s="23" t="s">
        <v>864</v>
      </c>
      <c r="E71" s="50" t="s">
        <v>1616</v>
      </c>
      <c r="F71" s="50" t="s">
        <v>1588</v>
      </c>
      <c r="G71" s="50" t="s">
        <v>1589</v>
      </c>
      <c r="H71" s="50" t="s">
        <v>8</v>
      </c>
      <c r="I71" s="50" t="s">
        <v>1617</v>
      </c>
      <c r="J71" s="50" t="s">
        <v>1618</v>
      </c>
      <c r="K71" s="24" t="s">
        <v>869</v>
      </c>
      <c r="L71" s="24" t="s">
        <v>1153</v>
      </c>
      <c r="M71" s="50" t="s">
        <v>19</v>
      </c>
      <c r="N71" s="51">
        <v>5</v>
      </c>
      <c r="O71" s="25">
        <f t="shared" si="0"/>
        <v>6.3419999999999996</v>
      </c>
      <c r="P71" s="47">
        <f t="shared" si="1"/>
        <v>2.766</v>
      </c>
      <c r="Q71" s="47">
        <f t="shared" si="2"/>
        <v>3.5759999999999996</v>
      </c>
      <c r="R71" s="47">
        <f t="shared" si="3"/>
        <v>2.1139999999999999</v>
      </c>
      <c r="S71" s="25">
        <v>0.92200000000000004</v>
      </c>
      <c r="T71" s="25">
        <v>1.1919999999999999</v>
      </c>
      <c r="U71" s="47">
        <f t="shared" si="4"/>
        <v>2.1139999999999999</v>
      </c>
      <c r="V71" s="25">
        <v>0.92200000000000004</v>
      </c>
      <c r="W71" s="25">
        <v>1.1919999999999999</v>
      </c>
      <c r="X71" s="47">
        <f t="shared" si="5"/>
        <v>2.1139999999999999</v>
      </c>
      <c r="Y71" s="25">
        <v>0.92200000000000004</v>
      </c>
      <c r="Z71" s="25">
        <v>1.1919999999999999</v>
      </c>
      <c r="AA71" s="24" t="s">
        <v>141</v>
      </c>
      <c r="AB71" s="24" t="s">
        <v>15</v>
      </c>
      <c r="AC71" s="53" t="s">
        <v>1581</v>
      </c>
      <c r="AD71" s="53" t="s">
        <v>1581</v>
      </c>
      <c r="AE71" s="56"/>
    </row>
    <row r="72" spans="1:31" s="58" customFormat="1" ht="15" customHeight="1" x14ac:dyDescent="0.3">
      <c r="A72" s="24" t="s">
        <v>191</v>
      </c>
      <c r="B72" s="53" t="s">
        <v>20</v>
      </c>
      <c r="C72" s="24" t="s">
        <v>864</v>
      </c>
      <c r="D72" s="23" t="s">
        <v>864</v>
      </c>
      <c r="E72" s="50" t="s">
        <v>1619</v>
      </c>
      <c r="F72" s="50" t="s">
        <v>1588</v>
      </c>
      <c r="G72" s="50" t="s">
        <v>1589</v>
      </c>
      <c r="H72" s="50" t="s">
        <v>8</v>
      </c>
      <c r="I72" s="50" t="s">
        <v>1620</v>
      </c>
      <c r="J72" s="50" t="s">
        <v>1621</v>
      </c>
      <c r="K72" s="24" t="s">
        <v>869</v>
      </c>
      <c r="L72" s="24" t="s">
        <v>1153</v>
      </c>
      <c r="M72" s="50" t="s">
        <v>19</v>
      </c>
      <c r="N72" s="51">
        <v>0.5</v>
      </c>
      <c r="O72" s="25">
        <f t="shared" si="0"/>
        <v>2.6189999999999998</v>
      </c>
      <c r="P72" s="47">
        <f t="shared" si="1"/>
        <v>2.016</v>
      </c>
      <c r="Q72" s="47">
        <f t="shared" si="2"/>
        <v>0.60299999999999998</v>
      </c>
      <c r="R72" s="47">
        <f t="shared" si="3"/>
        <v>0.873</v>
      </c>
      <c r="S72" s="25">
        <v>0.67200000000000004</v>
      </c>
      <c r="T72" s="25">
        <v>0.20100000000000001</v>
      </c>
      <c r="U72" s="47">
        <f t="shared" si="4"/>
        <v>0.873</v>
      </c>
      <c r="V72" s="25">
        <v>0.67200000000000004</v>
      </c>
      <c r="W72" s="25">
        <v>0.20100000000000001</v>
      </c>
      <c r="X72" s="47">
        <f t="shared" si="5"/>
        <v>0.873</v>
      </c>
      <c r="Y72" s="25">
        <v>0.67200000000000004</v>
      </c>
      <c r="Z72" s="25">
        <v>0.20100000000000001</v>
      </c>
      <c r="AA72" s="24" t="s">
        <v>141</v>
      </c>
      <c r="AB72" s="24" t="s">
        <v>15</v>
      </c>
      <c r="AC72" s="53" t="s">
        <v>1581</v>
      </c>
      <c r="AD72" s="53" t="s">
        <v>1581</v>
      </c>
      <c r="AE72" s="56"/>
    </row>
    <row r="73" spans="1:31" s="58" customFormat="1" ht="15" customHeight="1" x14ac:dyDescent="0.3">
      <c r="A73" s="24" t="s">
        <v>193</v>
      </c>
      <c r="B73" s="53" t="s">
        <v>20</v>
      </c>
      <c r="C73" s="24" t="s">
        <v>864</v>
      </c>
      <c r="D73" s="23" t="s">
        <v>864</v>
      </c>
      <c r="E73" s="50" t="s">
        <v>1622</v>
      </c>
      <c r="F73" s="50" t="s">
        <v>1588</v>
      </c>
      <c r="G73" s="50" t="s">
        <v>1589</v>
      </c>
      <c r="H73" s="50" t="s">
        <v>8</v>
      </c>
      <c r="I73" s="50" t="s">
        <v>1623</v>
      </c>
      <c r="J73" s="50" t="s">
        <v>1624</v>
      </c>
      <c r="K73" s="24" t="s">
        <v>869</v>
      </c>
      <c r="L73" s="24" t="s">
        <v>1153</v>
      </c>
      <c r="M73" s="50" t="s">
        <v>19</v>
      </c>
      <c r="N73" s="51">
        <v>7</v>
      </c>
      <c r="O73" s="25">
        <f t="shared" si="0"/>
        <v>15.657</v>
      </c>
      <c r="P73" s="47">
        <f t="shared" si="1"/>
        <v>6.36</v>
      </c>
      <c r="Q73" s="47">
        <f t="shared" si="2"/>
        <v>9.2970000000000006</v>
      </c>
      <c r="R73" s="47">
        <f t="shared" si="3"/>
        <v>5.2190000000000003</v>
      </c>
      <c r="S73" s="25">
        <v>2.12</v>
      </c>
      <c r="T73" s="25">
        <v>3.0990000000000002</v>
      </c>
      <c r="U73" s="47">
        <f t="shared" si="4"/>
        <v>5.2190000000000003</v>
      </c>
      <c r="V73" s="25">
        <v>2.12</v>
      </c>
      <c r="W73" s="25">
        <v>3.0990000000000002</v>
      </c>
      <c r="X73" s="47">
        <f t="shared" si="5"/>
        <v>5.2190000000000003</v>
      </c>
      <c r="Y73" s="25">
        <v>2.12</v>
      </c>
      <c r="Z73" s="25">
        <v>3.0990000000000002</v>
      </c>
      <c r="AA73" s="24" t="s">
        <v>141</v>
      </c>
      <c r="AB73" s="24" t="s">
        <v>15</v>
      </c>
      <c r="AC73" s="53" t="s">
        <v>1581</v>
      </c>
      <c r="AD73" s="53" t="s">
        <v>1581</v>
      </c>
      <c r="AE73" s="56"/>
    </row>
    <row r="74" spans="1:31" s="58" customFormat="1" ht="15" customHeight="1" x14ac:dyDescent="0.3">
      <c r="A74" s="24" t="s">
        <v>194</v>
      </c>
      <c r="B74" s="53" t="s">
        <v>20</v>
      </c>
      <c r="C74" s="24" t="s">
        <v>864</v>
      </c>
      <c r="D74" s="23" t="s">
        <v>864</v>
      </c>
      <c r="E74" s="50" t="s">
        <v>1592</v>
      </c>
      <c r="F74" s="50" t="s">
        <v>1588</v>
      </c>
      <c r="G74" s="50" t="s">
        <v>1589</v>
      </c>
      <c r="H74" s="50" t="s">
        <v>8</v>
      </c>
      <c r="I74" s="50" t="s">
        <v>1593</v>
      </c>
      <c r="J74" s="50" t="s">
        <v>1594</v>
      </c>
      <c r="K74" s="24" t="s">
        <v>869</v>
      </c>
      <c r="L74" s="24" t="s">
        <v>1153</v>
      </c>
      <c r="M74" s="50" t="s">
        <v>19</v>
      </c>
      <c r="N74" s="51">
        <v>5</v>
      </c>
      <c r="O74" s="25">
        <f t="shared" ref="O74:O137" si="6">P74+Q74</f>
        <v>27.128999999999998</v>
      </c>
      <c r="P74" s="47">
        <f t="shared" ref="P74:P137" si="7">S74+V74+Y74</f>
        <v>14.97</v>
      </c>
      <c r="Q74" s="47">
        <f t="shared" ref="Q74:Q137" si="8">T74+W74+Z74</f>
        <v>12.158999999999999</v>
      </c>
      <c r="R74" s="47">
        <f t="shared" ref="R74:R137" si="9">S74+T74</f>
        <v>9.0429999999999993</v>
      </c>
      <c r="S74" s="25">
        <v>4.99</v>
      </c>
      <c r="T74" s="25">
        <v>4.0529999999999999</v>
      </c>
      <c r="U74" s="47">
        <f t="shared" ref="U74:U137" si="10">V74+W74</f>
        <v>9.0429999999999993</v>
      </c>
      <c r="V74" s="25">
        <v>4.99</v>
      </c>
      <c r="W74" s="25">
        <v>4.0529999999999999</v>
      </c>
      <c r="X74" s="47">
        <f t="shared" ref="X74:X137" si="11">Y74+Z74</f>
        <v>9.0429999999999993</v>
      </c>
      <c r="Y74" s="25">
        <v>4.99</v>
      </c>
      <c r="Z74" s="25">
        <v>4.0529999999999999</v>
      </c>
      <c r="AA74" s="24" t="s">
        <v>141</v>
      </c>
      <c r="AB74" s="24" t="s">
        <v>15</v>
      </c>
      <c r="AC74" s="53" t="s">
        <v>1581</v>
      </c>
      <c r="AD74" s="53" t="s">
        <v>1581</v>
      </c>
      <c r="AE74" s="56"/>
    </row>
    <row r="75" spans="1:31" s="58" customFormat="1" ht="15" customHeight="1" x14ac:dyDescent="0.3">
      <c r="A75" s="24" t="s">
        <v>195</v>
      </c>
      <c r="B75" s="53" t="s">
        <v>20</v>
      </c>
      <c r="C75" s="24" t="s">
        <v>864</v>
      </c>
      <c r="D75" s="23" t="s">
        <v>864</v>
      </c>
      <c r="E75" s="50" t="s">
        <v>1592</v>
      </c>
      <c r="F75" s="50" t="s">
        <v>1588</v>
      </c>
      <c r="G75" s="50" t="s">
        <v>1589</v>
      </c>
      <c r="H75" s="50" t="s">
        <v>8</v>
      </c>
      <c r="I75" s="50" t="s">
        <v>1625</v>
      </c>
      <c r="J75" s="50" t="s">
        <v>1626</v>
      </c>
      <c r="K75" s="24" t="s">
        <v>869</v>
      </c>
      <c r="L75" s="24" t="s">
        <v>1153</v>
      </c>
      <c r="M75" s="50" t="s">
        <v>19</v>
      </c>
      <c r="N75" s="51">
        <v>1.5</v>
      </c>
      <c r="O75" s="25">
        <f t="shared" si="6"/>
        <v>1.3080000000000001</v>
      </c>
      <c r="P75" s="47">
        <f t="shared" si="7"/>
        <v>0.48</v>
      </c>
      <c r="Q75" s="47">
        <f t="shared" si="8"/>
        <v>0.82800000000000007</v>
      </c>
      <c r="R75" s="47">
        <f t="shared" si="9"/>
        <v>0.43600000000000005</v>
      </c>
      <c r="S75" s="25">
        <v>0.16</v>
      </c>
      <c r="T75" s="25">
        <v>0.27600000000000002</v>
      </c>
      <c r="U75" s="47">
        <f t="shared" si="10"/>
        <v>0.43600000000000005</v>
      </c>
      <c r="V75" s="25">
        <v>0.16</v>
      </c>
      <c r="W75" s="25">
        <v>0.27600000000000002</v>
      </c>
      <c r="X75" s="47">
        <f t="shared" si="11"/>
        <v>0.43600000000000005</v>
      </c>
      <c r="Y75" s="25">
        <v>0.16</v>
      </c>
      <c r="Z75" s="25">
        <v>0.27600000000000002</v>
      </c>
      <c r="AA75" s="24" t="s">
        <v>141</v>
      </c>
      <c r="AB75" s="24" t="s">
        <v>15</v>
      </c>
      <c r="AC75" s="53" t="s">
        <v>1581</v>
      </c>
      <c r="AD75" s="53" t="s">
        <v>1581</v>
      </c>
      <c r="AE75" s="56"/>
    </row>
    <row r="76" spans="1:31" s="58" customFormat="1" ht="15" customHeight="1" x14ac:dyDescent="0.3">
      <c r="A76" s="24" t="s">
        <v>196</v>
      </c>
      <c r="B76" s="53" t="s">
        <v>20</v>
      </c>
      <c r="C76" s="24" t="s">
        <v>864</v>
      </c>
      <c r="D76" s="23" t="s">
        <v>864</v>
      </c>
      <c r="E76" s="50" t="s">
        <v>1592</v>
      </c>
      <c r="F76" s="50" t="s">
        <v>1588</v>
      </c>
      <c r="G76" s="50" t="s">
        <v>1589</v>
      </c>
      <c r="H76" s="50" t="s">
        <v>8</v>
      </c>
      <c r="I76" s="50" t="s">
        <v>1627</v>
      </c>
      <c r="J76" s="50" t="s">
        <v>1628</v>
      </c>
      <c r="K76" s="24" t="s">
        <v>869</v>
      </c>
      <c r="L76" s="24" t="s">
        <v>1153</v>
      </c>
      <c r="M76" s="50" t="s">
        <v>19</v>
      </c>
      <c r="N76" s="51">
        <v>1.5</v>
      </c>
      <c r="O76" s="25">
        <f t="shared" si="6"/>
        <v>1.149</v>
      </c>
      <c r="P76" s="47">
        <f t="shared" si="7"/>
        <v>0.38700000000000001</v>
      </c>
      <c r="Q76" s="47">
        <f t="shared" si="8"/>
        <v>0.76200000000000001</v>
      </c>
      <c r="R76" s="47">
        <f t="shared" si="9"/>
        <v>0.38300000000000001</v>
      </c>
      <c r="S76" s="25">
        <v>0.129</v>
      </c>
      <c r="T76" s="25">
        <v>0.254</v>
      </c>
      <c r="U76" s="47">
        <f t="shared" si="10"/>
        <v>0.38300000000000001</v>
      </c>
      <c r="V76" s="25">
        <v>0.129</v>
      </c>
      <c r="W76" s="25">
        <v>0.254</v>
      </c>
      <c r="X76" s="47">
        <f t="shared" si="11"/>
        <v>0.38300000000000001</v>
      </c>
      <c r="Y76" s="25">
        <v>0.129</v>
      </c>
      <c r="Z76" s="25">
        <v>0.254</v>
      </c>
      <c r="AA76" s="24" t="s">
        <v>141</v>
      </c>
      <c r="AB76" s="24" t="s">
        <v>15</v>
      </c>
      <c r="AC76" s="53" t="s">
        <v>1581</v>
      </c>
      <c r="AD76" s="53" t="s">
        <v>1581</v>
      </c>
      <c r="AE76" s="56"/>
    </row>
    <row r="77" spans="1:31" s="58" customFormat="1" ht="15" customHeight="1" x14ac:dyDescent="0.3">
      <c r="A77" s="24" t="s">
        <v>197</v>
      </c>
      <c r="B77" s="53" t="s">
        <v>20</v>
      </c>
      <c r="C77" s="24" t="s">
        <v>864</v>
      </c>
      <c r="D77" s="23" t="s">
        <v>864</v>
      </c>
      <c r="E77" s="50" t="s">
        <v>1629</v>
      </c>
      <c r="F77" s="50" t="s">
        <v>1588</v>
      </c>
      <c r="G77" s="50" t="s">
        <v>1589</v>
      </c>
      <c r="H77" s="50" t="s">
        <v>8</v>
      </c>
      <c r="I77" s="50" t="s">
        <v>1630</v>
      </c>
      <c r="J77" s="50" t="s">
        <v>1631</v>
      </c>
      <c r="K77" s="24" t="s">
        <v>869</v>
      </c>
      <c r="L77" s="24" t="s">
        <v>1153</v>
      </c>
      <c r="M77" s="50" t="s">
        <v>19</v>
      </c>
      <c r="N77" s="51">
        <v>5</v>
      </c>
      <c r="O77" s="25">
        <f t="shared" si="6"/>
        <v>22.853999999999999</v>
      </c>
      <c r="P77" s="47">
        <f t="shared" si="7"/>
        <v>9.4289999999999985</v>
      </c>
      <c r="Q77" s="47">
        <f t="shared" si="8"/>
        <v>13.424999999999999</v>
      </c>
      <c r="R77" s="47">
        <f t="shared" si="9"/>
        <v>7.6179999999999994</v>
      </c>
      <c r="S77" s="25">
        <v>3.1429999999999998</v>
      </c>
      <c r="T77" s="25">
        <v>4.4749999999999996</v>
      </c>
      <c r="U77" s="47">
        <f t="shared" si="10"/>
        <v>7.6179999999999994</v>
      </c>
      <c r="V77" s="25">
        <v>3.1429999999999998</v>
      </c>
      <c r="W77" s="25">
        <v>4.4749999999999996</v>
      </c>
      <c r="X77" s="47">
        <f t="shared" si="11"/>
        <v>7.6179999999999994</v>
      </c>
      <c r="Y77" s="25">
        <v>3.1429999999999998</v>
      </c>
      <c r="Z77" s="25">
        <v>4.4749999999999996</v>
      </c>
      <c r="AA77" s="24" t="s">
        <v>141</v>
      </c>
      <c r="AB77" s="24" t="s">
        <v>15</v>
      </c>
      <c r="AC77" s="53" t="s">
        <v>1581</v>
      </c>
      <c r="AD77" s="53" t="s">
        <v>1581</v>
      </c>
      <c r="AE77" s="56"/>
    </row>
    <row r="78" spans="1:31" s="58" customFormat="1" ht="15" customHeight="1" x14ac:dyDescent="0.3">
      <c r="A78" s="24" t="s">
        <v>198</v>
      </c>
      <c r="B78" s="53" t="s">
        <v>20</v>
      </c>
      <c r="C78" s="24" t="s">
        <v>864</v>
      </c>
      <c r="D78" s="23" t="s">
        <v>864</v>
      </c>
      <c r="E78" s="50" t="s">
        <v>1632</v>
      </c>
      <c r="F78" s="50" t="s">
        <v>1633</v>
      </c>
      <c r="G78" s="50" t="s">
        <v>1634</v>
      </c>
      <c r="H78" s="50" t="s">
        <v>8</v>
      </c>
      <c r="I78" s="50" t="s">
        <v>1635</v>
      </c>
      <c r="J78" s="50" t="s">
        <v>1636</v>
      </c>
      <c r="K78" s="24" t="s">
        <v>869</v>
      </c>
      <c r="L78" s="24" t="s">
        <v>1153</v>
      </c>
      <c r="M78" s="50" t="s">
        <v>19</v>
      </c>
      <c r="N78" s="51">
        <v>4</v>
      </c>
      <c r="O78" s="25">
        <f t="shared" si="6"/>
        <v>6.7650000000000006</v>
      </c>
      <c r="P78" s="47">
        <f t="shared" si="7"/>
        <v>2.6160000000000001</v>
      </c>
      <c r="Q78" s="47">
        <f t="shared" si="8"/>
        <v>4.149</v>
      </c>
      <c r="R78" s="47">
        <f t="shared" si="9"/>
        <v>2.2549999999999999</v>
      </c>
      <c r="S78" s="25">
        <v>0.872</v>
      </c>
      <c r="T78" s="25">
        <v>1.383</v>
      </c>
      <c r="U78" s="47">
        <f t="shared" si="10"/>
        <v>2.2549999999999999</v>
      </c>
      <c r="V78" s="25">
        <v>0.872</v>
      </c>
      <c r="W78" s="25">
        <v>1.383</v>
      </c>
      <c r="X78" s="47">
        <f t="shared" si="11"/>
        <v>2.2549999999999999</v>
      </c>
      <c r="Y78" s="25">
        <v>0.872</v>
      </c>
      <c r="Z78" s="25">
        <v>1.383</v>
      </c>
      <c r="AA78" s="24" t="s">
        <v>141</v>
      </c>
      <c r="AB78" s="24" t="s">
        <v>15</v>
      </c>
      <c r="AC78" s="53" t="s">
        <v>1581</v>
      </c>
      <c r="AD78" s="53" t="s">
        <v>1581</v>
      </c>
      <c r="AE78" s="56"/>
    </row>
    <row r="79" spans="1:31" s="58" customFormat="1" ht="15" customHeight="1" x14ac:dyDescent="0.3">
      <c r="A79" s="24" t="s">
        <v>199</v>
      </c>
      <c r="B79" s="53" t="s">
        <v>20</v>
      </c>
      <c r="C79" s="24" t="s">
        <v>864</v>
      </c>
      <c r="D79" s="23" t="s">
        <v>864</v>
      </c>
      <c r="E79" s="50" t="s">
        <v>1637</v>
      </c>
      <c r="F79" s="50" t="s">
        <v>1588</v>
      </c>
      <c r="G79" s="50" t="s">
        <v>1589</v>
      </c>
      <c r="H79" s="50" t="s">
        <v>8</v>
      </c>
      <c r="I79" s="50" t="s">
        <v>1638</v>
      </c>
      <c r="J79" s="50" t="s">
        <v>1639</v>
      </c>
      <c r="K79" s="24" t="s">
        <v>869</v>
      </c>
      <c r="L79" s="24" t="s">
        <v>1153</v>
      </c>
      <c r="M79" s="50" t="s">
        <v>19</v>
      </c>
      <c r="N79" s="51">
        <v>5</v>
      </c>
      <c r="O79" s="25">
        <f t="shared" si="6"/>
        <v>13.940999999999999</v>
      </c>
      <c r="P79" s="47">
        <f t="shared" si="7"/>
        <v>6.0299999999999994</v>
      </c>
      <c r="Q79" s="47">
        <f t="shared" si="8"/>
        <v>7.9109999999999996</v>
      </c>
      <c r="R79" s="47">
        <f t="shared" si="9"/>
        <v>4.6470000000000002</v>
      </c>
      <c r="S79" s="25">
        <v>2.0099999999999998</v>
      </c>
      <c r="T79" s="25">
        <v>2.637</v>
      </c>
      <c r="U79" s="47">
        <f t="shared" si="10"/>
        <v>4.6470000000000002</v>
      </c>
      <c r="V79" s="25">
        <v>2.0099999999999998</v>
      </c>
      <c r="W79" s="25">
        <v>2.637</v>
      </c>
      <c r="X79" s="47">
        <f t="shared" si="11"/>
        <v>4.6470000000000002</v>
      </c>
      <c r="Y79" s="25">
        <v>2.0099999999999998</v>
      </c>
      <c r="Z79" s="25">
        <v>2.637</v>
      </c>
      <c r="AA79" s="24" t="s">
        <v>141</v>
      </c>
      <c r="AB79" s="24" t="s">
        <v>15</v>
      </c>
      <c r="AC79" s="53" t="s">
        <v>1581</v>
      </c>
      <c r="AD79" s="53" t="s">
        <v>1581</v>
      </c>
      <c r="AE79" s="56"/>
    </row>
    <row r="80" spans="1:31" s="58" customFormat="1" ht="15" customHeight="1" x14ac:dyDescent="0.3">
      <c r="A80" s="24" t="s">
        <v>200</v>
      </c>
      <c r="B80" s="53" t="s">
        <v>20</v>
      </c>
      <c r="C80" s="24" t="s">
        <v>864</v>
      </c>
      <c r="D80" s="23" t="s">
        <v>864</v>
      </c>
      <c r="E80" s="50" t="s">
        <v>1640</v>
      </c>
      <c r="F80" s="50" t="s">
        <v>1588</v>
      </c>
      <c r="G80" s="50" t="s">
        <v>1589</v>
      </c>
      <c r="H80" s="50" t="s">
        <v>8</v>
      </c>
      <c r="I80" s="50" t="s">
        <v>1641</v>
      </c>
      <c r="J80" s="50" t="s">
        <v>1642</v>
      </c>
      <c r="K80" s="24" t="s">
        <v>869</v>
      </c>
      <c r="L80" s="24" t="s">
        <v>1153</v>
      </c>
      <c r="M80" s="50" t="s">
        <v>19</v>
      </c>
      <c r="N80" s="51">
        <v>5</v>
      </c>
      <c r="O80" s="25">
        <f t="shared" si="6"/>
        <v>3.6180000000000003</v>
      </c>
      <c r="P80" s="47">
        <f t="shared" si="7"/>
        <v>1.377</v>
      </c>
      <c r="Q80" s="47">
        <f t="shared" si="8"/>
        <v>2.2410000000000001</v>
      </c>
      <c r="R80" s="47">
        <f t="shared" si="9"/>
        <v>1.206</v>
      </c>
      <c r="S80" s="25">
        <v>0.45900000000000002</v>
      </c>
      <c r="T80" s="25">
        <v>0.747</v>
      </c>
      <c r="U80" s="47">
        <f t="shared" si="10"/>
        <v>1.206</v>
      </c>
      <c r="V80" s="25">
        <v>0.45900000000000002</v>
      </c>
      <c r="W80" s="25">
        <v>0.747</v>
      </c>
      <c r="X80" s="47">
        <f t="shared" si="11"/>
        <v>1.206</v>
      </c>
      <c r="Y80" s="25">
        <v>0.45900000000000002</v>
      </c>
      <c r="Z80" s="25">
        <v>0.747</v>
      </c>
      <c r="AA80" s="24" t="s">
        <v>141</v>
      </c>
      <c r="AB80" s="24" t="s">
        <v>15</v>
      </c>
      <c r="AC80" s="53" t="s">
        <v>1581</v>
      </c>
      <c r="AD80" s="53" t="s">
        <v>1581</v>
      </c>
      <c r="AE80" s="56"/>
    </row>
    <row r="81" spans="1:31" s="58" customFormat="1" ht="15" customHeight="1" x14ac:dyDescent="0.3">
      <c r="A81" s="24" t="s">
        <v>201</v>
      </c>
      <c r="B81" s="53" t="s">
        <v>20</v>
      </c>
      <c r="C81" s="24" t="s">
        <v>864</v>
      </c>
      <c r="D81" s="23" t="s">
        <v>864</v>
      </c>
      <c r="E81" s="50" t="s">
        <v>274</v>
      </c>
      <c r="F81" s="50" t="s">
        <v>1588</v>
      </c>
      <c r="G81" s="50" t="s">
        <v>1589</v>
      </c>
      <c r="H81" s="50" t="s">
        <v>8</v>
      </c>
      <c r="I81" s="50" t="s">
        <v>1643</v>
      </c>
      <c r="J81" s="50" t="s">
        <v>1644</v>
      </c>
      <c r="K81" s="24" t="s">
        <v>869</v>
      </c>
      <c r="L81" s="24" t="s">
        <v>1153</v>
      </c>
      <c r="M81" s="50" t="s">
        <v>19</v>
      </c>
      <c r="N81" s="51">
        <v>5</v>
      </c>
      <c r="O81" s="25">
        <f t="shared" si="6"/>
        <v>7.2810000000000006</v>
      </c>
      <c r="P81" s="47">
        <f t="shared" si="7"/>
        <v>2.6850000000000001</v>
      </c>
      <c r="Q81" s="47">
        <f t="shared" si="8"/>
        <v>4.5960000000000001</v>
      </c>
      <c r="R81" s="47">
        <f t="shared" si="9"/>
        <v>2.427</v>
      </c>
      <c r="S81" s="25">
        <v>0.89500000000000002</v>
      </c>
      <c r="T81" s="25">
        <v>1.532</v>
      </c>
      <c r="U81" s="47">
        <f t="shared" si="10"/>
        <v>2.427</v>
      </c>
      <c r="V81" s="25">
        <v>0.89500000000000002</v>
      </c>
      <c r="W81" s="25">
        <v>1.532</v>
      </c>
      <c r="X81" s="47">
        <f t="shared" si="11"/>
        <v>2.427</v>
      </c>
      <c r="Y81" s="25">
        <v>0.89500000000000002</v>
      </c>
      <c r="Z81" s="25">
        <v>1.532</v>
      </c>
      <c r="AA81" s="24" t="s">
        <v>141</v>
      </c>
      <c r="AB81" s="24" t="s">
        <v>15</v>
      </c>
      <c r="AC81" s="53" t="s">
        <v>1581</v>
      </c>
      <c r="AD81" s="53" t="s">
        <v>1581</v>
      </c>
      <c r="AE81" s="56"/>
    </row>
    <row r="82" spans="1:31" s="58" customFormat="1" ht="15" customHeight="1" x14ac:dyDescent="0.3">
      <c r="A82" s="24" t="s">
        <v>202</v>
      </c>
      <c r="B82" s="53" t="s">
        <v>20</v>
      </c>
      <c r="C82" s="24" t="s">
        <v>864</v>
      </c>
      <c r="D82" s="23" t="s">
        <v>864</v>
      </c>
      <c r="E82" s="50" t="s">
        <v>1645</v>
      </c>
      <c r="F82" s="50" t="s">
        <v>1588</v>
      </c>
      <c r="G82" s="50" t="s">
        <v>1589</v>
      </c>
      <c r="H82" s="50" t="s">
        <v>8</v>
      </c>
      <c r="I82" s="50" t="s">
        <v>1646</v>
      </c>
      <c r="J82" s="50" t="s">
        <v>1647</v>
      </c>
      <c r="K82" s="24" t="s">
        <v>869</v>
      </c>
      <c r="L82" s="24" t="s">
        <v>1153</v>
      </c>
      <c r="M82" s="50" t="s">
        <v>19</v>
      </c>
      <c r="N82" s="51">
        <v>5</v>
      </c>
      <c r="O82" s="25">
        <f t="shared" si="6"/>
        <v>19.070999999999998</v>
      </c>
      <c r="P82" s="47">
        <f t="shared" si="7"/>
        <v>7.3229999999999995</v>
      </c>
      <c r="Q82" s="47">
        <f t="shared" si="8"/>
        <v>11.747999999999999</v>
      </c>
      <c r="R82" s="47">
        <f t="shared" si="9"/>
        <v>6.3569999999999993</v>
      </c>
      <c r="S82" s="25">
        <v>2.4409999999999998</v>
      </c>
      <c r="T82" s="25">
        <v>3.9159999999999999</v>
      </c>
      <c r="U82" s="47">
        <f t="shared" si="10"/>
        <v>6.3569999999999993</v>
      </c>
      <c r="V82" s="25">
        <v>2.4409999999999998</v>
      </c>
      <c r="W82" s="25">
        <v>3.9159999999999999</v>
      </c>
      <c r="X82" s="47">
        <f t="shared" si="11"/>
        <v>6.3569999999999993</v>
      </c>
      <c r="Y82" s="25">
        <v>2.4409999999999998</v>
      </c>
      <c r="Z82" s="25">
        <v>3.9159999999999999</v>
      </c>
      <c r="AA82" s="24" t="s">
        <v>141</v>
      </c>
      <c r="AB82" s="24" t="s">
        <v>15</v>
      </c>
      <c r="AC82" s="53" t="s">
        <v>1581</v>
      </c>
      <c r="AD82" s="53" t="s">
        <v>1581</v>
      </c>
      <c r="AE82" s="56"/>
    </row>
    <row r="83" spans="1:31" s="58" customFormat="1" ht="15" customHeight="1" x14ac:dyDescent="0.3">
      <c r="A83" s="24" t="s">
        <v>203</v>
      </c>
      <c r="B83" s="54" t="s">
        <v>20</v>
      </c>
      <c r="C83" s="24" t="s">
        <v>8</v>
      </c>
      <c r="D83" s="50" t="s">
        <v>8</v>
      </c>
      <c r="E83" s="54" t="s">
        <v>1721</v>
      </c>
      <c r="F83" s="54" t="s">
        <v>1722</v>
      </c>
      <c r="G83" s="54" t="s">
        <v>1723</v>
      </c>
      <c r="H83" s="54" t="s">
        <v>1724</v>
      </c>
      <c r="I83" s="50" t="s">
        <v>1725</v>
      </c>
      <c r="J83" s="54">
        <v>14387509</v>
      </c>
      <c r="K83" s="24" t="s">
        <v>1726</v>
      </c>
      <c r="L83" s="24" t="s">
        <v>170</v>
      </c>
      <c r="M83" s="54" t="s">
        <v>19</v>
      </c>
      <c r="N83" s="55">
        <v>14</v>
      </c>
      <c r="O83" s="25">
        <f t="shared" si="6"/>
        <v>30.326999999999998</v>
      </c>
      <c r="P83" s="47">
        <f t="shared" si="7"/>
        <v>18.821999999999999</v>
      </c>
      <c r="Q83" s="47">
        <f t="shared" si="8"/>
        <v>11.504999999999999</v>
      </c>
      <c r="R83" s="47">
        <f t="shared" si="9"/>
        <v>10.109</v>
      </c>
      <c r="S83" s="47">
        <v>6.274</v>
      </c>
      <c r="T83" s="47">
        <v>3.835</v>
      </c>
      <c r="U83" s="47">
        <f t="shared" si="10"/>
        <v>10.109</v>
      </c>
      <c r="V83" s="25">
        <v>6.274</v>
      </c>
      <c r="W83" s="25">
        <v>3.835</v>
      </c>
      <c r="X83" s="47">
        <f t="shared" si="11"/>
        <v>10.109</v>
      </c>
      <c r="Y83" s="25">
        <v>6.274</v>
      </c>
      <c r="Z83" s="25">
        <v>3.835</v>
      </c>
      <c r="AA83" s="24" t="s">
        <v>141</v>
      </c>
      <c r="AB83" s="24" t="s">
        <v>15</v>
      </c>
      <c r="AC83" s="54" t="s">
        <v>1715</v>
      </c>
      <c r="AD83" s="54" t="s">
        <v>1715</v>
      </c>
      <c r="AE83" s="56"/>
    </row>
    <row r="84" spans="1:31" s="58" customFormat="1" ht="15" customHeight="1" x14ac:dyDescent="0.3">
      <c r="A84" s="24" t="s">
        <v>204</v>
      </c>
      <c r="B84" s="54" t="s">
        <v>20</v>
      </c>
      <c r="C84" s="24" t="s">
        <v>8</v>
      </c>
      <c r="D84" s="50" t="s">
        <v>8</v>
      </c>
      <c r="E84" s="54" t="s">
        <v>1727</v>
      </c>
      <c r="F84" s="54" t="s">
        <v>1722</v>
      </c>
      <c r="G84" s="54" t="s">
        <v>1723</v>
      </c>
      <c r="H84" s="54" t="s">
        <v>1728</v>
      </c>
      <c r="I84" s="50" t="s">
        <v>1729</v>
      </c>
      <c r="J84" s="54" t="s">
        <v>1730</v>
      </c>
      <c r="K84" s="24" t="s">
        <v>1726</v>
      </c>
      <c r="L84" s="24" t="s">
        <v>170</v>
      </c>
      <c r="M84" s="54" t="s">
        <v>19</v>
      </c>
      <c r="N84" s="55">
        <v>14</v>
      </c>
      <c r="O84" s="25">
        <f t="shared" si="6"/>
        <v>28.509</v>
      </c>
      <c r="P84" s="47">
        <f t="shared" si="7"/>
        <v>17.706</v>
      </c>
      <c r="Q84" s="47">
        <f t="shared" si="8"/>
        <v>10.803000000000001</v>
      </c>
      <c r="R84" s="47">
        <f t="shared" si="9"/>
        <v>9.5030000000000001</v>
      </c>
      <c r="S84" s="47">
        <v>5.9020000000000001</v>
      </c>
      <c r="T84" s="47">
        <v>3.601</v>
      </c>
      <c r="U84" s="47">
        <f t="shared" si="10"/>
        <v>9.5030000000000001</v>
      </c>
      <c r="V84" s="25">
        <v>5.9020000000000001</v>
      </c>
      <c r="W84" s="25">
        <v>3.601</v>
      </c>
      <c r="X84" s="47">
        <f t="shared" si="11"/>
        <v>9.5030000000000001</v>
      </c>
      <c r="Y84" s="25">
        <v>5.9020000000000001</v>
      </c>
      <c r="Z84" s="25">
        <v>3.601</v>
      </c>
      <c r="AA84" s="24" t="s">
        <v>141</v>
      </c>
      <c r="AB84" s="24" t="s">
        <v>15</v>
      </c>
      <c r="AC84" s="54" t="s">
        <v>1715</v>
      </c>
      <c r="AD84" s="54" t="s">
        <v>1715</v>
      </c>
      <c r="AE84" s="56"/>
    </row>
    <row r="85" spans="1:31" s="58" customFormat="1" ht="15" customHeight="1" x14ac:dyDescent="0.3">
      <c r="A85" s="24" t="s">
        <v>205</v>
      </c>
      <c r="B85" s="54" t="s">
        <v>20</v>
      </c>
      <c r="C85" s="24" t="s">
        <v>8</v>
      </c>
      <c r="D85" s="50" t="s">
        <v>8</v>
      </c>
      <c r="E85" s="54" t="s">
        <v>1731</v>
      </c>
      <c r="F85" s="54" t="s">
        <v>1722</v>
      </c>
      <c r="G85" s="54" t="s">
        <v>1723</v>
      </c>
      <c r="H85" s="54" t="s">
        <v>1732</v>
      </c>
      <c r="I85" s="50" t="s">
        <v>1733</v>
      </c>
      <c r="J85" s="54" t="s">
        <v>1734</v>
      </c>
      <c r="K85" s="24" t="s">
        <v>1726</v>
      </c>
      <c r="L85" s="24" t="s">
        <v>170</v>
      </c>
      <c r="M85" s="54" t="s">
        <v>19</v>
      </c>
      <c r="N85" s="55">
        <v>3</v>
      </c>
      <c r="O85" s="25">
        <f t="shared" si="6"/>
        <v>9.770999999999999</v>
      </c>
      <c r="P85" s="47">
        <f t="shared" si="7"/>
        <v>6.0059999999999993</v>
      </c>
      <c r="Q85" s="47">
        <f t="shared" si="8"/>
        <v>3.7649999999999997</v>
      </c>
      <c r="R85" s="47">
        <f t="shared" si="9"/>
        <v>3.2569999999999997</v>
      </c>
      <c r="S85" s="47">
        <v>2.0019999999999998</v>
      </c>
      <c r="T85" s="47">
        <v>1.2549999999999999</v>
      </c>
      <c r="U85" s="47">
        <f t="shared" si="10"/>
        <v>3.2569999999999997</v>
      </c>
      <c r="V85" s="25">
        <v>2.0019999999999998</v>
      </c>
      <c r="W85" s="25">
        <v>1.2549999999999999</v>
      </c>
      <c r="X85" s="47">
        <f t="shared" si="11"/>
        <v>3.2569999999999997</v>
      </c>
      <c r="Y85" s="25">
        <v>2.0019999999999998</v>
      </c>
      <c r="Z85" s="25">
        <v>1.2549999999999999</v>
      </c>
      <c r="AA85" s="24" t="s">
        <v>141</v>
      </c>
      <c r="AB85" s="24" t="s">
        <v>15</v>
      </c>
      <c r="AC85" s="54" t="s">
        <v>1715</v>
      </c>
      <c r="AD85" s="54" t="s">
        <v>1715</v>
      </c>
      <c r="AE85" s="56"/>
    </row>
    <row r="86" spans="1:31" s="58" customFormat="1" ht="15" customHeight="1" x14ac:dyDescent="0.3">
      <c r="A86" s="24" t="s">
        <v>207</v>
      </c>
      <c r="B86" s="54" t="s">
        <v>20</v>
      </c>
      <c r="C86" s="24" t="s">
        <v>8</v>
      </c>
      <c r="D86" s="50" t="s">
        <v>150</v>
      </c>
      <c r="E86" s="54" t="s">
        <v>1735</v>
      </c>
      <c r="F86" s="54" t="s">
        <v>1722</v>
      </c>
      <c r="G86" s="54" t="s">
        <v>1723</v>
      </c>
      <c r="H86" s="54" t="s">
        <v>1736</v>
      </c>
      <c r="I86" s="50" t="s">
        <v>1737</v>
      </c>
      <c r="J86" s="54" t="s">
        <v>1738</v>
      </c>
      <c r="K86" s="24" t="s">
        <v>1726</v>
      </c>
      <c r="L86" s="24" t="s">
        <v>170</v>
      </c>
      <c r="M86" s="54" t="s">
        <v>19</v>
      </c>
      <c r="N86" s="55">
        <v>4</v>
      </c>
      <c r="O86" s="25">
        <f t="shared" si="6"/>
        <v>28.305</v>
      </c>
      <c r="P86" s="47">
        <f t="shared" si="7"/>
        <v>17.946000000000002</v>
      </c>
      <c r="Q86" s="47">
        <f t="shared" si="8"/>
        <v>10.359</v>
      </c>
      <c r="R86" s="47">
        <f t="shared" si="9"/>
        <v>9.4350000000000005</v>
      </c>
      <c r="S86" s="47">
        <v>5.9820000000000002</v>
      </c>
      <c r="T86" s="47">
        <v>3.4529999999999998</v>
      </c>
      <c r="U86" s="47">
        <f t="shared" si="10"/>
        <v>9.4350000000000005</v>
      </c>
      <c r="V86" s="25">
        <v>5.9820000000000002</v>
      </c>
      <c r="W86" s="25">
        <v>3.4529999999999998</v>
      </c>
      <c r="X86" s="47">
        <f t="shared" si="11"/>
        <v>9.4350000000000005</v>
      </c>
      <c r="Y86" s="25">
        <v>5.9820000000000002</v>
      </c>
      <c r="Z86" s="25">
        <v>3.4529999999999998</v>
      </c>
      <c r="AA86" s="24" t="s">
        <v>141</v>
      </c>
      <c r="AB86" s="24" t="s">
        <v>15</v>
      </c>
      <c r="AC86" s="54" t="s">
        <v>1715</v>
      </c>
      <c r="AD86" s="54" t="s">
        <v>1715</v>
      </c>
      <c r="AE86" s="56"/>
    </row>
    <row r="87" spans="1:31" s="58" customFormat="1" ht="15" customHeight="1" x14ac:dyDescent="0.3">
      <c r="A87" s="24" t="s">
        <v>208</v>
      </c>
      <c r="B87" s="54" t="s">
        <v>20</v>
      </c>
      <c r="C87" s="24" t="s">
        <v>8</v>
      </c>
      <c r="D87" s="50" t="s">
        <v>21</v>
      </c>
      <c r="E87" s="54" t="s">
        <v>1735</v>
      </c>
      <c r="F87" s="54" t="s">
        <v>1722</v>
      </c>
      <c r="G87" s="54" t="s">
        <v>1723</v>
      </c>
      <c r="H87" s="54" t="s">
        <v>1739</v>
      </c>
      <c r="I87" s="50" t="s">
        <v>1740</v>
      </c>
      <c r="J87" s="54">
        <v>30013324</v>
      </c>
      <c r="K87" s="24" t="s">
        <v>1726</v>
      </c>
      <c r="L87" s="24" t="s">
        <v>170</v>
      </c>
      <c r="M87" s="54" t="s">
        <v>19</v>
      </c>
      <c r="N87" s="55">
        <v>5</v>
      </c>
      <c r="O87" s="25">
        <f t="shared" si="6"/>
        <v>29.1</v>
      </c>
      <c r="P87" s="47">
        <f t="shared" si="7"/>
        <v>17.922000000000001</v>
      </c>
      <c r="Q87" s="47">
        <f t="shared" si="8"/>
        <v>11.178000000000001</v>
      </c>
      <c r="R87" s="47">
        <f t="shared" si="9"/>
        <v>9.6999999999999993</v>
      </c>
      <c r="S87" s="47">
        <v>5.9740000000000002</v>
      </c>
      <c r="T87" s="47">
        <v>3.726</v>
      </c>
      <c r="U87" s="47">
        <f t="shared" si="10"/>
        <v>9.6999999999999993</v>
      </c>
      <c r="V87" s="25">
        <v>5.9740000000000002</v>
      </c>
      <c r="W87" s="25">
        <v>3.726</v>
      </c>
      <c r="X87" s="47">
        <f t="shared" si="11"/>
        <v>9.6999999999999993</v>
      </c>
      <c r="Y87" s="25">
        <v>5.9740000000000002</v>
      </c>
      <c r="Z87" s="25">
        <v>3.726</v>
      </c>
      <c r="AA87" s="24" t="s">
        <v>141</v>
      </c>
      <c r="AB87" s="24" t="s">
        <v>15</v>
      </c>
      <c r="AC87" s="54" t="s">
        <v>1715</v>
      </c>
      <c r="AD87" s="54" t="s">
        <v>1715</v>
      </c>
      <c r="AE87" s="56"/>
    </row>
    <row r="88" spans="1:31" s="58" customFormat="1" ht="15" customHeight="1" x14ac:dyDescent="0.3">
      <c r="A88" s="24" t="s">
        <v>209</v>
      </c>
      <c r="B88" s="54" t="s">
        <v>20</v>
      </c>
      <c r="C88" s="24" t="s">
        <v>8</v>
      </c>
      <c r="D88" s="50" t="s">
        <v>150</v>
      </c>
      <c r="E88" s="54" t="s">
        <v>1741</v>
      </c>
      <c r="F88" s="54" t="s">
        <v>1722</v>
      </c>
      <c r="G88" s="54" t="s">
        <v>1723</v>
      </c>
      <c r="H88" s="54" t="s">
        <v>1742</v>
      </c>
      <c r="I88" s="50" t="s">
        <v>1743</v>
      </c>
      <c r="J88" s="54">
        <v>14441316</v>
      </c>
      <c r="K88" s="24" t="s">
        <v>1726</v>
      </c>
      <c r="L88" s="24" t="s">
        <v>170</v>
      </c>
      <c r="M88" s="54" t="s">
        <v>19</v>
      </c>
      <c r="N88" s="55">
        <v>14</v>
      </c>
      <c r="O88" s="25">
        <f t="shared" si="6"/>
        <v>7.71</v>
      </c>
      <c r="P88" s="47">
        <f t="shared" si="7"/>
        <v>4.7640000000000002</v>
      </c>
      <c r="Q88" s="47">
        <f t="shared" si="8"/>
        <v>2.9459999999999997</v>
      </c>
      <c r="R88" s="47">
        <f t="shared" si="9"/>
        <v>2.5700000000000003</v>
      </c>
      <c r="S88" s="47">
        <v>1.5880000000000001</v>
      </c>
      <c r="T88" s="47">
        <v>0.98199999999999998</v>
      </c>
      <c r="U88" s="47">
        <f t="shared" si="10"/>
        <v>2.5700000000000003</v>
      </c>
      <c r="V88" s="25">
        <v>1.5880000000000001</v>
      </c>
      <c r="W88" s="25">
        <v>0.98199999999999998</v>
      </c>
      <c r="X88" s="47">
        <f t="shared" si="11"/>
        <v>2.5700000000000003</v>
      </c>
      <c r="Y88" s="25">
        <v>1.5880000000000001</v>
      </c>
      <c r="Z88" s="25">
        <v>0.98199999999999998</v>
      </c>
      <c r="AA88" s="24" t="s">
        <v>141</v>
      </c>
      <c r="AB88" s="24" t="s">
        <v>15</v>
      </c>
      <c r="AC88" s="54" t="s">
        <v>1715</v>
      </c>
      <c r="AD88" s="54" t="s">
        <v>1715</v>
      </c>
      <c r="AE88" s="56"/>
    </row>
    <row r="89" spans="1:31" s="58" customFormat="1" ht="15" customHeight="1" x14ac:dyDescent="0.3">
      <c r="A89" s="24" t="s">
        <v>210</v>
      </c>
      <c r="B89" s="54" t="s">
        <v>20</v>
      </c>
      <c r="C89" s="24" t="s">
        <v>8</v>
      </c>
      <c r="D89" s="50" t="s">
        <v>21</v>
      </c>
      <c r="E89" s="54" t="s">
        <v>1741</v>
      </c>
      <c r="F89" s="54" t="s">
        <v>1722</v>
      </c>
      <c r="G89" s="54" t="s">
        <v>1723</v>
      </c>
      <c r="H89" s="54" t="s">
        <v>1744</v>
      </c>
      <c r="I89" s="50" t="s">
        <v>1745</v>
      </c>
      <c r="J89" s="54">
        <v>14441315</v>
      </c>
      <c r="K89" s="24" t="s">
        <v>1726</v>
      </c>
      <c r="L89" s="24" t="s">
        <v>170</v>
      </c>
      <c r="M89" s="54" t="s">
        <v>19</v>
      </c>
      <c r="N89" s="55">
        <v>14</v>
      </c>
      <c r="O89" s="25">
        <f t="shared" si="6"/>
        <v>5.2919999999999998</v>
      </c>
      <c r="P89" s="47">
        <f t="shared" si="7"/>
        <v>3.351</v>
      </c>
      <c r="Q89" s="47">
        <f t="shared" si="8"/>
        <v>1.9410000000000001</v>
      </c>
      <c r="R89" s="47">
        <f t="shared" si="9"/>
        <v>1.764</v>
      </c>
      <c r="S89" s="47">
        <v>1.117</v>
      </c>
      <c r="T89" s="47">
        <v>0.64700000000000002</v>
      </c>
      <c r="U89" s="47">
        <f t="shared" si="10"/>
        <v>1.764</v>
      </c>
      <c r="V89" s="25">
        <v>1.117</v>
      </c>
      <c r="W89" s="25">
        <v>0.64700000000000002</v>
      </c>
      <c r="X89" s="47">
        <f t="shared" si="11"/>
        <v>1.764</v>
      </c>
      <c r="Y89" s="25">
        <v>1.117</v>
      </c>
      <c r="Z89" s="25">
        <v>0.64700000000000002</v>
      </c>
      <c r="AA89" s="24" t="s">
        <v>141</v>
      </c>
      <c r="AB89" s="24" t="s">
        <v>15</v>
      </c>
      <c r="AC89" s="54" t="s">
        <v>1715</v>
      </c>
      <c r="AD89" s="54" t="s">
        <v>1715</v>
      </c>
      <c r="AE89" s="56"/>
    </row>
    <row r="90" spans="1:31" s="58" customFormat="1" ht="15" customHeight="1" x14ac:dyDescent="0.3">
      <c r="A90" s="24" t="s">
        <v>211</v>
      </c>
      <c r="B90" s="54" t="s">
        <v>20</v>
      </c>
      <c r="C90" s="24" t="s">
        <v>8</v>
      </c>
      <c r="D90" s="50" t="s">
        <v>220</v>
      </c>
      <c r="E90" s="54" t="s">
        <v>1741</v>
      </c>
      <c r="F90" s="54" t="s">
        <v>1722</v>
      </c>
      <c r="G90" s="54" t="s">
        <v>1723</v>
      </c>
      <c r="H90" s="54" t="s">
        <v>1746</v>
      </c>
      <c r="I90" s="50" t="s">
        <v>1747</v>
      </c>
      <c r="J90" s="54">
        <v>14440438</v>
      </c>
      <c r="K90" s="24" t="s">
        <v>1726</v>
      </c>
      <c r="L90" s="24" t="s">
        <v>170</v>
      </c>
      <c r="M90" s="54" t="s">
        <v>19</v>
      </c>
      <c r="N90" s="55">
        <v>14</v>
      </c>
      <c r="O90" s="25">
        <f t="shared" si="6"/>
        <v>6.8579999999999997</v>
      </c>
      <c r="P90" s="47">
        <f t="shared" si="7"/>
        <v>4.4399999999999995</v>
      </c>
      <c r="Q90" s="47">
        <f t="shared" si="8"/>
        <v>2.4180000000000001</v>
      </c>
      <c r="R90" s="47">
        <f t="shared" si="9"/>
        <v>2.286</v>
      </c>
      <c r="S90" s="47">
        <v>1.48</v>
      </c>
      <c r="T90" s="47">
        <v>0.80600000000000005</v>
      </c>
      <c r="U90" s="47">
        <f t="shared" si="10"/>
        <v>2.286</v>
      </c>
      <c r="V90" s="25">
        <v>1.48</v>
      </c>
      <c r="W90" s="25">
        <v>0.80600000000000005</v>
      </c>
      <c r="X90" s="47">
        <f t="shared" si="11"/>
        <v>2.286</v>
      </c>
      <c r="Y90" s="25">
        <v>1.48</v>
      </c>
      <c r="Z90" s="25">
        <v>0.80600000000000005</v>
      </c>
      <c r="AA90" s="24" t="s">
        <v>141</v>
      </c>
      <c r="AB90" s="24" t="s">
        <v>15</v>
      </c>
      <c r="AC90" s="54" t="s">
        <v>1715</v>
      </c>
      <c r="AD90" s="54" t="s">
        <v>1715</v>
      </c>
      <c r="AE90" s="56"/>
    </row>
    <row r="91" spans="1:31" s="58" customFormat="1" ht="15" customHeight="1" x14ac:dyDescent="0.3">
      <c r="A91" s="24" t="s">
        <v>212</v>
      </c>
      <c r="B91" s="54" t="s">
        <v>20</v>
      </c>
      <c r="C91" s="24" t="s">
        <v>8</v>
      </c>
      <c r="D91" s="50" t="s">
        <v>22</v>
      </c>
      <c r="E91" s="54" t="s">
        <v>1741</v>
      </c>
      <c r="F91" s="54" t="s">
        <v>1748</v>
      </c>
      <c r="G91" s="54" t="s">
        <v>1749</v>
      </c>
      <c r="H91" s="54" t="s">
        <v>1750</v>
      </c>
      <c r="I91" s="50" t="s">
        <v>1751</v>
      </c>
      <c r="J91" s="54">
        <v>14440507</v>
      </c>
      <c r="K91" s="24" t="s">
        <v>1726</v>
      </c>
      <c r="L91" s="24" t="s">
        <v>170</v>
      </c>
      <c r="M91" s="54" t="s">
        <v>19</v>
      </c>
      <c r="N91" s="55">
        <v>14</v>
      </c>
      <c r="O91" s="25">
        <f t="shared" si="6"/>
        <v>1.9829999999999999</v>
      </c>
      <c r="P91" s="47">
        <f t="shared" si="7"/>
        <v>1.2569999999999999</v>
      </c>
      <c r="Q91" s="47">
        <f t="shared" si="8"/>
        <v>0.72599999999999998</v>
      </c>
      <c r="R91" s="47">
        <f t="shared" si="9"/>
        <v>0.66100000000000003</v>
      </c>
      <c r="S91" s="47">
        <v>0.41899999999999998</v>
      </c>
      <c r="T91" s="47">
        <v>0.24199999999999999</v>
      </c>
      <c r="U91" s="47">
        <f t="shared" si="10"/>
        <v>0.66100000000000003</v>
      </c>
      <c r="V91" s="25">
        <v>0.41899999999999998</v>
      </c>
      <c r="W91" s="25">
        <v>0.24199999999999999</v>
      </c>
      <c r="X91" s="47">
        <f t="shared" si="11"/>
        <v>0.66100000000000003</v>
      </c>
      <c r="Y91" s="25">
        <v>0.41899999999999998</v>
      </c>
      <c r="Z91" s="25">
        <v>0.24199999999999999</v>
      </c>
      <c r="AA91" s="24" t="s">
        <v>141</v>
      </c>
      <c r="AB91" s="24" t="s">
        <v>15</v>
      </c>
      <c r="AC91" s="54" t="s">
        <v>1715</v>
      </c>
      <c r="AD91" s="54" t="s">
        <v>1715</v>
      </c>
      <c r="AE91" s="56"/>
    </row>
    <row r="92" spans="1:31" s="58" customFormat="1" ht="15" customHeight="1" x14ac:dyDescent="0.3">
      <c r="A92" s="24" t="s">
        <v>213</v>
      </c>
      <c r="B92" s="54" t="s">
        <v>20</v>
      </c>
      <c r="C92" s="24" t="s">
        <v>8</v>
      </c>
      <c r="D92" s="50" t="s">
        <v>150</v>
      </c>
      <c r="E92" s="54" t="s">
        <v>1752</v>
      </c>
      <c r="F92" s="54" t="s">
        <v>1722</v>
      </c>
      <c r="G92" s="54" t="s">
        <v>1723</v>
      </c>
      <c r="H92" s="54" t="s">
        <v>1753</v>
      </c>
      <c r="I92" s="50" t="s">
        <v>1754</v>
      </c>
      <c r="J92" s="54">
        <v>29946646</v>
      </c>
      <c r="K92" s="24" t="s">
        <v>1726</v>
      </c>
      <c r="L92" s="24" t="s">
        <v>170</v>
      </c>
      <c r="M92" s="54" t="s">
        <v>19</v>
      </c>
      <c r="N92" s="55">
        <v>5</v>
      </c>
      <c r="O92" s="25">
        <f t="shared" si="6"/>
        <v>14.510999999999999</v>
      </c>
      <c r="P92" s="47">
        <f t="shared" si="7"/>
        <v>9.3929999999999989</v>
      </c>
      <c r="Q92" s="47">
        <f t="shared" si="8"/>
        <v>5.1180000000000003</v>
      </c>
      <c r="R92" s="47">
        <f t="shared" si="9"/>
        <v>4.8369999999999997</v>
      </c>
      <c r="S92" s="47">
        <v>3.1309999999999998</v>
      </c>
      <c r="T92" s="47">
        <v>1.706</v>
      </c>
      <c r="U92" s="47">
        <f t="shared" si="10"/>
        <v>4.8369999999999997</v>
      </c>
      <c r="V92" s="25">
        <v>3.1309999999999998</v>
      </c>
      <c r="W92" s="25">
        <v>1.706</v>
      </c>
      <c r="X92" s="47">
        <f t="shared" si="11"/>
        <v>4.8369999999999997</v>
      </c>
      <c r="Y92" s="25">
        <v>3.1309999999999998</v>
      </c>
      <c r="Z92" s="25">
        <v>1.706</v>
      </c>
      <c r="AA92" s="24" t="s">
        <v>141</v>
      </c>
      <c r="AB92" s="24" t="s">
        <v>15</v>
      </c>
      <c r="AC92" s="54" t="s">
        <v>1715</v>
      </c>
      <c r="AD92" s="54" t="s">
        <v>1715</v>
      </c>
      <c r="AE92" s="56"/>
    </row>
    <row r="93" spans="1:31" s="58" customFormat="1" ht="15" customHeight="1" x14ac:dyDescent="0.3">
      <c r="A93" s="24" t="s">
        <v>214</v>
      </c>
      <c r="B93" s="54" t="s">
        <v>20</v>
      </c>
      <c r="C93" s="24" t="s">
        <v>8</v>
      </c>
      <c r="D93" s="50" t="s">
        <v>8</v>
      </c>
      <c r="E93" s="54" t="s">
        <v>1755</v>
      </c>
      <c r="F93" s="54" t="s">
        <v>1722</v>
      </c>
      <c r="G93" s="54" t="s">
        <v>1723</v>
      </c>
      <c r="H93" s="54" t="s">
        <v>1756</v>
      </c>
      <c r="I93" s="50" t="s">
        <v>1757</v>
      </c>
      <c r="J93" s="54" t="s">
        <v>1758</v>
      </c>
      <c r="K93" s="24" t="s">
        <v>1726</v>
      </c>
      <c r="L93" s="24" t="s">
        <v>170</v>
      </c>
      <c r="M93" s="54" t="s">
        <v>19</v>
      </c>
      <c r="N93" s="55">
        <v>3</v>
      </c>
      <c r="O93" s="25">
        <f t="shared" si="6"/>
        <v>4.1099999999999994</v>
      </c>
      <c r="P93" s="47">
        <f t="shared" si="7"/>
        <v>2.5949999999999998</v>
      </c>
      <c r="Q93" s="47">
        <f t="shared" si="8"/>
        <v>1.5150000000000001</v>
      </c>
      <c r="R93" s="47">
        <f t="shared" si="9"/>
        <v>1.37</v>
      </c>
      <c r="S93" s="47">
        <v>0.86499999999999999</v>
      </c>
      <c r="T93" s="47">
        <v>0.505</v>
      </c>
      <c r="U93" s="47">
        <f t="shared" si="10"/>
        <v>1.37</v>
      </c>
      <c r="V93" s="25">
        <v>0.86499999999999999</v>
      </c>
      <c r="W93" s="25">
        <v>0.505</v>
      </c>
      <c r="X93" s="47">
        <f t="shared" si="11"/>
        <v>1.37</v>
      </c>
      <c r="Y93" s="25">
        <v>0.86499999999999999</v>
      </c>
      <c r="Z93" s="25">
        <v>0.505</v>
      </c>
      <c r="AA93" s="24" t="s">
        <v>141</v>
      </c>
      <c r="AB93" s="24" t="s">
        <v>15</v>
      </c>
      <c r="AC93" s="54" t="s">
        <v>1715</v>
      </c>
      <c r="AD93" s="54" t="s">
        <v>1715</v>
      </c>
      <c r="AE93" s="56"/>
    </row>
    <row r="94" spans="1:31" s="58" customFormat="1" ht="15" customHeight="1" x14ac:dyDescent="0.3">
      <c r="A94" s="24" t="s">
        <v>215</v>
      </c>
      <c r="B94" s="54" t="s">
        <v>20</v>
      </c>
      <c r="C94" s="24" t="s">
        <v>8</v>
      </c>
      <c r="D94" s="50" t="s">
        <v>8</v>
      </c>
      <c r="E94" s="54" t="s">
        <v>1759</v>
      </c>
      <c r="F94" s="54" t="s">
        <v>1722</v>
      </c>
      <c r="G94" s="54" t="s">
        <v>1723</v>
      </c>
      <c r="H94" s="54" t="s">
        <v>1760</v>
      </c>
      <c r="I94" s="50" t="s">
        <v>1761</v>
      </c>
      <c r="J94" s="54" t="s">
        <v>1762</v>
      </c>
      <c r="K94" s="24" t="s">
        <v>1726</v>
      </c>
      <c r="L94" s="24" t="s">
        <v>170</v>
      </c>
      <c r="M94" s="54" t="s">
        <v>19</v>
      </c>
      <c r="N94" s="55">
        <v>4</v>
      </c>
      <c r="O94" s="25">
        <f t="shared" si="6"/>
        <v>2.9400000000000004</v>
      </c>
      <c r="P94" s="47">
        <f t="shared" si="7"/>
        <v>1.9380000000000002</v>
      </c>
      <c r="Q94" s="47">
        <f t="shared" si="8"/>
        <v>1.002</v>
      </c>
      <c r="R94" s="47">
        <f t="shared" si="9"/>
        <v>0.98</v>
      </c>
      <c r="S94" s="47">
        <v>0.64600000000000002</v>
      </c>
      <c r="T94" s="47">
        <v>0.33400000000000002</v>
      </c>
      <c r="U94" s="47">
        <f t="shared" si="10"/>
        <v>0.98</v>
      </c>
      <c r="V94" s="25">
        <v>0.64600000000000002</v>
      </c>
      <c r="W94" s="25">
        <v>0.33400000000000002</v>
      </c>
      <c r="X94" s="47">
        <f t="shared" si="11"/>
        <v>0.98</v>
      </c>
      <c r="Y94" s="25">
        <v>0.64600000000000002</v>
      </c>
      <c r="Z94" s="25">
        <v>0.33400000000000002</v>
      </c>
      <c r="AA94" s="24" t="s">
        <v>141</v>
      </c>
      <c r="AB94" s="24" t="s">
        <v>15</v>
      </c>
      <c r="AC94" s="54" t="s">
        <v>1715</v>
      </c>
      <c r="AD94" s="54" t="s">
        <v>1715</v>
      </c>
      <c r="AE94" s="56"/>
    </row>
    <row r="95" spans="1:31" s="58" customFormat="1" ht="15" customHeight="1" x14ac:dyDescent="0.3">
      <c r="A95" s="24" t="s">
        <v>216</v>
      </c>
      <c r="B95" s="54" t="s">
        <v>20</v>
      </c>
      <c r="C95" s="24" t="s">
        <v>8</v>
      </c>
      <c r="D95" s="50" t="s">
        <v>21</v>
      </c>
      <c r="E95" s="54" t="s">
        <v>1763</v>
      </c>
      <c r="F95" s="54" t="s">
        <v>1722</v>
      </c>
      <c r="G95" s="54" t="s">
        <v>1723</v>
      </c>
      <c r="H95" s="54" t="s">
        <v>1764</v>
      </c>
      <c r="I95" s="50" t="s">
        <v>1765</v>
      </c>
      <c r="J95" s="54" t="s">
        <v>1766</v>
      </c>
      <c r="K95" s="24" t="s">
        <v>1726</v>
      </c>
      <c r="L95" s="24" t="s">
        <v>170</v>
      </c>
      <c r="M95" s="54" t="s">
        <v>19</v>
      </c>
      <c r="N95" s="55">
        <v>9</v>
      </c>
      <c r="O95" s="25">
        <f t="shared" si="6"/>
        <v>21.125999999999998</v>
      </c>
      <c r="P95" s="47">
        <f t="shared" si="7"/>
        <v>14.04</v>
      </c>
      <c r="Q95" s="47">
        <f t="shared" si="8"/>
        <v>7.0860000000000003</v>
      </c>
      <c r="R95" s="47">
        <f t="shared" si="9"/>
        <v>7.0419999999999998</v>
      </c>
      <c r="S95" s="47">
        <v>4.68</v>
      </c>
      <c r="T95" s="47">
        <v>2.3620000000000001</v>
      </c>
      <c r="U95" s="47">
        <f t="shared" si="10"/>
        <v>7.0419999999999998</v>
      </c>
      <c r="V95" s="25">
        <v>4.68</v>
      </c>
      <c r="W95" s="25">
        <v>2.3620000000000001</v>
      </c>
      <c r="X95" s="47">
        <f t="shared" si="11"/>
        <v>7.0419999999999998</v>
      </c>
      <c r="Y95" s="25">
        <v>4.68</v>
      </c>
      <c r="Z95" s="25">
        <v>2.3620000000000001</v>
      </c>
      <c r="AA95" s="24" t="s">
        <v>141</v>
      </c>
      <c r="AB95" s="24" t="s">
        <v>15</v>
      </c>
      <c r="AC95" s="54" t="s">
        <v>1715</v>
      </c>
      <c r="AD95" s="54" t="s">
        <v>1715</v>
      </c>
      <c r="AE95" s="56"/>
    </row>
    <row r="96" spans="1:31" s="58" customFormat="1" ht="15" customHeight="1" x14ac:dyDescent="0.3">
      <c r="A96" s="24" t="s">
        <v>217</v>
      </c>
      <c r="B96" s="54" t="s">
        <v>20</v>
      </c>
      <c r="C96" s="24" t="s">
        <v>8</v>
      </c>
      <c r="D96" s="50" t="s">
        <v>21</v>
      </c>
      <c r="E96" s="54" t="s">
        <v>1767</v>
      </c>
      <c r="F96" s="54" t="s">
        <v>1722</v>
      </c>
      <c r="G96" s="54" t="s">
        <v>1723</v>
      </c>
      <c r="H96" s="54" t="s">
        <v>1768</v>
      </c>
      <c r="I96" s="50" t="s">
        <v>1769</v>
      </c>
      <c r="J96" s="54">
        <v>30013356</v>
      </c>
      <c r="K96" s="24" t="s">
        <v>1726</v>
      </c>
      <c r="L96" s="24" t="s">
        <v>170</v>
      </c>
      <c r="M96" s="54" t="s">
        <v>19</v>
      </c>
      <c r="N96" s="55">
        <v>4</v>
      </c>
      <c r="O96" s="25">
        <f t="shared" si="6"/>
        <v>10.173</v>
      </c>
      <c r="P96" s="47">
        <f t="shared" si="7"/>
        <v>6.3719999999999999</v>
      </c>
      <c r="Q96" s="47">
        <f t="shared" si="8"/>
        <v>3.8009999999999997</v>
      </c>
      <c r="R96" s="47">
        <f t="shared" si="9"/>
        <v>3.391</v>
      </c>
      <c r="S96" s="47">
        <v>2.1240000000000001</v>
      </c>
      <c r="T96" s="47">
        <v>1.2669999999999999</v>
      </c>
      <c r="U96" s="47">
        <f t="shared" si="10"/>
        <v>3.391</v>
      </c>
      <c r="V96" s="25">
        <v>2.1240000000000001</v>
      </c>
      <c r="W96" s="25">
        <v>1.2669999999999999</v>
      </c>
      <c r="X96" s="47">
        <f t="shared" si="11"/>
        <v>3.391</v>
      </c>
      <c r="Y96" s="25">
        <v>2.1240000000000001</v>
      </c>
      <c r="Z96" s="25">
        <v>1.2669999999999999</v>
      </c>
      <c r="AA96" s="24" t="s">
        <v>141</v>
      </c>
      <c r="AB96" s="24" t="s">
        <v>15</v>
      </c>
      <c r="AC96" s="54" t="s">
        <v>1715</v>
      </c>
      <c r="AD96" s="54" t="s">
        <v>1715</v>
      </c>
      <c r="AE96" s="56"/>
    </row>
    <row r="97" spans="1:31" s="58" customFormat="1" ht="15" customHeight="1" x14ac:dyDescent="0.3">
      <c r="A97" s="24" t="s">
        <v>218</v>
      </c>
      <c r="B97" s="54" t="s">
        <v>20</v>
      </c>
      <c r="C97" s="24" t="s">
        <v>8</v>
      </c>
      <c r="D97" s="50" t="s">
        <v>150</v>
      </c>
      <c r="E97" s="54" t="s">
        <v>1767</v>
      </c>
      <c r="F97" s="54" t="s">
        <v>1722</v>
      </c>
      <c r="G97" s="54" t="s">
        <v>1723</v>
      </c>
      <c r="H97" s="54" t="s">
        <v>1770</v>
      </c>
      <c r="I97" s="50" t="s">
        <v>1771</v>
      </c>
      <c r="J97" s="54">
        <v>29946243</v>
      </c>
      <c r="K97" s="24" t="s">
        <v>1726</v>
      </c>
      <c r="L97" s="24" t="s">
        <v>170</v>
      </c>
      <c r="M97" s="54" t="s">
        <v>19</v>
      </c>
      <c r="N97" s="55">
        <v>4</v>
      </c>
      <c r="O97" s="25">
        <f t="shared" si="6"/>
        <v>7.4670000000000005</v>
      </c>
      <c r="P97" s="47">
        <f t="shared" si="7"/>
        <v>4.71</v>
      </c>
      <c r="Q97" s="47">
        <f t="shared" si="8"/>
        <v>2.7570000000000001</v>
      </c>
      <c r="R97" s="47">
        <f t="shared" si="9"/>
        <v>2.4889999999999999</v>
      </c>
      <c r="S97" s="47">
        <v>1.57</v>
      </c>
      <c r="T97" s="47">
        <v>0.91900000000000004</v>
      </c>
      <c r="U97" s="47">
        <f t="shared" si="10"/>
        <v>2.4889999999999999</v>
      </c>
      <c r="V97" s="25">
        <v>1.57</v>
      </c>
      <c r="W97" s="25">
        <v>0.91900000000000004</v>
      </c>
      <c r="X97" s="47">
        <f t="shared" si="11"/>
        <v>2.4889999999999999</v>
      </c>
      <c r="Y97" s="25">
        <v>1.57</v>
      </c>
      <c r="Z97" s="25">
        <v>0.91900000000000004</v>
      </c>
      <c r="AA97" s="24" t="s">
        <v>141</v>
      </c>
      <c r="AB97" s="24" t="s">
        <v>15</v>
      </c>
      <c r="AC97" s="54" t="s">
        <v>1715</v>
      </c>
      <c r="AD97" s="54" t="s">
        <v>1715</v>
      </c>
      <c r="AE97" s="56"/>
    </row>
    <row r="98" spans="1:31" s="58" customFormat="1" ht="15" customHeight="1" x14ac:dyDescent="0.3">
      <c r="A98" s="24" t="s">
        <v>219</v>
      </c>
      <c r="B98" s="54" t="s">
        <v>20</v>
      </c>
      <c r="C98" s="24" t="s">
        <v>8</v>
      </c>
      <c r="D98" s="50" t="s">
        <v>8</v>
      </c>
      <c r="E98" s="54" t="s">
        <v>1772</v>
      </c>
      <c r="F98" s="54" t="s">
        <v>1722</v>
      </c>
      <c r="G98" s="54" t="s">
        <v>1723</v>
      </c>
      <c r="H98" s="54" t="s">
        <v>1773</v>
      </c>
      <c r="I98" s="50" t="s">
        <v>1774</v>
      </c>
      <c r="J98" s="54" t="s">
        <v>1775</v>
      </c>
      <c r="K98" s="24" t="s">
        <v>1726</v>
      </c>
      <c r="L98" s="24" t="s">
        <v>170</v>
      </c>
      <c r="M98" s="54" t="s">
        <v>19</v>
      </c>
      <c r="N98" s="55">
        <v>4</v>
      </c>
      <c r="O98" s="25">
        <f t="shared" si="6"/>
        <v>0.309</v>
      </c>
      <c r="P98" s="47">
        <f t="shared" si="7"/>
        <v>0.10799999999999998</v>
      </c>
      <c r="Q98" s="47">
        <f t="shared" si="8"/>
        <v>0.20100000000000001</v>
      </c>
      <c r="R98" s="47">
        <f t="shared" si="9"/>
        <v>0.10300000000000001</v>
      </c>
      <c r="S98" s="47">
        <v>3.5999999999999997E-2</v>
      </c>
      <c r="T98" s="47">
        <v>6.7000000000000004E-2</v>
      </c>
      <c r="U98" s="47">
        <f t="shared" si="10"/>
        <v>0.10300000000000001</v>
      </c>
      <c r="V98" s="25">
        <v>3.5999999999999997E-2</v>
      </c>
      <c r="W98" s="25">
        <v>6.7000000000000004E-2</v>
      </c>
      <c r="X98" s="47">
        <f t="shared" si="11"/>
        <v>0.10300000000000001</v>
      </c>
      <c r="Y98" s="25">
        <v>3.5999999999999997E-2</v>
      </c>
      <c r="Z98" s="25">
        <v>6.7000000000000004E-2</v>
      </c>
      <c r="AA98" s="24" t="s">
        <v>141</v>
      </c>
      <c r="AB98" s="24" t="s">
        <v>15</v>
      </c>
      <c r="AC98" s="54" t="s">
        <v>1715</v>
      </c>
      <c r="AD98" s="54" t="s">
        <v>1715</v>
      </c>
      <c r="AE98" s="56"/>
    </row>
    <row r="99" spans="1:31" s="58" customFormat="1" ht="15" customHeight="1" x14ac:dyDescent="0.3">
      <c r="A99" s="24" t="s">
        <v>227</v>
      </c>
      <c r="B99" s="54" t="s">
        <v>1776</v>
      </c>
      <c r="C99" s="24" t="s">
        <v>8</v>
      </c>
      <c r="D99" s="50" t="s">
        <v>8</v>
      </c>
      <c r="E99" s="54" t="s">
        <v>1777</v>
      </c>
      <c r="F99" s="54" t="s">
        <v>1722</v>
      </c>
      <c r="G99" s="54" t="s">
        <v>1723</v>
      </c>
      <c r="H99" s="54" t="s">
        <v>1778</v>
      </c>
      <c r="I99" s="50" t="s">
        <v>1779</v>
      </c>
      <c r="J99" s="54">
        <v>30013372</v>
      </c>
      <c r="K99" s="24" t="s">
        <v>1726</v>
      </c>
      <c r="L99" s="24" t="s">
        <v>170</v>
      </c>
      <c r="M99" s="54" t="s">
        <v>19</v>
      </c>
      <c r="N99" s="55">
        <v>4</v>
      </c>
      <c r="O99" s="25">
        <f t="shared" si="6"/>
        <v>7.7610000000000001</v>
      </c>
      <c r="P99" s="47">
        <f t="shared" si="7"/>
        <v>6.6180000000000003</v>
      </c>
      <c r="Q99" s="47">
        <f t="shared" si="8"/>
        <v>1.143</v>
      </c>
      <c r="R99" s="47">
        <f t="shared" si="9"/>
        <v>2.5869999999999997</v>
      </c>
      <c r="S99" s="47">
        <v>2.206</v>
      </c>
      <c r="T99" s="47">
        <v>0.38100000000000001</v>
      </c>
      <c r="U99" s="47">
        <f t="shared" si="10"/>
        <v>2.5869999999999997</v>
      </c>
      <c r="V99" s="25">
        <v>2.206</v>
      </c>
      <c r="W99" s="25">
        <v>0.38100000000000001</v>
      </c>
      <c r="X99" s="47">
        <f t="shared" si="11"/>
        <v>2.5869999999999997</v>
      </c>
      <c r="Y99" s="25">
        <v>2.206</v>
      </c>
      <c r="Z99" s="25">
        <v>0.38100000000000001</v>
      </c>
      <c r="AA99" s="24" t="s">
        <v>141</v>
      </c>
      <c r="AB99" s="24" t="s">
        <v>15</v>
      </c>
      <c r="AC99" s="54" t="s">
        <v>1715</v>
      </c>
      <c r="AD99" s="54" t="s">
        <v>1715</v>
      </c>
      <c r="AE99" s="56"/>
    </row>
    <row r="100" spans="1:31" s="58" customFormat="1" ht="15" customHeight="1" x14ac:dyDescent="0.3">
      <c r="A100" s="24" t="s">
        <v>228</v>
      </c>
      <c r="B100" s="54" t="s">
        <v>20</v>
      </c>
      <c r="C100" s="24" t="s">
        <v>8</v>
      </c>
      <c r="D100" s="50" t="s">
        <v>180</v>
      </c>
      <c r="E100" s="54" t="s">
        <v>1723</v>
      </c>
      <c r="F100" s="54" t="s">
        <v>1722</v>
      </c>
      <c r="G100" s="54" t="s">
        <v>1723</v>
      </c>
      <c r="H100" s="54" t="s">
        <v>1780</v>
      </c>
      <c r="I100" s="50" t="s">
        <v>1781</v>
      </c>
      <c r="J100" s="54">
        <v>30013371</v>
      </c>
      <c r="K100" s="24" t="s">
        <v>1726</v>
      </c>
      <c r="L100" s="24" t="s">
        <v>170</v>
      </c>
      <c r="M100" s="54" t="s">
        <v>19</v>
      </c>
      <c r="N100" s="55">
        <v>4</v>
      </c>
      <c r="O100" s="25">
        <f t="shared" si="6"/>
        <v>16.227</v>
      </c>
      <c r="P100" s="47">
        <f t="shared" si="7"/>
        <v>13.305</v>
      </c>
      <c r="Q100" s="47">
        <f t="shared" si="8"/>
        <v>2.9219999999999997</v>
      </c>
      <c r="R100" s="47">
        <f t="shared" si="9"/>
        <v>5.4089999999999998</v>
      </c>
      <c r="S100" s="47">
        <v>4.4349999999999996</v>
      </c>
      <c r="T100" s="47">
        <v>0.97399999999999998</v>
      </c>
      <c r="U100" s="47">
        <f t="shared" si="10"/>
        <v>5.4089999999999998</v>
      </c>
      <c r="V100" s="25">
        <v>4.4349999999999996</v>
      </c>
      <c r="W100" s="25">
        <v>0.97399999999999998</v>
      </c>
      <c r="X100" s="47">
        <f t="shared" si="11"/>
        <v>5.4089999999999998</v>
      </c>
      <c r="Y100" s="25">
        <v>4.4349999999999996</v>
      </c>
      <c r="Z100" s="25">
        <v>0.97399999999999998</v>
      </c>
      <c r="AA100" s="24" t="s">
        <v>141</v>
      </c>
      <c r="AB100" s="24" t="s">
        <v>15</v>
      </c>
      <c r="AC100" s="54" t="s">
        <v>1715</v>
      </c>
      <c r="AD100" s="54" t="s">
        <v>1715</v>
      </c>
      <c r="AE100" s="56"/>
    </row>
    <row r="101" spans="1:31" s="58" customFormat="1" ht="15" customHeight="1" x14ac:dyDescent="0.3">
      <c r="A101" s="24" t="s">
        <v>229</v>
      </c>
      <c r="B101" s="54" t="s">
        <v>20</v>
      </c>
      <c r="C101" s="24" t="s">
        <v>8</v>
      </c>
      <c r="D101" s="50" t="s">
        <v>1782</v>
      </c>
      <c r="E101" s="54" t="s">
        <v>1723</v>
      </c>
      <c r="F101" s="54" t="s">
        <v>1722</v>
      </c>
      <c r="G101" s="54" t="s">
        <v>1723</v>
      </c>
      <c r="H101" s="54" t="s">
        <v>1783</v>
      </c>
      <c r="I101" s="50" t="s">
        <v>1784</v>
      </c>
      <c r="J101" s="54">
        <v>30013650</v>
      </c>
      <c r="K101" s="24" t="s">
        <v>1726</v>
      </c>
      <c r="L101" s="24" t="s">
        <v>170</v>
      </c>
      <c r="M101" s="54" t="s">
        <v>19</v>
      </c>
      <c r="N101" s="55">
        <v>4</v>
      </c>
      <c r="O101" s="25">
        <f t="shared" si="6"/>
        <v>13.059000000000001</v>
      </c>
      <c r="P101" s="47">
        <f t="shared" si="7"/>
        <v>8.67</v>
      </c>
      <c r="Q101" s="47">
        <f t="shared" si="8"/>
        <v>4.3890000000000002</v>
      </c>
      <c r="R101" s="47">
        <f t="shared" si="9"/>
        <v>4.3529999999999998</v>
      </c>
      <c r="S101" s="47">
        <v>2.89</v>
      </c>
      <c r="T101" s="47">
        <v>1.4630000000000001</v>
      </c>
      <c r="U101" s="47">
        <f t="shared" si="10"/>
        <v>4.3529999999999998</v>
      </c>
      <c r="V101" s="25">
        <v>2.89</v>
      </c>
      <c r="W101" s="25">
        <v>1.4630000000000001</v>
      </c>
      <c r="X101" s="47">
        <f t="shared" si="11"/>
        <v>4.3529999999999998</v>
      </c>
      <c r="Y101" s="25">
        <v>2.89</v>
      </c>
      <c r="Z101" s="25">
        <v>1.4630000000000001</v>
      </c>
      <c r="AA101" s="24" t="s">
        <v>141</v>
      </c>
      <c r="AB101" s="24" t="s">
        <v>15</v>
      </c>
      <c r="AC101" s="54" t="s">
        <v>1715</v>
      </c>
      <c r="AD101" s="54" t="s">
        <v>1715</v>
      </c>
      <c r="AE101" s="56"/>
    </row>
    <row r="102" spans="1:31" s="58" customFormat="1" ht="15" customHeight="1" x14ac:dyDescent="0.3">
      <c r="A102" s="24" t="s">
        <v>230</v>
      </c>
      <c r="B102" s="54" t="s">
        <v>20</v>
      </c>
      <c r="C102" s="24" t="s">
        <v>8</v>
      </c>
      <c r="D102" s="50" t="s">
        <v>8</v>
      </c>
      <c r="E102" s="54" t="s">
        <v>1785</v>
      </c>
      <c r="F102" s="54" t="s">
        <v>1722</v>
      </c>
      <c r="G102" s="54" t="s">
        <v>1723</v>
      </c>
      <c r="H102" s="54" t="s">
        <v>1786</v>
      </c>
      <c r="I102" s="50" t="s">
        <v>1787</v>
      </c>
      <c r="J102" s="54">
        <v>30013398</v>
      </c>
      <c r="K102" s="24" t="s">
        <v>1726</v>
      </c>
      <c r="L102" s="24" t="s">
        <v>170</v>
      </c>
      <c r="M102" s="54" t="s">
        <v>19</v>
      </c>
      <c r="N102" s="55">
        <v>3</v>
      </c>
      <c r="O102" s="25">
        <f t="shared" si="6"/>
        <v>5.6280000000000001</v>
      </c>
      <c r="P102" s="47">
        <f t="shared" si="7"/>
        <v>3.9630000000000001</v>
      </c>
      <c r="Q102" s="47">
        <f t="shared" si="8"/>
        <v>1.665</v>
      </c>
      <c r="R102" s="47">
        <f t="shared" si="9"/>
        <v>1.8759999999999999</v>
      </c>
      <c r="S102" s="47">
        <v>1.321</v>
      </c>
      <c r="T102" s="47">
        <v>0.55500000000000005</v>
      </c>
      <c r="U102" s="47">
        <f t="shared" si="10"/>
        <v>1.8759999999999999</v>
      </c>
      <c r="V102" s="25">
        <v>1.321</v>
      </c>
      <c r="W102" s="25">
        <v>0.55500000000000005</v>
      </c>
      <c r="X102" s="47">
        <f t="shared" si="11"/>
        <v>1.8759999999999999</v>
      </c>
      <c r="Y102" s="25">
        <v>1.321</v>
      </c>
      <c r="Z102" s="25">
        <v>0.55500000000000005</v>
      </c>
      <c r="AA102" s="24" t="s">
        <v>141</v>
      </c>
      <c r="AB102" s="24" t="s">
        <v>15</v>
      </c>
      <c r="AC102" s="54" t="s">
        <v>1715</v>
      </c>
      <c r="AD102" s="54" t="s">
        <v>1715</v>
      </c>
      <c r="AE102" s="56"/>
    </row>
    <row r="103" spans="1:31" s="58" customFormat="1" ht="15" customHeight="1" x14ac:dyDescent="0.3">
      <c r="A103" s="24" t="s">
        <v>231</v>
      </c>
      <c r="B103" s="54" t="s">
        <v>1788</v>
      </c>
      <c r="C103" s="24" t="s">
        <v>8</v>
      </c>
      <c r="D103" s="50" t="s">
        <v>152</v>
      </c>
      <c r="E103" s="54" t="s">
        <v>1789</v>
      </c>
      <c r="F103" s="54" t="s">
        <v>1722</v>
      </c>
      <c r="G103" s="54" t="s">
        <v>1723</v>
      </c>
      <c r="H103" s="54" t="s">
        <v>1790</v>
      </c>
      <c r="I103" s="50" t="s">
        <v>1791</v>
      </c>
      <c r="J103" s="54" t="s">
        <v>1792</v>
      </c>
      <c r="K103" s="24" t="s">
        <v>1726</v>
      </c>
      <c r="L103" s="24" t="s">
        <v>170</v>
      </c>
      <c r="M103" s="54" t="s">
        <v>19</v>
      </c>
      <c r="N103" s="55">
        <v>3</v>
      </c>
      <c r="O103" s="25">
        <f t="shared" si="6"/>
        <v>8.9789999999999992</v>
      </c>
      <c r="P103" s="47">
        <f t="shared" si="7"/>
        <v>5.5949999999999998</v>
      </c>
      <c r="Q103" s="47">
        <f t="shared" si="8"/>
        <v>3.3839999999999995</v>
      </c>
      <c r="R103" s="47">
        <f t="shared" si="9"/>
        <v>2.9929999999999999</v>
      </c>
      <c r="S103" s="47">
        <v>1.865</v>
      </c>
      <c r="T103" s="47">
        <v>1.1279999999999999</v>
      </c>
      <c r="U103" s="47">
        <f t="shared" si="10"/>
        <v>2.9929999999999999</v>
      </c>
      <c r="V103" s="25">
        <v>1.865</v>
      </c>
      <c r="W103" s="25">
        <v>1.1279999999999999</v>
      </c>
      <c r="X103" s="47">
        <f t="shared" si="11"/>
        <v>2.9929999999999999</v>
      </c>
      <c r="Y103" s="25">
        <v>1.865</v>
      </c>
      <c r="Z103" s="25">
        <v>1.1279999999999999</v>
      </c>
      <c r="AA103" s="24" t="s">
        <v>141</v>
      </c>
      <c r="AB103" s="24" t="s">
        <v>15</v>
      </c>
      <c r="AC103" s="54" t="s">
        <v>1715</v>
      </c>
      <c r="AD103" s="54" t="s">
        <v>1715</v>
      </c>
      <c r="AE103" s="56"/>
    </row>
    <row r="104" spans="1:31" s="58" customFormat="1" ht="15" customHeight="1" x14ac:dyDescent="0.3">
      <c r="A104" s="24" t="s">
        <v>232</v>
      </c>
      <c r="B104" s="54" t="s">
        <v>20</v>
      </c>
      <c r="C104" s="24" t="s">
        <v>8</v>
      </c>
      <c r="D104" s="50" t="s">
        <v>8</v>
      </c>
      <c r="E104" s="54" t="s">
        <v>1789</v>
      </c>
      <c r="F104" s="54" t="s">
        <v>1722</v>
      </c>
      <c r="G104" s="54" t="s">
        <v>1723</v>
      </c>
      <c r="H104" s="54" t="s">
        <v>1793</v>
      </c>
      <c r="I104" s="50" t="s">
        <v>1794</v>
      </c>
      <c r="J104" s="54" t="s">
        <v>1795</v>
      </c>
      <c r="K104" s="24" t="s">
        <v>1726</v>
      </c>
      <c r="L104" s="24" t="s">
        <v>170</v>
      </c>
      <c r="M104" s="54" t="s">
        <v>19</v>
      </c>
      <c r="N104" s="55">
        <v>3</v>
      </c>
      <c r="O104" s="25">
        <f t="shared" si="6"/>
        <v>4.4580000000000002</v>
      </c>
      <c r="P104" s="47">
        <f t="shared" si="7"/>
        <v>3.2069999999999999</v>
      </c>
      <c r="Q104" s="47">
        <f t="shared" si="8"/>
        <v>1.2509999999999999</v>
      </c>
      <c r="R104" s="47">
        <f t="shared" si="9"/>
        <v>1.486</v>
      </c>
      <c r="S104" s="47">
        <v>1.069</v>
      </c>
      <c r="T104" s="47">
        <v>0.41699999999999998</v>
      </c>
      <c r="U104" s="47">
        <f t="shared" si="10"/>
        <v>1.486</v>
      </c>
      <c r="V104" s="25">
        <v>1.069</v>
      </c>
      <c r="W104" s="25">
        <v>0.41699999999999998</v>
      </c>
      <c r="X104" s="47">
        <f t="shared" si="11"/>
        <v>1.486</v>
      </c>
      <c r="Y104" s="25">
        <v>1.069</v>
      </c>
      <c r="Z104" s="25">
        <v>0.41699999999999998</v>
      </c>
      <c r="AA104" s="24" t="s">
        <v>141</v>
      </c>
      <c r="AB104" s="24" t="s">
        <v>15</v>
      </c>
      <c r="AC104" s="54" t="s">
        <v>1715</v>
      </c>
      <c r="AD104" s="54" t="s">
        <v>1715</v>
      </c>
      <c r="AE104" s="56"/>
    </row>
    <row r="105" spans="1:31" s="58" customFormat="1" ht="15" customHeight="1" x14ac:dyDescent="0.3">
      <c r="A105" s="24" t="s">
        <v>233</v>
      </c>
      <c r="B105" s="54" t="s">
        <v>1796</v>
      </c>
      <c r="C105" s="24" t="s">
        <v>8</v>
      </c>
      <c r="D105" s="50" t="s">
        <v>8</v>
      </c>
      <c r="E105" s="54" t="s">
        <v>1723</v>
      </c>
      <c r="F105" s="54" t="s">
        <v>1722</v>
      </c>
      <c r="G105" s="54" t="s">
        <v>1723</v>
      </c>
      <c r="H105" s="54" t="s">
        <v>1797</v>
      </c>
      <c r="I105" s="50" t="s">
        <v>1798</v>
      </c>
      <c r="J105" s="54" t="s">
        <v>1799</v>
      </c>
      <c r="K105" s="24" t="s">
        <v>1726</v>
      </c>
      <c r="L105" s="24" t="s">
        <v>170</v>
      </c>
      <c r="M105" s="54" t="s">
        <v>19</v>
      </c>
      <c r="N105" s="55">
        <v>3</v>
      </c>
      <c r="O105" s="25">
        <f t="shared" si="6"/>
        <v>3.7320000000000002</v>
      </c>
      <c r="P105" s="47">
        <f t="shared" si="7"/>
        <v>2.3340000000000001</v>
      </c>
      <c r="Q105" s="47">
        <f t="shared" si="8"/>
        <v>1.3980000000000001</v>
      </c>
      <c r="R105" s="47">
        <f t="shared" si="9"/>
        <v>1.244</v>
      </c>
      <c r="S105" s="47">
        <v>0.77800000000000002</v>
      </c>
      <c r="T105" s="47">
        <v>0.46600000000000003</v>
      </c>
      <c r="U105" s="47">
        <f t="shared" si="10"/>
        <v>1.244</v>
      </c>
      <c r="V105" s="25">
        <v>0.77800000000000002</v>
      </c>
      <c r="W105" s="25">
        <v>0.46600000000000003</v>
      </c>
      <c r="X105" s="47">
        <f t="shared" si="11"/>
        <v>1.244</v>
      </c>
      <c r="Y105" s="25">
        <v>0.77800000000000002</v>
      </c>
      <c r="Z105" s="25">
        <v>0.46600000000000003</v>
      </c>
      <c r="AA105" s="24" t="s">
        <v>141</v>
      </c>
      <c r="AB105" s="24" t="s">
        <v>15</v>
      </c>
      <c r="AC105" s="54" t="s">
        <v>1715</v>
      </c>
      <c r="AD105" s="54" t="s">
        <v>1715</v>
      </c>
      <c r="AE105" s="56"/>
    </row>
    <row r="106" spans="1:31" s="58" customFormat="1" ht="15" customHeight="1" x14ac:dyDescent="0.3">
      <c r="A106" s="24" t="s">
        <v>234</v>
      </c>
      <c r="B106" s="54" t="s">
        <v>1800</v>
      </c>
      <c r="C106" s="24" t="s">
        <v>8</v>
      </c>
      <c r="D106" s="50" t="s">
        <v>8</v>
      </c>
      <c r="E106" s="54" t="s">
        <v>1723</v>
      </c>
      <c r="F106" s="54" t="s">
        <v>1722</v>
      </c>
      <c r="G106" s="54" t="s">
        <v>1723</v>
      </c>
      <c r="H106" s="54" t="s">
        <v>1801</v>
      </c>
      <c r="I106" s="50" t="s">
        <v>1802</v>
      </c>
      <c r="J106" s="54">
        <v>29895712</v>
      </c>
      <c r="K106" s="24" t="s">
        <v>1726</v>
      </c>
      <c r="L106" s="24" t="s">
        <v>170</v>
      </c>
      <c r="M106" s="54" t="s">
        <v>19</v>
      </c>
      <c r="N106" s="55">
        <v>4</v>
      </c>
      <c r="O106" s="25">
        <f t="shared" si="6"/>
        <v>2.1660000000000004</v>
      </c>
      <c r="P106" s="47">
        <f t="shared" si="7"/>
        <v>1.3680000000000001</v>
      </c>
      <c r="Q106" s="47">
        <f t="shared" si="8"/>
        <v>0.79800000000000004</v>
      </c>
      <c r="R106" s="47">
        <f t="shared" si="9"/>
        <v>0.72199999999999998</v>
      </c>
      <c r="S106" s="47">
        <v>0.45600000000000002</v>
      </c>
      <c r="T106" s="47">
        <v>0.26600000000000001</v>
      </c>
      <c r="U106" s="47">
        <f t="shared" si="10"/>
        <v>0.72199999999999998</v>
      </c>
      <c r="V106" s="25">
        <v>0.45600000000000002</v>
      </c>
      <c r="W106" s="25">
        <v>0.26600000000000001</v>
      </c>
      <c r="X106" s="47">
        <f t="shared" si="11"/>
        <v>0.72199999999999998</v>
      </c>
      <c r="Y106" s="25">
        <v>0.45600000000000002</v>
      </c>
      <c r="Z106" s="25">
        <v>0.26600000000000001</v>
      </c>
      <c r="AA106" s="24" t="s">
        <v>141</v>
      </c>
      <c r="AB106" s="24" t="s">
        <v>15</v>
      </c>
      <c r="AC106" s="54" t="s">
        <v>1715</v>
      </c>
      <c r="AD106" s="54" t="s">
        <v>1715</v>
      </c>
      <c r="AE106" s="56"/>
    </row>
    <row r="107" spans="1:31" s="58" customFormat="1" ht="15" customHeight="1" x14ac:dyDescent="0.3">
      <c r="A107" s="24" t="s">
        <v>235</v>
      </c>
      <c r="B107" s="54" t="s">
        <v>20</v>
      </c>
      <c r="C107" s="24" t="s">
        <v>8</v>
      </c>
      <c r="D107" s="50" t="s">
        <v>8</v>
      </c>
      <c r="E107" s="54" t="s">
        <v>1803</v>
      </c>
      <c r="F107" s="54" t="s">
        <v>1722</v>
      </c>
      <c r="G107" s="54" t="s">
        <v>1723</v>
      </c>
      <c r="H107" s="54" t="s">
        <v>1804</v>
      </c>
      <c r="I107" s="50" t="s">
        <v>1805</v>
      </c>
      <c r="J107" s="54" t="s">
        <v>1806</v>
      </c>
      <c r="K107" s="24" t="s">
        <v>1726</v>
      </c>
      <c r="L107" s="24" t="s">
        <v>170</v>
      </c>
      <c r="M107" s="54" t="s">
        <v>19</v>
      </c>
      <c r="N107" s="55">
        <v>5</v>
      </c>
      <c r="O107" s="25">
        <f t="shared" si="6"/>
        <v>43.653000000000006</v>
      </c>
      <c r="P107" s="47">
        <f t="shared" si="7"/>
        <v>15.339000000000002</v>
      </c>
      <c r="Q107" s="47">
        <f t="shared" si="8"/>
        <v>28.314</v>
      </c>
      <c r="R107" s="47">
        <f t="shared" si="9"/>
        <v>14.551000000000002</v>
      </c>
      <c r="S107" s="47">
        <v>5.1130000000000004</v>
      </c>
      <c r="T107" s="47">
        <v>9.4380000000000006</v>
      </c>
      <c r="U107" s="47">
        <f t="shared" si="10"/>
        <v>14.551000000000002</v>
      </c>
      <c r="V107" s="25">
        <v>5.1130000000000004</v>
      </c>
      <c r="W107" s="25">
        <v>9.4380000000000006</v>
      </c>
      <c r="X107" s="47">
        <f t="shared" si="11"/>
        <v>14.551000000000002</v>
      </c>
      <c r="Y107" s="25">
        <v>5.1130000000000004</v>
      </c>
      <c r="Z107" s="25">
        <v>9.4380000000000006</v>
      </c>
      <c r="AA107" s="24" t="s">
        <v>141</v>
      </c>
      <c r="AB107" s="24" t="s">
        <v>15</v>
      </c>
      <c r="AC107" s="54" t="s">
        <v>1715</v>
      </c>
      <c r="AD107" s="54" t="s">
        <v>1715</v>
      </c>
      <c r="AE107" s="56"/>
    </row>
    <row r="108" spans="1:31" s="58" customFormat="1" ht="15" customHeight="1" x14ac:dyDescent="0.3">
      <c r="A108" s="24" t="s">
        <v>236</v>
      </c>
      <c r="B108" s="54" t="s">
        <v>20</v>
      </c>
      <c r="C108" s="24" t="s">
        <v>8</v>
      </c>
      <c r="D108" s="50" t="s">
        <v>8</v>
      </c>
      <c r="E108" s="54" t="s">
        <v>1807</v>
      </c>
      <c r="F108" s="54" t="s">
        <v>1722</v>
      </c>
      <c r="G108" s="54" t="s">
        <v>1723</v>
      </c>
      <c r="H108" s="54" t="s">
        <v>1808</v>
      </c>
      <c r="I108" s="50" t="s">
        <v>1809</v>
      </c>
      <c r="J108" s="54" t="s">
        <v>1810</v>
      </c>
      <c r="K108" s="24" t="s">
        <v>1726</v>
      </c>
      <c r="L108" s="24" t="s">
        <v>170</v>
      </c>
      <c r="M108" s="54" t="s">
        <v>19</v>
      </c>
      <c r="N108" s="55">
        <v>18</v>
      </c>
      <c r="O108" s="25">
        <f t="shared" si="6"/>
        <v>32.016000000000005</v>
      </c>
      <c r="P108" s="47">
        <f t="shared" si="7"/>
        <v>19.893000000000001</v>
      </c>
      <c r="Q108" s="47">
        <f t="shared" si="8"/>
        <v>12.123000000000001</v>
      </c>
      <c r="R108" s="47">
        <f t="shared" si="9"/>
        <v>10.672000000000001</v>
      </c>
      <c r="S108" s="47">
        <v>6.6310000000000002</v>
      </c>
      <c r="T108" s="47">
        <v>4.0410000000000004</v>
      </c>
      <c r="U108" s="47">
        <f t="shared" si="10"/>
        <v>10.672000000000001</v>
      </c>
      <c r="V108" s="25">
        <v>6.6310000000000002</v>
      </c>
      <c r="W108" s="25">
        <v>4.0410000000000004</v>
      </c>
      <c r="X108" s="47">
        <f t="shared" si="11"/>
        <v>10.672000000000001</v>
      </c>
      <c r="Y108" s="25">
        <v>6.6310000000000002</v>
      </c>
      <c r="Z108" s="25">
        <v>4.0410000000000004</v>
      </c>
      <c r="AA108" s="24" t="s">
        <v>141</v>
      </c>
      <c r="AB108" s="24" t="s">
        <v>15</v>
      </c>
      <c r="AC108" s="54" t="s">
        <v>1715</v>
      </c>
      <c r="AD108" s="54" t="s">
        <v>1715</v>
      </c>
      <c r="AE108" s="56"/>
    </row>
    <row r="109" spans="1:31" s="58" customFormat="1" ht="15" customHeight="1" x14ac:dyDescent="0.3">
      <c r="A109" s="24" t="s">
        <v>237</v>
      </c>
      <c r="B109" s="54" t="s">
        <v>1811</v>
      </c>
      <c r="C109" s="24" t="s">
        <v>8</v>
      </c>
      <c r="D109" s="50" t="s">
        <v>8</v>
      </c>
      <c r="E109" s="54" t="s">
        <v>1723</v>
      </c>
      <c r="F109" s="54" t="s">
        <v>1722</v>
      </c>
      <c r="G109" s="54" t="s">
        <v>1723</v>
      </c>
      <c r="H109" s="54" t="s">
        <v>1812</v>
      </c>
      <c r="I109" s="50" t="s">
        <v>1813</v>
      </c>
      <c r="J109" s="54">
        <v>80291203</v>
      </c>
      <c r="K109" s="24" t="s">
        <v>1726</v>
      </c>
      <c r="L109" s="24" t="s">
        <v>170</v>
      </c>
      <c r="M109" s="54" t="s">
        <v>19</v>
      </c>
      <c r="N109" s="55">
        <v>5</v>
      </c>
      <c r="O109" s="25">
        <f t="shared" si="6"/>
        <v>6.39</v>
      </c>
      <c r="P109" s="47">
        <f t="shared" si="7"/>
        <v>3.1709999999999998</v>
      </c>
      <c r="Q109" s="47">
        <f t="shared" si="8"/>
        <v>3.2189999999999999</v>
      </c>
      <c r="R109" s="47">
        <f t="shared" si="9"/>
        <v>2.13</v>
      </c>
      <c r="S109" s="47">
        <v>1.0569999999999999</v>
      </c>
      <c r="T109" s="47">
        <v>1.073</v>
      </c>
      <c r="U109" s="47">
        <f t="shared" si="10"/>
        <v>2.13</v>
      </c>
      <c r="V109" s="25">
        <v>1.0569999999999999</v>
      </c>
      <c r="W109" s="25">
        <v>1.073</v>
      </c>
      <c r="X109" s="47">
        <f t="shared" si="11"/>
        <v>2.13</v>
      </c>
      <c r="Y109" s="25">
        <v>1.0569999999999999</v>
      </c>
      <c r="Z109" s="25">
        <v>1.073</v>
      </c>
      <c r="AA109" s="24" t="s">
        <v>141</v>
      </c>
      <c r="AB109" s="24" t="s">
        <v>15</v>
      </c>
      <c r="AC109" s="54" t="s">
        <v>1715</v>
      </c>
      <c r="AD109" s="54" t="s">
        <v>1715</v>
      </c>
      <c r="AE109" s="56"/>
    </row>
    <row r="110" spans="1:31" s="58" customFormat="1" ht="15" customHeight="1" x14ac:dyDescent="0.3">
      <c r="A110" s="24" t="s">
        <v>238</v>
      </c>
      <c r="B110" s="54" t="s">
        <v>20</v>
      </c>
      <c r="C110" s="23" t="s">
        <v>8</v>
      </c>
      <c r="D110" s="54" t="s">
        <v>8</v>
      </c>
      <c r="E110" s="54" t="s">
        <v>273</v>
      </c>
      <c r="F110" s="54" t="s">
        <v>1722</v>
      </c>
      <c r="G110" s="54" t="s">
        <v>1723</v>
      </c>
      <c r="H110" s="54" t="s">
        <v>1814</v>
      </c>
      <c r="I110" s="54" t="s">
        <v>1815</v>
      </c>
      <c r="J110" s="54" t="s">
        <v>1816</v>
      </c>
      <c r="K110" s="24" t="s">
        <v>1726</v>
      </c>
      <c r="L110" s="24" t="s">
        <v>170</v>
      </c>
      <c r="M110" s="54" t="s">
        <v>9</v>
      </c>
      <c r="N110" s="51">
        <v>14</v>
      </c>
      <c r="O110" s="25">
        <f t="shared" si="6"/>
        <v>51.101999999999997</v>
      </c>
      <c r="P110" s="47">
        <f t="shared" si="7"/>
        <v>51.101999999999997</v>
      </c>
      <c r="Q110" s="47">
        <f t="shared" si="8"/>
        <v>0</v>
      </c>
      <c r="R110" s="47">
        <f t="shared" si="9"/>
        <v>17.033999999999999</v>
      </c>
      <c r="S110" s="47">
        <v>17.033999999999999</v>
      </c>
      <c r="T110" s="47">
        <v>0</v>
      </c>
      <c r="U110" s="47">
        <f t="shared" si="10"/>
        <v>17.033999999999999</v>
      </c>
      <c r="V110" s="25">
        <v>17.033999999999999</v>
      </c>
      <c r="W110" s="25">
        <v>0</v>
      </c>
      <c r="X110" s="47">
        <f t="shared" si="11"/>
        <v>17.033999999999999</v>
      </c>
      <c r="Y110" s="25">
        <v>17.033999999999999</v>
      </c>
      <c r="Z110" s="25">
        <v>0</v>
      </c>
      <c r="AA110" s="24" t="s">
        <v>141</v>
      </c>
      <c r="AB110" s="24" t="s">
        <v>15</v>
      </c>
      <c r="AC110" s="54" t="s">
        <v>1715</v>
      </c>
      <c r="AD110" s="54" t="s">
        <v>1715</v>
      </c>
      <c r="AE110" s="56"/>
    </row>
    <row r="111" spans="1:31" s="58" customFormat="1" ht="15" customHeight="1" x14ac:dyDescent="0.3">
      <c r="A111" s="24" t="s">
        <v>239</v>
      </c>
      <c r="B111" s="24" t="s">
        <v>1817</v>
      </c>
      <c r="C111" s="24" t="s">
        <v>8</v>
      </c>
      <c r="D111" s="23" t="s">
        <v>8</v>
      </c>
      <c r="E111" s="24" t="s">
        <v>1818</v>
      </c>
      <c r="F111" s="24" t="s">
        <v>1722</v>
      </c>
      <c r="G111" s="24" t="s">
        <v>1723</v>
      </c>
      <c r="H111" s="24">
        <v>102221238</v>
      </c>
      <c r="I111" s="23" t="s">
        <v>1819</v>
      </c>
      <c r="J111" s="23">
        <v>83542311</v>
      </c>
      <c r="K111" s="24" t="s">
        <v>1726</v>
      </c>
      <c r="L111" s="24" t="s">
        <v>170</v>
      </c>
      <c r="M111" s="24" t="s">
        <v>19</v>
      </c>
      <c r="N111" s="26">
        <v>5</v>
      </c>
      <c r="O111" s="25">
        <f t="shared" si="6"/>
        <v>5.0039999999999996</v>
      </c>
      <c r="P111" s="47">
        <f t="shared" si="7"/>
        <v>2.1779999999999999</v>
      </c>
      <c r="Q111" s="47">
        <f t="shared" si="8"/>
        <v>2.8259999999999996</v>
      </c>
      <c r="R111" s="47">
        <f t="shared" si="9"/>
        <v>1.6679999999999999</v>
      </c>
      <c r="S111" s="47">
        <v>0.72599999999999998</v>
      </c>
      <c r="T111" s="47">
        <v>0.94199999999999995</v>
      </c>
      <c r="U111" s="47">
        <f t="shared" si="10"/>
        <v>1.6679999999999999</v>
      </c>
      <c r="V111" s="25">
        <v>0.72599999999999998</v>
      </c>
      <c r="W111" s="25">
        <v>0.94199999999999995</v>
      </c>
      <c r="X111" s="47">
        <f t="shared" si="11"/>
        <v>1.6679999999999999</v>
      </c>
      <c r="Y111" s="25">
        <v>0.72599999999999998</v>
      </c>
      <c r="Z111" s="25">
        <v>0.94199999999999995</v>
      </c>
      <c r="AA111" s="24" t="s">
        <v>141</v>
      </c>
      <c r="AB111" s="24" t="s">
        <v>15</v>
      </c>
      <c r="AC111" s="24" t="s">
        <v>1715</v>
      </c>
      <c r="AD111" s="24" t="s">
        <v>1715</v>
      </c>
      <c r="AE111" s="56"/>
    </row>
    <row r="112" spans="1:31" s="58" customFormat="1" ht="15" customHeight="1" x14ac:dyDescent="0.3">
      <c r="A112" s="24" t="s">
        <v>240</v>
      </c>
      <c r="B112" s="24" t="s">
        <v>1820</v>
      </c>
      <c r="C112" s="24" t="s">
        <v>8</v>
      </c>
      <c r="D112" s="23" t="s">
        <v>8</v>
      </c>
      <c r="E112" s="24" t="s">
        <v>1807</v>
      </c>
      <c r="F112" s="24" t="s">
        <v>1722</v>
      </c>
      <c r="G112" s="24" t="s">
        <v>1723</v>
      </c>
      <c r="H112" s="24">
        <v>102221239</v>
      </c>
      <c r="I112" s="23" t="s">
        <v>1821</v>
      </c>
      <c r="J112" s="23" t="s">
        <v>1822</v>
      </c>
      <c r="K112" s="24" t="s">
        <v>1726</v>
      </c>
      <c r="L112" s="24" t="s">
        <v>170</v>
      </c>
      <c r="M112" s="24" t="s">
        <v>19</v>
      </c>
      <c r="N112" s="26">
        <v>22</v>
      </c>
      <c r="O112" s="25">
        <f t="shared" si="6"/>
        <v>87.347999999999999</v>
      </c>
      <c r="P112" s="47">
        <f t="shared" si="7"/>
        <v>11.859</v>
      </c>
      <c r="Q112" s="47">
        <f t="shared" si="8"/>
        <v>75.489000000000004</v>
      </c>
      <c r="R112" s="47">
        <f t="shared" si="9"/>
        <v>29.116</v>
      </c>
      <c r="S112" s="47">
        <v>3.9529999999999998</v>
      </c>
      <c r="T112" s="47">
        <v>25.163</v>
      </c>
      <c r="U112" s="47">
        <f t="shared" si="10"/>
        <v>29.116</v>
      </c>
      <c r="V112" s="25">
        <v>3.9529999999999998</v>
      </c>
      <c r="W112" s="25">
        <v>25.163</v>
      </c>
      <c r="X112" s="47">
        <f t="shared" si="11"/>
        <v>29.116</v>
      </c>
      <c r="Y112" s="25">
        <v>3.9529999999999998</v>
      </c>
      <c r="Z112" s="25">
        <v>25.163</v>
      </c>
      <c r="AA112" s="24" t="s">
        <v>141</v>
      </c>
      <c r="AB112" s="24" t="s">
        <v>15</v>
      </c>
      <c r="AC112" s="24" t="s">
        <v>1715</v>
      </c>
      <c r="AD112" s="24" t="s">
        <v>1715</v>
      </c>
      <c r="AE112" s="56"/>
    </row>
    <row r="113" spans="1:31" s="58" customFormat="1" ht="15" customHeight="1" x14ac:dyDescent="0.3">
      <c r="A113" s="24" t="s">
        <v>241</v>
      </c>
      <c r="B113" s="24" t="s">
        <v>1820</v>
      </c>
      <c r="C113" s="24" t="s">
        <v>8</v>
      </c>
      <c r="D113" s="23" t="s">
        <v>8</v>
      </c>
      <c r="E113" s="24" t="s">
        <v>1823</v>
      </c>
      <c r="F113" s="24" t="s">
        <v>1722</v>
      </c>
      <c r="G113" s="24" t="s">
        <v>1723</v>
      </c>
      <c r="H113" s="24">
        <v>102221240</v>
      </c>
      <c r="I113" s="23" t="s">
        <v>1824</v>
      </c>
      <c r="J113" s="23" t="s">
        <v>1825</v>
      </c>
      <c r="K113" s="24" t="s">
        <v>1726</v>
      </c>
      <c r="L113" s="24" t="s">
        <v>170</v>
      </c>
      <c r="M113" s="24" t="s">
        <v>19</v>
      </c>
      <c r="N113" s="26">
        <v>11</v>
      </c>
      <c r="O113" s="25">
        <f t="shared" si="6"/>
        <v>13.866</v>
      </c>
      <c r="P113" s="47">
        <f t="shared" si="7"/>
        <v>5.2530000000000001</v>
      </c>
      <c r="Q113" s="47">
        <f t="shared" si="8"/>
        <v>8.6129999999999995</v>
      </c>
      <c r="R113" s="47">
        <f t="shared" si="9"/>
        <v>4.6219999999999999</v>
      </c>
      <c r="S113" s="47">
        <v>1.7509999999999999</v>
      </c>
      <c r="T113" s="47">
        <v>2.871</v>
      </c>
      <c r="U113" s="47">
        <f t="shared" si="10"/>
        <v>4.6219999999999999</v>
      </c>
      <c r="V113" s="25">
        <v>1.7509999999999999</v>
      </c>
      <c r="W113" s="25">
        <v>2.871</v>
      </c>
      <c r="X113" s="47">
        <f t="shared" si="11"/>
        <v>4.6219999999999999</v>
      </c>
      <c r="Y113" s="25">
        <v>1.7509999999999999</v>
      </c>
      <c r="Z113" s="25">
        <v>2.871</v>
      </c>
      <c r="AA113" s="24" t="s">
        <v>141</v>
      </c>
      <c r="AB113" s="24" t="s">
        <v>15</v>
      </c>
      <c r="AC113" s="24" t="s">
        <v>1715</v>
      </c>
      <c r="AD113" s="24" t="s">
        <v>1715</v>
      </c>
      <c r="AE113" s="56"/>
    </row>
    <row r="114" spans="1:31" s="58" customFormat="1" ht="15" customHeight="1" x14ac:dyDescent="0.3">
      <c r="A114" s="24" t="s">
        <v>242</v>
      </c>
      <c r="B114" s="24" t="s">
        <v>1826</v>
      </c>
      <c r="C114" s="24" t="s">
        <v>8</v>
      </c>
      <c r="D114" s="23" t="s">
        <v>8</v>
      </c>
      <c r="E114" s="24" t="s">
        <v>1735</v>
      </c>
      <c r="F114" s="24" t="s">
        <v>1722</v>
      </c>
      <c r="G114" s="24" t="s">
        <v>1723</v>
      </c>
      <c r="H114" s="24">
        <v>102221298</v>
      </c>
      <c r="I114" s="23" t="s">
        <v>1827</v>
      </c>
      <c r="J114" s="23" t="s">
        <v>1828</v>
      </c>
      <c r="K114" s="24" t="s">
        <v>1726</v>
      </c>
      <c r="L114" s="24" t="s">
        <v>170</v>
      </c>
      <c r="M114" s="24" t="s">
        <v>19</v>
      </c>
      <c r="N114" s="26">
        <v>14</v>
      </c>
      <c r="O114" s="25">
        <f t="shared" si="6"/>
        <v>9.4920000000000009</v>
      </c>
      <c r="P114" s="47">
        <f t="shared" si="7"/>
        <v>3.4770000000000003</v>
      </c>
      <c r="Q114" s="47">
        <f t="shared" si="8"/>
        <v>6.0149999999999997</v>
      </c>
      <c r="R114" s="47">
        <f t="shared" si="9"/>
        <v>3.1639999999999997</v>
      </c>
      <c r="S114" s="47">
        <v>1.159</v>
      </c>
      <c r="T114" s="47">
        <v>2.0049999999999999</v>
      </c>
      <c r="U114" s="47">
        <f t="shared" si="10"/>
        <v>3.1639999999999997</v>
      </c>
      <c r="V114" s="25">
        <v>1.159</v>
      </c>
      <c r="W114" s="25">
        <v>2.0049999999999999</v>
      </c>
      <c r="X114" s="47">
        <f t="shared" si="11"/>
        <v>3.1639999999999997</v>
      </c>
      <c r="Y114" s="25">
        <v>1.159</v>
      </c>
      <c r="Z114" s="25">
        <v>2.0049999999999999</v>
      </c>
      <c r="AA114" s="24" t="s">
        <v>141</v>
      </c>
      <c r="AB114" s="24" t="s">
        <v>15</v>
      </c>
      <c r="AC114" s="24" t="s">
        <v>1715</v>
      </c>
      <c r="AD114" s="24" t="s">
        <v>1715</v>
      </c>
      <c r="AE114" s="56"/>
    </row>
    <row r="115" spans="1:31" s="58" customFormat="1" ht="15" customHeight="1" x14ac:dyDescent="0.3">
      <c r="A115" s="24" t="s">
        <v>243</v>
      </c>
      <c r="B115" s="24" t="s">
        <v>1715</v>
      </c>
      <c r="C115" s="24" t="s">
        <v>1829</v>
      </c>
      <c r="D115" s="23" t="s">
        <v>1830</v>
      </c>
      <c r="E115" s="24" t="s">
        <v>1723</v>
      </c>
      <c r="F115" s="24" t="s">
        <v>1722</v>
      </c>
      <c r="G115" s="24" t="s">
        <v>1723</v>
      </c>
      <c r="H115" s="24">
        <v>102221748</v>
      </c>
      <c r="I115" s="23" t="s">
        <v>1831</v>
      </c>
      <c r="J115" s="23" t="s">
        <v>1832</v>
      </c>
      <c r="K115" s="24" t="s">
        <v>1726</v>
      </c>
      <c r="L115" s="24" t="s">
        <v>170</v>
      </c>
      <c r="M115" s="24" t="s">
        <v>9</v>
      </c>
      <c r="N115" s="26">
        <v>4</v>
      </c>
      <c r="O115" s="25">
        <f t="shared" si="6"/>
        <v>3.1890000000000001</v>
      </c>
      <c r="P115" s="47">
        <f t="shared" si="7"/>
        <v>3.1890000000000001</v>
      </c>
      <c r="Q115" s="47">
        <f t="shared" si="8"/>
        <v>0</v>
      </c>
      <c r="R115" s="47">
        <f t="shared" si="9"/>
        <v>1.0629999999999999</v>
      </c>
      <c r="S115" s="47">
        <v>1.0629999999999999</v>
      </c>
      <c r="T115" s="47">
        <v>0</v>
      </c>
      <c r="U115" s="47">
        <f t="shared" si="10"/>
        <v>1.0629999999999999</v>
      </c>
      <c r="V115" s="25">
        <v>1.0629999999999999</v>
      </c>
      <c r="W115" s="25">
        <v>0</v>
      </c>
      <c r="X115" s="47">
        <f t="shared" si="11"/>
        <v>1.0629999999999999</v>
      </c>
      <c r="Y115" s="25">
        <v>1.0629999999999999</v>
      </c>
      <c r="Z115" s="25">
        <v>0</v>
      </c>
      <c r="AA115" s="24" t="s">
        <v>141</v>
      </c>
      <c r="AB115" s="24" t="s">
        <v>15</v>
      </c>
      <c r="AC115" s="24" t="s">
        <v>1715</v>
      </c>
      <c r="AD115" s="24" t="s">
        <v>1715</v>
      </c>
      <c r="AE115" s="56"/>
    </row>
    <row r="116" spans="1:31" s="58" customFormat="1" ht="15" customHeight="1" x14ac:dyDescent="0.3">
      <c r="A116" s="24" t="s">
        <v>244</v>
      </c>
      <c r="B116" s="54" t="s">
        <v>20</v>
      </c>
      <c r="C116" s="24" t="s">
        <v>8</v>
      </c>
      <c r="D116" s="50" t="s">
        <v>8</v>
      </c>
      <c r="E116" s="54" t="s">
        <v>1833</v>
      </c>
      <c r="F116" s="54" t="s">
        <v>1722</v>
      </c>
      <c r="G116" s="54" t="s">
        <v>1723</v>
      </c>
      <c r="H116" s="54" t="s">
        <v>1834</v>
      </c>
      <c r="I116" s="50" t="s">
        <v>1835</v>
      </c>
      <c r="J116" s="54" t="s">
        <v>1836</v>
      </c>
      <c r="K116" s="24" t="s">
        <v>1726</v>
      </c>
      <c r="L116" s="24" t="s">
        <v>170</v>
      </c>
      <c r="M116" s="54" t="s">
        <v>19</v>
      </c>
      <c r="N116" s="55">
        <v>4</v>
      </c>
      <c r="O116" s="25">
        <f t="shared" si="6"/>
        <v>12.315</v>
      </c>
      <c r="P116" s="47">
        <f t="shared" si="7"/>
        <v>3.9809999999999999</v>
      </c>
      <c r="Q116" s="47">
        <f t="shared" si="8"/>
        <v>8.3339999999999996</v>
      </c>
      <c r="R116" s="47">
        <f t="shared" si="9"/>
        <v>4.1050000000000004</v>
      </c>
      <c r="S116" s="47">
        <v>1.327</v>
      </c>
      <c r="T116" s="47">
        <v>2.778</v>
      </c>
      <c r="U116" s="47">
        <f t="shared" si="10"/>
        <v>4.1050000000000004</v>
      </c>
      <c r="V116" s="25">
        <v>1.327</v>
      </c>
      <c r="W116" s="25">
        <v>2.778</v>
      </c>
      <c r="X116" s="47">
        <f t="shared" si="11"/>
        <v>4.1050000000000004</v>
      </c>
      <c r="Y116" s="25">
        <v>1.327</v>
      </c>
      <c r="Z116" s="25">
        <v>2.778</v>
      </c>
      <c r="AA116" s="24" t="s">
        <v>141</v>
      </c>
      <c r="AB116" s="24" t="s">
        <v>15</v>
      </c>
      <c r="AC116" s="54" t="s">
        <v>1715</v>
      </c>
      <c r="AD116" s="54" t="s">
        <v>1715</v>
      </c>
      <c r="AE116" s="56"/>
    </row>
    <row r="117" spans="1:31" s="58" customFormat="1" ht="15" customHeight="1" x14ac:dyDescent="0.3">
      <c r="A117" s="24" t="s">
        <v>245</v>
      </c>
      <c r="B117" s="54" t="s">
        <v>20</v>
      </c>
      <c r="C117" s="24" t="s">
        <v>8</v>
      </c>
      <c r="D117" s="50" t="s">
        <v>30</v>
      </c>
      <c r="E117" s="54" t="s">
        <v>1837</v>
      </c>
      <c r="F117" s="54" t="s">
        <v>1722</v>
      </c>
      <c r="G117" s="54" t="s">
        <v>1723</v>
      </c>
      <c r="H117" s="54" t="s">
        <v>1838</v>
      </c>
      <c r="I117" s="50" t="s">
        <v>1839</v>
      </c>
      <c r="J117" s="54" t="s">
        <v>1840</v>
      </c>
      <c r="K117" s="24" t="s">
        <v>1726</v>
      </c>
      <c r="L117" s="24" t="s">
        <v>170</v>
      </c>
      <c r="M117" s="54" t="s">
        <v>19</v>
      </c>
      <c r="N117" s="55">
        <v>3</v>
      </c>
      <c r="O117" s="25">
        <f t="shared" si="6"/>
        <v>6.0810000000000004</v>
      </c>
      <c r="P117" s="47">
        <f t="shared" si="7"/>
        <v>4.1160000000000005</v>
      </c>
      <c r="Q117" s="47">
        <f t="shared" si="8"/>
        <v>1.9650000000000001</v>
      </c>
      <c r="R117" s="47">
        <f t="shared" si="9"/>
        <v>2.0270000000000001</v>
      </c>
      <c r="S117" s="47">
        <v>1.3720000000000001</v>
      </c>
      <c r="T117" s="47">
        <v>0.65500000000000003</v>
      </c>
      <c r="U117" s="47">
        <f t="shared" si="10"/>
        <v>2.0270000000000001</v>
      </c>
      <c r="V117" s="25">
        <v>1.3720000000000001</v>
      </c>
      <c r="W117" s="25">
        <v>0.65500000000000003</v>
      </c>
      <c r="X117" s="47">
        <f t="shared" si="11"/>
        <v>2.0270000000000001</v>
      </c>
      <c r="Y117" s="25">
        <v>1.3720000000000001</v>
      </c>
      <c r="Z117" s="25">
        <v>0.65500000000000003</v>
      </c>
      <c r="AA117" s="24" t="s">
        <v>141</v>
      </c>
      <c r="AB117" s="24" t="s">
        <v>15</v>
      </c>
      <c r="AC117" s="54" t="s">
        <v>1715</v>
      </c>
      <c r="AD117" s="54" t="s">
        <v>1715</v>
      </c>
      <c r="AE117" s="56"/>
    </row>
    <row r="118" spans="1:31" s="58" customFormat="1" ht="15" customHeight="1" x14ac:dyDescent="0.3">
      <c r="A118" s="24" t="s">
        <v>246</v>
      </c>
      <c r="B118" s="54" t="s">
        <v>20</v>
      </c>
      <c r="C118" s="24" t="s">
        <v>8</v>
      </c>
      <c r="D118" s="50" t="s">
        <v>22</v>
      </c>
      <c r="E118" s="54" t="s">
        <v>1837</v>
      </c>
      <c r="F118" s="54" t="s">
        <v>1722</v>
      </c>
      <c r="G118" s="54" t="s">
        <v>1723</v>
      </c>
      <c r="H118" s="54" t="s">
        <v>1841</v>
      </c>
      <c r="I118" s="50" t="s">
        <v>1842</v>
      </c>
      <c r="J118" s="54">
        <v>30769661</v>
      </c>
      <c r="K118" s="24" t="s">
        <v>1726</v>
      </c>
      <c r="L118" s="24" t="s">
        <v>170</v>
      </c>
      <c r="M118" s="54" t="s">
        <v>19</v>
      </c>
      <c r="N118" s="55">
        <v>4</v>
      </c>
      <c r="O118" s="25">
        <f t="shared" si="6"/>
        <v>7.8209999999999997</v>
      </c>
      <c r="P118" s="47">
        <f t="shared" si="7"/>
        <v>4.71</v>
      </c>
      <c r="Q118" s="47">
        <f t="shared" si="8"/>
        <v>3.1109999999999998</v>
      </c>
      <c r="R118" s="47">
        <f t="shared" si="9"/>
        <v>2.6070000000000002</v>
      </c>
      <c r="S118" s="47">
        <v>1.57</v>
      </c>
      <c r="T118" s="47">
        <v>1.0369999999999999</v>
      </c>
      <c r="U118" s="47">
        <f t="shared" si="10"/>
        <v>2.6070000000000002</v>
      </c>
      <c r="V118" s="25">
        <v>1.57</v>
      </c>
      <c r="W118" s="25">
        <v>1.0369999999999999</v>
      </c>
      <c r="X118" s="47">
        <f t="shared" si="11"/>
        <v>2.6070000000000002</v>
      </c>
      <c r="Y118" s="25">
        <v>1.57</v>
      </c>
      <c r="Z118" s="25">
        <v>1.0369999999999999</v>
      </c>
      <c r="AA118" s="24" t="s">
        <v>141</v>
      </c>
      <c r="AB118" s="24" t="s">
        <v>15</v>
      </c>
      <c r="AC118" s="54" t="s">
        <v>1715</v>
      </c>
      <c r="AD118" s="54" t="s">
        <v>1715</v>
      </c>
      <c r="AE118" s="56"/>
    </row>
    <row r="119" spans="1:31" s="58" customFormat="1" ht="15" customHeight="1" x14ac:dyDescent="0.3">
      <c r="A119" s="24" t="s">
        <v>247</v>
      </c>
      <c r="B119" s="54" t="s">
        <v>20</v>
      </c>
      <c r="C119" s="24" t="s">
        <v>8</v>
      </c>
      <c r="D119" s="50" t="s">
        <v>150</v>
      </c>
      <c r="E119" s="54" t="s">
        <v>1843</v>
      </c>
      <c r="F119" s="54" t="s">
        <v>1722</v>
      </c>
      <c r="G119" s="54" t="s">
        <v>1723</v>
      </c>
      <c r="H119" s="54" t="s">
        <v>1844</v>
      </c>
      <c r="I119" s="50" t="s">
        <v>1845</v>
      </c>
      <c r="J119" s="54">
        <v>80291205</v>
      </c>
      <c r="K119" s="24" t="s">
        <v>1726</v>
      </c>
      <c r="L119" s="24" t="s">
        <v>170</v>
      </c>
      <c r="M119" s="54" t="s">
        <v>19</v>
      </c>
      <c r="N119" s="55">
        <v>4</v>
      </c>
      <c r="O119" s="25">
        <f t="shared" si="6"/>
        <v>4.7069999999999999</v>
      </c>
      <c r="P119" s="47">
        <f t="shared" si="7"/>
        <v>2.5680000000000001</v>
      </c>
      <c r="Q119" s="47">
        <f t="shared" si="8"/>
        <v>2.1389999999999998</v>
      </c>
      <c r="R119" s="47">
        <f t="shared" si="9"/>
        <v>1.569</v>
      </c>
      <c r="S119" s="47">
        <v>0.85599999999999998</v>
      </c>
      <c r="T119" s="47">
        <v>0.71299999999999997</v>
      </c>
      <c r="U119" s="47">
        <f t="shared" si="10"/>
        <v>1.569</v>
      </c>
      <c r="V119" s="25">
        <v>0.85599999999999998</v>
      </c>
      <c r="W119" s="25">
        <v>0.71299999999999997</v>
      </c>
      <c r="X119" s="47">
        <f t="shared" si="11"/>
        <v>1.569</v>
      </c>
      <c r="Y119" s="25">
        <v>0.85599999999999998</v>
      </c>
      <c r="Z119" s="25">
        <v>0.71299999999999997</v>
      </c>
      <c r="AA119" s="24" t="s">
        <v>141</v>
      </c>
      <c r="AB119" s="24" t="s">
        <v>15</v>
      </c>
      <c r="AC119" s="54" t="s">
        <v>1715</v>
      </c>
      <c r="AD119" s="54" t="s">
        <v>1715</v>
      </c>
      <c r="AE119" s="56"/>
    </row>
    <row r="120" spans="1:31" s="58" customFormat="1" ht="15" customHeight="1" x14ac:dyDescent="0.3">
      <c r="A120" s="24" t="s">
        <v>248</v>
      </c>
      <c r="B120" s="54" t="s">
        <v>20</v>
      </c>
      <c r="C120" s="24" t="s">
        <v>8</v>
      </c>
      <c r="D120" s="50" t="s">
        <v>152</v>
      </c>
      <c r="E120" s="54" t="s">
        <v>1846</v>
      </c>
      <c r="F120" s="54" t="s">
        <v>1722</v>
      </c>
      <c r="G120" s="54" t="s">
        <v>1723</v>
      </c>
      <c r="H120" s="54" t="s">
        <v>1847</v>
      </c>
      <c r="I120" s="50" t="s">
        <v>1848</v>
      </c>
      <c r="J120" s="54" t="s">
        <v>1849</v>
      </c>
      <c r="K120" s="24" t="s">
        <v>1726</v>
      </c>
      <c r="L120" s="24" t="s">
        <v>170</v>
      </c>
      <c r="M120" s="54" t="s">
        <v>19</v>
      </c>
      <c r="N120" s="55">
        <v>3</v>
      </c>
      <c r="O120" s="25">
        <f t="shared" si="6"/>
        <v>5.0579999999999998</v>
      </c>
      <c r="P120" s="47">
        <f t="shared" si="7"/>
        <v>3.2130000000000001</v>
      </c>
      <c r="Q120" s="47">
        <f t="shared" si="8"/>
        <v>1.845</v>
      </c>
      <c r="R120" s="47">
        <f t="shared" si="9"/>
        <v>1.6859999999999999</v>
      </c>
      <c r="S120" s="47">
        <v>1.071</v>
      </c>
      <c r="T120" s="47">
        <v>0.61499999999999999</v>
      </c>
      <c r="U120" s="47">
        <f t="shared" si="10"/>
        <v>1.6859999999999999</v>
      </c>
      <c r="V120" s="25">
        <v>1.071</v>
      </c>
      <c r="W120" s="25">
        <v>0.61499999999999999</v>
      </c>
      <c r="X120" s="47">
        <f t="shared" si="11"/>
        <v>1.6859999999999999</v>
      </c>
      <c r="Y120" s="25">
        <v>1.071</v>
      </c>
      <c r="Z120" s="25">
        <v>0.61499999999999999</v>
      </c>
      <c r="AA120" s="24" t="s">
        <v>141</v>
      </c>
      <c r="AB120" s="24" t="s">
        <v>15</v>
      </c>
      <c r="AC120" s="54" t="s">
        <v>1715</v>
      </c>
      <c r="AD120" s="54" t="s">
        <v>1715</v>
      </c>
      <c r="AE120" s="56"/>
    </row>
    <row r="121" spans="1:31" s="58" customFormat="1" ht="15" customHeight="1" x14ac:dyDescent="0.3">
      <c r="A121" s="24" t="s">
        <v>249</v>
      </c>
      <c r="B121" s="54" t="s">
        <v>20</v>
      </c>
      <c r="C121" s="24" t="s">
        <v>8</v>
      </c>
      <c r="D121" s="50" t="s">
        <v>150</v>
      </c>
      <c r="E121" s="54" t="s">
        <v>1850</v>
      </c>
      <c r="F121" s="54" t="s">
        <v>1722</v>
      </c>
      <c r="G121" s="54" t="s">
        <v>1723</v>
      </c>
      <c r="H121" s="54" t="s">
        <v>1851</v>
      </c>
      <c r="I121" s="50" t="s">
        <v>1852</v>
      </c>
      <c r="J121" s="54" t="s">
        <v>1853</v>
      </c>
      <c r="K121" s="24" t="s">
        <v>1726</v>
      </c>
      <c r="L121" s="24" t="s">
        <v>170</v>
      </c>
      <c r="M121" s="54" t="s">
        <v>19</v>
      </c>
      <c r="N121" s="55">
        <v>4</v>
      </c>
      <c r="O121" s="25">
        <f t="shared" si="6"/>
        <v>7.9529999999999994</v>
      </c>
      <c r="P121" s="47">
        <f t="shared" si="7"/>
        <v>5.2679999999999998</v>
      </c>
      <c r="Q121" s="47">
        <f t="shared" si="8"/>
        <v>2.6850000000000001</v>
      </c>
      <c r="R121" s="47">
        <f t="shared" si="9"/>
        <v>2.6509999999999998</v>
      </c>
      <c r="S121" s="47">
        <v>1.756</v>
      </c>
      <c r="T121" s="47">
        <v>0.89500000000000002</v>
      </c>
      <c r="U121" s="47">
        <f t="shared" si="10"/>
        <v>2.6509999999999998</v>
      </c>
      <c r="V121" s="25">
        <v>1.756</v>
      </c>
      <c r="W121" s="25">
        <v>0.89500000000000002</v>
      </c>
      <c r="X121" s="47">
        <f t="shared" si="11"/>
        <v>2.6509999999999998</v>
      </c>
      <c r="Y121" s="25">
        <v>1.756</v>
      </c>
      <c r="Z121" s="25">
        <v>0.89500000000000002</v>
      </c>
      <c r="AA121" s="24" t="s">
        <v>141</v>
      </c>
      <c r="AB121" s="24" t="s">
        <v>15</v>
      </c>
      <c r="AC121" s="54" t="s">
        <v>1715</v>
      </c>
      <c r="AD121" s="54" t="s">
        <v>1715</v>
      </c>
      <c r="AE121" s="56"/>
    </row>
    <row r="122" spans="1:31" s="58" customFormat="1" ht="15" customHeight="1" x14ac:dyDescent="0.3">
      <c r="A122" s="24" t="s">
        <v>250</v>
      </c>
      <c r="B122" s="54" t="s">
        <v>20</v>
      </c>
      <c r="C122" s="24" t="s">
        <v>8</v>
      </c>
      <c r="D122" s="50" t="s">
        <v>21</v>
      </c>
      <c r="E122" s="54" t="s">
        <v>1850</v>
      </c>
      <c r="F122" s="54" t="s">
        <v>1722</v>
      </c>
      <c r="G122" s="54" t="s">
        <v>1723</v>
      </c>
      <c r="H122" s="54" t="s">
        <v>1854</v>
      </c>
      <c r="I122" s="50" t="s">
        <v>1855</v>
      </c>
      <c r="J122" s="54">
        <v>30013333</v>
      </c>
      <c r="K122" s="24" t="s">
        <v>1726</v>
      </c>
      <c r="L122" s="24" t="s">
        <v>170</v>
      </c>
      <c r="M122" s="54" t="s">
        <v>19</v>
      </c>
      <c r="N122" s="55">
        <v>4</v>
      </c>
      <c r="O122" s="25">
        <f t="shared" si="6"/>
        <v>8.1539999999999999</v>
      </c>
      <c r="P122" s="47">
        <f t="shared" si="7"/>
        <v>5.1029999999999998</v>
      </c>
      <c r="Q122" s="47">
        <f t="shared" si="8"/>
        <v>3.0509999999999997</v>
      </c>
      <c r="R122" s="47">
        <f t="shared" si="9"/>
        <v>2.718</v>
      </c>
      <c r="S122" s="47">
        <v>1.7010000000000001</v>
      </c>
      <c r="T122" s="47">
        <v>1.0169999999999999</v>
      </c>
      <c r="U122" s="47">
        <f t="shared" si="10"/>
        <v>2.718</v>
      </c>
      <c r="V122" s="25">
        <v>1.7010000000000001</v>
      </c>
      <c r="W122" s="25">
        <v>1.0169999999999999</v>
      </c>
      <c r="X122" s="47">
        <f t="shared" si="11"/>
        <v>2.718</v>
      </c>
      <c r="Y122" s="25">
        <v>1.7010000000000001</v>
      </c>
      <c r="Z122" s="25">
        <v>1.0169999999999999</v>
      </c>
      <c r="AA122" s="24" t="s">
        <v>141</v>
      </c>
      <c r="AB122" s="24" t="s">
        <v>15</v>
      </c>
      <c r="AC122" s="54" t="s">
        <v>1715</v>
      </c>
      <c r="AD122" s="54" t="s">
        <v>1715</v>
      </c>
      <c r="AE122" s="56"/>
    </row>
    <row r="123" spans="1:31" s="58" customFormat="1" ht="15" customHeight="1" x14ac:dyDescent="0.3">
      <c r="A123" s="24" t="s">
        <v>251</v>
      </c>
      <c r="B123" s="54" t="s">
        <v>20</v>
      </c>
      <c r="C123" s="24" t="s">
        <v>8</v>
      </c>
      <c r="D123" s="50" t="s">
        <v>8</v>
      </c>
      <c r="E123" s="54" t="s">
        <v>1856</v>
      </c>
      <c r="F123" s="54" t="s">
        <v>1722</v>
      </c>
      <c r="G123" s="54" t="s">
        <v>1723</v>
      </c>
      <c r="H123" s="54" t="s">
        <v>1857</v>
      </c>
      <c r="I123" s="50" t="s">
        <v>1858</v>
      </c>
      <c r="J123" s="54">
        <v>30013207</v>
      </c>
      <c r="K123" s="24" t="s">
        <v>1726</v>
      </c>
      <c r="L123" s="24" t="s">
        <v>170</v>
      </c>
      <c r="M123" s="54" t="s">
        <v>19</v>
      </c>
      <c r="N123" s="55">
        <v>4</v>
      </c>
      <c r="O123" s="25">
        <f t="shared" si="6"/>
        <v>5.5380000000000003</v>
      </c>
      <c r="P123" s="47">
        <f t="shared" si="7"/>
        <v>3.4889999999999999</v>
      </c>
      <c r="Q123" s="47">
        <f t="shared" si="8"/>
        <v>2.0490000000000004</v>
      </c>
      <c r="R123" s="47">
        <f t="shared" si="9"/>
        <v>1.8460000000000001</v>
      </c>
      <c r="S123" s="47">
        <v>1.163</v>
      </c>
      <c r="T123" s="47">
        <v>0.68300000000000005</v>
      </c>
      <c r="U123" s="47">
        <f t="shared" si="10"/>
        <v>1.8460000000000001</v>
      </c>
      <c r="V123" s="25">
        <v>1.163</v>
      </c>
      <c r="W123" s="25">
        <v>0.68300000000000005</v>
      </c>
      <c r="X123" s="47">
        <f t="shared" si="11"/>
        <v>1.8460000000000001</v>
      </c>
      <c r="Y123" s="25">
        <v>1.163</v>
      </c>
      <c r="Z123" s="25">
        <v>0.68300000000000005</v>
      </c>
      <c r="AA123" s="24" t="s">
        <v>141</v>
      </c>
      <c r="AB123" s="24" t="s">
        <v>15</v>
      </c>
      <c r="AC123" s="54" t="s">
        <v>1715</v>
      </c>
      <c r="AD123" s="54" t="s">
        <v>1715</v>
      </c>
      <c r="AE123" s="56"/>
    </row>
    <row r="124" spans="1:31" s="58" customFormat="1" ht="15" customHeight="1" x14ac:dyDescent="0.3">
      <c r="A124" s="24" t="s">
        <v>252</v>
      </c>
      <c r="B124" s="54" t="s">
        <v>20</v>
      </c>
      <c r="C124" s="24" t="s">
        <v>8</v>
      </c>
      <c r="D124" s="50" t="s">
        <v>150</v>
      </c>
      <c r="E124" s="54" t="s">
        <v>1859</v>
      </c>
      <c r="F124" s="54" t="s">
        <v>1722</v>
      </c>
      <c r="G124" s="54" t="s">
        <v>1723</v>
      </c>
      <c r="H124" s="54" t="s">
        <v>1860</v>
      </c>
      <c r="I124" s="50" t="s">
        <v>1861</v>
      </c>
      <c r="J124" s="54" t="s">
        <v>1862</v>
      </c>
      <c r="K124" s="24" t="s">
        <v>1726</v>
      </c>
      <c r="L124" s="24" t="s">
        <v>170</v>
      </c>
      <c r="M124" s="54" t="s">
        <v>19</v>
      </c>
      <c r="N124" s="55">
        <v>4</v>
      </c>
      <c r="O124" s="25">
        <f t="shared" si="6"/>
        <v>5.37</v>
      </c>
      <c r="P124" s="47">
        <f t="shared" si="7"/>
        <v>3.5730000000000004</v>
      </c>
      <c r="Q124" s="47">
        <f t="shared" si="8"/>
        <v>1.7969999999999999</v>
      </c>
      <c r="R124" s="47">
        <f t="shared" si="9"/>
        <v>1.79</v>
      </c>
      <c r="S124" s="47">
        <v>1.1910000000000001</v>
      </c>
      <c r="T124" s="47">
        <v>0.59899999999999998</v>
      </c>
      <c r="U124" s="47">
        <f t="shared" si="10"/>
        <v>1.79</v>
      </c>
      <c r="V124" s="25">
        <v>1.1910000000000001</v>
      </c>
      <c r="W124" s="25">
        <v>0.59899999999999998</v>
      </c>
      <c r="X124" s="47">
        <f t="shared" si="11"/>
        <v>1.79</v>
      </c>
      <c r="Y124" s="25">
        <v>1.1910000000000001</v>
      </c>
      <c r="Z124" s="25">
        <v>0.59899999999999998</v>
      </c>
      <c r="AA124" s="24" t="s">
        <v>141</v>
      </c>
      <c r="AB124" s="24" t="s">
        <v>15</v>
      </c>
      <c r="AC124" s="54" t="s">
        <v>1715</v>
      </c>
      <c r="AD124" s="54" t="s">
        <v>1715</v>
      </c>
      <c r="AE124" s="56"/>
    </row>
    <row r="125" spans="1:31" s="58" customFormat="1" ht="15" customHeight="1" x14ac:dyDescent="0.3">
      <c r="A125" s="24" t="s">
        <v>253</v>
      </c>
      <c r="B125" s="54" t="s">
        <v>20</v>
      </c>
      <c r="C125" s="24" t="s">
        <v>8</v>
      </c>
      <c r="D125" s="50" t="s">
        <v>21</v>
      </c>
      <c r="E125" s="54" t="s">
        <v>1859</v>
      </c>
      <c r="F125" s="54" t="s">
        <v>1722</v>
      </c>
      <c r="G125" s="54" t="s">
        <v>1723</v>
      </c>
      <c r="H125" s="54" t="s">
        <v>1863</v>
      </c>
      <c r="I125" s="50" t="s">
        <v>1864</v>
      </c>
      <c r="J125" s="54" t="s">
        <v>1865</v>
      </c>
      <c r="K125" s="24" t="s">
        <v>1726</v>
      </c>
      <c r="L125" s="24" t="s">
        <v>170</v>
      </c>
      <c r="M125" s="54" t="s">
        <v>19</v>
      </c>
      <c r="N125" s="55">
        <v>4</v>
      </c>
      <c r="O125" s="25">
        <f t="shared" si="6"/>
        <v>10.286999999999999</v>
      </c>
      <c r="P125" s="47">
        <f t="shared" si="7"/>
        <v>6.48</v>
      </c>
      <c r="Q125" s="47">
        <f t="shared" si="8"/>
        <v>3.8069999999999995</v>
      </c>
      <c r="R125" s="47">
        <f t="shared" si="9"/>
        <v>3.4290000000000003</v>
      </c>
      <c r="S125" s="47">
        <v>2.16</v>
      </c>
      <c r="T125" s="47">
        <v>1.2689999999999999</v>
      </c>
      <c r="U125" s="47">
        <f t="shared" si="10"/>
        <v>3.4290000000000003</v>
      </c>
      <c r="V125" s="25">
        <v>2.16</v>
      </c>
      <c r="W125" s="25">
        <v>1.2689999999999999</v>
      </c>
      <c r="X125" s="47">
        <f t="shared" si="11"/>
        <v>3.4290000000000003</v>
      </c>
      <c r="Y125" s="25">
        <v>2.16</v>
      </c>
      <c r="Z125" s="25">
        <v>1.2689999999999999</v>
      </c>
      <c r="AA125" s="24" t="s">
        <v>141</v>
      </c>
      <c r="AB125" s="24" t="s">
        <v>15</v>
      </c>
      <c r="AC125" s="54" t="s">
        <v>1715</v>
      </c>
      <c r="AD125" s="54" t="s">
        <v>1715</v>
      </c>
      <c r="AE125" s="56"/>
    </row>
    <row r="126" spans="1:31" s="58" customFormat="1" ht="15" customHeight="1" x14ac:dyDescent="0.3">
      <c r="A126" s="24" t="s">
        <v>254</v>
      </c>
      <c r="B126" s="54" t="s">
        <v>20</v>
      </c>
      <c r="C126" s="24" t="s">
        <v>8</v>
      </c>
      <c r="D126" s="50" t="s">
        <v>150</v>
      </c>
      <c r="E126" s="54" t="s">
        <v>1846</v>
      </c>
      <c r="F126" s="54" t="s">
        <v>1722</v>
      </c>
      <c r="G126" s="54" t="s">
        <v>1723</v>
      </c>
      <c r="H126" s="54" t="s">
        <v>1866</v>
      </c>
      <c r="I126" s="50" t="s">
        <v>1867</v>
      </c>
      <c r="J126" s="54">
        <v>14440508</v>
      </c>
      <c r="K126" s="24" t="s">
        <v>1726</v>
      </c>
      <c r="L126" s="24" t="s">
        <v>170</v>
      </c>
      <c r="M126" s="54" t="s">
        <v>19</v>
      </c>
      <c r="N126" s="55">
        <v>11</v>
      </c>
      <c r="O126" s="25">
        <f t="shared" si="6"/>
        <v>13.887</v>
      </c>
      <c r="P126" s="47">
        <f t="shared" si="7"/>
        <v>8.67</v>
      </c>
      <c r="Q126" s="47">
        <f t="shared" si="8"/>
        <v>5.2170000000000005</v>
      </c>
      <c r="R126" s="47">
        <f t="shared" si="9"/>
        <v>4.6290000000000004</v>
      </c>
      <c r="S126" s="47">
        <v>2.89</v>
      </c>
      <c r="T126" s="47">
        <v>1.7390000000000001</v>
      </c>
      <c r="U126" s="47">
        <f t="shared" si="10"/>
        <v>4.6290000000000004</v>
      </c>
      <c r="V126" s="25">
        <v>2.89</v>
      </c>
      <c r="W126" s="25">
        <v>1.7390000000000001</v>
      </c>
      <c r="X126" s="47">
        <f t="shared" si="11"/>
        <v>4.6290000000000004</v>
      </c>
      <c r="Y126" s="25">
        <v>2.89</v>
      </c>
      <c r="Z126" s="25">
        <v>1.7390000000000001</v>
      </c>
      <c r="AA126" s="24" t="s">
        <v>141</v>
      </c>
      <c r="AB126" s="24" t="s">
        <v>15</v>
      </c>
      <c r="AC126" s="54" t="s">
        <v>1715</v>
      </c>
      <c r="AD126" s="54" t="s">
        <v>1715</v>
      </c>
      <c r="AE126" s="56"/>
    </row>
    <row r="127" spans="1:31" s="58" customFormat="1" ht="15" customHeight="1" x14ac:dyDescent="0.3">
      <c r="A127" s="24" t="s">
        <v>255</v>
      </c>
      <c r="B127" s="54" t="s">
        <v>20</v>
      </c>
      <c r="C127" s="24" t="s">
        <v>8</v>
      </c>
      <c r="D127" s="50" t="s">
        <v>8</v>
      </c>
      <c r="E127" s="54" t="s">
        <v>1868</v>
      </c>
      <c r="F127" s="54" t="s">
        <v>1722</v>
      </c>
      <c r="G127" s="54" t="s">
        <v>1723</v>
      </c>
      <c r="H127" s="54" t="s">
        <v>1869</v>
      </c>
      <c r="I127" s="50" t="s">
        <v>1870</v>
      </c>
      <c r="J127" s="54" t="s">
        <v>1871</v>
      </c>
      <c r="K127" s="24" t="s">
        <v>1726</v>
      </c>
      <c r="L127" s="24" t="s">
        <v>170</v>
      </c>
      <c r="M127" s="54" t="s">
        <v>19</v>
      </c>
      <c r="N127" s="55">
        <v>4</v>
      </c>
      <c r="O127" s="25">
        <f t="shared" si="6"/>
        <v>4.6530000000000005</v>
      </c>
      <c r="P127" s="47">
        <f t="shared" si="7"/>
        <v>2.9969999999999999</v>
      </c>
      <c r="Q127" s="47">
        <f t="shared" si="8"/>
        <v>1.6560000000000001</v>
      </c>
      <c r="R127" s="47">
        <f t="shared" si="9"/>
        <v>1.5510000000000002</v>
      </c>
      <c r="S127" s="47">
        <v>0.999</v>
      </c>
      <c r="T127" s="47">
        <v>0.55200000000000005</v>
      </c>
      <c r="U127" s="47">
        <f t="shared" si="10"/>
        <v>1.5510000000000002</v>
      </c>
      <c r="V127" s="25">
        <v>0.999</v>
      </c>
      <c r="W127" s="25">
        <v>0.55200000000000005</v>
      </c>
      <c r="X127" s="47">
        <f t="shared" si="11"/>
        <v>1.5510000000000002</v>
      </c>
      <c r="Y127" s="25">
        <v>0.999</v>
      </c>
      <c r="Z127" s="25">
        <v>0.55200000000000005</v>
      </c>
      <c r="AA127" s="24" t="s">
        <v>141</v>
      </c>
      <c r="AB127" s="24" t="s">
        <v>15</v>
      </c>
      <c r="AC127" s="54" t="s">
        <v>1715</v>
      </c>
      <c r="AD127" s="54" t="s">
        <v>1715</v>
      </c>
      <c r="AE127" s="56"/>
    </row>
    <row r="128" spans="1:31" s="58" customFormat="1" ht="15" customHeight="1" x14ac:dyDescent="0.3">
      <c r="A128" s="24" t="s">
        <v>256</v>
      </c>
      <c r="B128" s="54" t="s">
        <v>1872</v>
      </c>
      <c r="C128" s="24" t="s">
        <v>8</v>
      </c>
      <c r="D128" s="50" t="s">
        <v>8</v>
      </c>
      <c r="E128" s="54" t="s">
        <v>1873</v>
      </c>
      <c r="F128" s="54" t="s">
        <v>1722</v>
      </c>
      <c r="G128" s="54" t="s">
        <v>1723</v>
      </c>
      <c r="H128" s="54" t="s">
        <v>1874</v>
      </c>
      <c r="I128" s="50" t="s">
        <v>1875</v>
      </c>
      <c r="J128" s="54">
        <v>30844051</v>
      </c>
      <c r="K128" s="24" t="s">
        <v>1726</v>
      </c>
      <c r="L128" s="24" t="s">
        <v>170</v>
      </c>
      <c r="M128" s="54" t="s">
        <v>19</v>
      </c>
      <c r="N128" s="55">
        <v>4</v>
      </c>
      <c r="O128" s="25">
        <f t="shared" si="6"/>
        <v>6.7709999999999999</v>
      </c>
      <c r="P128" s="47">
        <f t="shared" si="7"/>
        <v>4.782</v>
      </c>
      <c r="Q128" s="47">
        <f t="shared" si="8"/>
        <v>1.9890000000000001</v>
      </c>
      <c r="R128" s="47">
        <f t="shared" si="9"/>
        <v>2.2570000000000001</v>
      </c>
      <c r="S128" s="47">
        <v>1.5940000000000001</v>
      </c>
      <c r="T128" s="47">
        <v>0.66300000000000003</v>
      </c>
      <c r="U128" s="47">
        <f t="shared" si="10"/>
        <v>2.2570000000000001</v>
      </c>
      <c r="V128" s="25">
        <v>1.5940000000000001</v>
      </c>
      <c r="W128" s="25">
        <v>0.66300000000000003</v>
      </c>
      <c r="X128" s="47">
        <f t="shared" si="11"/>
        <v>2.2570000000000001</v>
      </c>
      <c r="Y128" s="25">
        <v>1.5940000000000001</v>
      </c>
      <c r="Z128" s="25">
        <v>0.66300000000000003</v>
      </c>
      <c r="AA128" s="24" t="s">
        <v>141</v>
      </c>
      <c r="AB128" s="24" t="s">
        <v>15</v>
      </c>
      <c r="AC128" s="54" t="s">
        <v>1715</v>
      </c>
      <c r="AD128" s="54" t="s">
        <v>1715</v>
      </c>
      <c r="AE128" s="56"/>
    </row>
    <row r="129" spans="1:31" s="58" customFormat="1" ht="15" customHeight="1" x14ac:dyDescent="0.3">
      <c r="A129" s="24" t="s">
        <v>257</v>
      </c>
      <c r="B129" s="54" t="s">
        <v>1876</v>
      </c>
      <c r="C129" s="24" t="s">
        <v>8</v>
      </c>
      <c r="D129" s="50" t="s">
        <v>8</v>
      </c>
      <c r="E129" s="54" t="s">
        <v>1873</v>
      </c>
      <c r="F129" s="54" t="s">
        <v>1722</v>
      </c>
      <c r="G129" s="54" t="s">
        <v>1723</v>
      </c>
      <c r="H129" s="54" t="s">
        <v>1877</v>
      </c>
      <c r="I129" s="50" t="s">
        <v>1878</v>
      </c>
      <c r="J129" s="54">
        <v>30188343</v>
      </c>
      <c r="K129" s="24" t="s">
        <v>1726</v>
      </c>
      <c r="L129" s="24" t="s">
        <v>170</v>
      </c>
      <c r="M129" s="54" t="s">
        <v>19</v>
      </c>
      <c r="N129" s="55">
        <v>4</v>
      </c>
      <c r="O129" s="25">
        <f t="shared" si="6"/>
        <v>7.0110000000000001</v>
      </c>
      <c r="P129" s="47">
        <f t="shared" si="7"/>
        <v>4.3380000000000001</v>
      </c>
      <c r="Q129" s="47">
        <f t="shared" si="8"/>
        <v>2.673</v>
      </c>
      <c r="R129" s="47">
        <f t="shared" si="9"/>
        <v>2.3369999999999997</v>
      </c>
      <c r="S129" s="47">
        <v>1.446</v>
      </c>
      <c r="T129" s="47">
        <v>0.89100000000000001</v>
      </c>
      <c r="U129" s="47">
        <f t="shared" si="10"/>
        <v>2.3369999999999997</v>
      </c>
      <c r="V129" s="25">
        <v>1.446</v>
      </c>
      <c r="W129" s="25">
        <v>0.89100000000000001</v>
      </c>
      <c r="X129" s="47">
        <f t="shared" si="11"/>
        <v>2.3369999999999997</v>
      </c>
      <c r="Y129" s="25">
        <v>1.446</v>
      </c>
      <c r="Z129" s="25">
        <v>0.89100000000000001</v>
      </c>
      <c r="AA129" s="24" t="s">
        <v>141</v>
      </c>
      <c r="AB129" s="24" t="s">
        <v>15</v>
      </c>
      <c r="AC129" s="54" t="s">
        <v>1715</v>
      </c>
      <c r="AD129" s="54" t="s">
        <v>1715</v>
      </c>
      <c r="AE129" s="56"/>
    </row>
    <row r="130" spans="1:31" s="58" customFormat="1" ht="15" customHeight="1" x14ac:dyDescent="0.3">
      <c r="A130" s="24" t="s">
        <v>258</v>
      </c>
      <c r="B130" s="54" t="s">
        <v>20</v>
      </c>
      <c r="C130" s="24" t="s">
        <v>8</v>
      </c>
      <c r="D130" s="50" t="s">
        <v>8</v>
      </c>
      <c r="E130" s="54" t="s">
        <v>1879</v>
      </c>
      <c r="F130" s="54" t="s">
        <v>1722</v>
      </c>
      <c r="G130" s="54" t="s">
        <v>1723</v>
      </c>
      <c r="H130" s="54" t="s">
        <v>1880</v>
      </c>
      <c r="I130" s="50" t="s">
        <v>1881</v>
      </c>
      <c r="J130" s="54">
        <v>30013209</v>
      </c>
      <c r="K130" s="24" t="s">
        <v>1726</v>
      </c>
      <c r="L130" s="24" t="s">
        <v>170</v>
      </c>
      <c r="M130" s="54" t="s">
        <v>19</v>
      </c>
      <c r="N130" s="55">
        <v>4</v>
      </c>
      <c r="O130" s="25">
        <f t="shared" si="6"/>
        <v>2.8170000000000002</v>
      </c>
      <c r="P130" s="47">
        <f t="shared" si="7"/>
        <v>1.845</v>
      </c>
      <c r="Q130" s="47">
        <f t="shared" si="8"/>
        <v>0.97199999999999998</v>
      </c>
      <c r="R130" s="47">
        <f t="shared" si="9"/>
        <v>0.93900000000000006</v>
      </c>
      <c r="S130" s="47">
        <v>0.61499999999999999</v>
      </c>
      <c r="T130" s="47">
        <v>0.32400000000000001</v>
      </c>
      <c r="U130" s="47">
        <f t="shared" si="10"/>
        <v>0.93900000000000006</v>
      </c>
      <c r="V130" s="25">
        <v>0.61499999999999999</v>
      </c>
      <c r="W130" s="25">
        <v>0.32400000000000001</v>
      </c>
      <c r="X130" s="47">
        <f t="shared" si="11"/>
        <v>0.93900000000000006</v>
      </c>
      <c r="Y130" s="25">
        <v>0.61499999999999999</v>
      </c>
      <c r="Z130" s="25">
        <v>0.32400000000000001</v>
      </c>
      <c r="AA130" s="24" t="s">
        <v>141</v>
      </c>
      <c r="AB130" s="24" t="s">
        <v>15</v>
      </c>
      <c r="AC130" s="54" t="s">
        <v>1715</v>
      </c>
      <c r="AD130" s="54" t="s">
        <v>1715</v>
      </c>
      <c r="AE130" s="56"/>
    </row>
    <row r="131" spans="1:31" s="58" customFormat="1" ht="15" customHeight="1" x14ac:dyDescent="0.3">
      <c r="A131" s="24" t="s">
        <v>259</v>
      </c>
      <c r="B131" s="54" t="s">
        <v>20</v>
      </c>
      <c r="C131" s="24" t="s">
        <v>8</v>
      </c>
      <c r="D131" s="50" t="s">
        <v>8</v>
      </c>
      <c r="E131" s="54" t="s">
        <v>1846</v>
      </c>
      <c r="F131" s="54" t="s">
        <v>1722</v>
      </c>
      <c r="G131" s="54" t="s">
        <v>1723</v>
      </c>
      <c r="H131" s="54" t="s">
        <v>1882</v>
      </c>
      <c r="I131" s="50" t="s">
        <v>1883</v>
      </c>
      <c r="J131" s="54" t="s">
        <v>1884</v>
      </c>
      <c r="K131" s="24" t="s">
        <v>1726</v>
      </c>
      <c r="L131" s="24" t="s">
        <v>170</v>
      </c>
      <c r="M131" s="54" t="s">
        <v>19</v>
      </c>
      <c r="N131" s="55">
        <v>4</v>
      </c>
      <c r="O131" s="25">
        <f t="shared" si="6"/>
        <v>5.484</v>
      </c>
      <c r="P131" s="47">
        <f t="shared" si="7"/>
        <v>1.9140000000000001</v>
      </c>
      <c r="Q131" s="47">
        <f t="shared" si="8"/>
        <v>3.57</v>
      </c>
      <c r="R131" s="47">
        <f t="shared" si="9"/>
        <v>1.8279999999999998</v>
      </c>
      <c r="S131" s="47">
        <v>0.63800000000000001</v>
      </c>
      <c r="T131" s="47">
        <v>1.19</v>
      </c>
      <c r="U131" s="47">
        <f t="shared" si="10"/>
        <v>1.8279999999999998</v>
      </c>
      <c r="V131" s="25">
        <v>0.63800000000000001</v>
      </c>
      <c r="W131" s="25">
        <v>1.19</v>
      </c>
      <c r="X131" s="47">
        <f t="shared" si="11"/>
        <v>1.8279999999999998</v>
      </c>
      <c r="Y131" s="25">
        <v>0.63800000000000001</v>
      </c>
      <c r="Z131" s="25">
        <v>1.19</v>
      </c>
      <c r="AA131" s="24" t="s">
        <v>141</v>
      </c>
      <c r="AB131" s="24" t="s">
        <v>15</v>
      </c>
      <c r="AC131" s="54" t="s">
        <v>1715</v>
      </c>
      <c r="AD131" s="54" t="s">
        <v>1715</v>
      </c>
      <c r="AE131" s="56"/>
    </row>
    <row r="132" spans="1:31" s="58" customFormat="1" ht="15" customHeight="1" x14ac:dyDescent="0.3">
      <c r="A132" s="24" t="s">
        <v>260</v>
      </c>
      <c r="B132" s="54" t="s">
        <v>20</v>
      </c>
      <c r="C132" s="24" t="s">
        <v>8</v>
      </c>
      <c r="D132" s="50" t="s">
        <v>8</v>
      </c>
      <c r="E132" s="54" t="s">
        <v>1885</v>
      </c>
      <c r="F132" s="50" t="s">
        <v>1722</v>
      </c>
      <c r="G132" s="54" t="s">
        <v>1723</v>
      </c>
      <c r="H132" s="54" t="s">
        <v>1886</v>
      </c>
      <c r="I132" s="54" t="s">
        <v>1887</v>
      </c>
      <c r="J132" s="54" t="s">
        <v>1888</v>
      </c>
      <c r="K132" s="24" t="s">
        <v>1726</v>
      </c>
      <c r="L132" s="24" t="s">
        <v>170</v>
      </c>
      <c r="M132" s="50" t="s">
        <v>19</v>
      </c>
      <c r="N132" s="55">
        <v>3</v>
      </c>
      <c r="O132" s="25">
        <f t="shared" si="6"/>
        <v>7.524</v>
      </c>
      <c r="P132" s="47">
        <f t="shared" si="7"/>
        <v>7.524</v>
      </c>
      <c r="Q132" s="47">
        <f t="shared" si="8"/>
        <v>0</v>
      </c>
      <c r="R132" s="47">
        <f t="shared" si="9"/>
        <v>2.508</v>
      </c>
      <c r="S132" s="47">
        <v>2.508</v>
      </c>
      <c r="T132" s="47">
        <v>0</v>
      </c>
      <c r="U132" s="47">
        <f t="shared" si="10"/>
        <v>2.508</v>
      </c>
      <c r="V132" s="25">
        <v>2.508</v>
      </c>
      <c r="W132" s="25">
        <v>0</v>
      </c>
      <c r="X132" s="47">
        <f t="shared" si="11"/>
        <v>2.508</v>
      </c>
      <c r="Y132" s="25">
        <v>2.508</v>
      </c>
      <c r="Z132" s="25">
        <v>0</v>
      </c>
      <c r="AA132" s="24" t="s">
        <v>141</v>
      </c>
      <c r="AB132" s="24" t="s">
        <v>15</v>
      </c>
      <c r="AC132" s="54" t="s">
        <v>1715</v>
      </c>
      <c r="AD132" s="54" t="s">
        <v>1715</v>
      </c>
      <c r="AE132" s="56"/>
    </row>
    <row r="133" spans="1:31" s="58" customFormat="1" ht="15" customHeight="1" x14ac:dyDescent="0.3">
      <c r="A133" s="24" t="s">
        <v>261</v>
      </c>
      <c r="B133" s="24" t="s">
        <v>1889</v>
      </c>
      <c r="C133" s="24" t="s">
        <v>1890</v>
      </c>
      <c r="D133" s="23" t="s">
        <v>1891</v>
      </c>
      <c r="E133" s="24" t="s">
        <v>1723</v>
      </c>
      <c r="F133" s="24" t="s">
        <v>1722</v>
      </c>
      <c r="G133" s="24" t="s">
        <v>1723</v>
      </c>
      <c r="H133" s="24">
        <v>102221857</v>
      </c>
      <c r="I133" s="23" t="s">
        <v>1892</v>
      </c>
      <c r="J133" s="23" t="s">
        <v>1893</v>
      </c>
      <c r="K133" s="24" t="s">
        <v>1726</v>
      </c>
      <c r="L133" s="24" t="s">
        <v>170</v>
      </c>
      <c r="M133" s="24" t="s">
        <v>19</v>
      </c>
      <c r="N133" s="26">
        <v>11</v>
      </c>
      <c r="O133" s="25">
        <f t="shared" si="6"/>
        <v>21.281999999999996</v>
      </c>
      <c r="P133" s="47">
        <f t="shared" si="7"/>
        <v>14.756999999999998</v>
      </c>
      <c r="Q133" s="47">
        <f t="shared" si="8"/>
        <v>6.5249999999999995</v>
      </c>
      <c r="R133" s="47">
        <f t="shared" si="9"/>
        <v>7.0939999999999994</v>
      </c>
      <c r="S133" s="47">
        <v>4.9189999999999996</v>
      </c>
      <c r="T133" s="47">
        <v>2.1749999999999998</v>
      </c>
      <c r="U133" s="47">
        <f t="shared" si="10"/>
        <v>7.0939999999999994</v>
      </c>
      <c r="V133" s="25">
        <v>4.9189999999999996</v>
      </c>
      <c r="W133" s="25">
        <v>2.1749999999999998</v>
      </c>
      <c r="X133" s="47">
        <f t="shared" si="11"/>
        <v>7.0939999999999994</v>
      </c>
      <c r="Y133" s="25">
        <v>4.9189999999999996</v>
      </c>
      <c r="Z133" s="25">
        <v>2.1749999999999998</v>
      </c>
      <c r="AA133" s="24" t="s">
        <v>141</v>
      </c>
      <c r="AB133" s="24" t="s">
        <v>15</v>
      </c>
      <c r="AC133" s="24" t="s">
        <v>1715</v>
      </c>
      <c r="AD133" s="24" t="s">
        <v>1715</v>
      </c>
      <c r="AE133" s="56"/>
    </row>
    <row r="134" spans="1:31" s="58" customFormat="1" ht="15" customHeight="1" x14ac:dyDescent="0.3">
      <c r="A134" s="24" t="s">
        <v>262</v>
      </c>
      <c r="B134" s="24" t="s">
        <v>1889</v>
      </c>
      <c r="C134" s="24" t="s">
        <v>72</v>
      </c>
      <c r="D134" s="23" t="s">
        <v>1894</v>
      </c>
      <c r="E134" s="24" t="s">
        <v>1723</v>
      </c>
      <c r="F134" s="24" t="s">
        <v>1722</v>
      </c>
      <c r="G134" s="24" t="s">
        <v>1723</v>
      </c>
      <c r="H134" s="24">
        <v>102221858</v>
      </c>
      <c r="I134" s="23" t="s">
        <v>1895</v>
      </c>
      <c r="J134" s="23" t="s">
        <v>1896</v>
      </c>
      <c r="K134" s="24" t="s">
        <v>1726</v>
      </c>
      <c r="L134" s="24" t="s">
        <v>170</v>
      </c>
      <c r="M134" s="24" t="s">
        <v>19</v>
      </c>
      <c r="N134" s="26">
        <v>11</v>
      </c>
      <c r="O134" s="25">
        <f t="shared" si="6"/>
        <v>19.395</v>
      </c>
      <c r="P134" s="47">
        <f t="shared" si="7"/>
        <v>13.461</v>
      </c>
      <c r="Q134" s="47">
        <f t="shared" si="8"/>
        <v>5.9340000000000002</v>
      </c>
      <c r="R134" s="47">
        <f t="shared" si="9"/>
        <v>6.4649999999999999</v>
      </c>
      <c r="S134" s="47">
        <v>4.4870000000000001</v>
      </c>
      <c r="T134" s="47">
        <v>1.978</v>
      </c>
      <c r="U134" s="47">
        <f t="shared" si="10"/>
        <v>6.4649999999999999</v>
      </c>
      <c r="V134" s="25">
        <v>4.4870000000000001</v>
      </c>
      <c r="W134" s="25">
        <v>1.978</v>
      </c>
      <c r="X134" s="47">
        <f t="shared" si="11"/>
        <v>6.4649999999999999</v>
      </c>
      <c r="Y134" s="25">
        <v>4.4870000000000001</v>
      </c>
      <c r="Z134" s="25">
        <v>1.978</v>
      </c>
      <c r="AA134" s="24" t="s">
        <v>141</v>
      </c>
      <c r="AB134" s="24" t="s">
        <v>15</v>
      </c>
      <c r="AC134" s="24" t="s">
        <v>1715</v>
      </c>
      <c r="AD134" s="24" t="s">
        <v>1715</v>
      </c>
      <c r="AE134" s="56"/>
    </row>
    <row r="135" spans="1:31" s="58" customFormat="1" ht="15" customHeight="1" x14ac:dyDescent="0.3">
      <c r="A135" s="24" t="s">
        <v>263</v>
      </c>
      <c r="B135" s="24" t="s">
        <v>1889</v>
      </c>
      <c r="C135" s="24" t="s">
        <v>1829</v>
      </c>
      <c r="D135" s="23" t="s">
        <v>1897</v>
      </c>
      <c r="E135" s="24" t="s">
        <v>1723</v>
      </c>
      <c r="F135" s="24" t="s">
        <v>1722</v>
      </c>
      <c r="G135" s="24" t="s">
        <v>1723</v>
      </c>
      <c r="H135" s="24">
        <v>102221859</v>
      </c>
      <c r="I135" s="23" t="s">
        <v>1898</v>
      </c>
      <c r="J135" s="23" t="s">
        <v>1899</v>
      </c>
      <c r="K135" s="24" t="s">
        <v>1726</v>
      </c>
      <c r="L135" s="24" t="s">
        <v>170</v>
      </c>
      <c r="M135" s="24" t="s">
        <v>19</v>
      </c>
      <c r="N135" s="26">
        <v>11</v>
      </c>
      <c r="O135" s="25">
        <f t="shared" si="6"/>
        <v>17.094000000000001</v>
      </c>
      <c r="P135" s="47">
        <f t="shared" si="7"/>
        <v>11.904</v>
      </c>
      <c r="Q135" s="47">
        <f t="shared" si="8"/>
        <v>5.1899999999999995</v>
      </c>
      <c r="R135" s="47">
        <f t="shared" si="9"/>
        <v>5.6980000000000004</v>
      </c>
      <c r="S135" s="47">
        <v>3.968</v>
      </c>
      <c r="T135" s="47">
        <v>1.73</v>
      </c>
      <c r="U135" s="47">
        <f t="shared" si="10"/>
        <v>5.6980000000000004</v>
      </c>
      <c r="V135" s="25">
        <v>3.968</v>
      </c>
      <c r="W135" s="25">
        <v>1.73</v>
      </c>
      <c r="X135" s="47">
        <f t="shared" si="11"/>
        <v>5.6980000000000004</v>
      </c>
      <c r="Y135" s="25">
        <v>3.968</v>
      </c>
      <c r="Z135" s="25">
        <v>1.73</v>
      </c>
      <c r="AA135" s="24" t="s">
        <v>141</v>
      </c>
      <c r="AB135" s="24" t="s">
        <v>15</v>
      </c>
      <c r="AC135" s="24" t="s">
        <v>1715</v>
      </c>
      <c r="AD135" s="24" t="s">
        <v>1715</v>
      </c>
      <c r="AE135" s="56"/>
    </row>
    <row r="136" spans="1:31" s="58" customFormat="1" ht="15" customHeight="1" x14ac:dyDescent="0.3">
      <c r="A136" s="24" t="s">
        <v>264</v>
      </c>
      <c r="B136" s="24" t="s">
        <v>1889</v>
      </c>
      <c r="C136" s="24" t="s">
        <v>1829</v>
      </c>
      <c r="D136" s="23" t="s">
        <v>1897</v>
      </c>
      <c r="E136" s="24" t="s">
        <v>1723</v>
      </c>
      <c r="F136" s="24" t="s">
        <v>1722</v>
      </c>
      <c r="G136" s="24" t="s">
        <v>1723</v>
      </c>
      <c r="H136" s="24">
        <v>102221860</v>
      </c>
      <c r="I136" s="23" t="s">
        <v>1900</v>
      </c>
      <c r="J136" s="23" t="s">
        <v>1901</v>
      </c>
      <c r="K136" s="24" t="s">
        <v>1726</v>
      </c>
      <c r="L136" s="24" t="s">
        <v>170</v>
      </c>
      <c r="M136" s="24" t="s">
        <v>19</v>
      </c>
      <c r="N136" s="26">
        <v>11</v>
      </c>
      <c r="O136" s="25">
        <f t="shared" si="6"/>
        <v>16.317</v>
      </c>
      <c r="P136" s="47">
        <f t="shared" si="7"/>
        <v>11.385</v>
      </c>
      <c r="Q136" s="47">
        <f t="shared" si="8"/>
        <v>4.9319999999999995</v>
      </c>
      <c r="R136" s="47">
        <f t="shared" si="9"/>
        <v>5.4390000000000001</v>
      </c>
      <c r="S136" s="47">
        <v>3.7949999999999999</v>
      </c>
      <c r="T136" s="47">
        <v>1.6439999999999999</v>
      </c>
      <c r="U136" s="47">
        <f t="shared" si="10"/>
        <v>5.4390000000000001</v>
      </c>
      <c r="V136" s="25">
        <v>3.7949999999999999</v>
      </c>
      <c r="W136" s="25">
        <v>1.6439999999999999</v>
      </c>
      <c r="X136" s="47">
        <f t="shared" si="11"/>
        <v>5.4390000000000001</v>
      </c>
      <c r="Y136" s="25">
        <v>3.7949999999999999</v>
      </c>
      <c r="Z136" s="25">
        <v>1.6439999999999999</v>
      </c>
      <c r="AA136" s="24" t="s">
        <v>141</v>
      </c>
      <c r="AB136" s="24" t="s">
        <v>15</v>
      </c>
      <c r="AC136" s="24" t="s">
        <v>1715</v>
      </c>
      <c r="AD136" s="24" t="s">
        <v>1715</v>
      </c>
      <c r="AE136" s="56"/>
    </row>
    <row r="137" spans="1:31" s="58" customFormat="1" ht="15" customHeight="1" x14ac:dyDescent="0.3">
      <c r="A137" s="24" t="s">
        <v>265</v>
      </c>
      <c r="B137" s="24" t="s">
        <v>1889</v>
      </c>
      <c r="C137" s="24" t="s">
        <v>8</v>
      </c>
      <c r="D137" s="23" t="s">
        <v>8</v>
      </c>
      <c r="E137" s="24" t="s">
        <v>1735</v>
      </c>
      <c r="F137" s="24" t="s">
        <v>1722</v>
      </c>
      <c r="G137" s="24" t="s">
        <v>1723</v>
      </c>
      <c r="H137" s="24">
        <v>102221621</v>
      </c>
      <c r="I137" s="23" t="s">
        <v>1902</v>
      </c>
      <c r="J137" s="23" t="s">
        <v>1903</v>
      </c>
      <c r="K137" s="24" t="s">
        <v>1726</v>
      </c>
      <c r="L137" s="24" t="s">
        <v>170</v>
      </c>
      <c r="M137" s="24" t="s">
        <v>19</v>
      </c>
      <c r="N137" s="26">
        <v>5</v>
      </c>
      <c r="O137" s="25">
        <f t="shared" si="6"/>
        <v>10.809000000000001</v>
      </c>
      <c r="P137" s="47">
        <f t="shared" si="7"/>
        <v>10.809000000000001</v>
      </c>
      <c r="Q137" s="47">
        <f t="shared" si="8"/>
        <v>0</v>
      </c>
      <c r="R137" s="47">
        <f t="shared" si="9"/>
        <v>3.6030000000000002</v>
      </c>
      <c r="S137" s="47">
        <v>3.6030000000000002</v>
      </c>
      <c r="T137" s="47">
        <v>0</v>
      </c>
      <c r="U137" s="47">
        <f t="shared" si="10"/>
        <v>3.6030000000000002</v>
      </c>
      <c r="V137" s="25">
        <v>3.6030000000000002</v>
      </c>
      <c r="W137" s="25">
        <v>0</v>
      </c>
      <c r="X137" s="47">
        <f t="shared" si="11"/>
        <v>3.6030000000000002</v>
      </c>
      <c r="Y137" s="25">
        <v>3.6030000000000002</v>
      </c>
      <c r="Z137" s="25">
        <v>0</v>
      </c>
      <c r="AA137" s="24" t="s">
        <v>141</v>
      </c>
      <c r="AB137" s="24" t="s">
        <v>15</v>
      </c>
      <c r="AC137" s="24" t="s">
        <v>1715</v>
      </c>
      <c r="AD137" s="24" t="s">
        <v>1715</v>
      </c>
      <c r="AE137" s="56"/>
    </row>
    <row r="138" spans="1:31" s="58" customFormat="1" ht="15" customHeight="1" x14ac:dyDescent="0.3">
      <c r="A138" s="24" t="s">
        <v>266</v>
      </c>
      <c r="B138" s="24" t="s">
        <v>1904</v>
      </c>
      <c r="C138" s="24" t="s">
        <v>8</v>
      </c>
      <c r="D138" s="23" t="s">
        <v>1905</v>
      </c>
      <c r="E138" s="24" t="s">
        <v>1752</v>
      </c>
      <c r="F138" s="24" t="s">
        <v>1722</v>
      </c>
      <c r="G138" s="24" t="s">
        <v>1723</v>
      </c>
      <c r="H138" s="24">
        <v>102221813</v>
      </c>
      <c r="I138" s="23" t="s">
        <v>1906</v>
      </c>
      <c r="J138" s="23" t="s">
        <v>1907</v>
      </c>
      <c r="K138" s="24" t="s">
        <v>1726</v>
      </c>
      <c r="L138" s="24" t="s">
        <v>170</v>
      </c>
      <c r="M138" s="24" t="s">
        <v>19</v>
      </c>
      <c r="N138" s="26">
        <v>11</v>
      </c>
      <c r="O138" s="25">
        <f t="shared" ref="O138:O201" si="12">P138+Q138</f>
        <v>3.411</v>
      </c>
      <c r="P138" s="47">
        <f t="shared" ref="P138:P201" si="13">S138+V138+Y138</f>
        <v>2.3730000000000002</v>
      </c>
      <c r="Q138" s="47">
        <f t="shared" ref="Q138:Q201" si="14">T138+W138+Z138</f>
        <v>1.0379999999999998</v>
      </c>
      <c r="R138" s="47">
        <f t="shared" ref="R138:R201" si="15">S138+T138</f>
        <v>1.137</v>
      </c>
      <c r="S138" s="47">
        <v>0.79100000000000004</v>
      </c>
      <c r="T138" s="47">
        <v>0.34599999999999997</v>
      </c>
      <c r="U138" s="47">
        <f t="shared" ref="U138:U201" si="16">V138+W138</f>
        <v>1.137</v>
      </c>
      <c r="V138" s="25">
        <v>0.79100000000000004</v>
      </c>
      <c r="W138" s="25">
        <v>0.34599999999999997</v>
      </c>
      <c r="X138" s="47">
        <f t="shared" ref="X138:X201" si="17">Y138+Z138</f>
        <v>1.137</v>
      </c>
      <c r="Y138" s="25">
        <v>0.79100000000000004</v>
      </c>
      <c r="Z138" s="25">
        <v>0.34599999999999997</v>
      </c>
      <c r="AA138" s="24" t="s">
        <v>141</v>
      </c>
      <c r="AB138" s="24" t="s">
        <v>15</v>
      </c>
      <c r="AC138" s="24" t="s">
        <v>1715</v>
      </c>
      <c r="AD138" s="24" t="s">
        <v>1715</v>
      </c>
      <c r="AE138" s="56"/>
    </row>
    <row r="139" spans="1:31" s="58" customFormat="1" ht="15" customHeight="1" x14ac:dyDescent="0.3">
      <c r="A139" s="24" t="s">
        <v>267</v>
      </c>
      <c r="B139" s="24" t="s">
        <v>1908</v>
      </c>
      <c r="C139" s="24" t="s">
        <v>23</v>
      </c>
      <c r="D139" s="23" t="s">
        <v>1909</v>
      </c>
      <c r="E139" s="24" t="s">
        <v>1723</v>
      </c>
      <c r="F139" s="24" t="s">
        <v>1722</v>
      </c>
      <c r="G139" s="24" t="s">
        <v>1723</v>
      </c>
      <c r="H139" s="24">
        <v>102221814</v>
      </c>
      <c r="I139" s="23" t="s">
        <v>1910</v>
      </c>
      <c r="J139" s="23" t="s">
        <v>1911</v>
      </c>
      <c r="K139" s="24" t="s">
        <v>1726</v>
      </c>
      <c r="L139" s="24" t="s">
        <v>170</v>
      </c>
      <c r="M139" s="24" t="s">
        <v>19</v>
      </c>
      <c r="N139" s="26">
        <v>11</v>
      </c>
      <c r="O139" s="25">
        <f t="shared" si="12"/>
        <v>13.182</v>
      </c>
      <c r="P139" s="47">
        <f t="shared" si="13"/>
        <v>9.213000000000001</v>
      </c>
      <c r="Q139" s="47">
        <f t="shared" si="14"/>
        <v>3.9689999999999999</v>
      </c>
      <c r="R139" s="47">
        <f t="shared" si="15"/>
        <v>4.3940000000000001</v>
      </c>
      <c r="S139" s="47">
        <v>3.0710000000000002</v>
      </c>
      <c r="T139" s="47">
        <v>1.323</v>
      </c>
      <c r="U139" s="47">
        <f t="shared" si="16"/>
        <v>4.3940000000000001</v>
      </c>
      <c r="V139" s="25">
        <v>3.0710000000000002</v>
      </c>
      <c r="W139" s="25">
        <v>1.323</v>
      </c>
      <c r="X139" s="47">
        <f t="shared" si="17"/>
        <v>4.3940000000000001</v>
      </c>
      <c r="Y139" s="25">
        <v>3.0710000000000002</v>
      </c>
      <c r="Z139" s="25">
        <v>1.323</v>
      </c>
      <c r="AA139" s="24" t="s">
        <v>141</v>
      </c>
      <c r="AB139" s="24" t="s">
        <v>15</v>
      </c>
      <c r="AC139" s="24" t="s">
        <v>1715</v>
      </c>
      <c r="AD139" s="24" t="s">
        <v>1715</v>
      </c>
      <c r="AE139" s="56"/>
    </row>
    <row r="140" spans="1:31" s="58" customFormat="1" ht="15" customHeight="1" x14ac:dyDescent="0.3">
      <c r="A140" s="24" t="s">
        <v>268</v>
      </c>
      <c r="B140" s="24" t="s">
        <v>1889</v>
      </c>
      <c r="C140" s="24" t="s">
        <v>8</v>
      </c>
      <c r="D140" s="23" t="s">
        <v>8</v>
      </c>
      <c r="E140" s="24" t="s">
        <v>1912</v>
      </c>
      <c r="F140" s="24" t="s">
        <v>1722</v>
      </c>
      <c r="G140" s="24" t="s">
        <v>1723</v>
      </c>
      <c r="H140" s="24">
        <v>102221815</v>
      </c>
      <c r="I140" s="23" t="s">
        <v>1913</v>
      </c>
      <c r="J140" s="23" t="s">
        <v>1914</v>
      </c>
      <c r="K140" s="24" t="s">
        <v>1726</v>
      </c>
      <c r="L140" s="24" t="s">
        <v>170</v>
      </c>
      <c r="M140" s="24" t="s">
        <v>19</v>
      </c>
      <c r="N140" s="26">
        <v>5</v>
      </c>
      <c r="O140" s="25">
        <f t="shared" si="12"/>
        <v>6.2669999999999995</v>
      </c>
      <c r="P140" s="47">
        <f t="shared" si="13"/>
        <v>4.3559999999999999</v>
      </c>
      <c r="Q140" s="47">
        <f t="shared" si="14"/>
        <v>1.911</v>
      </c>
      <c r="R140" s="47">
        <f t="shared" si="15"/>
        <v>2.089</v>
      </c>
      <c r="S140" s="47">
        <v>1.452</v>
      </c>
      <c r="T140" s="47">
        <v>0.63700000000000001</v>
      </c>
      <c r="U140" s="47">
        <f t="shared" si="16"/>
        <v>2.089</v>
      </c>
      <c r="V140" s="25">
        <v>1.452</v>
      </c>
      <c r="W140" s="25">
        <v>0.63700000000000001</v>
      </c>
      <c r="X140" s="47">
        <f t="shared" si="17"/>
        <v>2.089</v>
      </c>
      <c r="Y140" s="25">
        <v>1.452</v>
      </c>
      <c r="Z140" s="25">
        <v>0.63700000000000001</v>
      </c>
      <c r="AA140" s="24" t="s">
        <v>141</v>
      </c>
      <c r="AB140" s="24" t="s">
        <v>15</v>
      </c>
      <c r="AC140" s="24" t="s">
        <v>1715</v>
      </c>
      <c r="AD140" s="24" t="s">
        <v>1715</v>
      </c>
      <c r="AE140" s="56"/>
    </row>
    <row r="141" spans="1:31" s="58" customFormat="1" ht="15" customHeight="1" x14ac:dyDescent="0.3">
      <c r="A141" s="24" t="s">
        <v>289</v>
      </c>
      <c r="B141" s="24" t="s">
        <v>1889</v>
      </c>
      <c r="C141" s="24" t="s">
        <v>8</v>
      </c>
      <c r="D141" s="23" t="s">
        <v>1915</v>
      </c>
      <c r="E141" s="24" t="s">
        <v>1723</v>
      </c>
      <c r="F141" s="24" t="s">
        <v>1722</v>
      </c>
      <c r="G141" s="24" t="s">
        <v>1723</v>
      </c>
      <c r="H141" s="24">
        <v>102221835</v>
      </c>
      <c r="I141" s="23" t="s">
        <v>1916</v>
      </c>
      <c r="J141" s="23" t="s">
        <v>1917</v>
      </c>
      <c r="K141" s="24" t="s">
        <v>1726</v>
      </c>
      <c r="L141" s="24" t="s">
        <v>170</v>
      </c>
      <c r="M141" s="24" t="s">
        <v>19</v>
      </c>
      <c r="N141" s="26">
        <v>11</v>
      </c>
      <c r="O141" s="25">
        <f t="shared" si="12"/>
        <v>12.72</v>
      </c>
      <c r="P141" s="47">
        <f t="shared" si="13"/>
        <v>8.9370000000000012</v>
      </c>
      <c r="Q141" s="47">
        <f t="shared" si="14"/>
        <v>3.7829999999999995</v>
      </c>
      <c r="R141" s="47">
        <f t="shared" si="15"/>
        <v>4.24</v>
      </c>
      <c r="S141" s="47">
        <v>2.9790000000000001</v>
      </c>
      <c r="T141" s="47">
        <v>1.2609999999999999</v>
      </c>
      <c r="U141" s="47">
        <f t="shared" si="16"/>
        <v>4.24</v>
      </c>
      <c r="V141" s="25">
        <v>2.9790000000000001</v>
      </c>
      <c r="W141" s="25">
        <v>1.2609999999999999</v>
      </c>
      <c r="X141" s="47">
        <f t="shared" si="17"/>
        <v>4.24</v>
      </c>
      <c r="Y141" s="25">
        <v>2.9790000000000001</v>
      </c>
      <c r="Z141" s="25">
        <v>1.2609999999999999</v>
      </c>
      <c r="AA141" s="24" t="s">
        <v>141</v>
      </c>
      <c r="AB141" s="24" t="s">
        <v>15</v>
      </c>
      <c r="AC141" s="24" t="s">
        <v>1715</v>
      </c>
      <c r="AD141" s="24" t="s">
        <v>1715</v>
      </c>
      <c r="AE141" s="56"/>
    </row>
    <row r="142" spans="1:31" s="58" customFormat="1" ht="15" customHeight="1" x14ac:dyDescent="0.3">
      <c r="A142" s="24" t="s">
        <v>290</v>
      </c>
      <c r="B142" s="24" t="s">
        <v>1918</v>
      </c>
      <c r="C142" s="24" t="s">
        <v>8</v>
      </c>
      <c r="D142" s="23" t="s">
        <v>1919</v>
      </c>
      <c r="E142" s="24" t="s">
        <v>1752</v>
      </c>
      <c r="F142" s="24" t="s">
        <v>1722</v>
      </c>
      <c r="G142" s="24" t="s">
        <v>1723</v>
      </c>
      <c r="H142" s="24">
        <v>102221871</v>
      </c>
      <c r="I142" s="23" t="s">
        <v>1920</v>
      </c>
      <c r="J142" s="23" t="s">
        <v>1921</v>
      </c>
      <c r="K142" s="24" t="s">
        <v>1726</v>
      </c>
      <c r="L142" s="24" t="s">
        <v>170</v>
      </c>
      <c r="M142" s="24" t="s">
        <v>19</v>
      </c>
      <c r="N142" s="26">
        <v>11</v>
      </c>
      <c r="O142" s="25">
        <f t="shared" si="12"/>
        <v>9.1229999999999993</v>
      </c>
      <c r="P142" s="47">
        <f t="shared" si="13"/>
        <v>6.2669999999999995</v>
      </c>
      <c r="Q142" s="47">
        <f t="shared" si="14"/>
        <v>2.8559999999999999</v>
      </c>
      <c r="R142" s="47">
        <f t="shared" si="15"/>
        <v>3.0409999999999999</v>
      </c>
      <c r="S142" s="47">
        <v>2.089</v>
      </c>
      <c r="T142" s="47">
        <v>0.95199999999999996</v>
      </c>
      <c r="U142" s="47">
        <f t="shared" si="16"/>
        <v>3.0409999999999999</v>
      </c>
      <c r="V142" s="25">
        <v>2.089</v>
      </c>
      <c r="W142" s="25">
        <v>0.95199999999999996</v>
      </c>
      <c r="X142" s="47">
        <f t="shared" si="17"/>
        <v>3.0409999999999999</v>
      </c>
      <c r="Y142" s="25">
        <v>2.089</v>
      </c>
      <c r="Z142" s="25">
        <v>0.95199999999999996</v>
      </c>
      <c r="AA142" s="24" t="s">
        <v>141</v>
      </c>
      <c r="AB142" s="24" t="s">
        <v>15</v>
      </c>
      <c r="AC142" s="24" t="s">
        <v>1715</v>
      </c>
      <c r="AD142" s="24" t="s">
        <v>1715</v>
      </c>
      <c r="AE142" s="56"/>
    </row>
    <row r="143" spans="1:31" s="58" customFormat="1" ht="15" customHeight="1" x14ac:dyDescent="0.3">
      <c r="A143" s="24" t="s">
        <v>291</v>
      </c>
      <c r="B143" s="24" t="s">
        <v>20</v>
      </c>
      <c r="C143" s="26" t="s">
        <v>8</v>
      </c>
      <c r="D143" s="24">
        <v>1</v>
      </c>
      <c r="E143" s="24" t="s">
        <v>2045</v>
      </c>
      <c r="F143" s="24" t="s">
        <v>2046</v>
      </c>
      <c r="G143" s="24" t="s">
        <v>2047</v>
      </c>
      <c r="H143" s="26" t="s">
        <v>8</v>
      </c>
      <c r="I143" s="25" t="s">
        <v>2048</v>
      </c>
      <c r="J143" s="23" t="s">
        <v>2049</v>
      </c>
      <c r="K143" s="24" t="s">
        <v>869</v>
      </c>
      <c r="L143" s="24" t="s">
        <v>1153</v>
      </c>
      <c r="M143" s="25" t="s">
        <v>19</v>
      </c>
      <c r="N143" s="26">
        <v>15</v>
      </c>
      <c r="O143" s="25">
        <f t="shared" si="12"/>
        <v>96.09899999999999</v>
      </c>
      <c r="P143" s="47">
        <f t="shared" si="13"/>
        <v>36.152999999999999</v>
      </c>
      <c r="Q143" s="47">
        <f t="shared" si="14"/>
        <v>59.945999999999998</v>
      </c>
      <c r="R143" s="47">
        <f t="shared" si="15"/>
        <v>32.033000000000001</v>
      </c>
      <c r="S143" s="47">
        <v>12.051</v>
      </c>
      <c r="T143" s="47">
        <v>19.981999999999999</v>
      </c>
      <c r="U143" s="47">
        <f t="shared" si="16"/>
        <v>32.033000000000001</v>
      </c>
      <c r="V143" s="25">
        <v>12.051</v>
      </c>
      <c r="W143" s="25">
        <v>19.981999999999999</v>
      </c>
      <c r="X143" s="47">
        <f t="shared" si="17"/>
        <v>32.033000000000001</v>
      </c>
      <c r="Y143" s="25">
        <v>12.051</v>
      </c>
      <c r="Z143" s="25">
        <v>19.981999999999999</v>
      </c>
      <c r="AA143" s="24" t="s">
        <v>141</v>
      </c>
      <c r="AB143" s="24" t="s">
        <v>15</v>
      </c>
      <c r="AC143" s="24" t="s">
        <v>1454</v>
      </c>
      <c r="AD143" s="24" t="s">
        <v>2050</v>
      </c>
      <c r="AE143" s="24"/>
    </row>
    <row r="144" spans="1:31" s="58" customFormat="1" ht="15" customHeight="1" x14ac:dyDescent="0.3">
      <c r="A144" s="24" t="s">
        <v>292</v>
      </c>
      <c r="B144" s="24" t="s">
        <v>20</v>
      </c>
      <c r="C144" s="26" t="s">
        <v>8</v>
      </c>
      <c r="D144" s="24">
        <v>1</v>
      </c>
      <c r="E144" s="24" t="s">
        <v>2051</v>
      </c>
      <c r="F144" s="24" t="s">
        <v>2046</v>
      </c>
      <c r="G144" s="24" t="s">
        <v>2047</v>
      </c>
      <c r="H144" s="26" t="s">
        <v>8</v>
      </c>
      <c r="I144" s="25" t="s">
        <v>2052</v>
      </c>
      <c r="J144" s="23" t="s">
        <v>2053</v>
      </c>
      <c r="K144" s="24" t="s">
        <v>869</v>
      </c>
      <c r="L144" s="24" t="s">
        <v>1153</v>
      </c>
      <c r="M144" s="25" t="s">
        <v>19</v>
      </c>
      <c r="N144" s="26">
        <v>3</v>
      </c>
      <c r="O144" s="25">
        <f t="shared" si="12"/>
        <v>25.338000000000001</v>
      </c>
      <c r="P144" s="47">
        <f t="shared" si="13"/>
        <v>12.051000000000002</v>
      </c>
      <c r="Q144" s="47">
        <f t="shared" si="14"/>
        <v>13.287000000000001</v>
      </c>
      <c r="R144" s="47">
        <f t="shared" si="15"/>
        <v>8.4460000000000015</v>
      </c>
      <c r="S144" s="47">
        <v>4.0170000000000003</v>
      </c>
      <c r="T144" s="47">
        <v>4.4290000000000003</v>
      </c>
      <c r="U144" s="47">
        <f t="shared" si="16"/>
        <v>8.4460000000000015</v>
      </c>
      <c r="V144" s="25">
        <v>4.0170000000000003</v>
      </c>
      <c r="W144" s="25">
        <v>4.4290000000000003</v>
      </c>
      <c r="X144" s="47">
        <f t="shared" si="17"/>
        <v>8.4460000000000015</v>
      </c>
      <c r="Y144" s="25">
        <v>4.0170000000000003</v>
      </c>
      <c r="Z144" s="25">
        <v>4.4290000000000003</v>
      </c>
      <c r="AA144" s="24" t="s">
        <v>141</v>
      </c>
      <c r="AB144" s="24" t="s">
        <v>15</v>
      </c>
      <c r="AC144" s="24" t="s">
        <v>1454</v>
      </c>
      <c r="AD144" s="24" t="s">
        <v>2050</v>
      </c>
      <c r="AE144" s="24"/>
    </row>
    <row r="145" spans="1:31" s="58" customFormat="1" ht="15" customHeight="1" x14ac:dyDescent="0.3">
      <c r="A145" s="24" t="s">
        <v>293</v>
      </c>
      <c r="B145" s="24" t="s">
        <v>20</v>
      </c>
      <c r="C145" s="26" t="s">
        <v>8</v>
      </c>
      <c r="D145" s="24" t="s">
        <v>8</v>
      </c>
      <c r="E145" s="24" t="s">
        <v>2054</v>
      </c>
      <c r="F145" s="24" t="s">
        <v>2046</v>
      </c>
      <c r="G145" s="24" t="s">
        <v>2047</v>
      </c>
      <c r="H145" s="26" t="s">
        <v>8</v>
      </c>
      <c r="I145" s="25" t="s">
        <v>2055</v>
      </c>
      <c r="J145" s="23" t="s">
        <v>2056</v>
      </c>
      <c r="K145" s="24" t="s">
        <v>869</v>
      </c>
      <c r="L145" s="24" t="s">
        <v>1153</v>
      </c>
      <c r="M145" s="25" t="s">
        <v>19</v>
      </c>
      <c r="N145" s="26">
        <v>3</v>
      </c>
      <c r="O145" s="25">
        <f t="shared" si="12"/>
        <v>7.7250000000000005</v>
      </c>
      <c r="P145" s="47">
        <f t="shared" si="13"/>
        <v>1.8540000000000001</v>
      </c>
      <c r="Q145" s="47">
        <f t="shared" si="14"/>
        <v>5.8710000000000004</v>
      </c>
      <c r="R145" s="47">
        <f t="shared" si="15"/>
        <v>2.5750000000000002</v>
      </c>
      <c r="S145" s="47">
        <v>0.61799999999999999</v>
      </c>
      <c r="T145" s="47">
        <v>1.9570000000000001</v>
      </c>
      <c r="U145" s="47">
        <f t="shared" si="16"/>
        <v>2.5750000000000002</v>
      </c>
      <c r="V145" s="25">
        <v>0.61799999999999999</v>
      </c>
      <c r="W145" s="25">
        <v>1.9570000000000001</v>
      </c>
      <c r="X145" s="47">
        <f t="shared" si="17"/>
        <v>2.5750000000000002</v>
      </c>
      <c r="Y145" s="25">
        <v>0.61799999999999999</v>
      </c>
      <c r="Z145" s="25">
        <v>1.9570000000000001</v>
      </c>
      <c r="AA145" s="24" t="s">
        <v>141</v>
      </c>
      <c r="AB145" s="24" t="s">
        <v>15</v>
      </c>
      <c r="AC145" s="24" t="s">
        <v>1454</v>
      </c>
      <c r="AD145" s="24" t="s">
        <v>2050</v>
      </c>
      <c r="AE145" s="24"/>
    </row>
    <row r="146" spans="1:31" s="58" customFormat="1" ht="15" customHeight="1" x14ac:dyDescent="0.3">
      <c r="A146" s="24" t="s">
        <v>294</v>
      </c>
      <c r="B146" s="24" t="s">
        <v>20</v>
      </c>
      <c r="C146" s="26" t="s">
        <v>8</v>
      </c>
      <c r="D146" s="24">
        <v>1</v>
      </c>
      <c r="E146" s="24" t="s">
        <v>2057</v>
      </c>
      <c r="F146" s="24" t="s">
        <v>2046</v>
      </c>
      <c r="G146" s="24" t="s">
        <v>2047</v>
      </c>
      <c r="H146" s="26" t="s">
        <v>8</v>
      </c>
      <c r="I146" s="25" t="s">
        <v>2058</v>
      </c>
      <c r="J146" s="23" t="s">
        <v>2059</v>
      </c>
      <c r="K146" s="24" t="s">
        <v>869</v>
      </c>
      <c r="L146" s="24" t="s">
        <v>1153</v>
      </c>
      <c r="M146" s="25" t="s">
        <v>19</v>
      </c>
      <c r="N146" s="26">
        <v>3</v>
      </c>
      <c r="O146" s="25">
        <f t="shared" si="12"/>
        <v>6.4889999999999999</v>
      </c>
      <c r="P146" s="47">
        <f t="shared" si="13"/>
        <v>1.8540000000000001</v>
      </c>
      <c r="Q146" s="47">
        <f t="shared" si="14"/>
        <v>4.6349999999999998</v>
      </c>
      <c r="R146" s="47">
        <f t="shared" si="15"/>
        <v>2.1629999999999998</v>
      </c>
      <c r="S146" s="47">
        <v>0.61799999999999999</v>
      </c>
      <c r="T146" s="47">
        <v>1.5449999999999999</v>
      </c>
      <c r="U146" s="47">
        <f t="shared" si="16"/>
        <v>2.1629999999999998</v>
      </c>
      <c r="V146" s="25">
        <v>0.61799999999999999</v>
      </c>
      <c r="W146" s="25">
        <v>1.5449999999999999</v>
      </c>
      <c r="X146" s="47">
        <f t="shared" si="17"/>
        <v>2.1629999999999998</v>
      </c>
      <c r="Y146" s="25">
        <v>0.61799999999999999</v>
      </c>
      <c r="Z146" s="25">
        <v>1.5449999999999999</v>
      </c>
      <c r="AA146" s="24" t="s">
        <v>141</v>
      </c>
      <c r="AB146" s="24" t="s">
        <v>15</v>
      </c>
      <c r="AC146" s="24" t="s">
        <v>1454</v>
      </c>
      <c r="AD146" s="24" t="s">
        <v>2050</v>
      </c>
      <c r="AE146" s="24"/>
    </row>
    <row r="147" spans="1:31" s="58" customFormat="1" ht="15" customHeight="1" x14ac:dyDescent="0.3">
      <c r="A147" s="24" t="s">
        <v>295</v>
      </c>
      <c r="B147" s="24" t="s">
        <v>20</v>
      </c>
      <c r="C147" s="26" t="s">
        <v>8</v>
      </c>
      <c r="D147" s="24" t="s">
        <v>8</v>
      </c>
      <c r="E147" s="24" t="s">
        <v>2060</v>
      </c>
      <c r="F147" s="24" t="s">
        <v>2046</v>
      </c>
      <c r="G147" s="24" t="s">
        <v>2047</v>
      </c>
      <c r="H147" s="26" t="s">
        <v>8</v>
      </c>
      <c r="I147" s="25" t="s">
        <v>2061</v>
      </c>
      <c r="J147" s="23" t="s">
        <v>2062</v>
      </c>
      <c r="K147" s="24" t="s">
        <v>869</v>
      </c>
      <c r="L147" s="24" t="s">
        <v>1153</v>
      </c>
      <c r="M147" s="25" t="s">
        <v>19</v>
      </c>
      <c r="N147" s="26">
        <v>3</v>
      </c>
      <c r="O147" s="25">
        <f t="shared" si="12"/>
        <v>3.399</v>
      </c>
      <c r="P147" s="47">
        <f t="shared" si="13"/>
        <v>0.92700000000000005</v>
      </c>
      <c r="Q147" s="47">
        <f t="shared" si="14"/>
        <v>2.472</v>
      </c>
      <c r="R147" s="47">
        <f t="shared" si="15"/>
        <v>1.133</v>
      </c>
      <c r="S147" s="47">
        <v>0.309</v>
      </c>
      <c r="T147" s="47">
        <v>0.82399999999999995</v>
      </c>
      <c r="U147" s="47">
        <f t="shared" si="16"/>
        <v>1.133</v>
      </c>
      <c r="V147" s="25">
        <v>0.309</v>
      </c>
      <c r="W147" s="25">
        <v>0.82399999999999995</v>
      </c>
      <c r="X147" s="47">
        <f t="shared" si="17"/>
        <v>1.133</v>
      </c>
      <c r="Y147" s="25">
        <v>0.309</v>
      </c>
      <c r="Z147" s="25">
        <v>0.82399999999999995</v>
      </c>
      <c r="AA147" s="24" t="s">
        <v>141</v>
      </c>
      <c r="AB147" s="24" t="s">
        <v>15</v>
      </c>
      <c r="AC147" s="24" t="s">
        <v>1454</v>
      </c>
      <c r="AD147" s="24" t="s">
        <v>2050</v>
      </c>
      <c r="AE147" s="24"/>
    </row>
    <row r="148" spans="1:31" s="58" customFormat="1" ht="15" customHeight="1" x14ac:dyDescent="0.3">
      <c r="A148" s="24" t="s">
        <v>296</v>
      </c>
      <c r="B148" s="24" t="s">
        <v>20</v>
      </c>
      <c r="C148" s="26" t="s">
        <v>8</v>
      </c>
      <c r="D148" s="24" t="s">
        <v>8</v>
      </c>
      <c r="E148" s="24" t="s">
        <v>2060</v>
      </c>
      <c r="F148" s="24" t="s">
        <v>2046</v>
      </c>
      <c r="G148" s="24" t="s">
        <v>2047</v>
      </c>
      <c r="H148" s="26" t="s">
        <v>8</v>
      </c>
      <c r="I148" s="25" t="s">
        <v>2063</v>
      </c>
      <c r="J148" s="23" t="s">
        <v>2064</v>
      </c>
      <c r="K148" s="24" t="s">
        <v>869</v>
      </c>
      <c r="L148" s="24" t="s">
        <v>1153</v>
      </c>
      <c r="M148" s="25" t="s">
        <v>19</v>
      </c>
      <c r="N148" s="26">
        <v>5</v>
      </c>
      <c r="O148" s="25">
        <f t="shared" si="12"/>
        <v>51.293999999999997</v>
      </c>
      <c r="P148" s="47">
        <f t="shared" si="13"/>
        <v>15.140999999999998</v>
      </c>
      <c r="Q148" s="47">
        <f t="shared" si="14"/>
        <v>36.152999999999999</v>
      </c>
      <c r="R148" s="47">
        <f t="shared" si="15"/>
        <v>17.097999999999999</v>
      </c>
      <c r="S148" s="47">
        <v>5.0469999999999997</v>
      </c>
      <c r="T148" s="47">
        <v>12.051</v>
      </c>
      <c r="U148" s="47">
        <f t="shared" si="16"/>
        <v>17.097999999999999</v>
      </c>
      <c r="V148" s="25">
        <v>5.0469999999999997</v>
      </c>
      <c r="W148" s="25">
        <v>12.051</v>
      </c>
      <c r="X148" s="47">
        <f t="shared" si="17"/>
        <v>17.097999999999999</v>
      </c>
      <c r="Y148" s="25">
        <v>5.0469999999999997</v>
      </c>
      <c r="Z148" s="25">
        <v>12.051</v>
      </c>
      <c r="AA148" s="24" t="s">
        <v>141</v>
      </c>
      <c r="AB148" s="24" t="s">
        <v>15</v>
      </c>
      <c r="AC148" s="24" t="s">
        <v>1454</v>
      </c>
      <c r="AD148" s="24" t="s">
        <v>2050</v>
      </c>
      <c r="AE148" s="24"/>
    </row>
    <row r="149" spans="1:31" s="58" customFormat="1" ht="15" customHeight="1" x14ac:dyDescent="0.3">
      <c r="A149" s="24" t="s">
        <v>297</v>
      </c>
      <c r="B149" s="24" t="s">
        <v>20</v>
      </c>
      <c r="C149" s="26" t="s">
        <v>8</v>
      </c>
      <c r="D149" s="24">
        <v>1</v>
      </c>
      <c r="E149" s="24" t="s">
        <v>2065</v>
      </c>
      <c r="F149" s="24" t="s">
        <v>2046</v>
      </c>
      <c r="G149" s="24" t="s">
        <v>2047</v>
      </c>
      <c r="H149" s="26" t="s">
        <v>8</v>
      </c>
      <c r="I149" s="25" t="s">
        <v>2066</v>
      </c>
      <c r="J149" s="23" t="s">
        <v>2067</v>
      </c>
      <c r="K149" s="24" t="s">
        <v>869</v>
      </c>
      <c r="L149" s="24" t="s">
        <v>1153</v>
      </c>
      <c r="M149" s="25" t="s">
        <v>19</v>
      </c>
      <c r="N149" s="26">
        <v>2</v>
      </c>
      <c r="O149" s="25">
        <f t="shared" si="12"/>
        <v>26.882999999999999</v>
      </c>
      <c r="P149" s="47">
        <f t="shared" si="13"/>
        <v>8.343</v>
      </c>
      <c r="Q149" s="47">
        <f t="shared" si="14"/>
        <v>18.54</v>
      </c>
      <c r="R149" s="47">
        <f t="shared" si="15"/>
        <v>8.9610000000000003</v>
      </c>
      <c r="S149" s="47">
        <v>2.7810000000000001</v>
      </c>
      <c r="T149" s="47">
        <v>6.18</v>
      </c>
      <c r="U149" s="47">
        <f t="shared" si="16"/>
        <v>8.9610000000000003</v>
      </c>
      <c r="V149" s="25">
        <v>2.7810000000000001</v>
      </c>
      <c r="W149" s="25">
        <v>6.18</v>
      </c>
      <c r="X149" s="47">
        <f t="shared" si="17"/>
        <v>8.9610000000000003</v>
      </c>
      <c r="Y149" s="25">
        <v>2.7810000000000001</v>
      </c>
      <c r="Z149" s="25">
        <v>6.18</v>
      </c>
      <c r="AA149" s="24" t="s">
        <v>141</v>
      </c>
      <c r="AB149" s="24" t="s">
        <v>15</v>
      </c>
      <c r="AC149" s="24" t="s">
        <v>1454</v>
      </c>
      <c r="AD149" s="24" t="s">
        <v>2050</v>
      </c>
      <c r="AE149" s="24"/>
    </row>
    <row r="150" spans="1:31" s="58" customFormat="1" ht="15" customHeight="1" x14ac:dyDescent="0.3">
      <c r="A150" s="24" t="s">
        <v>298</v>
      </c>
      <c r="B150" s="24" t="s">
        <v>20</v>
      </c>
      <c r="C150" s="26" t="s">
        <v>8</v>
      </c>
      <c r="D150" s="24">
        <v>1</v>
      </c>
      <c r="E150" s="24" t="s">
        <v>2068</v>
      </c>
      <c r="F150" s="24" t="s">
        <v>2046</v>
      </c>
      <c r="G150" s="24" t="s">
        <v>2047</v>
      </c>
      <c r="H150" s="26" t="s">
        <v>8</v>
      </c>
      <c r="I150" s="25" t="s">
        <v>2069</v>
      </c>
      <c r="J150" s="23" t="s">
        <v>2070</v>
      </c>
      <c r="K150" s="24" t="s">
        <v>869</v>
      </c>
      <c r="L150" s="24" t="s">
        <v>1153</v>
      </c>
      <c r="M150" s="25" t="s">
        <v>19</v>
      </c>
      <c r="N150" s="26">
        <v>3</v>
      </c>
      <c r="O150" s="25">
        <f t="shared" si="12"/>
        <v>23.792999999999999</v>
      </c>
      <c r="P150" s="47">
        <f t="shared" si="13"/>
        <v>8.0339999999999989</v>
      </c>
      <c r="Q150" s="47">
        <f t="shared" si="14"/>
        <v>15.759</v>
      </c>
      <c r="R150" s="47">
        <f t="shared" si="15"/>
        <v>7.931</v>
      </c>
      <c r="S150" s="47">
        <v>2.6779999999999999</v>
      </c>
      <c r="T150" s="47">
        <v>5.2530000000000001</v>
      </c>
      <c r="U150" s="47">
        <f t="shared" si="16"/>
        <v>7.931</v>
      </c>
      <c r="V150" s="25">
        <v>2.6779999999999999</v>
      </c>
      <c r="W150" s="25">
        <v>5.2530000000000001</v>
      </c>
      <c r="X150" s="47">
        <f t="shared" si="17"/>
        <v>7.931</v>
      </c>
      <c r="Y150" s="25">
        <v>2.6779999999999999</v>
      </c>
      <c r="Z150" s="25">
        <v>5.2530000000000001</v>
      </c>
      <c r="AA150" s="24" t="s">
        <v>141</v>
      </c>
      <c r="AB150" s="24" t="s">
        <v>15</v>
      </c>
      <c r="AC150" s="24" t="s">
        <v>1454</v>
      </c>
      <c r="AD150" s="24" t="s">
        <v>2050</v>
      </c>
      <c r="AE150" s="24"/>
    </row>
    <row r="151" spans="1:31" s="58" customFormat="1" ht="15" customHeight="1" x14ac:dyDescent="0.3">
      <c r="A151" s="24" t="s">
        <v>299</v>
      </c>
      <c r="B151" s="24" t="s">
        <v>20</v>
      </c>
      <c r="C151" s="26" t="s">
        <v>8</v>
      </c>
      <c r="D151" s="24" t="s">
        <v>8</v>
      </c>
      <c r="E151" s="24" t="s">
        <v>2071</v>
      </c>
      <c r="F151" s="24" t="s">
        <v>2046</v>
      </c>
      <c r="G151" s="24" t="s">
        <v>2047</v>
      </c>
      <c r="H151" s="26" t="s">
        <v>8</v>
      </c>
      <c r="I151" s="25" t="s">
        <v>2072</v>
      </c>
      <c r="J151" s="23" t="s">
        <v>2073</v>
      </c>
      <c r="K151" s="24" t="s">
        <v>869</v>
      </c>
      <c r="L151" s="24" t="s">
        <v>1153</v>
      </c>
      <c r="M151" s="25" t="s">
        <v>19</v>
      </c>
      <c r="N151" s="26">
        <v>3</v>
      </c>
      <c r="O151" s="25">
        <f t="shared" si="12"/>
        <v>18.54</v>
      </c>
      <c r="P151" s="47">
        <f t="shared" si="13"/>
        <v>4.0169999999999995</v>
      </c>
      <c r="Q151" s="47">
        <f t="shared" si="14"/>
        <v>14.523</v>
      </c>
      <c r="R151" s="47">
        <f t="shared" si="15"/>
        <v>6.18</v>
      </c>
      <c r="S151" s="47">
        <v>1.339</v>
      </c>
      <c r="T151" s="47">
        <v>4.8410000000000002</v>
      </c>
      <c r="U151" s="47">
        <f t="shared" si="16"/>
        <v>6.18</v>
      </c>
      <c r="V151" s="25">
        <v>1.339</v>
      </c>
      <c r="W151" s="25">
        <v>4.8410000000000002</v>
      </c>
      <c r="X151" s="47">
        <f t="shared" si="17"/>
        <v>6.18</v>
      </c>
      <c r="Y151" s="25">
        <v>1.339</v>
      </c>
      <c r="Z151" s="25">
        <v>4.8410000000000002</v>
      </c>
      <c r="AA151" s="24" t="s">
        <v>141</v>
      </c>
      <c r="AB151" s="24" t="s">
        <v>15</v>
      </c>
      <c r="AC151" s="24" t="s">
        <v>1454</v>
      </c>
      <c r="AD151" s="24" t="s">
        <v>2050</v>
      </c>
      <c r="AE151" s="24"/>
    </row>
    <row r="152" spans="1:31" s="58" customFormat="1" ht="15" customHeight="1" x14ac:dyDescent="0.3">
      <c r="A152" s="24" t="s">
        <v>300</v>
      </c>
      <c r="B152" s="24" t="s">
        <v>20</v>
      </c>
      <c r="C152" s="26" t="s">
        <v>8</v>
      </c>
      <c r="D152" s="24" t="s">
        <v>8</v>
      </c>
      <c r="E152" s="24" t="s">
        <v>2074</v>
      </c>
      <c r="F152" s="24" t="s">
        <v>2046</v>
      </c>
      <c r="G152" s="24" t="s">
        <v>2047</v>
      </c>
      <c r="H152" s="26" t="s">
        <v>8</v>
      </c>
      <c r="I152" s="25" t="s">
        <v>2075</v>
      </c>
      <c r="J152" s="23" t="s">
        <v>2076</v>
      </c>
      <c r="K152" s="24" t="s">
        <v>869</v>
      </c>
      <c r="L152" s="24" t="s">
        <v>1153</v>
      </c>
      <c r="M152" s="25" t="s">
        <v>19</v>
      </c>
      <c r="N152" s="26">
        <v>2</v>
      </c>
      <c r="O152" s="25">
        <f t="shared" si="12"/>
        <v>26.265000000000001</v>
      </c>
      <c r="P152" s="47">
        <f t="shared" si="13"/>
        <v>7.7250000000000005</v>
      </c>
      <c r="Q152" s="47">
        <f t="shared" si="14"/>
        <v>18.54</v>
      </c>
      <c r="R152" s="47">
        <f t="shared" si="15"/>
        <v>8.754999999999999</v>
      </c>
      <c r="S152" s="47">
        <v>2.5750000000000002</v>
      </c>
      <c r="T152" s="47">
        <v>6.18</v>
      </c>
      <c r="U152" s="47">
        <f t="shared" si="16"/>
        <v>8.754999999999999</v>
      </c>
      <c r="V152" s="25">
        <v>2.5750000000000002</v>
      </c>
      <c r="W152" s="25">
        <v>6.18</v>
      </c>
      <c r="X152" s="47">
        <f t="shared" si="17"/>
        <v>8.754999999999999</v>
      </c>
      <c r="Y152" s="25">
        <v>2.5750000000000002</v>
      </c>
      <c r="Z152" s="25">
        <v>6.18</v>
      </c>
      <c r="AA152" s="24" t="s">
        <v>141</v>
      </c>
      <c r="AB152" s="24" t="s">
        <v>15</v>
      </c>
      <c r="AC152" s="24" t="s">
        <v>1454</v>
      </c>
      <c r="AD152" s="24" t="s">
        <v>2050</v>
      </c>
      <c r="AE152" s="24"/>
    </row>
    <row r="153" spans="1:31" s="58" customFormat="1" ht="15" customHeight="1" x14ac:dyDescent="0.3">
      <c r="A153" s="24" t="s">
        <v>301</v>
      </c>
      <c r="B153" s="24" t="s">
        <v>20</v>
      </c>
      <c r="C153" s="26" t="s">
        <v>8</v>
      </c>
      <c r="D153" s="24" t="s">
        <v>8</v>
      </c>
      <c r="E153" s="24" t="s">
        <v>2077</v>
      </c>
      <c r="F153" s="24" t="s">
        <v>2046</v>
      </c>
      <c r="G153" s="24" t="s">
        <v>2047</v>
      </c>
      <c r="H153" s="26" t="s">
        <v>8</v>
      </c>
      <c r="I153" s="25" t="s">
        <v>2078</v>
      </c>
      <c r="J153" s="23" t="s">
        <v>2079</v>
      </c>
      <c r="K153" s="24" t="s">
        <v>869</v>
      </c>
      <c r="L153" s="24" t="s">
        <v>1153</v>
      </c>
      <c r="M153" s="25" t="s">
        <v>19</v>
      </c>
      <c r="N153" s="26">
        <v>3</v>
      </c>
      <c r="O153" s="25">
        <f t="shared" si="12"/>
        <v>34.608000000000004</v>
      </c>
      <c r="P153" s="47">
        <f t="shared" si="13"/>
        <v>10.196999999999999</v>
      </c>
      <c r="Q153" s="47">
        <f t="shared" si="14"/>
        <v>24.411000000000001</v>
      </c>
      <c r="R153" s="47">
        <f t="shared" si="15"/>
        <v>11.536000000000001</v>
      </c>
      <c r="S153" s="47">
        <v>3.399</v>
      </c>
      <c r="T153" s="47">
        <v>8.1370000000000005</v>
      </c>
      <c r="U153" s="47">
        <f t="shared" si="16"/>
        <v>11.536000000000001</v>
      </c>
      <c r="V153" s="25">
        <v>3.399</v>
      </c>
      <c r="W153" s="25">
        <v>8.1370000000000005</v>
      </c>
      <c r="X153" s="47">
        <f t="shared" si="17"/>
        <v>11.536000000000001</v>
      </c>
      <c r="Y153" s="25">
        <v>3.399</v>
      </c>
      <c r="Z153" s="25">
        <v>8.1370000000000005</v>
      </c>
      <c r="AA153" s="24" t="s">
        <v>141</v>
      </c>
      <c r="AB153" s="24" t="s">
        <v>15</v>
      </c>
      <c r="AC153" s="24" t="s">
        <v>1454</v>
      </c>
      <c r="AD153" s="24" t="s">
        <v>2050</v>
      </c>
      <c r="AE153" s="24"/>
    </row>
    <row r="154" spans="1:31" s="58" customFormat="1" ht="15" customHeight="1" x14ac:dyDescent="0.3">
      <c r="A154" s="24" t="s">
        <v>302</v>
      </c>
      <c r="B154" s="24" t="s">
        <v>20</v>
      </c>
      <c r="C154" s="26" t="s">
        <v>8</v>
      </c>
      <c r="D154" s="24" t="s">
        <v>8</v>
      </c>
      <c r="E154" s="24" t="s">
        <v>2080</v>
      </c>
      <c r="F154" s="24" t="s">
        <v>2046</v>
      </c>
      <c r="G154" s="24" t="s">
        <v>2047</v>
      </c>
      <c r="H154" s="26" t="s">
        <v>8</v>
      </c>
      <c r="I154" s="25" t="s">
        <v>2081</v>
      </c>
      <c r="J154" s="23" t="s">
        <v>2082</v>
      </c>
      <c r="K154" s="24" t="s">
        <v>869</v>
      </c>
      <c r="L154" s="24" t="s">
        <v>1153</v>
      </c>
      <c r="M154" s="25" t="s">
        <v>19</v>
      </c>
      <c r="N154" s="26">
        <v>3</v>
      </c>
      <c r="O154" s="25">
        <f t="shared" si="12"/>
        <v>17.613</v>
      </c>
      <c r="P154" s="47">
        <f t="shared" si="13"/>
        <v>4.6349999999999998</v>
      </c>
      <c r="Q154" s="47">
        <f t="shared" si="14"/>
        <v>12.977999999999998</v>
      </c>
      <c r="R154" s="47">
        <f t="shared" si="15"/>
        <v>5.8709999999999996</v>
      </c>
      <c r="S154" s="47">
        <v>1.5449999999999999</v>
      </c>
      <c r="T154" s="47">
        <v>4.3259999999999996</v>
      </c>
      <c r="U154" s="47">
        <f t="shared" si="16"/>
        <v>5.8709999999999996</v>
      </c>
      <c r="V154" s="25">
        <v>1.5449999999999999</v>
      </c>
      <c r="W154" s="25">
        <v>4.3259999999999996</v>
      </c>
      <c r="X154" s="47">
        <f t="shared" si="17"/>
        <v>5.8709999999999996</v>
      </c>
      <c r="Y154" s="25">
        <v>1.5449999999999999</v>
      </c>
      <c r="Z154" s="25">
        <v>4.3259999999999996</v>
      </c>
      <c r="AA154" s="24" t="s">
        <v>141</v>
      </c>
      <c r="AB154" s="24" t="s">
        <v>15</v>
      </c>
      <c r="AC154" s="24" t="s">
        <v>1454</v>
      </c>
      <c r="AD154" s="24" t="s">
        <v>2050</v>
      </c>
      <c r="AE154" s="24"/>
    </row>
    <row r="155" spans="1:31" s="58" customFormat="1" ht="15" customHeight="1" x14ac:dyDescent="0.3">
      <c r="A155" s="24" t="s">
        <v>303</v>
      </c>
      <c r="B155" s="24" t="s">
        <v>20</v>
      </c>
      <c r="C155" s="26" t="s">
        <v>8</v>
      </c>
      <c r="D155" s="24" t="s">
        <v>8</v>
      </c>
      <c r="E155" s="24" t="s">
        <v>2083</v>
      </c>
      <c r="F155" s="24" t="s">
        <v>2046</v>
      </c>
      <c r="G155" s="24" t="s">
        <v>2047</v>
      </c>
      <c r="H155" s="26" t="s">
        <v>8</v>
      </c>
      <c r="I155" s="25" t="s">
        <v>2084</v>
      </c>
      <c r="J155" s="23" t="s">
        <v>2085</v>
      </c>
      <c r="K155" s="24" t="s">
        <v>869</v>
      </c>
      <c r="L155" s="24" t="s">
        <v>1153</v>
      </c>
      <c r="M155" s="25" t="s">
        <v>19</v>
      </c>
      <c r="N155" s="26">
        <v>3</v>
      </c>
      <c r="O155" s="25">
        <f t="shared" si="12"/>
        <v>33.062999999999995</v>
      </c>
      <c r="P155" s="47">
        <f t="shared" si="13"/>
        <v>9.8879999999999999</v>
      </c>
      <c r="Q155" s="47">
        <f t="shared" si="14"/>
        <v>23.174999999999997</v>
      </c>
      <c r="R155" s="47">
        <f t="shared" si="15"/>
        <v>11.020999999999999</v>
      </c>
      <c r="S155" s="47">
        <v>3.2959999999999998</v>
      </c>
      <c r="T155" s="47">
        <v>7.7249999999999996</v>
      </c>
      <c r="U155" s="47">
        <f t="shared" si="16"/>
        <v>11.020999999999999</v>
      </c>
      <c r="V155" s="25">
        <v>3.2959999999999998</v>
      </c>
      <c r="W155" s="25">
        <v>7.7249999999999996</v>
      </c>
      <c r="X155" s="47">
        <f t="shared" si="17"/>
        <v>11.020999999999999</v>
      </c>
      <c r="Y155" s="25">
        <v>3.2959999999999998</v>
      </c>
      <c r="Z155" s="25">
        <v>7.7249999999999996</v>
      </c>
      <c r="AA155" s="24" t="s">
        <v>141</v>
      </c>
      <c r="AB155" s="24" t="s">
        <v>15</v>
      </c>
      <c r="AC155" s="24" t="s">
        <v>1454</v>
      </c>
      <c r="AD155" s="24" t="s">
        <v>2050</v>
      </c>
      <c r="AE155" s="24"/>
    </row>
    <row r="156" spans="1:31" s="58" customFormat="1" ht="15" customHeight="1" x14ac:dyDescent="0.3">
      <c r="A156" s="24" t="s">
        <v>304</v>
      </c>
      <c r="B156" s="24" t="s">
        <v>20</v>
      </c>
      <c r="C156" s="26" t="s">
        <v>8</v>
      </c>
      <c r="D156" s="24" t="s">
        <v>8</v>
      </c>
      <c r="E156" s="24" t="s">
        <v>2047</v>
      </c>
      <c r="F156" s="24" t="s">
        <v>2046</v>
      </c>
      <c r="G156" s="24" t="s">
        <v>2047</v>
      </c>
      <c r="H156" s="26" t="s">
        <v>8</v>
      </c>
      <c r="I156" s="25" t="s">
        <v>2086</v>
      </c>
      <c r="J156" s="23" t="s">
        <v>2087</v>
      </c>
      <c r="K156" s="24" t="s">
        <v>869</v>
      </c>
      <c r="L156" s="24" t="s">
        <v>1153</v>
      </c>
      <c r="M156" s="25" t="s">
        <v>19</v>
      </c>
      <c r="N156" s="26">
        <v>7</v>
      </c>
      <c r="O156" s="25">
        <f t="shared" si="12"/>
        <v>74.16</v>
      </c>
      <c r="P156" s="47">
        <f t="shared" si="13"/>
        <v>25.646999999999998</v>
      </c>
      <c r="Q156" s="47">
        <f t="shared" si="14"/>
        <v>48.512999999999998</v>
      </c>
      <c r="R156" s="47">
        <f t="shared" si="15"/>
        <v>24.72</v>
      </c>
      <c r="S156" s="47">
        <v>8.5489999999999995</v>
      </c>
      <c r="T156" s="47">
        <v>16.170999999999999</v>
      </c>
      <c r="U156" s="47">
        <f t="shared" si="16"/>
        <v>24.72</v>
      </c>
      <c r="V156" s="25">
        <v>8.5489999999999995</v>
      </c>
      <c r="W156" s="25">
        <v>16.170999999999999</v>
      </c>
      <c r="X156" s="47">
        <f t="shared" si="17"/>
        <v>24.72</v>
      </c>
      <c r="Y156" s="25">
        <v>8.5489999999999995</v>
      </c>
      <c r="Z156" s="25">
        <v>16.170999999999999</v>
      </c>
      <c r="AA156" s="24" t="s">
        <v>141</v>
      </c>
      <c r="AB156" s="24" t="s">
        <v>15</v>
      </c>
      <c r="AC156" s="24" t="s">
        <v>1454</v>
      </c>
      <c r="AD156" s="24" t="s">
        <v>2050</v>
      </c>
      <c r="AE156" s="24"/>
    </row>
    <row r="157" spans="1:31" s="58" customFormat="1" ht="15" customHeight="1" x14ac:dyDescent="0.3">
      <c r="A157" s="24" t="s">
        <v>305</v>
      </c>
      <c r="B157" s="24" t="s">
        <v>20</v>
      </c>
      <c r="C157" s="26" t="s">
        <v>8</v>
      </c>
      <c r="D157" s="24">
        <v>1</v>
      </c>
      <c r="E157" s="24" t="s">
        <v>2088</v>
      </c>
      <c r="F157" s="24" t="s">
        <v>2046</v>
      </c>
      <c r="G157" s="24" t="s">
        <v>2047</v>
      </c>
      <c r="H157" s="26" t="s">
        <v>8</v>
      </c>
      <c r="I157" s="25" t="s">
        <v>2089</v>
      </c>
      <c r="J157" s="23" t="s">
        <v>2090</v>
      </c>
      <c r="K157" s="24" t="s">
        <v>869</v>
      </c>
      <c r="L157" s="24" t="s">
        <v>1153</v>
      </c>
      <c r="M157" s="25" t="s">
        <v>19</v>
      </c>
      <c r="N157" s="26">
        <v>5</v>
      </c>
      <c r="O157" s="25">
        <f t="shared" si="12"/>
        <v>4.6349999999999998</v>
      </c>
      <c r="P157" s="47">
        <f t="shared" si="13"/>
        <v>1.236</v>
      </c>
      <c r="Q157" s="47">
        <f t="shared" si="14"/>
        <v>3.399</v>
      </c>
      <c r="R157" s="47">
        <f t="shared" si="15"/>
        <v>1.5449999999999999</v>
      </c>
      <c r="S157" s="47">
        <v>0.41199999999999998</v>
      </c>
      <c r="T157" s="47">
        <v>1.133</v>
      </c>
      <c r="U157" s="47">
        <f t="shared" si="16"/>
        <v>1.5449999999999999</v>
      </c>
      <c r="V157" s="25">
        <v>0.41199999999999998</v>
      </c>
      <c r="W157" s="25">
        <v>1.133</v>
      </c>
      <c r="X157" s="47">
        <f t="shared" si="17"/>
        <v>1.5449999999999999</v>
      </c>
      <c r="Y157" s="25">
        <v>0.41199999999999998</v>
      </c>
      <c r="Z157" s="25">
        <v>1.133</v>
      </c>
      <c r="AA157" s="24" t="s">
        <v>141</v>
      </c>
      <c r="AB157" s="24" t="s">
        <v>15</v>
      </c>
      <c r="AC157" s="24" t="s">
        <v>1454</v>
      </c>
      <c r="AD157" s="24" t="s">
        <v>2050</v>
      </c>
      <c r="AE157" s="24"/>
    </row>
    <row r="158" spans="1:31" s="58" customFormat="1" ht="15" customHeight="1" x14ac:dyDescent="0.3">
      <c r="A158" s="24" t="s">
        <v>306</v>
      </c>
      <c r="B158" s="24" t="s">
        <v>20</v>
      </c>
      <c r="C158" s="26" t="s">
        <v>8</v>
      </c>
      <c r="D158" s="24" t="s">
        <v>8</v>
      </c>
      <c r="E158" s="24" t="s">
        <v>2091</v>
      </c>
      <c r="F158" s="24" t="s">
        <v>2046</v>
      </c>
      <c r="G158" s="24" t="s">
        <v>2047</v>
      </c>
      <c r="H158" s="26" t="s">
        <v>8</v>
      </c>
      <c r="I158" s="25" t="s">
        <v>2092</v>
      </c>
      <c r="J158" s="23" t="s">
        <v>2093</v>
      </c>
      <c r="K158" s="24" t="s">
        <v>869</v>
      </c>
      <c r="L158" s="24" t="s">
        <v>1153</v>
      </c>
      <c r="M158" s="25" t="s">
        <v>19</v>
      </c>
      <c r="N158" s="26">
        <v>3</v>
      </c>
      <c r="O158" s="25">
        <f t="shared" si="12"/>
        <v>37.697999999999993</v>
      </c>
      <c r="P158" s="47">
        <f t="shared" si="13"/>
        <v>11.742000000000001</v>
      </c>
      <c r="Q158" s="47">
        <f t="shared" si="14"/>
        <v>25.955999999999996</v>
      </c>
      <c r="R158" s="47">
        <f t="shared" si="15"/>
        <v>12.565999999999999</v>
      </c>
      <c r="S158" s="47">
        <v>3.9140000000000001</v>
      </c>
      <c r="T158" s="47">
        <v>8.6519999999999992</v>
      </c>
      <c r="U158" s="47">
        <f t="shared" si="16"/>
        <v>12.565999999999999</v>
      </c>
      <c r="V158" s="25">
        <v>3.9140000000000001</v>
      </c>
      <c r="W158" s="25">
        <v>8.6519999999999992</v>
      </c>
      <c r="X158" s="47">
        <f t="shared" si="17"/>
        <v>12.565999999999999</v>
      </c>
      <c r="Y158" s="25">
        <v>3.9140000000000001</v>
      </c>
      <c r="Z158" s="25">
        <v>8.6519999999999992</v>
      </c>
      <c r="AA158" s="24" t="s">
        <v>141</v>
      </c>
      <c r="AB158" s="24" t="s">
        <v>15</v>
      </c>
      <c r="AC158" s="24" t="s">
        <v>1454</v>
      </c>
      <c r="AD158" s="24" t="s">
        <v>2050</v>
      </c>
      <c r="AE158" s="24"/>
    </row>
    <row r="159" spans="1:31" s="58" customFormat="1" ht="15" customHeight="1" x14ac:dyDescent="0.3">
      <c r="A159" s="24" t="s">
        <v>307</v>
      </c>
      <c r="B159" s="24" t="s">
        <v>20</v>
      </c>
      <c r="C159" s="26" t="s">
        <v>8</v>
      </c>
      <c r="D159" s="24" t="s">
        <v>2094</v>
      </c>
      <c r="E159" s="24" t="s">
        <v>2047</v>
      </c>
      <c r="F159" s="24" t="s">
        <v>2046</v>
      </c>
      <c r="G159" s="24" t="s">
        <v>2047</v>
      </c>
      <c r="H159" s="26" t="s">
        <v>8</v>
      </c>
      <c r="I159" s="25" t="s">
        <v>2095</v>
      </c>
      <c r="J159" s="23" t="s">
        <v>2096</v>
      </c>
      <c r="K159" s="24" t="s">
        <v>869</v>
      </c>
      <c r="L159" s="24" t="s">
        <v>1153</v>
      </c>
      <c r="M159" s="25" t="s">
        <v>19</v>
      </c>
      <c r="N159" s="26">
        <v>8.5</v>
      </c>
      <c r="O159" s="25">
        <f t="shared" si="12"/>
        <v>57.783000000000001</v>
      </c>
      <c r="P159" s="47">
        <f t="shared" si="13"/>
        <v>20.085000000000001</v>
      </c>
      <c r="Q159" s="47">
        <f t="shared" si="14"/>
        <v>37.698</v>
      </c>
      <c r="R159" s="47">
        <f t="shared" si="15"/>
        <v>19.261000000000003</v>
      </c>
      <c r="S159" s="47">
        <v>6.6950000000000003</v>
      </c>
      <c r="T159" s="47">
        <v>12.566000000000001</v>
      </c>
      <c r="U159" s="47">
        <f t="shared" si="16"/>
        <v>19.261000000000003</v>
      </c>
      <c r="V159" s="25">
        <v>6.6950000000000003</v>
      </c>
      <c r="W159" s="25">
        <v>12.566000000000001</v>
      </c>
      <c r="X159" s="47">
        <f t="shared" si="17"/>
        <v>19.261000000000003</v>
      </c>
      <c r="Y159" s="25">
        <v>6.6950000000000003</v>
      </c>
      <c r="Z159" s="25">
        <v>12.566000000000001</v>
      </c>
      <c r="AA159" s="24" t="s">
        <v>141</v>
      </c>
      <c r="AB159" s="24" t="s">
        <v>15</v>
      </c>
      <c r="AC159" s="24" t="s">
        <v>1454</v>
      </c>
      <c r="AD159" s="24" t="s">
        <v>2050</v>
      </c>
      <c r="AE159" s="24"/>
    </row>
    <row r="160" spans="1:31" s="58" customFormat="1" ht="15" customHeight="1" x14ac:dyDescent="0.3">
      <c r="A160" s="24" t="s">
        <v>308</v>
      </c>
      <c r="B160" s="24" t="s">
        <v>20</v>
      </c>
      <c r="C160" s="26" t="s">
        <v>8</v>
      </c>
      <c r="D160" s="24">
        <v>1</v>
      </c>
      <c r="E160" s="24" t="s">
        <v>2097</v>
      </c>
      <c r="F160" s="24" t="s">
        <v>2046</v>
      </c>
      <c r="G160" s="24" t="s">
        <v>2047</v>
      </c>
      <c r="H160" s="26" t="s">
        <v>8</v>
      </c>
      <c r="I160" s="25" t="s">
        <v>2098</v>
      </c>
      <c r="J160" s="23" t="s">
        <v>2099</v>
      </c>
      <c r="K160" s="24" t="s">
        <v>869</v>
      </c>
      <c r="L160" s="24" t="s">
        <v>1153</v>
      </c>
      <c r="M160" s="25" t="s">
        <v>19</v>
      </c>
      <c r="N160" s="26">
        <v>2</v>
      </c>
      <c r="O160" s="25">
        <f t="shared" si="12"/>
        <v>6.798</v>
      </c>
      <c r="P160" s="47">
        <f t="shared" si="13"/>
        <v>2.7810000000000001</v>
      </c>
      <c r="Q160" s="47">
        <f t="shared" si="14"/>
        <v>4.0169999999999995</v>
      </c>
      <c r="R160" s="47">
        <f t="shared" si="15"/>
        <v>2.266</v>
      </c>
      <c r="S160" s="47">
        <v>0.92700000000000005</v>
      </c>
      <c r="T160" s="47">
        <v>1.339</v>
      </c>
      <c r="U160" s="47">
        <f t="shared" si="16"/>
        <v>2.266</v>
      </c>
      <c r="V160" s="25">
        <v>0.92700000000000005</v>
      </c>
      <c r="W160" s="25">
        <v>1.339</v>
      </c>
      <c r="X160" s="47">
        <f t="shared" si="17"/>
        <v>2.266</v>
      </c>
      <c r="Y160" s="25">
        <v>0.92700000000000005</v>
      </c>
      <c r="Z160" s="25">
        <v>1.339</v>
      </c>
      <c r="AA160" s="24" t="s">
        <v>141</v>
      </c>
      <c r="AB160" s="24" t="s">
        <v>15</v>
      </c>
      <c r="AC160" s="24" t="s">
        <v>1454</v>
      </c>
      <c r="AD160" s="24" t="s">
        <v>2050</v>
      </c>
      <c r="AE160" s="24"/>
    </row>
    <row r="161" spans="1:31" s="58" customFormat="1" ht="15" customHeight="1" x14ac:dyDescent="0.3">
      <c r="A161" s="24" t="s">
        <v>309</v>
      </c>
      <c r="B161" s="24" t="s">
        <v>20</v>
      </c>
      <c r="C161" s="26" t="s">
        <v>8</v>
      </c>
      <c r="D161" s="24">
        <v>1</v>
      </c>
      <c r="E161" s="24" t="s">
        <v>2100</v>
      </c>
      <c r="F161" s="24" t="s">
        <v>2046</v>
      </c>
      <c r="G161" s="24" t="s">
        <v>2047</v>
      </c>
      <c r="H161" s="26" t="s">
        <v>8</v>
      </c>
      <c r="I161" s="25" t="s">
        <v>2101</v>
      </c>
      <c r="J161" s="23" t="s">
        <v>2102</v>
      </c>
      <c r="K161" s="24" t="s">
        <v>869</v>
      </c>
      <c r="L161" s="24" t="s">
        <v>1153</v>
      </c>
      <c r="M161" s="25" t="s">
        <v>19</v>
      </c>
      <c r="N161" s="26">
        <v>3</v>
      </c>
      <c r="O161" s="25">
        <f t="shared" si="12"/>
        <v>31.518000000000001</v>
      </c>
      <c r="P161" s="47">
        <f t="shared" si="13"/>
        <v>11.742000000000001</v>
      </c>
      <c r="Q161" s="47">
        <f t="shared" si="14"/>
        <v>19.776</v>
      </c>
      <c r="R161" s="47">
        <f t="shared" si="15"/>
        <v>10.506</v>
      </c>
      <c r="S161" s="47">
        <v>3.9140000000000001</v>
      </c>
      <c r="T161" s="47">
        <v>6.5919999999999996</v>
      </c>
      <c r="U161" s="47">
        <f t="shared" si="16"/>
        <v>10.506</v>
      </c>
      <c r="V161" s="25">
        <v>3.9140000000000001</v>
      </c>
      <c r="W161" s="25">
        <v>6.5919999999999996</v>
      </c>
      <c r="X161" s="47">
        <f t="shared" si="17"/>
        <v>10.506</v>
      </c>
      <c r="Y161" s="25">
        <v>3.9140000000000001</v>
      </c>
      <c r="Z161" s="25">
        <v>6.5919999999999996</v>
      </c>
      <c r="AA161" s="24" t="s">
        <v>141</v>
      </c>
      <c r="AB161" s="24" t="s">
        <v>15</v>
      </c>
      <c r="AC161" s="24" t="s">
        <v>1454</v>
      </c>
      <c r="AD161" s="24" t="s">
        <v>2050</v>
      </c>
      <c r="AE161" s="24"/>
    </row>
    <row r="162" spans="1:31" s="58" customFormat="1" ht="15" customHeight="1" x14ac:dyDescent="0.3">
      <c r="A162" s="24" t="s">
        <v>310</v>
      </c>
      <c r="B162" s="24" t="s">
        <v>20</v>
      </c>
      <c r="C162" s="26" t="s">
        <v>8</v>
      </c>
      <c r="D162" s="24">
        <v>1</v>
      </c>
      <c r="E162" s="24" t="s">
        <v>2051</v>
      </c>
      <c r="F162" s="24" t="s">
        <v>2046</v>
      </c>
      <c r="G162" s="24" t="s">
        <v>2047</v>
      </c>
      <c r="H162" s="26" t="s">
        <v>8</v>
      </c>
      <c r="I162" s="25" t="s">
        <v>2103</v>
      </c>
      <c r="J162" s="23" t="s">
        <v>2104</v>
      </c>
      <c r="K162" s="24" t="s">
        <v>869</v>
      </c>
      <c r="L162" s="24" t="s">
        <v>1153</v>
      </c>
      <c r="M162" s="25" t="s">
        <v>19</v>
      </c>
      <c r="N162" s="26">
        <v>3</v>
      </c>
      <c r="O162" s="25">
        <f t="shared" si="12"/>
        <v>15.450000000000001</v>
      </c>
      <c r="P162" s="47">
        <f t="shared" si="13"/>
        <v>5.8710000000000004</v>
      </c>
      <c r="Q162" s="47">
        <f t="shared" si="14"/>
        <v>9.5790000000000006</v>
      </c>
      <c r="R162" s="47">
        <f t="shared" si="15"/>
        <v>5.15</v>
      </c>
      <c r="S162" s="47">
        <v>1.9570000000000001</v>
      </c>
      <c r="T162" s="47">
        <v>3.1930000000000001</v>
      </c>
      <c r="U162" s="47">
        <f t="shared" si="16"/>
        <v>5.15</v>
      </c>
      <c r="V162" s="25">
        <v>1.9570000000000001</v>
      </c>
      <c r="W162" s="25">
        <v>3.1930000000000001</v>
      </c>
      <c r="X162" s="47">
        <f t="shared" si="17"/>
        <v>5.15</v>
      </c>
      <c r="Y162" s="25">
        <v>1.9570000000000001</v>
      </c>
      <c r="Z162" s="25">
        <v>3.1930000000000001</v>
      </c>
      <c r="AA162" s="24" t="s">
        <v>141</v>
      </c>
      <c r="AB162" s="24" t="s">
        <v>15</v>
      </c>
      <c r="AC162" s="24" t="s">
        <v>1454</v>
      </c>
      <c r="AD162" s="24" t="s">
        <v>2050</v>
      </c>
      <c r="AE162" s="24"/>
    </row>
    <row r="163" spans="1:31" s="58" customFormat="1" ht="15" customHeight="1" x14ac:dyDescent="0.3">
      <c r="A163" s="24" t="s">
        <v>311</v>
      </c>
      <c r="B163" s="24" t="s">
        <v>20</v>
      </c>
      <c r="C163" s="26" t="s">
        <v>8</v>
      </c>
      <c r="D163" s="24" t="s">
        <v>8</v>
      </c>
      <c r="E163" s="24" t="s">
        <v>2047</v>
      </c>
      <c r="F163" s="24" t="s">
        <v>2046</v>
      </c>
      <c r="G163" s="24" t="s">
        <v>2047</v>
      </c>
      <c r="H163" s="26" t="s">
        <v>8</v>
      </c>
      <c r="I163" s="25" t="s">
        <v>2105</v>
      </c>
      <c r="J163" s="23" t="s">
        <v>2106</v>
      </c>
      <c r="K163" s="24" t="s">
        <v>869</v>
      </c>
      <c r="L163" s="24" t="s">
        <v>1153</v>
      </c>
      <c r="M163" s="25" t="s">
        <v>19</v>
      </c>
      <c r="N163" s="26">
        <v>10</v>
      </c>
      <c r="O163" s="25">
        <f t="shared" si="12"/>
        <v>32.753999999999998</v>
      </c>
      <c r="P163" s="47">
        <f t="shared" si="13"/>
        <v>11.124000000000001</v>
      </c>
      <c r="Q163" s="47">
        <f t="shared" si="14"/>
        <v>21.63</v>
      </c>
      <c r="R163" s="47">
        <f t="shared" si="15"/>
        <v>10.917999999999999</v>
      </c>
      <c r="S163" s="47">
        <v>3.7080000000000002</v>
      </c>
      <c r="T163" s="47">
        <v>7.21</v>
      </c>
      <c r="U163" s="47">
        <f t="shared" si="16"/>
        <v>10.917999999999999</v>
      </c>
      <c r="V163" s="25">
        <v>3.7080000000000002</v>
      </c>
      <c r="W163" s="25">
        <v>7.21</v>
      </c>
      <c r="X163" s="47">
        <f t="shared" si="17"/>
        <v>10.917999999999999</v>
      </c>
      <c r="Y163" s="25">
        <v>3.7080000000000002</v>
      </c>
      <c r="Z163" s="25">
        <v>7.21</v>
      </c>
      <c r="AA163" s="24" t="s">
        <v>141</v>
      </c>
      <c r="AB163" s="24" t="s">
        <v>15</v>
      </c>
      <c r="AC163" s="24" t="s">
        <v>1454</v>
      </c>
      <c r="AD163" s="24" t="s">
        <v>2050</v>
      </c>
      <c r="AE163" s="24"/>
    </row>
    <row r="164" spans="1:31" s="58" customFormat="1" ht="15" customHeight="1" x14ac:dyDescent="0.3">
      <c r="A164" s="24" t="s">
        <v>312</v>
      </c>
      <c r="B164" s="24" t="s">
        <v>20</v>
      </c>
      <c r="C164" s="26" t="s">
        <v>2107</v>
      </c>
      <c r="D164" s="24" t="s">
        <v>8</v>
      </c>
      <c r="E164" s="24" t="s">
        <v>2047</v>
      </c>
      <c r="F164" s="24" t="s">
        <v>2046</v>
      </c>
      <c r="G164" s="24" t="s">
        <v>2047</v>
      </c>
      <c r="H164" s="26" t="s">
        <v>8</v>
      </c>
      <c r="I164" s="25" t="s">
        <v>2108</v>
      </c>
      <c r="J164" s="23" t="s">
        <v>2109</v>
      </c>
      <c r="K164" s="24" t="s">
        <v>869</v>
      </c>
      <c r="L164" s="24" t="s">
        <v>1153</v>
      </c>
      <c r="M164" s="25" t="s">
        <v>19</v>
      </c>
      <c r="N164" s="26">
        <v>7</v>
      </c>
      <c r="O164" s="25">
        <f t="shared" si="12"/>
        <v>41.406000000000006</v>
      </c>
      <c r="P164" s="47">
        <f t="shared" si="13"/>
        <v>14.832000000000001</v>
      </c>
      <c r="Q164" s="47">
        <f t="shared" si="14"/>
        <v>26.574000000000002</v>
      </c>
      <c r="R164" s="47">
        <f t="shared" si="15"/>
        <v>13.802</v>
      </c>
      <c r="S164" s="47">
        <v>4.944</v>
      </c>
      <c r="T164" s="47">
        <v>8.8580000000000005</v>
      </c>
      <c r="U164" s="47">
        <f t="shared" si="16"/>
        <v>13.802</v>
      </c>
      <c r="V164" s="25">
        <v>4.944</v>
      </c>
      <c r="W164" s="25">
        <v>8.8580000000000005</v>
      </c>
      <c r="X164" s="47">
        <f t="shared" si="17"/>
        <v>13.802</v>
      </c>
      <c r="Y164" s="25">
        <v>4.944</v>
      </c>
      <c r="Z164" s="25">
        <v>8.8580000000000005</v>
      </c>
      <c r="AA164" s="24" t="s">
        <v>141</v>
      </c>
      <c r="AB164" s="24" t="s">
        <v>15</v>
      </c>
      <c r="AC164" s="24" t="s">
        <v>1454</v>
      </c>
      <c r="AD164" s="24" t="s">
        <v>2050</v>
      </c>
      <c r="AE164" s="24"/>
    </row>
    <row r="165" spans="1:31" s="58" customFormat="1" ht="15" customHeight="1" x14ac:dyDescent="0.3">
      <c r="A165" s="24" t="s">
        <v>313</v>
      </c>
      <c r="B165" s="24" t="s">
        <v>20</v>
      </c>
      <c r="C165" s="26" t="s">
        <v>8</v>
      </c>
      <c r="D165" s="24" t="s">
        <v>8</v>
      </c>
      <c r="E165" s="24" t="s">
        <v>2110</v>
      </c>
      <c r="F165" s="24" t="s">
        <v>2046</v>
      </c>
      <c r="G165" s="24" t="s">
        <v>2047</v>
      </c>
      <c r="H165" s="26" t="s">
        <v>8</v>
      </c>
      <c r="I165" s="25" t="s">
        <v>2111</v>
      </c>
      <c r="J165" s="23" t="s">
        <v>2112</v>
      </c>
      <c r="K165" s="24" t="s">
        <v>869</v>
      </c>
      <c r="L165" s="24" t="s">
        <v>1153</v>
      </c>
      <c r="M165" s="25" t="s">
        <v>19</v>
      </c>
      <c r="N165" s="26">
        <v>13</v>
      </c>
      <c r="O165" s="25">
        <f t="shared" si="12"/>
        <v>34.298999999999999</v>
      </c>
      <c r="P165" s="47">
        <f t="shared" si="13"/>
        <v>9.27</v>
      </c>
      <c r="Q165" s="47">
        <f t="shared" si="14"/>
        <v>25.029</v>
      </c>
      <c r="R165" s="47">
        <f t="shared" si="15"/>
        <v>11.433</v>
      </c>
      <c r="S165" s="47">
        <v>3.09</v>
      </c>
      <c r="T165" s="47">
        <v>8.343</v>
      </c>
      <c r="U165" s="47">
        <f t="shared" si="16"/>
        <v>11.433</v>
      </c>
      <c r="V165" s="25">
        <v>3.09</v>
      </c>
      <c r="W165" s="25">
        <v>8.343</v>
      </c>
      <c r="X165" s="47">
        <f t="shared" si="17"/>
        <v>11.433</v>
      </c>
      <c r="Y165" s="25">
        <v>3.09</v>
      </c>
      <c r="Z165" s="25">
        <v>8.343</v>
      </c>
      <c r="AA165" s="24" t="s">
        <v>141</v>
      </c>
      <c r="AB165" s="24" t="s">
        <v>15</v>
      </c>
      <c r="AC165" s="24" t="s">
        <v>1454</v>
      </c>
      <c r="AD165" s="24" t="s">
        <v>2050</v>
      </c>
      <c r="AE165" s="24"/>
    </row>
    <row r="166" spans="1:31" s="58" customFormat="1" ht="15" customHeight="1" x14ac:dyDescent="0.3">
      <c r="A166" s="24" t="s">
        <v>314</v>
      </c>
      <c r="B166" s="24" t="s">
        <v>20</v>
      </c>
      <c r="C166" s="26" t="s">
        <v>8</v>
      </c>
      <c r="D166" s="24" t="s">
        <v>8</v>
      </c>
      <c r="E166" s="24" t="s">
        <v>2113</v>
      </c>
      <c r="F166" s="24" t="s">
        <v>2046</v>
      </c>
      <c r="G166" s="24" t="s">
        <v>2047</v>
      </c>
      <c r="H166" s="26" t="s">
        <v>8</v>
      </c>
      <c r="I166" s="25" t="s">
        <v>2114</v>
      </c>
      <c r="J166" s="23" t="s">
        <v>2115</v>
      </c>
      <c r="K166" s="24" t="s">
        <v>869</v>
      </c>
      <c r="L166" s="24" t="s">
        <v>1153</v>
      </c>
      <c r="M166" s="25" t="s">
        <v>19</v>
      </c>
      <c r="N166" s="26">
        <v>4</v>
      </c>
      <c r="O166" s="25">
        <f t="shared" si="12"/>
        <v>16.377000000000002</v>
      </c>
      <c r="P166" s="47">
        <f t="shared" si="13"/>
        <v>5.8710000000000004</v>
      </c>
      <c r="Q166" s="47">
        <f t="shared" si="14"/>
        <v>10.506</v>
      </c>
      <c r="R166" s="47">
        <f t="shared" si="15"/>
        <v>5.4589999999999996</v>
      </c>
      <c r="S166" s="47">
        <v>1.9570000000000001</v>
      </c>
      <c r="T166" s="47">
        <v>3.5019999999999998</v>
      </c>
      <c r="U166" s="47">
        <f t="shared" si="16"/>
        <v>5.4589999999999996</v>
      </c>
      <c r="V166" s="25">
        <v>1.9570000000000001</v>
      </c>
      <c r="W166" s="25">
        <v>3.5019999999999998</v>
      </c>
      <c r="X166" s="47">
        <f t="shared" si="17"/>
        <v>5.4589999999999996</v>
      </c>
      <c r="Y166" s="25">
        <v>1.9570000000000001</v>
      </c>
      <c r="Z166" s="25">
        <v>3.5019999999999998</v>
      </c>
      <c r="AA166" s="24" t="s">
        <v>141</v>
      </c>
      <c r="AB166" s="24" t="s">
        <v>15</v>
      </c>
      <c r="AC166" s="24" t="s">
        <v>1454</v>
      </c>
      <c r="AD166" s="24" t="s">
        <v>2050</v>
      </c>
      <c r="AE166" s="24"/>
    </row>
    <row r="167" spans="1:31" s="58" customFormat="1" ht="15" customHeight="1" x14ac:dyDescent="0.3">
      <c r="A167" s="24" t="s">
        <v>315</v>
      </c>
      <c r="B167" s="24" t="s">
        <v>20</v>
      </c>
      <c r="C167" s="26" t="s">
        <v>8</v>
      </c>
      <c r="D167" s="24" t="s">
        <v>8</v>
      </c>
      <c r="E167" s="24" t="s">
        <v>2116</v>
      </c>
      <c r="F167" s="24" t="s">
        <v>2046</v>
      </c>
      <c r="G167" s="24" t="s">
        <v>2047</v>
      </c>
      <c r="H167" s="26" t="s">
        <v>8</v>
      </c>
      <c r="I167" s="25" t="s">
        <v>2117</v>
      </c>
      <c r="J167" s="23" t="s">
        <v>2118</v>
      </c>
      <c r="K167" s="24" t="s">
        <v>869</v>
      </c>
      <c r="L167" s="24" t="s">
        <v>1153</v>
      </c>
      <c r="M167" s="25" t="s">
        <v>19</v>
      </c>
      <c r="N167" s="26">
        <v>5</v>
      </c>
      <c r="O167" s="25">
        <f t="shared" si="12"/>
        <v>16.068000000000001</v>
      </c>
      <c r="P167" s="47">
        <f t="shared" si="13"/>
        <v>5.5620000000000003</v>
      </c>
      <c r="Q167" s="47">
        <f t="shared" si="14"/>
        <v>10.506</v>
      </c>
      <c r="R167" s="47">
        <f t="shared" si="15"/>
        <v>5.3559999999999999</v>
      </c>
      <c r="S167" s="47">
        <v>1.8540000000000001</v>
      </c>
      <c r="T167" s="47">
        <v>3.5019999999999998</v>
      </c>
      <c r="U167" s="47">
        <f t="shared" si="16"/>
        <v>5.3559999999999999</v>
      </c>
      <c r="V167" s="25">
        <v>1.8540000000000001</v>
      </c>
      <c r="W167" s="25">
        <v>3.5019999999999998</v>
      </c>
      <c r="X167" s="47">
        <f t="shared" si="17"/>
        <v>5.3559999999999999</v>
      </c>
      <c r="Y167" s="25">
        <v>1.8540000000000001</v>
      </c>
      <c r="Z167" s="25">
        <v>3.5019999999999998</v>
      </c>
      <c r="AA167" s="24" t="s">
        <v>141</v>
      </c>
      <c r="AB167" s="24" t="s">
        <v>15</v>
      </c>
      <c r="AC167" s="24" t="s">
        <v>1454</v>
      </c>
      <c r="AD167" s="24" t="s">
        <v>2050</v>
      </c>
      <c r="AE167" s="24"/>
    </row>
    <row r="168" spans="1:31" s="58" customFormat="1" ht="15" customHeight="1" x14ac:dyDescent="0.3">
      <c r="A168" s="24" t="s">
        <v>316</v>
      </c>
      <c r="B168" s="24" t="s">
        <v>20</v>
      </c>
      <c r="C168" s="26" t="s">
        <v>8</v>
      </c>
      <c r="D168" s="24" t="s">
        <v>8</v>
      </c>
      <c r="E168" s="24" t="s">
        <v>2047</v>
      </c>
      <c r="F168" s="24" t="s">
        <v>2046</v>
      </c>
      <c r="G168" s="24" t="s">
        <v>2047</v>
      </c>
      <c r="H168" s="26" t="s">
        <v>8</v>
      </c>
      <c r="I168" s="25" t="s">
        <v>2119</v>
      </c>
      <c r="J168" s="23" t="s">
        <v>2120</v>
      </c>
      <c r="K168" s="24" t="s">
        <v>869</v>
      </c>
      <c r="L168" s="24" t="s">
        <v>1153</v>
      </c>
      <c r="M168" s="25" t="s">
        <v>19</v>
      </c>
      <c r="N168" s="26">
        <v>5</v>
      </c>
      <c r="O168" s="25">
        <f t="shared" si="12"/>
        <v>28.428000000000001</v>
      </c>
      <c r="P168" s="47">
        <f t="shared" si="13"/>
        <v>10.196999999999999</v>
      </c>
      <c r="Q168" s="47">
        <f t="shared" si="14"/>
        <v>18.231000000000002</v>
      </c>
      <c r="R168" s="47">
        <f t="shared" si="15"/>
        <v>9.4759999999999991</v>
      </c>
      <c r="S168" s="47">
        <v>3.399</v>
      </c>
      <c r="T168" s="47">
        <v>6.077</v>
      </c>
      <c r="U168" s="47">
        <f t="shared" si="16"/>
        <v>9.4759999999999991</v>
      </c>
      <c r="V168" s="25">
        <v>3.399</v>
      </c>
      <c r="W168" s="25">
        <v>6.077</v>
      </c>
      <c r="X168" s="47">
        <f t="shared" si="17"/>
        <v>9.4759999999999991</v>
      </c>
      <c r="Y168" s="25">
        <v>3.399</v>
      </c>
      <c r="Z168" s="25">
        <v>6.077</v>
      </c>
      <c r="AA168" s="24" t="s">
        <v>141</v>
      </c>
      <c r="AB168" s="24" t="s">
        <v>15</v>
      </c>
      <c r="AC168" s="24" t="s">
        <v>1454</v>
      </c>
      <c r="AD168" s="24" t="s">
        <v>2050</v>
      </c>
      <c r="AE168" s="24"/>
    </row>
    <row r="169" spans="1:31" s="58" customFormat="1" ht="15" customHeight="1" x14ac:dyDescent="0.3">
      <c r="A169" s="24" t="s">
        <v>317</v>
      </c>
      <c r="B169" s="24" t="s">
        <v>20</v>
      </c>
      <c r="C169" s="26" t="s">
        <v>2121</v>
      </c>
      <c r="D169" s="24" t="s">
        <v>8</v>
      </c>
      <c r="E169" s="24" t="s">
        <v>2047</v>
      </c>
      <c r="F169" s="24" t="s">
        <v>2046</v>
      </c>
      <c r="G169" s="24" t="s">
        <v>2047</v>
      </c>
      <c r="H169" s="26" t="s">
        <v>8</v>
      </c>
      <c r="I169" s="25" t="s">
        <v>2122</v>
      </c>
      <c r="J169" s="23" t="s">
        <v>2123</v>
      </c>
      <c r="K169" s="24" t="s">
        <v>869</v>
      </c>
      <c r="L169" s="24" t="s">
        <v>1153</v>
      </c>
      <c r="M169" s="25" t="s">
        <v>271</v>
      </c>
      <c r="N169" s="26">
        <v>1</v>
      </c>
      <c r="O169" s="25">
        <f t="shared" si="12"/>
        <v>1.236</v>
      </c>
      <c r="P169" s="47">
        <f t="shared" si="13"/>
        <v>0.309</v>
      </c>
      <c r="Q169" s="47">
        <f t="shared" si="14"/>
        <v>0.92700000000000005</v>
      </c>
      <c r="R169" s="47">
        <f t="shared" si="15"/>
        <v>0.41199999999999998</v>
      </c>
      <c r="S169" s="47">
        <v>0.10299999999999999</v>
      </c>
      <c r="T169" s="47">
        <v>0.309</v>
      </c>
      <c r="U169" s="47">
        <f t="shared" si="16"/>
        <v>0.41199999999999998</v>
      </c>
      <c r="V169" s="25">
        <v>0.10299999999999999</v>
      </c>
      <c r="W169" s="25">
        <v>0.309</v>
      </c>
      <c r="X169" s="47">
        <f t="shared" si="17"/>
        <v>0.41199999999999998</v>
      </c>
      <c r="Y169" s="25">
        <v>0.10299999999999999</v>
      </c>
      <c r="Z169" s="25">
        <v>0.309</v>
      </c>
      <c r="AA169" s="24" t="s">
        <v>141</v>
      </c>
      <c r="AB169" s="24" t="s">
        <v>15</v>
      </c>
      <c r="AC169" s="24" t="s">
        <v>1454</v>
      </c>
      <c r="AD169" s="24" t="s">
        <v>2050</v>
      </c>
      <c r="AE169" s="24"/>
    </row>
    <row r="170" spans="1:31" s="58" customFormat="1" ht="15" customHeight="1" x14ac:dyDescent="0.3">
      <c r="A170" s="24" t="s">
        <v>318</v>
      </c>
      <c r="B170" s="24" t="s">
        <v>20</v>
      </c>
      <c r="C170" s="26" t="s">
        <v>8</v>
      </c>
      <c r="D170" s="24" t="s">
        <v>8</v>
      </c>
      <c r="E170" s="24" t="s">
        <v>2110</v>
      </c>
      <c r="F170" s="24" t="s">
        <v>2046</v>
      </c>
      <c r="G170" s="24" t="s">
        <v>2047</v>
      </c>
      <c r="H170" s="26" t="s">
        <v>8</v>
      </c>
      <c r="I170" s="25" t="s">
        <v>2124</v>
      </c>
      <c r="J170" s="23" t="s">
        <v>2125</v>
      </c>
      <c r="K170" s="24" t="s">
        <v>869</v>
      </c>
      <c r="L170" s="24" t="s">
        <v>1153</v>
      </c>
      <c r="M170" s="25" t="s">
        <v>271</v>
      </c>
      <c r="N170" s="26">
        <v>7</v>
      </c>
      <c r="O170" s="25">
        <f t="shared" si="12"/>
        <v>30.591000000000001</v>
      </c>
      <c r="P170" s="47">
        <f t="shared" si="13"/>
        <v>5.2530000000000001</v>
      </c>
      <c r="Q170" s="47">
        <f t="shared" si="14"/>
        <v>25.338000000000001</v>
      </c>
      <c r="R170" s="47">
        <f t="shared" si="15"/>
        <v>10.196999999999999</v>
      </c>
      <c r="S170" s="47">
        <v>1.7509999999999999</v>
      </c>
      <c r="T170" s="47">
        <v>8.4459999999999997</v>
      </c>
      <c r="U170" s="47">
        <f t="shared" si="16"/>
        <v>10.196999999999999</v>
      </c>
      <c r="V170" s="25">
        <v>1.7509999999999999</v>
      </c>
      <c r="W170" s="25">
        <v>8.4459999999999997</v>
      </c>
      <c r="X170" s="47">
        <f t="shared" si="17"/>
        <v>10.196999999999999</v>
      </c>
      <c r="Y170" s="25">
        <v>1.7509999999999999</v>
      </c>
      <c r="Z170" s="25">
        <v>8.4459999999999997</v>
      </c>
      <c r="AA170" s="24" t="s">
        <v>141</v>
      </c>
      <c r="AB170" s="24" t="s">
        <v>15</v>
      </c>
      <c r="AC170" s="24" t="s">
        <v>1454</v>
      </c>
      <c r="AD170" s="24" t="s">
        <v>2050</v>
      </c>
      <c r="AE170" s="24"/>
    </row>
    <row r="171" spans="1:31" s="58" customFormat="1" ht="15" customHeight="1" x14ac:dyDescent="0.3">
      <c r="A171" s="24" t="s">
        <v>319</v>
      </c>
      <c r="B171" s="24" t="s">
        <v>20</v>
      </c>
      <c r="C171" s="26" t="s">
        <v>8</v>
      </c>
      <c r="D171" s="24" t="s">
        <v>8</v>
      </c>
      <c r="E171" s="24" t="s">
        <v>2126</v>
      </c>
      <c r="F171" s="24" t="s">
        <v>2046</v>
      </c>
      <c r="G171" s="24" t="s">
        <v>2047</v>
      </c>
      <c r="H171" s="26" t="s">
        <v>8</v>
      </c>
      <c r="I171" s="25" t="s">
        <v>2127</v>
      </c>
      <c r="J171" s="23" t="s">
        <v>2128</v>
      </c>
      <c r="K171" s="24" t="s">
        <v>869</v>
      </c>
      <c r="L171" s="24" t="s">
        <v>1153</v>
      </c>
      <c r="M171" s="25" t="s">
        <v>271</v>
      </c>
      <c r="N171" s="26">
        <v>3</v>
      </c>
      <c r="O171" s="25">
        <f t="shared" si="12"/>
        <v>7.7250000000000005</v>
      </c>
      <c r="P171" s="47">
        <f t="shared" si="13"/>
        <v>1.8540000000000001</v>
      </c>
      <c r="Q171" s="47">
        <f t="shared" si="14"/>
        <v>5.8710000000000004</v>
      </c>
      <c r="R171" s="47">
        <f t="shared" si="15"/>
        <v>2.5750000000000002</v>
      </c>
      <c r="S171" s="47">
        <v>0.61799999999999999</v>
      </c>
      <c r="T171" s="47">
        <v>1.9570000000000001</v>
      </c>
      <c r="U171" s="47">
        <f t="shared" si="16"/>
        <v>2.5750000000000002</v>
      </c>
      <c r="V171" s="25">
        <v>0.61799999999999999</v>
      </c>
      <c r="W171" s="25">
        <v>1.9570000000000001</v>
      </c>
      <c r="X171" s="47">
        <f t="shared" si="17"/>
        <v>2.5750000000000002</v>
      </c>
      <c r="Y171" s="25">
        <v>0.61799999999999999</v>
      </c>
      <c r="Z171" s="25">
        <v>1.9570000000000001</v>
      </c>
      <c r="AA171" s="24" t="s">
        <v>141</v>
      </c>
      <c r="AB171" s="24" t="s">
        <v>15</v>
      </c>
      <c r="AC171" s="24" t="s">
        <v>1454</v>
      </c>
      <c r="AD171" s="24" t="s">
        <v>2050</v>
      </c>
      <c r="AE171" s="24"/>
    </row>
    <row r="172" spans="1:31" s="58" customFormat="1" ht="15" customHeight="1" x14ac:dyDescent="0.3">
      <c r="A172" s="24" t="s">
        <v>320</v>
      </c>
      <c r="B172" s="24" t="s">
        <v>20</v>
      </c>
      <c r="C172" s="26" t="s">
        <v>8</v>
      </c>
      <c r="D172" s="22" t="s">
        <v>2129</v>
      </c>
      <c r="E172" s="24" t="s">
        <v>2047</v>
      </c>
      <c r="F172" s="24" t="s">
        <v>2046</v>
      </c>
      <c r="G172" s="24" t="s">
        <v>2047</v>
      </c>
      <c r="H172" s="26" t="s">
        <v>8</v>
      </c>
      <c r="I172" s="25" t="s">
        <v>2130</v>
      </c>
      <c r="J172" s="23" t="s">
        <v>2131</v>
      </c>
      <c r="K172" s="24" t="s">
        <v>869</v>
      </c>
      <c r="L172" s="24" t="s">
        <v>1153</v>
      </c>
      <c r="M172" s="25" t="s">
        <v>19</v>
      </c>
      <c r="N172" s="26">
        <v>1</v>
      </c>
      <c r="O172" s="25">
        <f t="shared" si="12"/>
        <v>8.9610000000000003</v>
      </c>
      <c r="P172" s="47">
        <f t="shared" si="13"/>
        <v>3.7080000000000002</v>
      </c>
      <c r="Q172" s="47">
        <f t="shared" si="14"/>
        <v>5.2530000000000001</v>
      </c>
      <c r="R172" s="47">
        <f t="shared" si="15"/>
        <v>2.9870000000000001</v>
      </c>
      <c r="S172" s="47">
        <v>1.236</v>
      </c>
      <c r="T172" s="47">
        <v>1.7509999999999999</v>
      </c>
      <c r="U172" s="47">
        <f t="shared" si="16"/>
        <v>2.9870000000000001</v>
      </c>
      <c r="V172" s="25">
        <v>1.236</v>
      </c>
      <c r="W172" s="25">
        <v>1.7509999999999999</v>
      </c>
      <c r="X172" s="47">
        <f t="shared" si="17"/>
        <v>2.9870000000000001</v>
      </c>
      <c r="Y172" s="25">
        <v>1.236</v>
      </c>
      <c r="Z172" s="25">
        <v>1.7509999999999999</v>
      </c>
      <c r="AA172" s="24" t="s">
        <v>141</v>
      </c>
      <c r="AB172" s="24" t="s">
        <v>15</v>
      </c>
      <c r="AC172" s="24" t="s">
        <v>1454</v>
      </c>
      <c r="AD172" s="24" t="s">
        <v>2050</v>
      </c>
      <c r="AE172" s="24"/>
    </row>
    <row r="173" spans="1:31" s="58" customFormat="1" ht="15" customHeight="1" x14ac:dyDescent="0.3">
      <c r="A173" s="24" t="s">
        <v>321</v>
      </c>
      <c r="B173" s="24" t="s">
        <v>20</v>
      </c>
      <c r="C173" s="26" t="s">
        <v>8</v>
      </c>
      <c r="D173" s="57" t="s">
        <v>8</v>
      </c>
      <c r="E173" s="24" t="s">
        <v>2132</v>
      </c>
      <c r="F173" s="24" t="s">
        <v>2046</v>
      </c>
      <c r="G173" s="24" t="s">
        <v>2047</v>
      </c>
      <c r="H173" s="26" t="s">
        <v>8</v>
      </c>
      <c r="I173" s="25" t="s">
        <v>2133</v>
      </c>
      <c r="J173" s="23" t="s">
        <v>2134</v>
      </c>
      <c r="K173" s="24" t="s">
        <v>869</v>
      </c>
      <c r="L173" s="24" t="s">
        <v>1153</v>
      </c>
      <c r="M173" s="25" t="s">
        <v>19</v>
      </c>
      <c r="N173" s="26">
        <v>1</v>
      </c>
      <c r="O173" s="25">
        <f t="shared" si="12"/>
        <v>0.309</v>
      </c>
      <c r="P173" s="47">
        <f t="shared" si="13"/>
        <v>0</v>
      </c>
      <c r="Q173" s="47">
        <f t="shared" si="14"/>
        <v>0.309</v>
      </c>
      <c r="R173" s="47">
        <f t="shared" si="15"/>
        <v>0.10299999999999999</v>
      </c>
      <c r="S173" s="47">
        <v>0</v>
      </c>
      <c r="T173" s="47">
        <v>0.10299999999999999</v>
      </c>
      <c r="U173" s="47">
        <f t="shared" si="16"/>
        <v>0.10299999999999999</v>
      </c>
      <c r="V173" s="25">
        <v>0</v>
      </c>
      <c r="W173" s="25">
        <v>0.10299999999999999</v>
      </c>
      <c r="X173" s="47">
        <f t="shared" si="17"/>
        <v>0.10299999999999999</v>
      </c>
      <c r="Y173" s="25">
        <v>0</v>
      </c>
      <c r="Z173" s="25">
        <v>0.10299999999999999</v>
      </c>
      <c r="AA173" s="24" t="s">
        <v>141</v>
      </c>
      <c r="AB173" s="24" t="s">
        <v>15</v>
      </c>
      <c r="AC173" s="24" t="s">
        <v>1454</v>
      </c>
      <c r="AD173" s="24" t="s">
        <v>2050</v>
      </c>
      <c r="AE173" s="24"/>
    </row>
    <row r="174" spans="1:31" s="58" customFormat="1" ht="15" customHeight="1" x14ac:dyDescent="0.3">
      <c r="A174" s="24" t="s">
        <v>322</v>
      </c>
      <c r="B174" s="24" t="s">
        <v>20</v>
      </c>
      <c r="C174" s="26" t="s">
        <v>2135</v>
      </c>
      <c r="D174" s="22" t="s">
        <v>2136</v>
      </c>
      <c r="E174" s="24" t="s">
        <v>2047</v>
      </c>
      <c r="F174" s="24" t="s">
        <v>2046</v>
      </c>
      <c r="G174" s="24" t="s">
        <v>2047</v>
      </c>
      <c r="H174" s="26" t="s">
        <v>8</v>
      </c>
      <c r="I174" s="25" t="s">
        <v>2137</v>
      </c>
      <c r="J174" s="23" t="s">
        <v>2138</v>
      </c>
      <c r="K174" s="24" t="s">
        <v>869</v>
      </c>
      <c r="L174" s="24" t="s">
        <v>1153</v>
      </c>
      <c r="M174" s="25" t="s">
        <v>9</v>
      </c>
      <c r="N174" s="26">
        <v>2</v>
      </c>
      <c r="O174" s="25">
        <f t="shared" si="12"/>
        <v>12.36</v>
      </c>
      <c r="P174" s="47">
        <f t="shared" si="13"/>
        <v>12.36</v>
      </c>
      <c r="Q174" s="47">
        <f t="shared" si="14"/>
        <v>0</v>
      </c>
      <c r="R174" s="47">
        <f t="shared" si="15"/>
        <v>4.12</v>
      </c>
      <c r="S174" s="47">
        <v>4.12</v>
      </c>
      <c r="T174" s="47">
        <v>0</v>
      </c>
      <c r="U174" s="47">
        <f t="shared" si="16"/>
        <v>4.12</v>
      </c>
      <c r="V174" s="25">
        <v>4.12</v>
      </c>
      <c r="W174" s="25">
        <v>0</v>
      </c>
      <c r="X174" s="47">
        <f t="shared" si="17"/>
        <v>4.12</v>
      </c>
      <c r="Y174" s="25">
        <v>4.12</v>
      </c>
      <c r="Z174" s="25">
        <v>0</v>
      </c>
      <c r="AA174" s="24" t="s">
        <v>141</v>
      </c>
      <c r="AB174" s="24" t="s">
        <v>15</v>
      </c>
      <c r="AC174" s="24" t="s">
        <v>1454</v>
      </c>
      <c r="AD174" s="24" t="s">
        <v>2050</v>
      </c>
      <c r="AE174" s="24"/>
    </row>
    <row r="175" spans="1:31" s="58" customFormat="1" ht="15" customHeight="1" x14ac:dyDescent="0.3">
      <c r="A175" s="24" t="s">
        <v>323</v>
      </c>
      <c r="B175" s="24" t="s">
        <v>20</v>
      </c>
      <c r="C175" s="26" t="s">
        <v>2139</v>
      </c>
      <c r="D175" s="22" t="s">
        <v>2140</v>
      </c>
      <c r="E175" s="24" t="s">
        <v>2047</v>
      </c>
      <c r="F175" s="24" t="s">
        <v>2046</v>
      </c>
      <c r="G175" s="24" t="s">
        <v>2047</v>
      </c>
      <c r="H175" s="26" t="s">
        <v>8</v>
      </c>
      <c r="I175" s="25" t="s">
        <v>2141</v>
      </c>
      <c r="J175" s="23" t="s">
        <v>2142</v>
      </c>
      <c r="K175" s="24" t="s">
        <v>869</v>
      </c>
      <c r="L175" s="24" t="s">
        <v>1153</v>
      </c>
      <c r="M175" s="25" t="s">
        <v>19</v>
      </c>
      <c r="N175" s="26">
        <v>1</v>
      </c>
      <c r="O175" s="25">
        <f t="shared" si="12"/>
        <v>2.7810000000000001</v>
      </c>
      <c r="P175" s="47">
        <f t="shared" si="13"/>
        <v>0.92700000000000005</v>
      </c>
      <c r="Q175" s="47">
        <f t="shared" si="14"/>
        <v>1.8540000000000001</v>
      </c>
      <c r="R175" s="47">
        <f t="shared" si="15"/>
        <v>0.92700000000000005</v>
      </c>
      <c r="S175" s="47">
        <v>0.309</v>
      </c>
      <c r="T175" s="47">
        <v>0.61799999999999999</v>
      </c>
      <c r="U175" s="47">
        <f t="shared" si="16"/>
        <v>0.92700000000000005</v>
      </c>
      <c r="V175" s="25">
        <v>0.309</v>
      </c>
      <c r="W175" s="25">
        <v>0.61799999999999999</v>
      </c>
      <c r="X175" s="47">
        <f t="shared" si="17"/>
        <v>0.92700000000000005</v>
      </c>
      <c r="Y175" s="25">
        <v>0.309</v>
      </c>
      <c r="Z175" s="25">
        <v>0.61799999999999999</v>
      </c>
      <c r="AA175" s="24" t="s">
        <v>141</v>
      </c>
      <c r="AB175" s="24" t="s">
        <v>15</v>
      </c>
      <c r="AC175" s="24" t="s">
        <v>1454</v>
      </c>
      <c r="AD175" s="24" t="s">
        <v>2050</v>
      </c>
      <c r="AE175" s="24"/>
    </row>
    <row r="176" spans="1:31" s="58" customFormat="1" ht="15" customHeight="1" x14ac:dyDescent="0.3">
      <c r="A176" s="24" t="s">
        <v>324</v>
      </c>
      <c r="B176" s="24" t="s">
        <v>20</v>
      </c>
      <c r="C176" s="26" t="s">
        <v>8</v>
      </c>
      <c r="D176" s="22" t="s">
        <v>2143</v>
      </c>
      <c r="E176" s="24" t="s">
        <v>2045</v>
      </c>
      <c r="F176" s="24" t="s">
        <v>2046</v>
      </c>
      <c r="G176" s="24" t="s">
        <v>2047</v>
      </c>
      <c r="H176" s="26" t="s">
        <v>8</v>
      </c>
      <c r="I176" s="25" t="s">
        <v>2144</v>
      </c>
      <c r="J176" s="23" t="s">
        <v>2145</v>
      </c>
      <c r="K176" s="24" t="s">
        <v>869</v>
      </c>
      <c r="L176" s="24" t="s">
        <v>1153</v>
      </c>
      <c r="M176" s="25" t="s">
        <v>19</v>
      </c>
      <c r="N176" s="26">
        <v>13</v>
      </c>
      <c r="O176" s="25">
        <f t="shared" si="12"/>
        <v>6.18</v>
      </c>
      <c r="P176" s="47">
        <f t="shared" si="13"/>
        <v>2.1629999999999998</v>
      </c>
      <c r="Q176" s="47">
        <f t="shared" si="14"/>
        <v>4.0169999999999995</v>
      </c>
      <c r="R176" s="47">
        <f t="shared" si="15"/>
        <v>2.06</v>
      </c>
      <c r="S176" s="47">
        <v>0.72099999999999997</v>
      </c>
      <c r="T176" s="47">
        <v>1.339</v>
      </c>
      <c r="U176" s="47">
        <f t="shared" si="16"/>
        <v>2.06</v>
      </c>
      <c r="V176" s="25">
        <v>0.72099999999999997</v>
      </c>
      <c r="W176" s="25">
        <v>1.339</v>
      </c>
      <c r="X176" s="47">
        <f t="shared" si="17"/>
        <v>2.06</v>
      </c>
      <c r="Y176" s="25">
        <v>0.72099999999999997</v>
      </c>
      <c r="Z176" s="25">
        <v>1.339</v>
      </c>
      <c r="AA176" s="24" t="s">
        <v>141</v>
      </c>
      <c r="AB176" s="24" t="s">
        <v>15</v>
      </c>
      <c r="AC176" s="24" t="s">
        <v>1454</v>
      </c>
      <c r="AD176" s="24" t="s">
        <v>2050</v>
      </c>
      <c r="AE176" s="24"/>
    </row>
    <row r="177" spans="1:31" s="58" customFormat="1" ht="15" customHeight="1" x14ac:dyDescent="0.3">
      <c r="A177" s="24" t="s">
        <v>325</v>
      </c>
      <c r="B177" s="24" t="s">
        <v>111</v>
      </c>
      <c r="C177" s="24" t="s">
        <v>8</v>
      </c>
      <c r="D177" s="23" t="s">
        <v>8</v>
      </c>
      <c r="E177" s="24" t="s">
        <v>155</v>
      </c>
      <c r="F177" s="24" t="s">
        <v>2489</v>
      </c>
      <c r="G177" s="24" t="s">
        <v>155</v>
      </c>
      <c r="H177" s="24" t="s">
        <v>8</v>
      </c>
      <c r="I177" s="23" t="s">
        <v>2490</v>
      </c>
      <c r="J177" s="23" t="s">
        <v>2491</v>
      </c>
      <c r="K177" s="24" t="s">
        <v>869</v>
      </c>
      <c r="L177" s="24" t="s">
        <v>170</v>
      </c>
      <c r="M177" s="24" t="s">
        <v>19</v>
      </c>
      <c r="N177" s="26">
        <v>2</v>
      </c>
      <c r="O177" s="25">
        <f t="shared" si="12"/>
        <v>8.277000000000001</v>
      </c>
      <c r="P177" s="47">
        <f t="shared" si="13"/>
        <v>3.7230000000000003</v>
      </c>
      <c r="Q177" s="47">
        <f t="shared" si="14"/>
        <v>4.5540000000000003</v>
      </c>
      <c r="R177" s="47">
        <f t="shared" si="15"/>
        <v>2.7590000000000003</v>
      </c>
      <c r="S177" s="47">
        <v>1.2410000000000001</v>
      </c>
      <c r="T177" s="47">
        <v>1.518</v>
      </c>
      <c r="U177" s="47">
        <f t="shared" si="16"/>
        <v>2.7590000000000003</v>
      </c>
      <c r="V177" s="25">
        <v>1.2410000000000001</v>
      </c>
      <c r="W177" s="25">
        <v>1.518</v>
      </c>
      <c r="X177" s="47">
        <f t="shared" si="17"/>
        <v>2.7590000000000003</v>
      </c>
      <c r="Y177" s="25">
        <v>1.2410000000000001</v>
      </c>
      <c r="Z177" s="25">
        <v>1.518</v>
      </c>
      <c r="AA177" s="24" t="s">
        <v>141</v>
      </c>
      <c r="AB177" s="24" t="s">
        <v>15</v>
      </c>
      <c r="AC177" s="24" t="s">
        <v>2481</v>
      </c>
      <c r="AD177" s="24" t="s">
        <v>2481</v>
      </c>
      <c r="AE177" s="56"/>
    </row>
    <row r="178" spans="1:31" s="58" customFormat="1" ht="15" customHeight="1" x14ac:dyDescent="0.3">
      <c r="A178" s="24" t="s">
        <v>326</v>
      </c>
      <c r="B178" s="24" t="s">
        <v>111</v>
      </c>
      <c r="C178" s="24" t="s">
        <v>8</v>
      </c>
      <c r="D178" s="23" t="s">
        <v>8</v>
      </c>
      <c r="E178" s="24" t="s">
        <v>2492</v>
      </c>
      <c r="F178" s="24" t="s">
        <v>2493</v>
      </c>
      <c r="G178" s="24" t="s">
        <v>2492</v>
      </c>
      <c r="H178" s="24" t="s">
        <v>8</v>
      </c>
      <c r="I178" s="23" t="s">
        <v>2494</v>
      </c>
      <c r="J178" s="23" t="s">
        <v>2495</v>
      </c>
      <c r="K178" s="24" t="s">
        <v>869</v>
      </c>
      <c r="L178" s="24" t="s">
        <v>170</v>
      </c>
      <c r="M178" s="24" t="s">
        <v>19</v>
      </c>
      <c r="N178" s="26">
        <v>2.5</v>
      </c>
      <c r="O178" s="25">
        <f t="shared" si="12"/>
        <v>15.282</v>
      </c>
      <c r="P178" s="47">
        <f t="shared" si="13"/>
        <v>6.8759999999999994</v>
      </c>
      <c r="Q178" s="47">
        <f t="shared" si="14"/>
        <v>8.4060000000000006</v>
      </c>
      <c r="R178" s="47">
        <f t="shared" si="15"/>
        <v>5.0939999999999994</v>
      </c>
      <c r="S178" s="47">
        <v>2.2919999999999998</v>
      </c>
      <c r="T178" s="47">
        <v>2.802</v>
      </c>
      <c r="U178" s="47">
        <f t="shared" si="16"/>
        <v>5.0939999999999994</v>
      </c>
      <c r="V178" s="25">
        <v>2.2919999999999998</v>
      </c>
      <c r="W178" s="25">
        <v>2.802</v>
      </c>
      <c r="X178" s="47">
        <f t="shared" si="17"/>
        <v>5.0939999999999994</v>
      </c>
      <c r="Y178" s="25">
        <v>2.2919999999999998</v>
      </c>
      <c r="Z178" s="25">
        <v>2.802</v>
      </c>
      <c r="AA178" s="24" t="s">
        <v>141</v>
      </c>
      <c r="AB178" s="24" t="s">
        <v>15</v>
      </c>
      <c r="AC178" s="24" t="s">
        <v>2481</v>
      </c>
      <c r="AD178" s="24" t="s">
        <v>2481</v>
      </c>
      <c r="AE178" s="56"/>
    </row>
    <row r="179" spans="1:31" s="58" customFormat="1" ht="15" customHeight="1" x14ac:dyDescent="0.3">
      <c r="A179" s="24" t="s">
        <v>327</v>
      </c>
      <c r="B179" s="24" t="s">
        <v>111</v>
      </c>
      <c r="C179" s="24" t="s">
        <v>8</v>
      </c>
      <c r="D179" s="23" t="s">
        <v>8</v>
      </c>
      <c r="E179" s="24" t="s">
        <v>2492</v>
      </c>
      <c r="F179" s="24" t="s">
        <v>2493</v>
      </c>
      <c r="G179" s="24" t="s">
        <v>2492</v>
      </c>
      <c r="H179" s="24" t="s">
        <v>8</v>
      </c>
      <c r="I179" s="23" t="s">
        <v>2496</v>
      </c>
      <c r="J179" s="23" t="s">
        <v>2497</v>
      </c>
      <c r="K179" s="24" t="s">
        <v>869</v>
      </c>
      <c r="L179" s="24" t="s">
        <v>170</v>
      </c>
      <c r="M179" s="24" t="s">
        <v>19</v>
      </c>
      <c r="N179" s="26">
        <v>1.7</v>
      </c>
      <c r="O179" s="25">
        <f t="shared" si="12"/>
        <v>6.4019999999999992</v>
      </c>
      <c r="P179" s="47">
        <f t="shared" si="13"/>
        <v>2.88</v>
      </c>
      <c r="Q179" s="47">
        <f t="shared" si="14"/>
        <v>3.5219999999999998</v>
      </c>
      <c r="R179" s="47">
        <f t="shared" si="15"/>
        <v>2.1339999999999999</v>
      </c>
      <c r="S179" s="47">
        <v>0.96</v>
      </c>
      <c r="T179" s="47">
        <v>1.1739999999999999</v>
      </c>
      <c r="U179" s="47">
        <f t="shared" si="16"/>
        <v>2.1339999999999999</v>
      </c>
      <c r="V179" s="25">
        <v>0.96</v>
      </c>
      <c r="W179" s="25">
        <v>1.1739999999999999</v>
      </c>
      <c r="X179" s="47">
        <f t="shared" si="17"/>
        <v>2.1339999999999999</v>
      </c>
      <c r="Y179" s="25">
        <v>0.96</v>
      </c>
      <c r="Z179" s="25">
        <v>1.1739999999999999</v>
      </c>
      <c r="AA179" s="24" t="s">
        <v>141</v>
      </c>
      <c r="AB179" s="24" t="s">
        <v>15</v>
      </c>
      <c r="AC179" s="24" t="s">
        <v>2481</v>
      </c>
      <c r="AD179" s="24" t="s">
        <v>2481</v>
      </c>
      <c r="AE179" s="56"/>
    </row>
    <row r="180" spans="1:31" s="58" customFormat="1" ht="15" customHeight="1" x14ac:dyDescent="0.3">
      <c r="A180" s="24" t="s">
        <v>328</v>
      </c>
      <c r="B180" s="24" t="s">
        <v>111</v>
      </c>
      <c r="C180" s="24" t="s">
        <v>8</v>
      </c>
      <c r="D180" s="23" t="s">
        <v>8</v>
      </c>
      <c r="E180" s="24" t="s">
        <v>2492</v>
      </c>
      <c r="F180" s="24" t="s">
        <v>2493</v>
      </c>
      <c r="G180" s="24" t="s">
        <v>2492</v>
      </c>
      <c r="H180" s="24" t="s">
        <v>8</v>
      </c>
      <c r="I180" s="23" t="s">
        <v>2498</v>
      </c>
      <c r="J180" s="23" t="s">
        <v>2499</v>
      </c>
      <c r="K180" s="24" t="s">
        <v>869</v>
      </c>
      <c r="L180" s="24" t="s">
        <v>170</v>
      </c>
      <c r="M180" s="24" t="s">
        <v>19</v>
      </c>
      <c r="N180" s="26">
        <v>4</v>
      </c>
      <c r="O180" s="25">
        <f t="shared" si="12"/>
        <v>35.346000000000004</v>
      </c>
      <c r="P180" s="47">
        <f t="shared" si="13"/>
        <v>15.905999999999999</v>
      </c>
      <c r="Q180" s="47">
        <f t="shared" si="14"/>
        <v>19.440000000000001</v>
      </c>
      <c r="R180" s="47">
        <f t="shared" si="15"/>
        <v>11.782</v>
      </c>
      <c r="S180" s="47">
        <v>5.3019999999999996</v>
      </c>
      <c r="T180" s="47">
        <v>6.48</v>
      </c>
      <c r="U180" s="47">
        <f t="shared" si="16"/>
        <v>11.782</v>
      </c>
      <c r="V180" s="25">
        <v>5.3019999999999996</v>
      </c>
      <c r="W180" s="25">
        <v>6.48</v>
      </c>
      <c r="X180" s="47">
        <f t="shared" si="17"/>
        <v>11.782</v>
      </c>
      <c r="Y180" s="25">
        <v>5.3019999999999996</v>
      </c>
      <c r="Z180" s="25">
        <v>6.48</v>
      </c>
      <c r="AA180" s="24" t="s">
        <v>141</v>
      </c>
      <c r="AB180" s="24" t="s">
        <v>15</v>
      </c>
      <c r="AC180" s="24" t="s">
        <v>2481</v>
      </c>
      <c r="AD180" s="24" t="s">
        <v>2481</v>
      </c>
      <c r="AE180" s="56"/>
    </row>
    <row r="181" spans="1:31" s="58" customFormat="1" ht="15" customHeight="1" x14ac:dyDescent="0.3">
      <c r="A181" s="24" t="s">
        <v>329</v>
      </c>
      <c r="B181" s="24" t="s">
        <v>111</v>
      </c>
      <c r="C181" s="24" t="s">
        <v>8</v>
      </c>
      <c r="D181" s="23" t="s">
        <v>8</v>
      </c>
      <c r="E181" s="24" t="s">
        <v>2492</v>
      </c>
      <c r="F181" s="24" t="s">
        <v>2493</v>
      </c>
      <c r="G181" s="24" t="s">
        <v>2492</v>
      </c>
      <c r="H181" s="24" t="s">
        <v>8</v>
      </c>
      <c r="I181" s="23" t="s">
        <v>2500</v>
      </c>
      <c r="J181" s="23" t="s">
        <v>2501</v>
      </c>
      <c r="K181" s="24" t="s">
        <v>869</v>
      </c>
      <c r="L181" s="24" t="s">
        <v>170</v>
      </c>
      <c r="M181" s="24" t="s">
        <v>19</v>
      </c>
      <c r="N181" s="26">
        <v>3</v>
      </c>
      <c r="O181" s="25">
        <f t="shared" si="12"/>
        <v>11.712</v>
      </c>
      <c r="P181" s="47">
        <f t="shared" si="13"/>
        <v>5.2709999999999999</v>
      </c>
      <c r="Q181" s="47">
        <f t="shared" si="14"/>
        <v>6.4409999999999989</v>
      </c>
      <c r="R181" s="47">
        <f t="shared" si="15"/>
        <v>3.9039999999999999</v>
      </c>
      <c r="S181" s="47">
        <v>1.7569999999999999</v>
      </c>
      <c r="T181" s="47">
        <v>2.1469999999999998</v>
      </c>
      <c r="U181" s="47">
        <f t="shared" si="16"/>
        <v>3.9039999999999999</v>
      </c>
      <c r="V181" s="25">
        <v>1.7569999999999999</v>
      </c>
      <c r="W181" s="25">
        <v>2.1469999999999998</v>
      </c>
      <c r="X181" s="47">
        <f t="shared" si="17"/>
        <v>3.9039999999999999</v>
      </c>
      <c r="Y181" s="25">
        <v>1.7569999999999999</v>
      </c>
      <c r="Z181" s="25">
        <v>2.1469999999999998</v>
      </c>
      <c r="AA181" s="24" t="s">
        <v>141</v>
      </c>
      <c r="AB181" s="24" t="s">
        <v>15</v>
      </c>
      <c r="AC181" s="24" t="s">
        <v>2481</v>
      </c>
      <c r="AD181" s="24" t="s">
        <v>2481</v>
      </c>
      <c r="AE181" s="56"/>
    </row>
    <row r="182" spans="1:31" s="58" customFormat="1" ht="15" customHeight="1" x14ac:dyDescent="0.3">
      <c r="A182" s="24" t="s">
        <v>330</v>
      </c>
      <c r="B182" s="24" t="s">
        <v>111</v>
      </c>
      <c r="C182" s="24" t="s">
        <v>8</v>
      </c>
      <c r="D182" s="23" t="s">
        <v>8</v>
      </c>
      <c r="E182" s="24" t="s">
        <v>2492</v>
      </c>
      <c r="F182" s="24" t="s">
        <v>2493</v>
      </c>
      <c r="G182" s="24" t="s">
        <v>2492</v>
      </c>
      <c r="H182" s="24" t="s">
        <v>8</v>
      </c>
      <c r="I182" s="23" t="s">
        <v>2502</v>
      </c>
      <c r="J182" s="23" t="s">
        <v>2503</v>
      </c>
      <c r="K182" s="24" t="s">
        <v>869</v>
      </c>
      <c r="L182" s="24" t="s">
        <v>170</v>
      </c>
      <c r="M182" s="24" t="s">
        <v>19</v>
      </c>
      <c r="N182" s="26">
        <v>3</v>
      </c>
      <c r="O182" s="25">
        <f t="shared" si="12"/>
        <v>13.388999999999999</v>
      </c>
      <c r="P182" s="47">
        <f t="shared" si="13"/>
        <v>6.0269999999999992</v>
      </c>
      <c r="Q182" s="47">
        <f t="shared" si="14"/>
        <v>7.3620000000000001</v>
      </c>
      <c r="R182" s="47">
        <f t="shared" si="15"/>
        <v>4.4630000000000001</v>
      </c>
      <c r="S182" s="47">
        <v>2.0089999999999999</v>
      </c>
      <c r="T182" s="47">
        <v>2.4540000000000002</v>
      </c>
      <c r="U182" s="47">
        <f t="shared" si="16"/>
        <v>4.4630000000000001</v>
      </c>
      <c r="V182" s="25">
        <v>2.0089999999999999</v>
      </c>
      <c r="W182" s="25">
        <v>2.4540000000000002</v>
      </c>
      <c r="X182" s="47">
        <f t="shared" si="17"/>
        <v>4.4630000000000001</v>
      </c>
      <c r="Y182" s="25">
        <v>2.0089999999999999</v>
      </c>
      <c r="Z182" s="25">
        <v>2.4540000000000002</v>
      </c>
      <c r="AA182" s="24" t="s">
        <v>141</v>
      </c>
      <c r="AB182" s="24" t="s">
        <v>15</v>
      </c>
      <c r="AC182" s="24" t="s">
        <v>2481</v>
      </c>
      <c r="AD182" s="24" t="s">
        <v>2481</v>
      </c>
      <c r="AE182" s="56"/>
    </row>
    <row r="183" spans="1:31" s="58" customFormat="1" ht="15" customHeight="1" x14ac:dyDescent="0.3">
      <c r="A183" s="24" t="s">
        <v>331</v>
      </c>
      <c r="B183" s="24" t="s">
        <v>111</v>
      </c>
      <c r="C183" s="24" t="s">
        <v>8</v>
      </c>
      <c r="D183" s="23" t="s">
        <v>8</v>
      </c>
      <c r="E183" s="24" t="s">
        <v>2492</v>
      </c>
      <c r="F183" s="24" t="s">
        <v>2493</v>
      </c>
      <c r="G183" s="24" t="s">
        <v>2492</v>
      </c>
      <c r="H183" s="24" t="s">
        <v>8</v>
      </c>
      <c r="I183" s="23" t="s">
        <v>2504</v>
      </c>
      <c r="J183" s="23" t="s">
        <v>2505</v>
      </c>
      <c r="K183" s="24" t="s">
        <v>869</v>
      </c>
      <c r="L183" s="24" t="s">
        <v>170</v>
      </c>
      <c r="M183" s="24" t="s">
        <v>19</v>
      </c>
      <c r="N183" s="26">
        <v>3.45</v>
      </c>
      <c r="O183" s="25">
        <f t="shared" si="12"/>
        <v>4.0529999999999999</v>
      </c>
      <c r="P183" s="47">
        <f t="shared" si="13"/>
        <v>1.8239999999999998</v>
      </c>
      <c r="Q183" s="47">
        <f t="shared" si="14"/>
        <v>2.2290000000000001</v>
      </c>
      <c r="R183" s="47">
        <f t="shared" si="15"/>
        <v>1.351</v>
      </c>
      <c r="S183" s="47">
        <v>0.60799999999999998</v>
      </c>
      <c r="T183" s="47">
        <v>0.74299999999999999</v>
      </c>
      <c r="U183" s="47">
        <f t="shared" si="16"/>
        <v>1.351</v>
      </c>
      <c r="V183" s="25">
        <v>0.60799999999999998</v>
      </c>
      <c r="W183" s="25">
        <v>0.74299999999999999</v>
      </c>
      <c r="X183" s="47">
        <f t="shared" si="17"/>
        <v>1.351</v>
      </c>
      <c r="Y183" s="25">
        <v>0.60799999999999998</v>
      </c>
      <c r="Z183" s="25">
        <v>0.74299999999999999</v>
      </c>
      <c r="AA183" s="24" t="s">
        <v>141</v>
      </c>
      <c r="AB183" s="24" t="s">
        <v>15</v>
      </c>
      <c r="AC183" s="24" t="s">
        <v>2481</v>
      </c>
      <c r="AD183" s="24" t="s">
        <v>2481</v>
      </c>
      <c r="AE183" s="56"/>
    </row>
    <row r="184" spans="1:31" s="58" customFormat="1" ht="15" customHeight="1" x14ac:dyDescent="0.3">
      <c r="A184" s="24" t="s">
        <v>332</v>
      </c>
      <c r="B184" s="24" t="s">
        <v>111</v>
      </c>
      <c r="C184" s="24" t="s">
        <v>8</v>
      </c>
      <c r="D184" s="23" t="s">
        <v>8</v>
      </c>
      <c r="E184" s="24" t="s">
        <v>2492</v>
      </c>
      <c r="F184" s="24" t="s">
        <v>2493</v>
      </c>
      <c r="G184" s="24" t="s">
        <v>2492</v>
      </c>
      <c r="H184" s="24" t="s">
        <v>8</v>
      </c>
      <c r="I184" s="23" t="s">
        <v>2506</v>
      </c>
      <c r="J184" s="23" t="s">
        <v>2507</v>
      </c>
      <c r="K184" s="24" t="s">
        <v>869</v>
      </c>
      <c r="L184" s="24" t="s">
        <v>170</v>
      </c>
      <c r="M184" s="24" t="s">
        <v>19</v>
      </c>
      <c r="N184" s="26">
        <v>3.7</v>
      </c>
      <c r="O184" s="25">
        <f t="shared" si="12"/>
        <v>16.77</v>
      </c>
      <c r="P184" s="47">
        <f t="shared" si="13"/>
        <v>16.77</v>
      </c>
      <c r="Q184" s="47">
        <f t="shared" si="14"/>
        <v>0</v>
      </c>
      <c r="R184" s="47">
        <f t="shared" si="15"/>
        <v>5.59</v>
      </c>
      <c r="S184" s="47">
        <v>5.59</v>
      </c>
      <c r="T184" s="47">
        <v>0</v>
      </c>
      <c r="U184" s="47">
        <f t="shared" si="16"/>
        <v>5.59</v>
      </c>
      <c r="V184" s="25">
        <v>5.59</v>
      </c>
      <c r="W184" s="25">
        <v>0</v>
      </c>
      <c r="X184" s="47">
        <f t="shared" si="17"/>
        <v>5.59</v>
      </c>
      <c r="Y184" s="25">
        <v>5.59</v>
      </c>
      <c r="Z184" s="25">
        <v>0</v>
      </c>
      <c r="AA184" s="24" t="s">
        <v>141</v>
      </c>
      <c r="AB184" s="24" t="s">
        <v>15</v>
      </c>
      <c r="AC184" s="24" t="s">
        <v>2481</v>
      </c>
      <c r="AD184" s="24" t="s">
        <v>2481</v>
      </c>
      <c r="AE184" s="56"/>
    </row>
    <row r="185" spans="1:31" s="58" customFormat="1" ht="15" customHeight="1" x14ac:dyDescent="0.3">
      <c r="A185" s="24" t="s">
        <v>333</v>
      </c>
      <c r="B185" s="24" t="s">
        <v>111</v>
      </c>
      <c r="C185" s="24" t="s">
        <v>8</v>
      </c>
      <c r="D185" s="23" t="s">
        <v>8</v>
      </c>
      <c r="E185" s="24" t="s">
        <v>2508</v>
      </c>
      <c r="F185" s="24" t="s">
        <v>2509</v>
      </c>
      <c r="G185" s="24" t="s">
        <v>2508</v>
      </c>
      <c r="H185" s="24" t="s">
        <v>8</v>
      </c>
      <c r="I185" s="23" t="s">
        <v>2510</v>
      </c>
      <c r="J185" s="23" t="s">
        <v>2511</v>
      </c>
      <c r="K185" s="24" t="s">
        <v>869</v>
      </c>
      <c r="L185" s="24" t="s">
        <v>170</v>
      </c>
      <c r="M185" s="24" t="s">
        <v>19</v>
      </c>
      <c r="N185" s="26">
        <v>7</v>
      </c>
      <c r="O185" s="25">
        <f t="shared" si="12"/>
        <v>18.198</v>
      </c>
      <c r="P185" s="47">
        <f t="shared" si="13"/>
        <v>8.19</v>
      </c>
      <c r="Q185" s="47">
        <f t="shared" si="14"/>
        <v>10.007999999999999</v>
      </c>
      <c r="R185" s="47">
        <f t="shared" si="15"/>
        <v>6.0659999999999998</v>
      </c>
      <c r="S185" s="47">
        <v>2.73</v>
      </c>
      <c r="T185" s="47">
        <v>3.3359999999999999</v>
      </c>
      <c r="U185" s="47">
        <f t="shared" si="16"/>
        <v>6.0659999999999998</v>
      </c>
      <c r="V185" s="25">
        <v>2.73</v>
      </c>
      <c r="W185" s="25">
        <v>3.3359999999999999</v>
      </c>
      <c r="X185" s="47">
        <f t="shared" si="17"/>
        <v>6.0659999999999998</v>
      </c>
      <c r="Y185" s="25">
        <v>2.73</v>
      </c>
      <c r="Z185" s="25">
        <v>3.3359999999999999</v>
      </c>
      <c r="AA185" s="24" t="s">
        <v>141</v>
      </c>
      <c r="AB185" s="24" t="s">
        <v>15</v>
      </c>
      <c r="AC185" s="24" t="s">
        <v>2481</v>
      </c>
      <c r="AD185" s="24" t="s">
        <v>2481</v>
      </c>
      <c r="AE185" s="56"/>
    </row>
    <row r="186" spans="1:31" s="58" customFormat="1" ht="15" customHeight="1" x14ac:dyDescent="0.3">
      <c r="A186" s="24" t="s">
        <v>334</v>
      </c>
      <c r="B186" s="24" t="s">
        <v>111</v>
      </c>
      <c r="C186" s="24" t="s">
        <v>8</v>
      </c>
      <c r="D186" s="23" t="s">
        <v>8</v>
      </c>
      <c r="E186" s="24" t="s">
        <v>2512</v>
      </c>
      <c r="F186" s="24" t="s">
        <v>2489</v>
      </c>
      <c r="G186" s="24" t="s">
        <v>2512</v>
      </c>
      <c r="H186" s="24" t="s">
        <v>8</v>
      </c>
      <c r="I186" s="23" t="s">
        <v>2513</v>
      </c>
      <c r="J186" s="23" t="s">
        <v>2514</v>
      </c>
      <c r="K186" s="24" t="s">
        <v>869</v>
      </c>
      <c r="L186" s="24" t="s">
        <v>170</v>
      </c>
      <c r="M186" s="24" t="s">
        <v>19</v>
      </c>
      <c r="N186" s="26">
        <v>1.5</v>
      </c>
      <c r="O186" s="25">
        <f t="shared" si="12"/>
        <v>0.64200000000000013</v>
      </c>
      <c r="P186" s="47">
        <f t="shared" si="13"/>
        <v>0.29100000000000004</v>
      </c>
      <c r="Q186" s="47">
        <f t="shared" si="14"/>
        <v>0.35100000000000003</v>
      </c>
      <c r="R186" s="47">
        <f t="shared" si="15"/>
        <v>0.21400000000000002</v>
      </c>
      <c r="S186" s="47">
        <v>9.7000000000000003E-2</v>
      </c>
      <c r="T186" s="47">
        <v>0.11700000000000001</v>
      </c>
      <c r="U186" s="47">
        <f t="shared" si="16"/>
        <v>0.21400000000000002</v>
      </c>
      <c r="V186" s="25">
        <v>9.7000000000000003E-2</v>
      </c>
      <c r="W186" s="25">
        <v>0.11700000000000001</v>
      </c>
      <c r="X186" s="47">
        <f t="shared" si="17"/>
        <v>0.21400000000000002</v>
      </c>
      <c r="Y186" s="25">
        <v>9.7000000000000003E-2</v>
      </c>
      <c r="Z186" s="25">
        <v>0.11700000000000001</v>
      </c>
      <c r="AA186" s="24" t="s">
        <v>141</v>
      </c>
      <c r="AB186" s="24" t="s">
        <v>15</v>
      </c>
      <c r="AC186" s="24" t="s">
        <v>2481</v>
      </c>
      <c r="AD186" s="24" t="s">
        <v>2481</v>
      </c>
      <c r="AE186" s="56"/>
    </row>
    <row r="187" spans="1:31" s="58" customFormat="1" ht="15" customHeight="1" x14ac:dyDescent="0.3">
      <c r="A187" s="24" t="s">
        <v>335</v>
      </c>
      <c r="B187" s="24" t="s">
        <v>111</v>
      </c>
      <c r="C187" s="24" t="s">
        <v>8</v>
      </c>
      <c r="D187" s="23" t="s">
        <v>8</v>
      </c>
      <c r="E187" s="24" t="s">
        <v>2512</v>
      </c>
      <c r="F187" s="24" t="s">
        <v>2489</v>
      </c>
      <c r="G187" s="24" t="s">
        <v>2512</v>
      </c>
      <c r="H187" s="24" t="s">
        <v>8</v>
      </c>
      <c r="I187" s="23" t="s">
        <v>2515</v>
      </c>
      <c r="J187" s="23" t="s">
        <v>2516</v>
      </c>
      <c r="K187" s="24" t="s">
        <v>869</v>
      </c>
      <c r="L187" s="24" t="s">
        <v>170</v>
      </c>
      <c r="M187" s="24" t="s">
        <v>19</v>
      </c>
      <c r="N187" s="26">
        <v>1.2</v>
      </c>
      <c r="O187" s="25">
        <f t="shared" si="12"/>
        <v>14.058</v>
      </c>
      <c r="P187" s="47">
        <f t="shared" si="13"/>
        <v>6.327</v>
      </c>
      <c r="Q187" s="47">
        <f t="shared" si="14"/>
        <v>7.7309999999999999</v>
      </c>
      <c r="R187" s="47">
        <f t="shared" si="15"/>
        <v>4.6859999999999999</v>
      </c>
      <c r="S187" s="47">
        <v>2.109</v>
      </c>
      <c r="T187" s="47">
        <v>2.577</v>
      </c>
      <c r="U187" s="47">
        <f t="shared" si="16"/>
        <v>4.6859999999999999</v>
      </c>
      <c r="V187" s="25">
        <v>2.109</v>
      </c>
      <c r="W187" s="25">
        <v>2.577</v>
      </c>
      <c r="X187" s="47">
        <f t="shared" si="17"/>
        <v>4.6859999999999999</v>
      </c>
      <c r="Y187" s="25">
        <v>2.109</v>
      </c>
      <c r="Z187" s="25">
        <v>2.577</v>
      </c>
      <c r="AA187" s="24" t="s">
        <v>141</v>
      </c>
      <c r="AB187" s="24" t="s">
        <v>15</v>
      </c>
      <c r="AC187" s="24" t="s">
        <v>2481</v>
      </c>
      <c r="AD187" s="24" t="s">
        <v>2481</v>
      </c>
      <c r="AE187" s="56"/>
    </row>
    <row r="188" spans="1:31" s="58" customFormat="1" ht="15" customHeight="1" x14ac:dyDescent="0.3">
      <c r="A188" s="24" t="s">
        <v>336</v>
      </c>
      <c r="B188" s="24" t="s">
        <v>111</v>
      </c>
      <c r="C188" s="24" t="s">
        <v>8</v>
      </c>
      <c r="D188" s="23" t="s">
        <v>8</v>
      </c>
      <c r="E188" s="24" t="s">
        <v>2512</v>
      </c>
      <c r="F188" s="24" t="s">
        <v>2489</v>
      </c>
      <c r="G188" s="24" t="s">
        <v>2512</v>
      </c>
      <c r="H188" s="24" t="s">
        <v>8</v>
      </c>
      <c r="I188" s="23" t="s">
        <v>2517</v>
      </c>
      <c r="J188" s="23" t="s">
        <v>2518</v>
      </c>
      <c r="K188" s="24" t="s">
        <v>869</v>
      </c>
      <c r="L188" s="24" t="s">
        <v>170</v>
      </c>
      <c r="M188" s="24" t="s">
        <v>19</v>
      </c>
      <c r="N188" s="26">
        <v>3.5</v>
      </c>
      <c r="O188" s="25">
        <f t="shared" si="12"/>
        <v>3.0270000000000001</v>
      </c>
      <c r="P188" s="47">
        <f t="shared" si="13"/>
        <v>1.3620000000000001</v>
      </c>
      <c r="Q188" s="47">
        <f t="shared" si="14"/>
        <v>1.665</v>
      </c>
      <c r="R188" s="47">
        <f t="shared" si="15"/>
        <v>1.0090000000000001</v>
      </c>
      <c r="S188" s="47">
        <v>0.45400000000000001</v>
      </c>
      <c r="T188" s="47">
        <v>0.55500000000000005</v>
      </c>
      <c r="U188" s="47">
        <f t="shared" si="16"/>
        <v>1.0090000000000001</v>
      </c>
      <c r="V188" s="25">
        <v>0.45400000000000001</v>
      </c>
      <c r="W188" s="25">
        <v>0.55500000000000005</v>
      </c>
      <c r="X188" s="47">
        <f t="shared" si="17"/>
        <v>1.0090000000000001</v>
      </c>
      <c r="Y188" s="25">
        <v>0.45400000000000001</v>
      </c>
      <c r="Z188" s="25">
        <v>0.55500000000000005</v>
      </c>
      <c r="AA188" s="24" t="s">
        <v>141</v>
      </c>
      <c r="AB188" s="24" t="s">
        <v>15</v>
      </c>
      <c r="AC188" s="24" t="s">
        <v>2481</v>
      </c>
      <c r="AD188" s="24" t="s">
        <v>2481</v>
      </c>
      <c r="AE188" s="56"/>
    </row>
    <row r="189" spans="1:31" s="58" customFormat="1" ht="15" customHeight="1" x14ac:dyDescent="0.3">
      <c r="A189" s="24" t="s">
        <v>337</v>
      </c>
      <c r="B189" s="24" t="s">
        <v>111</v>
      </c>
      <c r="C189" s="24" t="s">
        <v>8</v>
      </c>
      <c r="D189" s="23" t="s">
        <v>8</v>
      </c>
      <c r="E189" s="24" t="s">
        <v>2512</v>
      </c>
      <c r="F189" s="24" t="s">
        <v>2489</v>
      </c>
      <c r="G189" s="24" t="s">
        <v>2512</v>
      </c>
      <c r="H189" s="24" t="s">
        <v>8</v>
      </c>
      <c r="I189" s="23" t="s">
        <v>2519</v>
      </c>
      <c r="J189" s="23" t="s">
        <v>2520</v>
      </c>
      <c r="K189" s="24" t="s">
        <v>869</v>
      </c>
      <c r="L189" s="24" t="s">
        <v>170</v>
      </c>
      <c r="M189" s="24" t="s">
        <v>19</v>
      </c>
      <c r="N189" s="26">
        <v>1.5</v>
      </c>
      <c r="O189" s="25">
        <f t="shared" si="12"/>
        <v>0.6180000000000001</v>
      </c>
      <c r="P189" s="47">
        <f t="shared" si="13"/>
        <v>0.27900000000000003</v>
      </c>
      <c r="Q189" s="47">
        <f t="shared" si="14"/>
        <v>0.33900000000000002</v>
      </c>
      <c r="R189" s="47">
        <f t="shared" si="15"/>
        <v>0.20600000000000002</v>
      </c>
      <c r="S189" s="47">
        <v>9.2999999999999999E-2</v>
      </c>
      <c r="T189" s="47">
        <v>0.113</v>
      </c>
      <c r="U189" s="47">
        <f t="shared" si="16"/>
        <v>0.20600000000000002</v>
      </c>
      <c r="V189" s="25">
        <v>9.2999999999999999E-2</v>
      </c>
      <c r="W189" s="25">
        <v>0.113</v>
      </c>
      <c r="X189" s="47">
        <f t="shared" si="17"/>
        <v>0.20600000000000002</v>
      </c>
      <c r="Y189" s="25">
        <v>9.2999999999999999E-2</v>
      </c>
      <c r="Z189" s="25">
        <v>0.113</v>
      </c>
      <c r="AA189" s="24" t="s">
        <v>141</v>
      </c>
      <c r="AB189" s="24" t="s">
        <v>15</v>
      </c>
      <c r="AC189" s="24" t="s">
        <v>2481</v>
      </c>
      <c r="AD189" s="24" t="s">
        <v>2481</v>
      </c>
      <c r="AE189" s="56"/>
    </row>
    <row r="190" spans="1:31" s="58" customFormat="1" ht="15" customHeight="1" x14ac:dyDescent="0.3">
      <c r="A190" s="24" t="s">
        <v>338</v>
      </c>
      <c r="B190" s="24" t="s">
        <v>111</v>
      </c>
      <c r="C190" s="24" t="s">
        <v>8</v>
      </c>
      <c r="D190" s="23" t="s">
        <v>8</v>
      </c>
      <c r="E190" s="24" t="s">
        <v>2521</v>
      </c>
      <c r="F190" s="24" t="s">
        <v>2493</v>
      </c>
      <c r="G190" s="24" t="s">
        <v>2521</v>
      </c>
      <c r="H190" s="24" t="s">
        <v>8</v>
      </c>
      <c r="I190" s="23" t="s">
        <v>2522</v>
      </c>
      <c r="J190" s="23" t="s">
        <v>2523</v>
      </c>
      <c r="K190" s="24" t="s">
        <v>869</v>
      </c>
      <c r="L190" s="24" t="s">
        <v>170</v>
      </c>
      <c r="M190" s="24" t="s">
        <v>19</v>
      </c>
      <c r="N190" s="26">
        <v>1.7</v>
      </c>
      <c r="O190" s="25">
        <f t="shared" si="12"/>
        <v>20.136000000000003</v>
      </c>
      <c r="P190" s="47">
        <f t="shared" si="13"/>
        <v>9.06</v>
      </c>
      <c r="Q190" s="47">
        <f t="shared" si="14"/>
        <v>11.076000000000001</v>
      </c>
      <c r="R190" s="47">
        <f t="shared" si="15"/>
        <v>6.7119999999999997</v>
      </c>
      <c r="S190" s="47">
        <v>3.02</v>
      </c>
      <c r="T190" s="47">
        <v>3.6920000000000002</v>
      </c>
      <c r="U190" s="47">
        <f t="shared" si="16"/>
        <v>6.7119999999999997</v>
      </c>
      <c r="V190" s="25">
        <v>3.02</v>
      </c>
      <c r="W190" s="25">
        <v>3.6920000000000002</v>
      </c>
      <c r="X190" s="47">
        <f t="shared" si="17"/>
        <v>6.7119999999999997</v>
      </c>
      <c r="Y190" s="25">
        <v>3.02</v>
      </c>
      <c r="Z190" s="25">
        <v>3.6920000000000002</v>
      </c>
      <c r="AA190" s="24" t="s">
        <v>141</v>
      </c>
      <c r="AB190" s="24" t="s">
        <v>15</v>
      </c>
      <c r="AC190" s="24" t="s">
        <v>2481</v>
      </c>
      <c r="AD190" s="24" t="s">
        <v>2481</v>
      </c>
      <c r="AE190" s="56"/>
    </row>
    <row r="191" spans="1:31" s="58" customFormat="1" ht="15" customHeight="1" x14ac:dyDescent="0.3">
      <c r="A191" s="24" t="s">
        <v>339</v>
      </c>
      <c r="B191" s="24" t="s">
        <v>111</v>
      </c>
      <c r="C191" s="24" t="s">
        <v>8</v>
      </c>
      <c r="D191" s="23" t="s">
        <v>8</v>
      </c>
      <c r="E191" s="24" t="s">
        <v>2524</v>
      </c>
      <c r="F191" s="24" t="s">
        <v>2489</v>
      </c>
      <c r="G191" s="24" t="s">
        <v>2524</v>
      </c>
      <c r="H191" s="24" t="s">
        <v>8</v>
      </c>
      <c r="I191" s="23" t="s">
        <v>2525</v>
      </c>
      <c r="J191" s="23" t="s">
        <v>2526</v>
      </c>
      <c r="K191" s="24" t="s">
        <v>869</v>
      </c>
      <c r="L191" s="24" t="s">
        <v>170</v>
      </c>
      <c r="M191" s="24" t="s">
        <v>19</v>
      </c>
      <c r="N191" s="26">
        <v>4.5</v>
      </c>
      <c r="O191" s="25">
        <f t="shared" si="12"/>
        <v>15.738</v>
      </c>
      <c r="P191" s="47">
        <f t="shared" si="13"/>
        <v>7.0830000000000002</v>
      </c>
      <c r="Q191" s="47">
        <f t="shared" si="14"/>
        <v>8.6549999999999994</v>
      </c>
      <c r="R191" s="47">
        <f t="shared" si="15"/>
        <v>5.2460000000000004</v>
      </c>
      <c r="S191" s="47">
        <v>2.3610000000000002</v>
      </c>
      <c r="T191" s="47">
        <v>2.8849999999999998</v>
      </c>
      <c r="U191" s="47">
        <f t="shared" si="16"/>
        <v>5.2460000000000004</v>
      </c>
      <c r="V191" s="25">
        <v>2.3610000000000002</v>
      </c>
      <c r="W191" s="25">
        <v>2.8849999999999998</v>
      </c>
      <c r="X191" s="47">
        <f t="shared" si="17"/>
        <v>5.2460000000000004</v>
      </c>
      <c r="Y191" s="25">
        <v>2.3610000000000002</v>
      </c>
      <c r="Z191" s="25">
        <v>2.8849999999999998</v>
      </c>
      <c r="AA191" s="24" t="s">
        <v>141</v>
      </c>
      <c r="AB191" s="24" t="s">
        <v>15</v>
      </c>
      <c r="AC191" s="24" t="s">
        <v>2481</v>
      </c>
      <c r="AD191" s="24" t="s">
        <v>2481</v>
      </c>
      <c r="AE191" s="56"/>
    </row>
    <row r="192" spans="1:31" s="58" customFormat="1" ht="15" customHeight="1" x14ac:dyDescent="0.3">
      <c r="A192" s="24" t="s">
        <v>340</v>
      </c>
      <c r="B192" s="24" t="s">
        <v>111</v>
      </c>
      <c r="C192" s="24" t="s">
        <v>8</v>
      </c>
      <c r="D192" s="23" t="s">
        <v>8</v>
      </c>
      <c r="E192" s="24" t="s">
        <v>2524</v>
      </c>
      <c r="F192" s="24" t="s">
        <v>2489</v>
      </c>
      <c r="G192" s="24" t="s">
        <v>2524</v>
      </c>
      <c r="H192" s="24" t="s">
        <v>8</v>
      </c>
      <c r="I192" s="23" t="s">
        <v>2527</v>
      </c>
      <c r="J192" s="23" t="s">
        <v>2528</v>
      </c>
      <c r="K192" s="24" t="s">
        <v>869</v>
      </c>
      <c r="L192" s="24" t="s">
        <v>170</v>
      </c>
      <c r="M192" s="24" t="s">
        <v>19</v>
      </c>
      <c r="N192" s="26">
        <v>5</v>
      </c>
      <c r="O192" s="25">
        <f t="shared" si="12"/>
        <v>37.305000000000007</v>
      </c>
      <c r="P192" s="47">
        <f t="shared" si="13"/>
        <v>16.788</v>
      </c>
      <c r="Q192" s="47">
        <f t="shared" si="14"/>
        <v>20.517000000000003</v>
      </c>
      <c r="R192" s="47">
        <f t="shared" si="15"/>
        <v>12.435</v>
      </c>
      <c r="S192" s="47">
        <v>5.5960000000000001</v>
      </c>
      <c r="T192" s="47">
        <v>6.8390000000000004</v>
      </c>
      <c r="U192" s="47">
        <f t="shared" si="16"/>
        <v>12.435</v>
      </c>
      <c r="V192" s="25">
        <v>5.5960000000000001</v>
      </c>
      <c r="W192" s="25">
        <v>6.8390000000000004</v>
      </c>
      <c r="X192" s="47">
        <f t="shared" si="17"/>
        <v>12.435</v>
      </c>
      <c r="Y192" s="25">
        <v>5.5960000000000001</v>
      </c>
      <c r="Z192" s="25">
        <v>6.8390000000000004</v>
      </c>
      <c r="AA192" s="24" t="s">
        <v>141</v>
      </c>
      <c r="AB192" s="24" t="s">
        <v>15</v>
      </c>
      <c r="AC192" s="24" t="s">
        <v>2481</v>
      </c>
      <c r="AD192" s="24" t="s">
        <v>2481</v>
      </c>
      <c r="AE192" s="56"/>
    </row>
    <row r="193" spans="1:31" s="58" customFormat="1" ht="15" customHeight="1" x14ac:dyDescent="0.3">
      <c r="A193" s="24" t="s">
        <v>341</v>
      </c>
      <c r="B193" s="24" t="s">
        <v>111</v>
      </c>
      <c r="C193" s="24" t="s">
        <v>8</v>
      </c>
      <c r="D193" s="23" t="s">
        <v>8</v>
      </c>
      <c r="E193" s="24" t="s">
        <v>2524</v>
      </c>
      <c r="F193" s="24" t="s">
        <v>2489</v>
      </c>
      <c r="G193" s="24" t="s">
        <v>2524</v>
      </c>
      <c r="H193" s="24" t="s">
        <v>8</v>
      </c>
      <c r="I193" s="23" t="s">
        <v>2529</v>
      </c>
      <c r="J193" s="23" t="s">
        <v>2530</v>
      </c>
      <c r="K193" s="24" t="s">
        <v>869</v>
      </c>
      <c r="L193" s="24" t="s">
        <v>170</v>
      </c>
      <c r="M193" s="24" t="s">
        <v>19</v>
      </c>
      <c r="N193" s="26">
        <v>2.2000000000000002</v>
      </c>
      <c r="O193" s="25">
        <f t="shared" si="12"/>
        <v>13.365</v>
      </c>
      <c r="P193" s="47">
        <f t="shared" si="13"/>
        <v>6.0149999999999997</v>
      </c>
      <c r="Q193" s="47">
        <f t="shared" si="14"/>
        <v>7.3500000000000005</v>
      </c>
      <c r="R193" s="47">
        <f t="shared" si="15"/>
        <v>4.4550000000000001</v>
      </c>
      <c r="S193" s="47">
        <v>2.0049999999999999</v>
      </c>
      <c r="T193" s="47">
        <v>2.4500000000000002</v>
      </c>
      <c r="U193" s="47">
        <f t="shared" si="16"/>
        <v>4.4550000000000001</v>
      </c>
      <c r="V193" s="25">
        <v>2.0049999999999999</v>
      </c>
      <c r="W193" s="25">
        <v>2.4500000000000002</v>
      </c>
      <c r="X193" s="47">
        <f t="shared" si="17"/>
        <v>4.4550000000000001</v>
      </c>
      <c r="Y193" s="25">
        <v>2.0049999999999999</v>
      </c>
      <c r="Z193" s="25">
        <v>2.4500000000000002</v>
      </c>
      <c r="AA193" s="24" t="s">
        <v>141</v>
      </c>
      <c r="AB193" s="24" t="s">
        <v>15</v>
      </c>
      <c r="AC193" s="24" t="s">
        <v>2481</v>
      </c>
      <c r="AD193" s="24" t="s">
        <v>2481</v>
      </c>
      <c r="AE193" s="56"/>
    </row>
    <row r="194" spans="1:31" s="58" customFormat="1" ht="15" customHeight="1" x14ac:dyDescent="0.3">
      <c r="A194" s="24" t="s">
        <v>342</v>
      </c>
      <c r="B194" s="24" t="s">
        <v>111</v>
      </c>
      <c r="C194" s="24" t="s">
        <v>8</v>
      </c>
      <c r="D194" s="23" t="s">
        <v>8</v>
      </c>
      <c r="E194" s="24" t="s">
        <v>2524</v>
      </c>
      <c r="F194" s="24" t="s">
        <v>2489</v>
      </c>
      <c r="G194" s="24" t="s">
        <v>2531</v>
      </c>
      <c r="H194" s="24" t="s">
        <v>8</v>
      </c>
      <c r="I194" s="23" t="s">
        <v>2532</v>
      </c>
      <c r="J194" s="23" t="s">
        <v>2533</v>
      </c>
      <c r="K194" s="24" t="s">
        <v>869</v>
      </c>
      <c r="L194" s="24" t="s">
        <v>170</v>
      </c>
      <c r="M194" s="24" t="s">
        <v>19</v>
      </c>
      <c r="N194" s="26">
        <v>0.1</v>
      </c>
      <c r="O194" s="25">
        <f t="shared" si="12"/>
        <v>0.70500000000000007</v>
      </c>
      <c r="P194" s="47">
        <f t="shared" si="13"/>
        <v>0.315</v>
      </c>
      <c r="Q194" s="47">
        <f t="shared" si="14"/>
        <v>0.39</v>
      </c>
      <c r="R194" s="47">
        <f t="shared" si="15"/>
        <v>0.23499999999999999</v>
      </c>
      <c r="S194" s="47">
        <v>0.105</v>
      </c>
      <c r="T194" s="47">
        <v>0.13</v>
      </c>
      <c r="U194" s="47">
        <f t="shared" si="16"/>
        <v>0.23499999999999999</v>
      </c>
      <c r="V194" s="25">
        <v>0.105</v>
      </c>
      <c r="W194" s="25">
        <v>0.13</v>
      </c>
      <c r="X194" s="47">
        <f t="shared" si="17"/>
        <v>0.23499999999999999</v>
      </c>
      <c r="Y194" s="25">
        <v>0.105</v>
      </c>
      <c r="Z194" s="25">
        <v>0.13</v>
      </c>
      <c r="AA194" s="24" t="s">
        <v>141</v>
      </c>
      <c r="AB194" s="24" t="s">
        <v>15</v>
      </c>
      <c r="AC194" s="24" t="s">
        <v>2481</v>
      </c>
      <c r="AD194" s="24" t="s">
        <v>2481</v>
      </c>
      <c r="AE194" s="56"/>
    </row>
    <row r="195" spans="1:31" s="58" customFormat="1" ht="15" customHeight="1" x14ac:dyDescent="0.3">
      <c r="A195" s="24" t="s">
        <v>343</v>
      </c>
      <c r="B195" s="24" t="s">
        <v>111</v>
      </c>
      <c r="C195" s="24" t="s">
        <v>8</v>
      </c>
      <c r="D195" s="23" t="s">
        <v>8</v>
      </c>
      <c r="E195" s="24" t="s">
        <v>2534</v>
      </c>
      <c r="F195" s="24" t="s">
        <v>2493</v>
      </c>
      <c r="G195" s="24" t="s">
        <v>2534</v>
      </c>
      <c r="H195" s="24" t="s">
        <v>8</v>
      </c>
      <c r="I195" s="23" t="s">
        <v>2535</v>
      </c>
      <c r="J195" s="23" t="s">
        <v>2536</v>
      </c>
      <c r="K195" s="24" t="s">
        <v>869</v>
      </c>
      <c r="L195" s="24" t="s">
        <v>170</v>
      </c>
      <c r="M195" s="24" t="s">
        <v>19</v>
      </c>
      <c r="N195" s="26">
        <v>5.75</v>
      </c>
      <c r="O195" s="25">
        <f t="shared" si="12"/>
        <v>2.6520000000000001</v>
      </c>
      <c r="P195" s="47">
        <f t="shared" si="13"/>
        <v>1.194</v>
      </c>
      <c r="Q195" s="47">
        <f t="shared" si="14"/>
        <v>1.458</v>
      </c>
      <c r="R195" s="47">
        <f t="shared" si="15"/>
        <v>0.88400000000000001</v>
      </c>
      <c r="S195" s="47">
        <v>0.39800000000000002</v>
      </c>
      <c r="T195" s="47">
        <v>0.48599999999999999</v>
      </c>
      <c r="U195" s="47">
        <f t="shared" si="16"/>
        <v>0.88400000000000001</v>
      </c>
      <c r="V195" s="25">
        <v>0.39800000000000002</v>
      </c>
      <c r="W195" s="25">
        <v>0.48599999999999999</v>
      </c>
      <c r="X195" s="47">
        <f t="shared" si="17"/>
        <v>0.88400000000000001</v>
      </c>
      <c r="Y195" s="25">
        <v>0.39800000000000002</v>
      </c>
      <c r="Z195" s="25">
        <v>0.48599999999999999</v>
      </c>
      <c r="AA195" s="24" t="s">
        <v>141</v>
      </c>
      <c r="AB195" s="24" t="s">
        <v>15</v>
      </c>
      <c r="AC195" s="24" t="s">
        <v>2481</v>
      </c>
      <c r="AD195" s="24" t="s">
        <v>2481</v>
      </c>
      <c r="AE195" s="56"/>
    </row>
    <row r="196" spans="1:31" s="58" customFormat="1" ht="15" customHeight="1" x14ac:dyDescent="0.3">
      <c r="A196" s="24" t="s">
        <v>344</v>
      </c>
      <c r="B196" s="24" t="s">
        <v>111</v>
      </c>
      <c r="C196" s="24" t="s">
        <v>8</v>
      </c>
      <c r="D196" s="23" t="s">
        <v>8</v>
      </c>
      <c r="E196" s="24" t="s">
        <v>2534</v>
      </c>
      <c r="F196" s="24" t="s">
        <v>2493</v>
      </c>
      <c r="G196" s="24" t="s">
        <v>2534</v>
      </c>
      <c r="H196" s="24" t="s">
        <v>8</v>
      </c>
      <c r="I196" s="23" t="s">
        <v>2537</v>
      </c>
      <c r="J196" s="23" t="s">
        <v>2538</v>
      </c>
      <c r="K196" s="24" t="s">
        <v>869</v>
      </c>
      <c r="L196" s="24" t="s">
        <v>170</v>
      </c>
      <c r="M196" s="24" t="s">
        <v>19</v>
      </c>
      <c r="N196" s="26">
        <v>2</v>
      </c>
      <c r="O196" s="25">
        <f t="shared" si="12"/>
        <v>1.5569999999999999</v>
      </c>
      <c r="P196" s="47">
        <f t="shared" si="13"/>
        <v>0.70200000000000007</v>
      </c>
      <c r="Q196" s="47">
        <f t="shared" si="14"/>
        <v>0.85499999999999998</v>
      </c>
      <c r="R196" s="47">
        <f t="shared" si="15"/>
        <v>0.51900000000000002</v>
      </c>
      <c r="S196" s="47">
        <v>0.23400000000000001</v>
      </c>
      <c r="T196" s="47">
        <v>0.28499999999999998</v>
      </c>
      <c r="U196" s="47">
        <f t="shared" si="16"/>
        <v>0.51900000000000002</v>
      </c>
      <c r="V196" s="25">
        <v>0.23400000000000001</v>
      </c>
      <c r="W196" s="25">
        <v>0.28499999999999998</v>
      </c>
      <c r="X196" s="47">
        <f t="shared" si="17"/>
        <v>0.51900000000000002</v>
      </c>
      <c r="Y196" s="25">
        <v>0.23400000000000001</v>
      </c>
      <c r="Z196" s="25">
        <v>0.28499999999999998</v>
      </c>
      <c r="AA196" s="24" t="s">
        <v>141</v>
      </c>
      <c r="AB196" s="24" t="s">
        <v>15</v>
      </c>
      <c r="AC196" s="24" t="s">
        <v>2481</v>
      </c>
      <c r="AD196" s="24" t="s">
        <v>2481</v>
      </c>
      <c r="AE196" s="56"/>
    </row>
    <row r="197" spans="1:31" s="58" customFormat="1" ht="15" customHeight="1" x14ac:dyDescent="0.3">
      <c r="A197" s="24" t="s">
        <v>345</v>
      </c>
      <c r="B197" s="24" t="s">
        <v>111</v>
      </c>
      <c r="C197" s="24" t="s">
        <v>8</v>
      </c>
      <c r="D197" s="23" t="s">
        <v>8</v>
      </c>
      <c r="E197" s="24" t="s">
        <v>2534</v>
      </c>
      <c r="F197" s="24" t="s">
        <v>2493</v>
      </c>
      <c r="G197" s="24" t="s">
        <v>2534</v>
      </c>
      <c r="H197" s="24" t="s">
        <v>8</v>
      </c>
      <c r="I197" s="23" t="s">
        <v>2539</v>
      </c>
      <c r="J197" s="23" t="s">
        <v>2540</v>
      </c>
      <c r="K197" s="24" t="s">
        <v>869</v>
      </c>
      <c r="L197" s="24" t="s">
        <v>170</v>
      </c>
      <c r="M197" s="24" t="s">
        <v>19</v>
      </c>
      <c r="N197" s="26">
        <v>2</v>
      </c>
      <c r="O197" s="25">
        <f t="shared" si="12"/>
        <v>1.6259999999999999</v>
      </c>
      <c r="P197" s="47">
        <f t="shared" si="13"/>
        <v>0.73199999999999998</v>
      </c>
      <c r="Q197" s="47">
        <f t="shared" si="14"/>
        <v>0.89399999999999991</v>
      </c>
      <c r="R197" s="47">
        <f t="shared" si="15"/>
        <v>0.54200000000000004</v>
      </c>
      <c r="S197" s="47">
        <v>0.24399999999999999</v>
      </c>
      <c r="T197" s="47">
        <v>0.29799999999999999</v>
      </c>
      <c r="U197" s="47">
        <f t="shared" si="16"/>
        <v>0.54200000000000004</v>
      </c>
      <c r="V197" s="25">
        <v>0.24399999999999999</v>
      </c>
      <c r="W197" s="25">
        <v>0.29799999999999999</v>
      </c>
      <c r="X197" s="47">
        <f t="shared" si="17"/>
        <v>0.54200000000000004</v>
      </c>
      <c r="Y197" s="25">
        <v>0.24399999999999999</v>
      </c>
      <c r="Z197" s="25">
        <v>0.29799999999999999</v>
      </c>
      <c r="AA197" s="24" t="s">
        <v>141</v>
      </c>
      <c r="AB197" s="24" t="s">
        <v>15</v>
      </c>
      <c r="AC197" s="24" t="s">
        <v>2481</v>
      </c>
      <c r="AD197" s="24" t="s">
        <v>2481</v>
      </c>
      <c r="AE197" s="56"/>
    </row>
    <row r="198" spans="1:31" s="58" customFormat="1" ht="15" customHeight="1" x14ac:dyDescent="0.3">
      <c r="A198" s="24" t="s">
        <v>346</v>
      </c>
      <c r="B198" s="24" t="s">
        <v>111</v>
      </c>
      <c r="C198" s="24" t="s">
        <v>8</v>
      </c>
      <c r="D198" s="23" t="s">
        <v>8</v>
      </c>
      <c r="E198" s="24" t="s">
        <v>2534</v>
      </c>
      <c r="F198" s="24" t="s">
        <v>2493</v>
      </c>
      <c r="G198" s="24" t="s">
        <v>2534</v>
      </c>
      <c r="H198" s="24" t="s">
        <v>8</v>
      </c>
      <c r="I198" s="23" t="s">
        <v>2541</v>
      </c>
      <c r="J198" s="23" t="s">
        <v>2542</v>
      </c>
      <c r="K198" s="24" t="s">
        <v>869</v>
      </c>
      <c r="L198" s="24" t="s">
        <v>170</v>
      </c>
      <c r="M198" s="24" t="s">
        <v>19</v>
      </c>
      <c r="N198" s="26">
        <v>2</v>
      </c>
      <c r="O198" s="25">
        <f t="shared" si="12"/>
        <v>4.218</v>
      </c>
      <c r="P198" s="47">
        <f t="shared" si="13"/>
        <v>1.8959999999999999</v>
      </c>
      <c r="Q198" s="47">
        <f t="shared" si="14"/>
        <v>2.3220000000000001</v>
      </c>
      <c r="R198" s="47">
        <f t="shared" si="15"/>
        <v>1.4060000000000001</v>
      </c>
      <c r="S198" s="47">
        <v>0.63200000000000001</v>
      </c>
      <c r="T198" s="47">
        <v>0.77400000000000002</v>
      </c>
      <c r="U198" s="47">
        <f t="shared" si="16"/>
        <v>1.4060000000000001</v>
      </c>
      <c r="V198" s="25">
        <v>0.63200000000000001</v>
      </c>
      <c r="W198" s="25">
        <v>0.77400000000000002</v>
      </c>
      <c r="X198" s="47">
        <f t="shared" si="17"/>
        <v>1.4060000000000001</v>
      </c>
      <c r="Y198" s="25">
        <v>0.63200000000000001</v>
      </c>
      <c r="Z198" s="25">
        <v>0.77400000000000002</v>
      </c>
      <c r="AA198" s="24" t="s">
        <v>141</v>
      </c>
      <c r="AB198" s="24" t="s">
        <v>15</v>
      </c>
      <c r="AC198" s="24" t="s">
        <v>2481</v>
      </c>
      <c r="AD198" s="24" t="s">
        <v>2481</v>
      </c>
      <c r="AE198" s="56"/>
    </row>
    <row r="199" spans="1:31" s="58" customFormat="1" ht="15" customHeight="1" x14ac:dyDescent="0.3">
      <c r="A199" s="24" t="s">
        <v>347</v>
      </c>
      <c r="B199" s="24" t="s">
        <v>111</v>
      </c>
      <c r="C199" s="24" t="s">
        <v>8</v>
      </c>
      <c r="D199" s="23" t="s">
        <v>8</v>
      </c>
      <c r="E199" s="24" t="s">
        <v>2543</v>
      </c>
      <c r="F199" s="24" t="s">
        <v>2493</v>
      </c>
      <c r="G199" s="24" t="s">
        <v>2543</v>
      </c>
      <c r="H199" s="24" t="s">
        <v>8</v>
      </c>
      <c r="I199" s="23" t="s">
        <v>2544</v>
      </c>
      <c r="J199" s="23" t="s">
        <v>2545</v>
      </c>
      <c r="K199" s="24" t="s">
        <v>869</v>
      </c>
      <c r="L199" s="24" t="s">
        <v>170</v>
      </c>
      <c r="M199" s="24" t="s">
        <v>19</v>
      </c>
      <c r="N199" s="26">
        <v>2</v>
      </c>
      <c r="O199" s="25">
        <f t="shared" si="12"/>
        <v>5.6520000000000001</v>
      </c>
      <c r="P199" s="47">
        <f t="shared" si="13"/>
        <v>2.544</v>
      </c>
      <c r="Q199" s="47">
        <f t="shared" si="14"/>
        <v>3.1080000000000001</v>
      </c>
      <c r="R199" s="47">
        <f t="shared" si="15"/>
        <v>1.8839999999999999</v>
      </c>
      <c r="S199" s="47">
        <v>0.84799999999999998</v>
      </c>
      <c r="T199" s="47">
        <v>1.036</v>
      </c>
      <c r="U199" s="47">
        <f t="shared" si="16"/>
        <v>1.8839999999999999</v>
      </c>
      <c r="V199" s="25">
        <v>0.84799999999999998</v>
      </c>
      <c r="W199" s="25">
        <v>1.036</v>
      </c>
      <c r="X199" s="47">
        <f t="shared" si="17"/>
        <v>1.8839999999999999</v>
      </c>
      <c r="Y199" s="25">
        <v>0.84799999999999998</v>
      </c>
      <c r="Z199" s="25">
        <v>1.036</v>
      </c>
      <c r="AA199" s="24" t="s">
        <v>141</v>
      </c>
      <c r="AB199" s="24" t="s">
        <v>15</v>
      </c>
      <c r="AC199" s="24" t="s">
        <v>2481</v>
      </c>
      <c r="AD199" s="24" t="s">
        <v>2481</v>
      </c>
      <c r="AE199" s="56"/>
    </row>
    <row r="200" spans="1:31" s="58" customFormat="1" ht="15" customHeight="1" x14ac:dyDescent="0.3">
      <c r="A200" s="24" t="s">
        <v>348</v>
      </c>
      <c r="B200" s="24" t="s">
        <v>111</v>
      </c>
      <c r="C200" s="24" t="s">
        <v>8</v>
      </c>
      <c r="D200" s="23" t="s">
        <v>8</v>
      </c>
      <c r="E200" s="24" t="s">
        <v>2543</v>
      </c>
      <c r="F200" s="24" t="s">
        <v>2493</v>
      </c>
      <c r="G200" s="24" t="s">
        <v>2543</v>
      </c>
      <c r="H200" s="24" t="s">
        <v>8</v>
      </c>
      <c r="I200" s="23" t="s">
        <v>2546</v>
      </c>
      <c r="J200" s="23" t="s">
        <v>2547</v>
      </c>
      <c r="K200" s="24" t="s">
        <v>869</v>
      </c>
      <c r="L200" s="24" t="s">
        <v>170</v>
      </c>
      <c r="M200" s="24" t="s">
        <v>19</v>
      </c>
      <c r="N200" s="26">
        <v>1.7</v>
      </c>
      <c r="O200" s="25">
        <f t="shared" si="12"/>
        <v>6.3869999999999996</v>
      </c>
      <c r="P200" s="47">
        <f t="shared" si="13"/>
        <v>2.8739999999999997</v>
      </c>
      <c r="Q200" s="47">
        <f t="shared" si="14"/>
        <v>3.5129999999999999</v>
      </c>
      <c r="R200" s="47">
        <f t="shared" si="15"/>
        <v>2.129</v>
      </c>
      <c r="S200" s="47">
        <v>0.95799999999999996</v>
      </c>
      <c r="T200" s="47">
        <v>1.171</v>
      </c>
      <c r="U200" s="47">
        <f t="shared" si="16"/>
        <v>2.129</v>
      </c>
      <c r="V200" s="25">
        <v>0.95799999999999996</v>
      </c>
      <c r="W200" s="25">
        <v>1.171</v>
      </c>
      <c r="X200" s="47">
        <f t="shared" si="17"/>
        <v>2.129</v>
      </c>
      <c r="Y200" s="25">
        <v>0.95799999999999996</v>
      </c>
      <c r="Z200" s="25">
        <v>1.171</v>
      </c>
      <c r="AA200" s="24" t="s">
        <v>141</v>
      </c>
      <c r="AB200" s="24" t="s">
        <v>15</v>
      </c>
      <c r="AC200" s="24" t="s">
        <v>2481</v>
      </c>
      <c r="AD200" s="24" t="s">
        <v>2481</v>
      </c>
      <c r="AE200" s="56"/>
    </row>
    <row r="201" spans="1:31" s="58" customFormat="1" ht="15" customHeight="1" x14ac:dyDescent="0.3">
      <c r="A201" s="24" t="s">
        <v>349</v>
      </c>
      <c r="B201" s="24" t="s">
        <v>111</v>
      </c>
      <c r="C201" s="24" t="s">
        <v>8</v>
      </c>
      <c r="D201" s="23" t="s">
        <v>8</v>
      </c>
      <c r="E201" s="24" t="s">
        <v>2548</v>
      </c>
      <c r="F201" s="24" t="s">
        <v>2493</v>
      </c>
      <c r="G201" s="24" t="s">
        <v>2548</v>
      </c>
      <c r="H201" s="24" t="s">
        <v>8</v>
      </c>
      <c r="I201" s="23" t="s">
        <v>2549</v>
      </c>
      <c r="J201" s="23" t="s">
        <v>2550</v>
      </c>
      <c r="K201" s="24" t="s">
        <v>869</v>
      </c>
      <c r="L201" s="24" t="s">
        <v>170</v>
      </c>
      <c r="M201" s="24" t="s">
        <v>19</v>
      </c>
      <c r="N201" s="26">
        <v>2.5</v>
      </c>
      <c r="O201" s="25">
        <f t="shared" si="12"/>
        <v>2.6459999999999999</v>
      </c>
      <c r="P201" s="47">
        <f t="shared" si="13"/>
        <v>1.1910000000000001</v>
      </c>
      <c r="Q201" s="47">
        <f t="shared" si="14"/>
        <v>1.4550000000000001</v>
      </c>
      <c r="R201" s="47">
        <f t="shared" si="15"/>
        <v>0.88200000000000001</v>
      </c>
      <c r="S201" s="47">
        <v>0.39700000000000002</v>
      </c>
      <c r="T201" s="47">
        <v>0.48499999999999999</v>
      </c>
      <c r="U201" s="47">
        <f t="shared" si="16"/>
        <v>0.88200000000000001</v>
      </c>
      <c r="V201" s="25">
        <v>0.39700000000000002</v>
      </c>
      <c r="W201" s="25">
        <v>0.48499999999999999</v>
      </c>
      <c r="X201" s="47">
        <f t="shared" si="17"/>
        <v>0.88200000000000001</v>
      </c>
      <c r="Y201" s="25">
        <v>0.39700000000000002</v>
      </c>
      <c r="Z201" s="25">
        <v>0.48499999999999999</v>
      </c>
      <c r="AA201" s="24" t="s">
        <v>141</v>
      </c>
      <c r="AB201" s="24" t="s">
        <v>15</v>
      </c>
      <c r="AC201" s="24" t="s">
        <v>2481</v>
      </c>
      <c r="AD201" s="24" t="s">
        <v>2481</v>
      </c>
      <c r="AE201" s="56"/>
    </row>
    <row r="202" spans="1:31" s="58" customFormat="1" ht="15" customHeight="1" x14ac:dyDescent="0.3">
      <c r="A202" s="24" t="s">
        <v>350</v>
      </c>
      <c r="B202" s="24" t="s">
        <v>111</v>
      </c>
      <c r="C202" s="24" t="s">
        <v>8</v>
      </c>
      <c r="D202" s="23" t="s">
        <v>8</v>
      </c>
      <c r="E202" s="24" t="s">
        <v>2551</v>
      </c>
      <c r="F202" s="24" t="s">
        <v>2493</v>
      </c>
      <c r="G202" s="24" t="s">
        <v>2551</v>
      </c>
      <c r="H202" s="24" t="s">
        <v>8</v>
      </c>
      <c r="I202" s="23" t="s">
        <v>2552</v>
      </c>
      <c r="J202" s="23" t="s">
        <v>2553</v>
      </c>
      <c r="K202" s="24" t="s">
        <v>869</v>
      </c>
      <c r="L202" s="24" t="s">
        <v>170</v>
      </c>
      <c r="M202" s="24" t="s">
        <v>19</v>
      </c>
      <c r="N202" s="26">
        <v>5.2</v>
      </c>
      <c r="O202" s="25">
        <f t="shared" ref="O202:O265" si="18">P202+Q202</f>
        <v>23.34</v>
      </c>
      <c r="P202" s="47">
        <f t="shared" ref="P202:P265" si="19">S202+V202+Y202</f>
        <v>10.503</v>
      </c>
      <c r="Q202" s="47">
        <f t="shared" ref="Q202:Q265" si="20">T202+W202+Z202</f>
        <v>12.837</v>
      </c>
      <c r="R202" s="47">
        <f t="shared" ref="R202:R265" si="21">S202+T202</f>
        <v>7.7799999999999994</v>
      </c>
      <c r="S202" s="47">
        <v>3.5009999999999999</v>
      </c>
      <c r="T202" s="47">
        <v>4.2789999999999999</v>
      </c>
      <c r="U202" s="47">
        <f t="shared" ref="U202:U265" si="22">V202+W202</f>
        <v>7.7799999999999994</v>
      </c>
      <c r="V202" s="25">
        <v>3.5009999999999999</v>
      </c>
      <c r="W202" s="25">
        <v>4.2789999999999999</v>
      </c>
      <c r="X202" s="47">
        <f t="shared" ref="X202:X265" si="23">Y202+Z202</f>
        <v>7.7799999999999994</v>
      </c>
      <c r="Y202" s="25">
        <v>3.5009999999999999</v>
      </c>
      <c r="Z202" s="25">
        <v>4.2789999999999999</v>
      </c>
      <c r="AA202" s="24" t="s">
        <v>141</v>
      </c>
      <c r="AB202" s="24" t="s">
        <v>15</v>
      </c>
      <c r="AC202" s="24" t="s">
        <v>2481</v>
      </c>
      <c r="AD202" s="24" t="s">
        <v>2481</v>
      </c>
      <c r="AE202" s="56"/>
    </row>
    <row r="203" spans="1:31" s="58" customFormat="1" ht="15" customHeight="1" x14ac:dyDescent="0.3">
      <c r="A203" s="24" t="s">
        <v>351</v>
      </c>
      <c r="B203" s="24" t="s">
        <v>111</v>
      </c>
      <c r="C203" s="24" t="s">
        <v>8</v>
      </c>
      <c r="D203" s="23" t="s">
        <v>8</v>
      </c>
      <c r="E203" s="24" t="s">
        <v>2551</v>
      </c>
      <c r="F203" s="24" t="s">
        <v>2493</v>
      </c>
      <c r="G203" s="24" t="s">
        <v>2551</v>
      </c>
      <c r="H203" s="24" t="s">
        <v>8</v>
      </c>
      <c r="I203" s="23" t="s">
        <v>2554</v>
      </c>
      <c r="J203" s="23" t="s">
        <v>2555</v>
      </c>
      <c r="K203" s="24" t="s">
        <v>869</v>
      </c>
      <c r="L203" s="24" t="s">
        <v>170</v>
      </c>
      <c r="M203" s="24" t="s">
        <v>19</v>
      </c>
      <c r="N203" s="26">
        <v>2.5</v>
      </c>
      <c r="O203" s="25">
        <f t="shared" si="18"/>
        <v>23.868000000000002</v>
      </c>
      <c r="P203" s="47">
        <f t="shared" si="19"/>
        <v>10.74</v>
      </c>
      <c r="Q203" s="47">
        <f t="shared" si="20"/>
        <v>13.128</v>
      </c>
      <c r="R203" s="47">
        <f t="shared" si="21"/>
        <v>7.9560000000000004</v>
      </c>
      <c r="S203" s="47">
        <v>3.58</v>
      </c>
      <c r="T203" s="47">
        <v>4.3760000000000003</v>
      </c>
      <c r="U203" s="47">
        <f t="shared" si="22"/>
        <v>7.9560000000000004</v>
      </c>
      <c r="V203" s="25">
        <v>3.58</v>
      </c>
      <c r="W203" s="25">
        <v>4.3760000000000003</v>
      </c>
      <c r="X203" s="47">
        <f t="shared" si="23"/>
        <v>7.9560000000000004</v>
      </c>
      <c r="Y203" s="25">
        <v>3.58</v>
      </c>
      <c r="Z203" s="25">
        <v>4.3760000000000003</v>
      </c>
      <c r="AA203" s="24" t="s">
        <v>141</v>
      </c>
      <c r="AB203" s="24" t="s">
        <v>15</v>
      </c>
      <c r="AC203" s="24" t="s">
        <v>2481</v>
      </c>
      <c r="AD203" s="24" t="s">
        <v>2481</v>
      </c>
      <c r="AE203" s="56"/>
    </row>
    <row r="204" spans="1:31" s="58" customFormat="1" ht="15" customHeight="1" x14ac:dyDescent="0.3">
      <c r="A204" s="24" t="s">
        <v>352</v>
      </c>
      <c r="B204" s="24" t="s">
        <v>111</v>
      </c>
      <c r="C204" s="24" t="s">
        <v>8</v>
      </c>
      <c r="D204" s="23" t="s">
        <v>8</v>
      </c>
      <c r="E204" s="24" t="s">
        <v>2556</v>
      </c>
      <c r="F204" s="24" t="s">
        <v>2493</v>
      </c>
      <c r="G204" s="24" t="s">
        <v>2556</v>
      </c>
      <c r="H204" s="24" t="s">
        <v>8</v>
      </c>
      <c r="I204" s="23" t="s">
        <v>2557</v>
      </c>
      <c r="J204" s="23" t="s">
        <v>2558</v>
      </c>
      <c r="K204" s="24" t="s">
        <v>869</v>
      </c>
      <c r="L204" s="24" t="s">
        <v>170</v>
      </c>
      <c r="M204" s="24" t="s">
        <v>19</v>
      </c>
      <c r="N204" s="26">
        <v>1.5</v>
      </c>
      <c r="O204" s="25">
        <f t="shared" si="18"/>
        <v>1.365</v>
      </c>
      <c r="P204" s="47">
        <f t="shared" si="19"/>
        <v>0.61499999999999999</v>
      </c>
      <c r="Q204" s="47">
        <f t="shared" si="20"/>
        <v>0.75</v>
      </c>
      <c r="R204" s="47">
        <f t="shared" si="21"/>
        <v>0.45499999999999996</v>
      </c>
      <c r="S204" s="47">
        <v>0.20499999999999999</v>
      </c>
      <c r="T204" s="47">
        <v>0.25</v>
      </c>
      <c r="U204" s="47">
        <f t="shared" si="22"/>
        <v>0.45499999999999996</v>
      </c>
      <c r="V204" s="25">
        <v>0.20499999999999999</v>
      </c>
      <c r="W204" s="25">
        <v>0.25</v>
      </c>
      <c r="X204" s="47">
        <f t="shared" si="23"/>
        <v>0.45499999999999996</v>
      </c>
      <c r="Y204" s="25">
        <v>0.20499999999999999</v>
      </c>
      <c r="Z204" s="25">
        <v>0.25</v>
      </c>
      <c r="AA204" s="24" t="s">
        <v>141</v>
      </c>
      <c r="AB204" s="24" t="s">
        <v>15</v>
      </c>
      <c r="AC204" s="24" t="s">
        <v>2481</v>
      </c>
      <c r="AD204" s="24" t="s">
        <v>2481</v>
      </c>
      <c r="AE204" s="56"/>
    </row>
    <row r="205" spans="1:31" s="58" customFormat="1" ht="15" customHeight="1" x14ac:dyDescent="0.3">
      <c r="A205" s="24" t="s">
        <v>353</v>
      </c>
      <c r="B205" s="24" t="s">
        <v>111</v>
      </c>
      <c r="C205" s="24" t="s">
        <v>8</v>
      </c>
      <c r="D205" s="23" t="s">
        <v>8</v>
      </c>
      <c r="E205" s="24" t="s">
        <v>2556</v>
      </c>
      <c r="F205" s="24" t="s">
        <v>2493</v>
      </c>
      <c r="G205" s="24" t="s">
        <v>2556</v>
      </c>
      <c r="H205" s="24" t="s">
        <v>8</v>
      </c>
      <c r="I205" s="23" t="s">
        <v>2559</v>
      </c>
      <c r="J205" s="23" t="s">
        <v>2560</v>
      </c>
      <c r="K205" s="24" t="s">
        <v>869</v>
      </c>
      <c r="L205" s="24" t="s">
        <v>170</v>
      </c>
      <c r="M205" s="24" t="s">
        <v>19</v>
      </c>
      <c r="N205" s="26">
        <v>3.5</v>
      </c>
      <c r="O205" s="25">
        <f t="shared" si="18"/>
        <v>10.647</v>
      </c>
      <c r="P205" s="47">
        <f t="shared" si="19"/>
        <v>4.7910000000000004</v>
      </c>
      <c r="Q205" s="47">
        <f t="shared" si="20"/>
        <v>5.8559999999999999</v>
      </c>
      <c r="R205" s="47">
        <f t="shared" si="21"/>
        <v>3.5489999999999999</v>
      </c>
      <c r="S205" s="47">
        <v>1.597</v>
      </c>
      <c r="T205" s="47">
        <v>1.952</v>
      </c>
      <c r="U205" s="47">
        <f t="shared" si="22"/>
        <v>3.5489999999999999</v>
      </c>
      <c r="V205" s="25">
        <v>1.597</v>
      </c>
      <c r="W205" s="25">
        <v>1.952</v>
      </c>
      <c r="X205" s="47">
        <f t="shared" si="23"/>
        <v>3.5489999999999999</v>
      </c>
      <c r="Y205" s="25">
        <v>1.597</v>
      </c>
      <c r="Z205" s="25">
        <v>1.952</v>
      </c>
      <c r="AA205" s="24" t="s">
        <v>141</v>
      </c>
      <c r="AB205" s="24" t="s">
        <v>15</v>
      </c>
      <c r="AC205" s="24" t="s">
        <v>2481</v>
      </c>
      <c r="AD205" s="24" t="s">
        <v>2481</v>
      </c>
      <c r="AE205" s="56"/>
    </row>
    <row r="206" spans="1:31" s="58" customFormat="1" ht="15" customHeight="1" x14ac:dyDescent="0.3">
      <c r="A206" s="24" t="s">
        <v>354</v>
      </c>
      <c r="B206" s="24" t="s">
        <v>111</v>
      </c>
      <c r="C206" s="24" t="s">
        <v>8</v>
      </c>
      <c r="D206" s="23" t="s">
        <v>8</v>
      </c>
      <c r="E206" s="24" t="s">
        <v>2556</v>
      </c>
      <c r="F206" s="24" t="s">
        <v>2493</v>
      </c>
      <c r="G206" s="24" t="s">
        <v>2556</v>
      </c>
      <c r="H206" s="24" t="s">
        <v>8</v>
      </c>
      <c r="I206" s="23" t="s">
        <v>2561</v>
      </c>
      <c r="J206" s="23" t="s">
        <v>2562</v>
      </c>
      <c r="K206" s="24" t="s">
        <v>869</v>
      </c>
      <c r="L206" s="24" t="s">
        <v>170</v>
      </c>
      <c r="M206" s="24" t="s">
        <v>19</v>
      </c>
      <c r="N206" s="26">
        <v>1.5</v>
      </c>
      <c r="O206" s="25">
        <f t="shared" si="18"/>
        <v>2.7450000000000001</v>
      </c>
      <c r="P206" s="47">
        <f t="shared" si="19"/>
        <v>1.236</v>
      </c>
      <c r="Q206" s="47">
        <f t="shared" si="20"/>
        <v>1.5089999999999999</v>
      </c>
      <c r="R206" s="47">
        <f t="shared" si="21"/>
        <v>0.91500000000000004</v>
      </c>
      <c r="S206" s="47">
        <v>0.41199999999999998</v>
      </c>
      <c r="T206" s="47">
        <v>0.503</v>
      </c>
      <c r="U206" s="47">
        <f t="shared" si="22"/>
        <v>0.91500000000000004</v>
      </c>
      <c r="V206" s="25">
        <v>0.41199999999999998</v>
      </c>
      <c r="W206" s="25">
        <v>0.503</v>
      </c>
      <c r="X206" s="47">
        <f t="shared" si="23"/>
        <v>0.91500000000000004</v>
      </c>
      <c r="Y206" s="25">
        <v>0.41199999999999998</v>
      </c>
      <c r="Z206" s="25">
        <v>0.503</v>
      </c>
      <c r="AA206" s="24" t="s">
        <v>141</v>
      </c>
      <c r="AB206" s="24" t="s">
        <v>15</v>
      </c>
      <c r="AC206" s="24" t="s">
        <v>2481</v>
      </c>
      <c r="AD206" s="24" t="s">
        <v>2481</v>
      </c>
      <c r="AE206" s="56"/>
    </row>
    <row r="207" spans="1:31" s="58" customFormat="1" ht="15" customHeight="1" x14ac:dyDescent="0.3">
      <c r="A207" s="24" t="s">
        <v>355</v>
      </c>
      <c r="B207" s="24" t="s">
        <v>111</v>
      </c>
      <c r="C207" s="24" t="s">
        <v>8</v>
      </c>
      <c r="D207" s="23" t="s">
        <v>8</v>
      </c>
      <c r="E207" s="24" t="s">
        <v>2563</v>
      </c>
      <c r="F207" s="24" t="s">
        <v>2509</v>
      </c>
      <c r="G207" s="24" t="s">
        <v>2563</v>
      </c>
      <c r="H207" s="24" t="s">
        <v>8</v>
      </c>
      <c r="I207" s="23" t="s">
        <v>2564</v>
      </c>
      <c r="J207" s="23" t="s">
        <v>2565</v>
      </c>
      <c r="K207" s="24" t="s">
        <v>869</v>
      </c>
      <c r="L207" s="24" t="s">
        <v>170</v>
      </c>
      <c r="M207" s="24" t="s">
        <v>19</v>
      </c>
      <c r="N207" s="26">
        <v>2.7</v>
      </c>
      <c r="O207" s="25">
        <f t="shared" si="18"/>
        <v>7.77</v>
      </c>
      <c r="P207" s="47">
        <f t="shared" si="19"/>
        <v>3.4979999999999998</v>
      </c>
      <c r="Q207" s="47">
        <f t="shared" si="20"/>
        <v>4.2720000000000002</v>
      </c>
      <c r="R207" s="47">
        <f t="shared" si="21"/>
        <v>2.59</v>
      </c>
      <c r="S207" s="47">
        <v>1.1659999999999999</v>
      </c>
      <c r="T207" s="47">
        <v>1.4239999999999999</v>
      </c>
      <c r="U207" s="47">
        <f t="shared" si="22"/>
        <v>2.59</v>
      </c>
      <c r="V207" s="25">
        <v>1.1659999999999999</v>
      </c>
      <c r="W207" s="25">
        <v>1.4239999999999999</v>
      </c>
      <c r="X207" s="47">
        <f t="shared" si="23"/>
        <v>2.59</v>
      </c>
      <c r="Y207" s="25">
        <v>1.1659999999999999</v>
      </c>
      <c r="Z207" s="25">
        <v>1.4239999999999999</v>
      </c>
      <c r="AA207" s="24" t="s">
        <v>141</v>
      </c>
      <c r="AB207" s="24" t="s">
        <v>15</v>
      </c>
      <c r="AC207" s="24" t="s">
        <v>2481</v>
      </c>
      <c r="AD207" s="24" t="s">
        <v>2481</v>
      </c>
      <c r="AE207" s="56"/>
    </row>
    <row r="208" spans="1:31" s="58" customFormat="1" ht="15" customHeight="1" x14ac:dyDescent="0.3">
      <c r="A208" s="24" t="s">
        <v>356</v>
      </c>
      <c r="B208" s="24" t="s">
        <v>111</v>
      </c>
      <c r="C208" s="24" t="s">
        <v>8</v>
      </c>
      <c r="D208" s="23" t="s">
        <v>8</v>
      </c>
      <c r="E208" s="24" t="s">
        <v>1486</v>
      </c>
      <c r="F208" s="24" t="s">
        <v>2493</v>
      </c>
      <c r="G208" s="24" t="s">
        <v>1486</v>
      </c>
      <c r="H208" s="24" t="s">
        <v>8</v>
      </c>
      <c r="I208" s="23" t="s">
        <v>2566</v>
      </c>
      <c r="J208" s="23" t="s">
        <v>2567</v>
      </c>
      <c r="K208" s="24" t="s">
        <v>869</v>
      </c>
      <c r="L208" s="24" t="s">
        <v>170</v>
      </c>
      <c r="M208" s="24" t="s">
        <v>19</v>
      </c>
      <c r="N208" s="26">
        <v>3.5</v>
      </c>
      <c r="O208" s="25">
        <f t="shared" si="18"/>
        <v>31.371000000000002</v>
      </c>
      <c r="P208" s="47">
        <f t="shared" si="19"/>
        <v>14.115</v>
      </c>
      <c r="Q208" s="47">
        <f t="shared" si="20"/>
        <v>17.256</v>
      </c>
      <c r="R208" s="47">
        <f t="shared" si="21"/>
        <v>10.457000000000001</v>
      </c>
      <c r="S208" s="47">
        <v>4.7050000000000001</v>
      </c>
      <c r="T208" s="47">
        <v>5.7519999999999998</v>
      </c>
      <c r="U208" s="47">
        <f t="shared" si="22"/>
        <v>10.457000000000001</v>
      </c>
      <c r="V208" s="25">
        <v>4.7050000000000001</v>
      </c>
      <c r="W208" s="25">
        <v>5.7519999999999998</v>
      </c>
      <c r="X208" s="47">
        <f t="shared" si="23"/>
        <v>10.457000000000001</v>
      </c>
      <c r="Y208" s="25">
        <v>4.7050000000000001</v>
      </c>
      <c r="Z208" s="25">
        <v>5.7519999999999998</v>
      </c>
      <c r="AA208" s="24" t="s">
        <v>141</v>
      </c>
      <c r="AB208" s="24" t="s">
        <v>15</v>
      </c>
      <c r="AC208" s="24" t="s">
        <v>2481</v>
      </c>
      <c r="AD208" s="24" t="s">
        <v>2481</v>
      </c>
      <c r="AE208" s="56"/>
    </row>
    <row r="209" spans="1:31" s="58" customFormat="1" ht="15" customHeight="1" x14ac:dyDescent="0.3">
      <c r="A209" s="24" t="s">
        <v>357</v>
      </c>
      <c r="B209" s="24" t="s">
        <v>111</v>
      </c>
      <c r="C209" s="24" t="s">
        <v>8</v>
      </c>
      <c r="D209" s="23" t="s">
        <v>8</v>
      </c>
      <c r="E209" s="24" t="s">
        <v>1486</v>
      </c>
      <c r="F209" s="24" t="s">
        <v>2493</v>
      </c>
      <c r="G209" s="24" t="s">
        <v>1486</v>
      </c>
      <c r="H209" s="24" t="s">
        <v>8</v>
      </c>
      <c r="I209" s="23" t="s">
        <v>2568</v>
      </c>
      <c r="J209" s="23" t="s">
        <v>2569</v>
      </c>
      <c r="K209" s="24" t="s">
        <v>869</v>
      </c>
      <c r="L209" s="24" t="s">
        <v>170</v>
      </c>
      <c r="M209" s="24" t="s">
        <v>19</v>
      </c>
      <c r="N209" s="26">
        <v>2</v>
      </c>
      <c r="O209" s="25">
        <f t="shared" si="18"/>
        <v>3.9449999999999998</v>
      </c>
      <c r="P209" s="47">
        <f t="shared" si="19"/>
        <v>1.7759999999999998</v>
      </c>
      <c r="Q209" s="47">
        <f t="shared" si="20"/>
        <v>2.169</v>
      </c>
      <c r="R209" s="47">
        <f t="shared" si="21"/>
        <v>1.3149999999999999</v>
      </c>
      <c r="S209" s="47">
        <v>0.59199999999999997</v>
      </c>
      <c r="T209" s="47">
        <v>0.72299999999999998</v>
      </c>
      <c r="U209" s="47">
        <f t="shared" si="22"/>
        <v>1.3149999999999999</v>
      </c>
      <c r="V209" s="25">
        <v>0.59199999999999997</v>
      </c>
      <c r="W209" s="25">
        <v>0.72299999999999998</v>
      </c>
      <c r="X209" s="47">
        <f t="shared" si="23"/>
        <v>1.3149999999999999</v>
      </c>
      <c r="Y209" s="25">
        <v>0.59199999999999997</v>
      </c>
      <c r="Z209" s="25">
        <v>0.72299999999999998</v>
      </c>
      <c r="AA209" s="24" t="s">
        <v>141</v>
      </c>
      <c r="AB209" s="24" t="s">
        <v>15</v>
      </c>
      <c r="AC209" s="24" t="s">
        <v>2481</v>
      </c>
      <c r="AD209" s="24" t="s">
        <v>2481</v>
      </c>
      <c r="AE209" s="56"/>
    </row>
    <row r="210" spans="1:31" s="58" customFormat="1" ht="15" customHeight="1" x14ac:dyDescent="0.3">
      <c r="A210" s="24" t="s">
        <v>358</v>
      </c>
      <c r="B210" s="24" t="s">
        <v>111</v>
      </c>
      <c r="C210" s="24" t="s">
        <v>8</v>
      </c>
      <c r="D210" s="23" t="s">
        <v>8</v>
      </c>
      <c r="E210" s="24" t="s">
        <v>1486</v>
      </c>
      <c r="F210" s="24" t="s">
        <v>2493</v>
      </c>
      <c r="G210" s="24" t="s">
        <v>2570</v>
      </c>
      <c r="H210" s="24" t="s">
        <v>8</v>
      </c>
      <c r="I210" s="23" t="s">
        <v>2571</v>
      </c>
      <c r="J210" s="23" t="s">
        <v>2572</v>
      </c>
      <c r="K210" s="24" t="s">
        <v>869</v>
      </c>
      <c r="L210" s="24" t="s">
        <v>170</v>
      </c>
      <c r="M210" s="24" t="s">
        <v>19</v>
      </c>
      <c r="N210" s="26">
        <v>1.5</v>
      </c>
      <c r="O210" s="25">
        <f t="shared" si="18"/>
        <v>1.776</v>
      </c>
      <c r="P210" s="47">
        <f t="shared" si="19"/>
        <v>1.482</v>
      </c>
      <c r="Q210" s="47">
        <f t="shared" si="20"/>
        <v>0.29400000000000004</v>
      </c>
      <c r="R210" s="47">
        <f t="shared" si="21"/>
        <v>0.59199999999999997</v>
      </c>
      <c r="S210" s="47">
        <v>0.49399999999999999</v>
      </c>
      <c r="T210" s="47">
        <v>9.8000000000000004E-2</v>
      </c>
      <c r="U210" s="47">
        <f t="shared" si="22"/>
        <v>0.59199999999999997</v>
      </c>
      <c r="V210" s="25">
        <v>0.49399999999999999</v>
      </c>
      <c r="W210" s="25">
        <v>9.8000000000000004E-2</v>
      </c>
      <c r="X210" s="47">
        <f t="shared" si="23"/>
        <v>0.59199999999999997</v>
      </c>
      <c r="Y210" s="25">
        <v>0.49399999999999999</v>
      </c>
      <c r="Z210" s="25">
        <v>9.8000000000000004E-2</v>
      </c>
      <c r="AA210" s="24" t="s">
        <v>141</v>
      </c>
      <c r="AB210" s="24" t="s">
        <v>15</v>
      </c>
      <c r="AC210" s="24" t="s">
        <v>2481</v>
      </c>
      <c r="AD210" s="24" t="s">
        <v>2481</v>
      </c>
      <c r="AE210" s="56"/>
    </row>
    <row r="211" spans="1:31" s="58" customFormat="1" ht="15" customHeight="1" x14ac:dyDescent="0.3">
      <c r="A211" s="24" t="s">
        <v>359</v>
      </c>
      <c r="B211" s="24" t="s">
        <v>111</v>
      </c>
      <c r="C211" s="24" t="s">
        <v>8</v>
      </c>
      <c r="D211" s="23" t="s">
        <v>8</v>
      </c>
      <c r="E211" s="24" t="s">
        <v>2573</v>
      </c>
      <c r="F211" s="24" t="s">
        <v>2509</v>
      </c>
      <c r="G211" s="24" t="s">
        <v>2573</v>
      </c>
      <c r="H211" s="24" t="s">
        <v>8</v>
      </c>
      <c r="I211" s="23" t="s">
        <v>2574</v>
      </c>
      <c r="J211" s="23" t="s">
        <v>2575</v>
      </c>
      <c r="K211" s="24" t="s">
        <v>869</v>
      </c>
      <c r="L211" s="24" t="s">
        <v>170</v>
      </c>
      <c r="M211" s="24" t="s">
        <v>19</v>
      </c>
      <c r="N211" s="26">
        <v>0.5</v>
      </c>
      <c r="O211" s="25">
        <f t="shared" si="18"/>
        <v>1.8240000000000001</v>
      </c>
      <c r="P211" s="47">
        <f t="shared" si="19"/>
        <v>0.82200000000000006</v>
      </c>
      <c r="Q211" s="47">
        <f t="shared" si="20"/>
        <v>1.002</v>
      </c>
      <c r="R211" s="47">
        <f t="shared" si="21"/>
        <v>0.6080000000000001</v>
      </c>
      <c r="S211" s="47">
        <v>0.27400000000000002</v>
      </c>
      <c r="T211" s="47">
        <v>0.33400000000000002</v>
      </c>
      <c r="U211" s="47">
        <f t="shared" si="22"/>
        <v>0.6080000000000001</v>
      </c>
      <c r="V211" s="25">
        <v>0.27400000000000002</v>
      </c>
      <c r="W211" s="25">
        <v>0.33400000000000002</v>
      </c>
      <c r="X211" s="47">
        <f t="shared" si="23"/>
        <v>0.6080000000000001</v>
      </c>
      <c r="Y211" s="25">
        <v>0.27400000000000002</v>
      </c>
      <c r="Z211" s="25">
        <v>0.33400000000000002</v>
      </c>
      <c r="AA211" s="24" t="s">
        <v>141</v>
      </c>
      <c r="AB211" s="24" t="s">
        <v>15</v>
      </c>
      <c r="AC211" s="24" t="s">
        <v>2481</v>
      </c>
      <c r="AD211" s="24" t="s">
        <v>2481</v>
      </c>
      <c r="AE211" s="56"/>
    </row>
    <row r="212" spans="1:31" s="58" customFormat="1" ht="15" customHeight="1" x14ac:dyDescent="0.3">
      <c r="A212" s="24" t="s">
        <v>360</v>
      </c>
      <c r="B212" s="24" t="s">
        <v>111</v>
      </c>
      <c r="C212" s="24" t="s">
        <v>8</v>
      </c>
      <c r="D212" s="23" t="s">
        <v>8</v>
      </c>
      <c r="E212" s="24" t="s">
        <v>2573</v>
      </c>
      <c r="F212" s="24" t="s">
        <v>2509</v>
      </c>
      <c r="G212" s="24" t="s">
        <v>2573</v>
      </c>
      <c r="H212" s="24" t="s">
        <v>8</v>
      </c>
      <c r="I212" s="23" t="s">
        <v>2576</v>
      </c>
      <c r="J212" s="23" t="s">
        <v>2577</v>
      </c>
      <c r="K212" s="24" t="s">
        <v>869</v>
      </c>
      <c r="L212" s="24" t="s">
        <v>170</v>
      </c>
      <c r="M212" s="24" t="s">
        <v>19</v>
      </c>
      <c r="N212" s="26">
        <v>0.5</v>
      </c>
      <c r="O212" s="25">
        <f t="shared" si="18"/>
        <v>1.5539999999999998</v>
      </c>
      <c r="P212" s="47">
        <f t="shared" si="19"/>
        <v>0.70200000000000007</v>
      </c>
      <c r="Q212" s="47">
        <f t="shared" si="20"/>
        <v>0.85199999999999987</v>
      </c>
      <c r="R212" s="47">
        <f t="shared" si="21"/>
        <v>0.51800000000000002</v>
      </c>
      <c r="S212" s="47">
        <v>0.23400000000000001</v>
      </c>
      <c r="T212" s="47">
        <v>0.28399999999999997</v>
      </c>
      <c r="U212" s="47">
        <f t="shared" si="22"/>
        <v>0.51800000000000002</v>
      </c>
      <c r="V212" s="25">
        <v>0.23400000000000001</v>
      </c>
      <c r="W212" s="25">
        <v>0.28399999999999997</v>
      </c>
      <c r="X212" s="47">
        <f t="shared" si="23"/>
        <v>0.51800000000000002</v>
      </c>
      <c r="Y212" s="25">
        <v>0.23400000000000001</v>
      </c>
      <c r="Z212" s="25">
        <v>0.28399999999999997</v>
      </c>
      <c r="AA212" s="24" t="s">
        <v>141</v>
      </c>
      <c r="AB212" s="24" t="s">
        <v>15</v>
      </c>
      <c r="AC212" s="24" t="s">
        <v>2481</v>
      </c>
      <c r="AD212" s="24" t="s">
        <v>2481</v>
      </c>
      <c r="AE212" s="56"/>
    </row>
    <row r="213" spans="1:31" s="58" customFormat="1" ht="15" customHeight="1" x14ac:dyDescent="0.3">
      <c r="A213" s="24" t="s">
        <v>361</v>
      </c>
      <c r="B213" s="24" t="s">
        <v>111</v>
      </c>
      <c r="C213" s="24" t="s">
        <v>8</v>
      </c>
      <c r="D213" s="23" t="s">
        <v>8</v>
      </c>
      <c r="E213" s="24" t="s">
        <v>2573</v>
      </c>
      <c r="F213" s="24" t="s">
        <v>2509</v>
      </c>
      <c r="G213" s="24" t="s">
        <v>2573</v>
      </c>
      <c r="H213" s="24" t="s">
        <v>8</v>
      </c>
      <c r="I213" s="23" t="s">
        <v>2578</v>
      </c>
      <c r="J213" s="23" t="s">
        <v>2579</v>
      </c>
      <c r="K213" s="24" t="s">
        <v>869</v>
      </c>
      <c r="L213" s="24" t="s">
        <v>170</v>
      </c>
      <c r="M213" s="24" t="s">
        <v>19</v>
      </c>
      <c r="N213" s="26">
        <v>3</v>
      </c>
      <c r="O213" s="25">
        <f t="shared" si="18"/>
        <v>10.373999999999999</v>
      </c>
      <c r="P213" s="47">
        <f t="shared" si="19"/>
        <v>4.6680000000000001</v>
      </c>
      <c r="Q213" s="47">
        <f t="shared" si="20"/>
        <v>5.7059999999999995</v>
      </c>
      <c r="R213" s="47">
        <f t="shared" si="21"/>
        <v>3.4580000000000002</v>
      </c>
      <c r="S213" s="47">
        <v>1.556</v>
      </c>
      <c r="T213" s="47">
        <v>1.9019999999999999</v>
      </c>
      <c r="U213" s="47">
        <f t="shared" si="22"/>
        <v>3.4580000000000002</v>
      </c>
      <c r="V213" s="25">
        <v>1.556</v>
      </c>
      <c r="W213" s="25">
        <v>1.9019999999999999</v>
      </c>
      <c r="X213" s="47">
        <f t="shared" si="23"/>
        <v>3.4580000000000002</v>
      </c>
      <c r="Y213" s="25">
        <v>1.556</v>
      </c>
      <c r="Z213" s="25">
        <v>1.9019999999999999</v>
      </c>
      <c r="AA213" s="24" t="s">
        <v>141</v>
      </c>
      <c r="AB213" s="24" t="s">
        <v>15</v>
      </c>
      <c r="AC213" s="24" t="s">
        <v>2481</v>
      </c>
      <c r="AD213" s="24" t="s">
        <v>2481</v>
      </c>
      <c r="AE213" s="56"/>
    </row>
    <row r="214" spans="1:31" s="58" customFormat="1" ht="15" customHeight="1" x14ac:dyDescent="0.3">
      <c r="A214" s="24" t="s">
        <v>362</v>
      </c>
      <c r="B214" s="24" t="s">
        <v>111</v>
      </c>
      <c r="C214" s="24" t="s">
        <v>8</v>
      </c>
      <c r="D214" s="23" t="s">
        <v>8</v>
      </c>
      <c r="E214" s="24" t="s">
        <v>2580</v>
      </c>
      <c r="F214" s="24" t="s">
        <v>2509</v>
      </c>
      <c r="G214" s="24" t="s">
        <v>2580</v>
      </c>
      <c r="H214" s="24" t="s">
        <v>8</v>
      </c>
      <c r="I214" s="23" t="s">
        <v>2581</v>
      </c>
      <c r="J214" s="23" t="s">
        <v>2582</v>
      </c>
      <c r="K214" s="24" t="s">
        <v>869</v>
      </c>
      <c r="L214" s="24" t="s">
        <v>170</v>
      </c>
      <c r="M214" s="24" t="s">
        <v>19</v>
      </c>
      <c r="N214" s="26">
        <v>6</v>
      </c>
      <c r="O214" s="25">
        <f t="shared" si="18"/>
        <v>34.481999999999999</v>
      </c>
      <c r="P214" s="47">
        <f t="shared" si="19"/>
        <v>15.515999999999998</v>
      </c>
      <c r="Q214" s="47">
        <f t="shared" si="20"/>
        <v>18.966000000000001</v>
      </c>
      <c r="R214" s="47">
        <f t="shared" si="21"/>
        <v>11.494</v>
      </c>
      <c r="S214" s="47">
        <v>5.1719999999999997</v>
      </c>
      <c r="T214" s="47">
        <v>6.3220000000000001</v>
      </c>
      <c r="U214" s="47">
        <f t="shared" si="22"/>
        <v>11.494</v>
      </c>
      <c r="V214" s="25">
        <v>5.1719999999999997</v>
      </c>
      <c r="W214" s="25">
        <v>6.3220000000000001</v>
      </c>
      <c r="X214" s="47">
        <f t="shared" si="23"/>
        <v>11.494</v>
      </c>
      <c r="Y214" s="25">
        <v>5.1719999999999997</v>
      </c>
      <c r="Z214" s="25">
        <v>6.3220000000000001</v>
      </c>
      <c r="AA214" s="24" t="s">
        <v>141</v>
      </c>
      <c r="AB214" s="24" t="s">
        <v>15</v>
      </c>
      <c r="AC214" s="24" t="s">
        <v>2481</v>
      </c>
      <c r="AD214" s="24" t="s">
        <v>2481</v>
      </c>
      <c r="AE214" s="56"/>
    </row>
    <row r="215" spans="1:31" s="58" customFormat="1" ht="15" customHeight="1" x14ac:dyDescent="0.3">
      <c r="A215" s="24" t="s">
        <v>363</v>
      </c>
      <c r="B215" s="24" t="s">
        <v>111</v>
      </c>
      <c r="C215" s="24" t="s">
        <v>8</v>
      </c>
      <c r="D215" s="23" t="s">
        <v>8</v>
      </c>
      <c r="E215" s="24" t="s">
        <v>2580</v>
      </c>
      <c r="F215" s="24" t="s">
        <v>2509</v>
      </c>
      <c r="G215" s="24" t="s">
        <v>2580</v>
      </c>
      <c r="H215" s="24" t="s">
        <v>8</v>
      </c>
      <c r="I215" s="23" t="s">
        <v>2583</v>
      </c>
      <c r="J215" s="23" t="s">
        <v>2584</v>
      </c>
      <c r="K215" s="24" t="s">
        <v>869</v>
      </c>
      <c r="L215" s="24" t="s">
        <v>170</v>
      </c>
      <c r="M215" s="24" t="s">
        <v>19</v>
      </c>
      <c r="N215" s="26">
        <v>2.7</v>
      </c>
      <c r="O215" s="25">
        <f t="shared" si="18"/>
        <v>8.9039999999999999</v>
      </c>
      <c r="P215" s="47">
        <f t="shared" si="19"/>
        <v>4.008</v>
      </c>
      <c r="Q215" s="47">
        <f t="shared" si="20"/>
        <v>4.8959999999999999</v>
      </c>
      <c r="R215" s="47">
        <f t="shared" si="21"/>
        <v>2.968</v>
      </c>
      <c r="S215" s="47">
        <v>1.3360000000000001</v>
      </c>
      <c r="T215" s="47">
        <v>1.6319999999999999</v>
      </c>
      <c r="U215" s="47">
        <f t="shared" si="22"/>
        <v>2.968</v>
      </c>
      <c r="V215" s="25">
        <v>1.3360000000000001</v>
      </c>
      <c r="W215" s="25">
        <v>1.6319999999999999</v>
      </c>
      <c r="X215" s="47">
        <f t="shared" si="23"/>
        <v>2.968</v>
      </c>
      <c r="Y215" s="25">
        <v>1.3360000000000001</v>
      </c>
      <c r="Z215" s="25">
        <v>1.6319999999999999</v>
      </c>
      <c r="AA215" s="24" t="s">
        <v>141</v>
      </c>
      <c r="AB215" s="24" t="s">
        <v>15</v>
      </c>
      <c r="AC215" s="24" t="s">
        <v>2481</v>
      </c>
      <c r="AD215" s="24" t="s">
        <v>2481</v>
      </c>
      <c r="AE215" s="56"/>
    </row>
    <row r="216" spans="1:31" s="58" customFormat="1" ht="15" customHeight="1" x14ac:dyDescent="0.3">
      <c r="A216" s="24" t="s">
        <v>364</v>
      </c>
      <c r="B216" s="24" t="s">
        <v>111</v>
      </c>
      <c r="C216" s="24" t="s">
        <v>8</v>
      </c>
      <c r="D216" s="23" t="s">
        <v>8</v>
      </c>
      <c r="E216" s="24" t="s">
        <v>2585</v>
      </c>
      <c r="F216" s="24" t="s">
        <v>2586</v>
      </c>
      <c r="G216" s="24" t="s">
        <v>2585</v>
      </c>
      <c r="H216" s="24" t="s">
        <v>8</v>
      </c>
      <c r="I216" s="23" t="s">
        <v>2587</v>
      </c>
      <c r="J216" s="23" t="s">
        <v>2588</v>
      </c>
      <c r="K216" s="24" t="s">
        <v>869</v>
      </c>
      <c r="L216" s="24" t="s">
        <v>170</v>
      </c>
      <c r="M216" s="24" t="s">
        <v>19</v>
      </c>
      <c r="N216" s="26">
        <v>0.23</v>
      </c>
      <c r="O216" s="25">
        <f t="shared" si="18"/>
        <v>1.5539999999999998</v>
      </c>
      <c r="P216" s="47">
        <f t="shared" si="19"/>
        <v>0.70200000000000007</v>
      </c>
      <c r="Q216" s="47">
        <f t="shared" si="20"/>
        <v>0.85199999999999987</v>
      </c>
      <c r="R216" s="47">
        <f t="shared" si="21"/>
        <v>0.51800000000000002</v>
      </c>
      <c r="S216" s="47">
        <v>0.23400000000000001</v>
      </c>
      <c r="T216" s="47">
        <v>0.28399999999999997</v>
      </c>
      <c r="U216" s="47">
        <f t="shared" si="22"/>
        <v>0.51800000000000002</v>
      </c>
      <c r="V216" s="25">
        <v>0.23400000000000001</v>
      </c>
      <c r="W216" s="25">
        <v>0.28399999999999997</v>
      </c>
      <c r="X216" s="47">
        <f t="shared" si="23"/>
        <v>0.51800000000000002</v>
      </c>
      <c r="Y216" s="25">
        <v>0.23400000000000001</v>
      </c>
      <c r="Z216" s="25">
        <v>0.28399999999999997</v>
      </c>
      <c r="AA216" s="24" t="s">
        <v>141</v>
      </c>
      <c r="AB216" s="24" t="s">
        <v>15</v>
      </c>
      <c r="AC216" s="24" t="s">
        <v>2481</v>
      </c>
      <c r="AD216" s="24" t="s">
        <v>2481</v>
      </c>
      <c r="AE216" s="56"/>
    </row>
    <row r="217" spans="1:31" s="58" customFormat="1" ht="15" customHeight="1" x14ac:dyDescent="0.3">
      <c r="A217" s="24" t="s">
        <v>365</v>
      </c>
      <c r="B217" s="24" t="s">
        <v>111</v>
      </c>
      <c r="C217" s="24" t="s">
        <v>8</v>
      </c>
      <c r="D217" s="23" t="s">
        <v>8</v>
      </c>
      <c r="E217" s="24" t="s">
        <v>2585</v>
      </c>
      <c r="F217" s="24" t="s">
        <v>2586</v>
      </c>
      <c r="G217" s="24" t="s">
        <v>2585</v>
      </c>
      <c r="H217" s="24" t="s">
        <v>8</v>
      </c>
      <c r="I217" s="23" t="s">
        <v>2589</v>
      </c>
      <c r="J217" s="23" t="s">
        <v>2590</v>
      </c>
      <c r="K217" s="24" t="s">
        <v>869</v>
      </c>
      <c r="L217" s="24" t="s">
        <v>170</v>
      </c>
      <c r="M217" s="24" t="s">
        <v>19</v>
      </c>
      <c r="N217" s="26">
        <v>5.7</v>
      </c>
      <c r="O217" s="25">
        <f t="shared" si="18"/>
        <v>14.07</v>
      </c>
      <c r="P217" s="47">
        <f t="shared" si="19"/>
        <v>6.33</v>
      </c>
      <c r="Q217" s="47">
        <f t="shared" si="20"/>
        <v>7.74</v>
      </c>
      <c r="R217" s="47">
        <f t="shared" si="21"/>
        <v>4.6899999999999995</v>
      </c>
      <c r="S217" s="47">
        <v>2.11</v>
      </c>
      <c r="T217" s="47">
        <v>2.58</v>
      </c>
      <c r="U217" s="47">
        <f t="shared" si="22"/>
        <v>4.6899999999999995</v>
      </c>
      <c r="V217" s="25">
        <v>2.11</v>
      </c>
      <c r="W217" s="25">
        <v>2.58</v>
      </c>
      <c r="X217" s="47">
        <f t="shared" si="23"/>
        <v>4.6899999999999995</v>
      </c>
      <c r="Y217" s="25">
        <v>2.11</v>
      </c>
      <c r="Z217" s="25">
        <v>2.58</v>
      </c>
      <c r="AA217" s="24" t="s">
        <v>141</v>
      </c>
      <c r="AB217" s="24" t="s">
        <v>15</v>
      </c>
      <c r="AC217" s="24" t="s">
        <v>2481</v>
      </c>
      <c r="AD217" s="24" t="s">
        <v>2481</v>
      </c>
      <c r="AE217" s="56"/>
    </row>
    <row r="218" spans="1:31" s="58" customFormat="1" ht="15" customHeight="1" x14ac:dyDescent="0.3">
      <c r="A218" s="24" t="s">
        <v>366</v>
      </c>
      <c r="B218" s="24" t="s">
        <v>111</v>
      </c>
      <c r="C218" s="24" t="s">
        <v>8</v>
      </c>
      <c r="D218" s="23" t="s">
        <v>8</v>
      </c>
      <c r="E218" s="24" t="s">
        <v>2585</v>
      </c>
      <c r="F218" s="24" t="s">
        <v>2586</v>
      </c>
      <c r="G218" s="24" t="s">
        <v>2585</v>
      </c>
      <c r="H218" s="24" t="s">
        <v>8</v>
      </c>
      <c r="I218" s="23" t="s">
        <v>2591</v>
      </c>
      <c r="J218" s="23" t="s">
        <v>2592</v>
      </c>
      <c r="K218" s="24" t="s">
        <v>869</v>
      </c>
      <c r="L218" s="24" t="s">
        <v>170</v>
      </c>
      <c r="M218" s="24" t="s">
        <v>19</v>
      </c>
      <c r="N218" s="26">
        <v>1</v>
      </c>
      <c r="O218" s="25">
        <f t="shared" si="18"/>
        <v>3.1709999999999998</v>
      </c>
      <c r="P218" s="47">
        <f t="shared" si="19"/>
        <v>1.4279999999999999</v>
      </c>
      <c r="Q218" s="47">
        <f t="shared" si="20"/>
        <v>1.7429999999999999</v>
      </c>
      <c r="R218" s="47">
        <f t="shared" si="21"/>
        <v>1.0569999999999999</v>
      </c>
      <c r="S218" s="47">
        <v>0.47599999999999998</v>
      </c>
      <c r="T218" s="47">
        <v>0.58099999999999996</v>
      </c>
      <c r="U218" s="47">
        <f t="shared" si="22"/>
        <v>1.0569999999999999</v>
      </c>
      <c r="V218" s="25">
        <v>0.47599999999999998</v>
      </c>
      <c r="W218" s="25">
        <v>0.58099999999999996</v>
      </c>
      <c r="X218" s="47">
        <f t="shared" si="23"/>
        <v>1.0569999999999999</v>
      </c>
      <c r="Y218" s="25">
        <v>0.47599999999999998</v>
      </c>
      <c r="Z218" s="25">
        <v>0.58099999999999996</v>
      </c>
      <c r="AA218" s="24" t="s">
        <v>141</v>
      </c>
      <c r="AB218" s="24" t="s">
        <v>15</v>
      </c>
      <c r="AC218" s="24" t="s">
        <v>2481</v>
      </c>
      <c r="AD218" s="24" t="s">
        <v>2481</v>
      </c>
      <c r="AE218" s="56"/>
    </row>
    <row r="219" spans="1:31" s="58" customFormat="1" ht="15" customHeight="1" x14ac:dyDescent="0.3">
      <c r="A219" s="24" t="s">
        <v>367</v>
      </c>
      <c r="B219" s="24" t="s">
        <v>111</v>
      </c>
      <c r="C219" s="24" t="s">
        <v>8</v>
      </c>
      <c r="D219" s="23" t="s">
        <v>8</v>
      </c>
      <c r="E219" s="24" t="s">
        <v>2593</v>
      </c>
      <c r="F219" s="24" t="s">
        <v>2493</v>
      </c>
      <c r="G219" s="24" t="s">
        <v>2593</v>
      </c>
      <c r="H219" s="24" t="s">
        <v>8</v>
      </c>
      <c r="I219" s="23" t="s">
        <v>2594</v>
      </c>
      <c r="J219" s="23" t="s">
        <v>2595</v>
      </c>
      <c r="K219" s="24" t="s">
        <v>869</v>
      </c>
      <c r="L219" s="24" t="s">
        <v>170</v>
      </c>
      <c r="M219" s="24" t="s">
        <v>19</v>
      </c>
      <c r="N219" s="26">
        <v>2</v>
      </c>
      <c r="O219" s="25">
        <f t="shared" si="18"/>
        <v>1.9259999999999999</v>
      </c>
      <c r="P219" s="47">
        <f t="shared" si="19"/>
        <v>0.86699999999999999</v>
      </c>
      <c r="Q219" s="47">
        <f t="shared" si="20"/>
        <v>1.0589999999999999</v>
      </c>
      <c r="R219" s="47">
        <f t="shared" si="21"/>
        <v>0.6419999999999999</v>
      </c>
      <c r="S219" s="47">
        <v>0.28899999999999998</v>
      </c>
      <c r="T219" s="47">
        <v>0.35299999999999998</v>
      </c>
      <c r="U219" s="47">
        <f t="shared" si="22"/>
        <v>0.6419999999999999</v>
      </c>
      <c r="V219" s="25">
        <v>0.28899999999999998</v>
      </c>
      <c r="W219" s="25">
        <v>0.35299999999999998</v>
      </c>
      <c r="X219" s="47">
        <f t="shared" si="23"/>
        <v>0.6419999999999999</v>
      </c>
      <c r="Y219" s="25">
        <v>0.28899999999999998</v>
      </c>
      <c r="Z219" s="25">
        <v>0.35299999999999998</v>
      </c>
      <c r="AA219" s="24" t="s">
        <v>141</v>
      </c>
      <c r="AB219" s="24" t="s">
        <v>15</v>
      </c>
      <c r="AC219" s="24" t="s">
        <v>2481</v>
      </c>
      <c r="AD219" s="24" t="s">
        <v>2481</v>
      </c>
      <c r="AE219" s="56"/>
    </row>
    <row r="220" spans="1:31" s="58" customFormat="1" ht="15" customHeight="1" x14ac:dyDescent="0.3">
      <c r="A220" s="24" t="s">
        <v>368</v>
      </c>
      <c r="B220" s="24" t="s">
        <v>111</v>
      </c>
      <c r="C220" s="24" t="s">
        <v>8</v>
      </c>
      <c r="D220" s="23" t="s">
        <v>8</v>
      </c>
      <c r="E220" s="24" t="s">
        <v>2593</v>
      </c>
      <c r="F220" s="24" t="s">
        <v>2493</v>
      </c>
      <c r="G220" s="24" t="s">
        <v>2593</v>
      </c>
      <c r="H220" s="24" t="s">
        <v>8</v>
      </c>
      <c r="I220" s="23" t="s">
        <v>2596</v>
      </c>
      <c r="J220" s="23" t="s">
        <v>2597</v>
      </c>
      <c r="K220" s="24" t="s">
        <v>869</v>
      </c>
      <c r="L220" s="24" t="s">
        <v>170</v>
      </c>
      <c r="M220" s="24" t="s">
        <v>19</v>
      </c>
      <c r="N220" s="26">
        <v>1</v>
      </c>
      <c r="O220" s="25">
        <f t="shared" si="18"/>
        <v>3.2519999999999998</v>
      </c>
      <c r="P220" s="47">
        <f t="shared" si="19"/>
        <v>1.464</v>
      </c>
      <c r="Q220" s="47">
        <f t="shared" si="20"/>
        <v>1.7879999999999998</v>
      </c>
      <c r="R220" s="47">
        <f t="shared" si="21"/>
        <v>1.0840000000000001</v>
      </c>
      <c r="S220" s="47">
        <v>0.48799999999999999</v>
      </c>
      <c r="T220" s="47">
        <v>0.59599999999999997</v>
      </c>
      <c r="U220" s="47">
        <f t="shared" si="22"/>
        <v>1.0840000000000001</v>
      </c>
      <c r="V220" s="25">
        <v>0.48799999999999999</v>
      </c>
      <c r="W220" s="25">
        <v>0.59599999999999997</v>
      </c>
      <c r="X220" s="47">
        <f t="shared" si="23"/>
        <v>1.0840000000000001</v>
      </c>
      <c r="Y220" s="25">
        <v>0.48799999999999999</v>
      </c>
      <c r="Z220" s="25">
        <v>0.59599999999999997</v>
      </c>
      <c r="AA220" s="24" t="s">
        <v>141</v>
      </c>
      <c r="AB220" s="24" t="s">
        <v>15</v>
      </c>
      <c r="AC220" s="24" t="s">
        <v>2481</v>
      </c>
      <c r="AD220" s="24" t="s">
        <v>2481</v>
      </c>
      <c r="AE220" s="56"/>
    </row>
    <row r="221" spans="1:31" s="58" customFormat="1" ht="15" customHeight="1" x14ac:dyDescent="0.3">
      <c r="A221" s="24" t="s">
        <v>369</v>
      </c>
      <c r="B221" s="24" t="s">
        <v>111</v>
      </c>
      <c r="C221" s="24" t="s">
        <v>8</v>
      </c>
      <c r="D221" s="23" t="s">
        <v>8</v>
      </c>
      <c r="E221" s="24" t="s">
        <v>2593</v>
      </c>
      <c r="F221" s="24" t="s">
        <v>2493</v>
      </c>
      <c r="G221" s="24" t="s">
        <v>2593</v>
      </c>
      <c r="H221" s="24" t="s">
        <v>8</v>
      </c>
      <c r="I221" s="23" t="s">
        <v>2598</v>
      </c>
      <c r="J221" s="23" t="s">
        <v>2599</v>
      </c>
      <c r="K221" s="24" t="s">
        <v>869</v>
      </c>
      <c r="L221" s="24" t="s">
        <v>170</v>
      </c>
      <c r="M221" s="24" t="s">
        <v>19</v>
      </c>
      <c r="N221" s="26">
        <v>1.7</v>
      </c>
      <c r="O221" s="25">
        <f t="shared" si="18"/>
        <v>9.4710000000000001</v>
      </c>
      <c r="P221" s="47">
        <f t="shared" si="19"/>
        <v>4.26</v>
      </c>
      <c r="Q221" s="47">
        <f t="shared" si="20"/>
        <v>5.2110000000000003</v>
      </c>
      <c r="R221" s="47">
        <f t="shared" si="21"/>
        <v>3.157</v>
      </c>
      <c r="S221" s="47">
        <v>1.42</v>
      </c>
      <c r="T221" s="47">
        <v>1.7370000000000001</v>
      </c>
      <c r="U221" s="47">
        <f t="shared" si="22"/>
        <v>3.157</v>
      </c>
      <c r="V221" s="25">
        <v>1.42</v>
      </c>
      <c r="W221" s="25">
        <v>1.7370000000000001</v>
      </c>
      <c r="X221" s="47">
        <f t="shared" si="23"/>
        <v>3.157</v>
      </c>
      <c r="Y221" s="25">
        <v>1.42</v>
      </c>
      <c r="Z221" s="25">
        <v>1.7370000000000001</v>
      </c>
      <c r="AA221" s="24" t="s">
        <v>141</v>
      </c>
      <c r="AB221" s="24" t="s">
        <v>15</v>
      </c>
      <c r="AC221" s="24" t="s">
        <v>2481</v>
      </c>
      <c r="AD221" s="24" t="s">
        <v>2481</v>
      </c>
      <c r="AE221" s="56"/>
    </row>
    <row r="222" spans="1:31" s="58" customFormat="1" ht="15" customHeight="1" x14ac:dyDescent="0.3">
      <c r="A222" s="24" t="s">
        <v>370</v>
      </c>
      <c r="B222" s="24" t="s">
        <v>111</v>
      </c>
      <c r="C222" s="24" t="s">
        <v>8</v>
      </c>
      <c r="D222" s="23" t="s">
        <v>8</v>
      </c>
      <c r="E222" s="24" t="s">
        <v>2593</v>
      </c>
      <c r="F222" s="24" t="s">
        <v>2493</v>
      </c>
      <c r="G222" s="24" t="s">
        <v>2593</v>
      </c>
      <c r="H222" s="24" t="s">
        <v>8</v>
      </c>
      <c r="I222" s="23" t="s">
        <v>2600</v>
      </c>
      <c r="J222" s="23" t="s">
        <v>2601</v>
      </c>
      <c r="K222" s="24" t="s">
        <v>869</v>
      </c>
      <c r="L222" s="24" t="s">
        <v>170</v>
      </c>
      <c r="M222" s="24" t="s">
        <v>19</v>
      </c>
      <c r="N222" s="26">
        <v>4.5</v>
      </c>
      <c r="O222" s="25">
        <f t="shared" si="18"/>
        <v>1.6080000000000001</v>
      </c>
      <c r="P222" s="47">
        <f t="shared" si="19"/>
        <v>0.72299999999999998</v>
      </c>
      <c r="Q222" s="47">
        <f t="shared" si="20"/>
        <v>0.88500000000000001</v>
      </c>
      <c r="R222" s="47">
        <f t="shared" si="21"/>
        <v>0.53600000000000003</v>
      </c>
      <c r="S222" s="47">
        <v>0.24099999999999999</v>
      </c>
      <c r="T222" s="47">
        <v>0.29499999999999998</v>
      </c>
      <c r="U222" s="47">
        <f t="shared" si="22"/>
        <v>0.53600000000000003</v>
      </c>
      <c r="V222" s="25">
        <v>0.24099999999999999</v>
      </c>
      <c r="W222" s="25">
        <v>0.29499999999999998</v>
      </c>
      <c r="X222" s="47">
        <f t="shared" si="23"/>
        <v>0.53600000000000003</v>
      </c>
      <c r="Y222" s="25">
        <v>0.24099999999999999</v>
      </c>
      <c r="Z222" s="25">
        <v>0.29499999999999998</v>
      </c>
      <c r="AA222" s="24" t="s">
        <v>141</v>
      </c>
      <c r="AB222" s="24" t="s">
        <v>15</v>
      </c>
      <c r="AC222" s="24" t="s">
        <v>2481</v>
      </c>
      <c r="AD222" s="24" t="s">
        <v>2481</v>
      </c>
      <c r="AE222" s="56"/>
    </row>
    <row r="223" spans="1:31" s="58" customFormat="1" ht="15" customHeight="1" x14ac:dyDescent="0.3">
      <c r="A223" s="24" t="s">
        <v>371</v>
      </c>
      <c r="B223" s="24" t="s">
        <v>111</v>
      </c>
      <c r="C223" s="24" t="s">
        <v>8</v>
      </c>
      <c r="D223" s="23" t="s">
        <v>2602</v>
      </c>
      <c r="E223" s="24" t="s">
        <v>2492</v>
      </c>
      <c r="F223" s="24" t="s">
        <v>2493</v>
      </c>
      <c r="G223" s="24" t="s">
        <v>2492</v>
      </c>
      <c r="H223" s="24" t="s">
        <v>8</v>
      </c>
      <c r="I223" s="23" t="s">
        <v>2603</v>
      </c>
      <c r="J223" s="23" t="s">
        <v>2604</v>
      </c>
      <c r="K223" s="24" t="s">
        <v>869</v>
      </c>
      <c r="L223" s="24" t="s">
        <v>170</v>
      </c>
      <c r="M223" s="24" t="s">
        <v>19</v>
      </c>
      <c r="N223" s="26">
        <v>1.5</v>
      </c>
      <c r="O223" s="25">
        <f t="shared" si="18"/>
        <v>9.7379999999999995</v>
      </c>
      <c r="P223" s="47">
        <f t="shared" si="19"/>
        <v>3.4079999999999995</v>
      </c>
      <c r="Q223" s="47">
        <f t="shared" si="20"/>
        <v>6.33</v>
      </c>
      <c r="R223" s="47">
        <f t="shared" si="21"/>
        <v>3.2459999999999996</v>
      </c>
      <c r="S223" s="47">
        <v>1.1359999999999999</v>
      </c>
      <c r="T223" s="47">
        <v>2.11</v>
      </c>
      <c r="U223" s="47">
        <f t="shared" si="22"/>
        <v>3.2459999999999996</v>
      </c>
      <c r="V223" s="25">
        <v>1.1359999999999999</v>
      </c>
      <c r="W223" s="25">
        <v>2.11</v>
      </c>
      <c r="X223" s="47">
        <f t="shared" si="23"/>
        <v>3.2459999999999996</v>
      </c>
      <c r="Y223" s="25">
        <v>1.1359999999999999</v>
      </c>
      <c r="Z223" s="25">
        <v>2.11</v>
      </c>
      <c r="AA223" s="24" t="s">
        <v>141</v>
      </c>
      <c r="AB223" s="24" t="s">
        <v>15</v>
      </c>
      <c r="AC223" s="24" t="s">
        <v>2481</v>
      </c>
      <c r="AD223" s="24" t="s">
        <v>2481</v>
      </c>
      <c r="AE223" s="56"/>
    </row>
    <row r="224" spans="1:31" s="58" customFormat="1" ht="15" customHeight="1" x14ac:dyDescent="0.3">
      <c r="A224" s="24" t="s">
        <v>372</v>
      </c>
      <c r="B224" s="24" t="s">
        <v>111</v>
      </c>
      <c r="C224" s="24" t="s">
        <v>2605</v>
      </c>
      <c r="D224" s="23" t="s">
        <v>2606</v>
      </c>
      <c r="E224" s="24" t="s">
        <v>2492</v>
      </c>
      <c r="F224" s="24" t="s">
        <v>2493</v>
      </c>
      <c r="G224" s="24" t="s">
        <v>2531</v>
      </c>
      <c r="H224" s="24" t="s">
        <v>8</v>
      </c>
      <c r="I224" s="23" t="s">
        <v>2607</v>
      </c>
      <c r="J224" s="23" t="s">
        <v>2608</v>
      </c>
      <c r="K224" s="24" t="s">
        <v>869</v>
      </c>
      <c r="L224" s="24" t="s">
        <v>170</v>
      </c>
      <c r="M224" s="24" t="s">
        <v>19</v>
      </c>
      <c r="N224" s="26">
        <v>1.5</v>
      </c>
      <c r="O224" s="25">
        <f t="shared" si="18"/>
        <v>2.6039999999999996</v>
      </c>
      <c r="P224" s="47">
        <f t="shared" si="19"/>
        <v>0.91199999999999992</v>
      </c>
      <c r="Q224" s="47">
        <f t="shared" si="20"/>
        <v>1.6919999999999997</v>
      </c>
      <c r="R224" s="47">
        <f t="shared" si="21"/>
        <v>0.86799999999999988</v>
      </c>
      <c r="S224" s="47">
        <v>0.30399999999999999</v>
      </c>
      <c r="T224" s="47">
        <v>0.56399999999999995</v>
      </c>
      <c r="U224" s="47">
        <f t="shared" si="22"/>
        <v>0.86799999999999988</v>
      </c>
      <c r="V224" s="25">
        <v>0.30399999999999999</v>
      </c>
      <c r="W224" s="25">
        <v>0.56399999999999995</v>
      </c>
      <c r="X224" s="47">
        <f t="shared" si="23"/>
        <v>0.86799999999999988</v>
      </c>
      <c r="Y224" s="25">
        <v>0.30399999999999999</v>
      </c>
      <c r="Z224" s="25">
        <v>0.56399999999999995</v>
      </c>
      <c r="AA224" s="24" t="s">
        <v>141</v>
      </c>
      <c r="AB224" s="24" t="s">
        <v>15</v>
      </c>
      <c r="AC224" s="24" t="s">
        <v>2481</v>
      </c>
      <c r="AD224" s="24" t="s">
        <v>2481</v>
      </c>
      <c r="AE224" s="56"/>
    </row>
    <row r="225" spans="1:31" s="58" customFormat="1" ht="15" customHeight="1" x14ac:dyDescent="0.3">
      <c r="A225" s="24" t="s">
        <v>373</v>
      </c>
      <c r="B225" s="24" t="s">
        <v>111</v>
      </c>
      <c r="C225" s="24" t="s">
        <v>2609</v>
      </c>
      <c r="D225" s="23" t="s">
        <v>2610</v>
      </c>
      <c r="E225" s="24" t="s">
        <v>2492</v>
      </c>
      <c r="F225" s="24" t="s">
        <v>2493</v>
      </c>
      <c r="G225" s="24" t="s">
        <v>2531</v>
      </c>
      <c r="H225" s="24" t="s">
        <v>8</v>
      </c>
      <c r="I225" s="23" t="s">
        <v>2611</v>
      </c>
      <c r="J225" s="23" t="s">
        <v>2612</v>
      </c>
      <c r="K225" s="24" t="s">
        <v>869</v>
      </c>
      <c r="L225" s="24" t="s">
        <v>170</v>
      </c>
      <c r="M225" s="24" t="s">
        <v>19</v>
      </c>
      <c r="N225" s="26">
        <v>3.5</v>
      </c>
      <c r="O225" s="25">
        <f t="shared" si="18"/>
        <v>2.2770000000000001</v>
      </c>
      <c r="P225" s="47">
        <f t="shared" si="19"/>
        <v>0.79800000000000004</v>
      </c>
      <c r="Q225" s="47">
        <f t="shared" si="20"/>
        <v>1.4790000000000001</v>
      </c>
      <c r="R225" s="47">
        <f t="shared" si="21"/>
        <v>0.75900000000000001</v>
      </c>
      <c r="S225" s="47">
        <v>0.26600000000000001</v>
      </c>
      <c r="T225" s="47">
        <v>0.49299999999999999</v>
      </c>
      <c r="U225" s="47">
        <f t="shared" si="22"/>
        <v>0.75900000000000001</v>
      </c>
      <c r="V225" s="25">
        <v>0.26600000000000001</v>
      </c>
      <c r="W225" s="25">
        <v>0.49299999999999999</v>
      </c>
      <c r="X225" s="47">
        <f t="shared" si="23"/>
        <v>0.75900000000000001</v>
      </c>
      <c r="Y225" s="25">
        <v>0.26600000000000001</v>
      </c>
      <c r="Z225" s="25">
        <v>0.49299999999999999</v>
      </c>
      <c r="AA225" s="24" t="s">
        <v>141</v>
      </c>
      <c r="AB225" s="24" t="s">
        <v>15</v>
      </c>
      <c r="AC225" s="24" t="s">
        <v>2481</v>
      </c>
      <c r="AD225" s="24" t="s">
        <v>2481</v>
      </c>
      <c r="AE225" s="56"/>
    </row>
    <row r="226" spans="1:31" s="58" customFormat="1" ht="15" customHeight="1" x14ac:dyDescent="0.3">
      <c r="A226" s="24" t="s">
        <v>374</v>
      </c>
      <c r="B226" s="24" t="s">
        <v>111</v>
      </c>
      <c r="C226" s="24" t="s">
        <v>84</v>
      </c>
      <c r="D226" s="23" t="s">
        <v>2613</v>
      </c>
      <c r="E226" s="24" t="s">
        <v>2551</v>
      </c>
      <c r="F226" s="24" t="s">
        <v>2493</v>
      </c>
      <c r="G226" s="24" t="s">
        <v>2551</v>
      </c>
      <c r="H226" s="24" t="s">
        <v>8</v>
      </c>
      <c r="I226" s="23" t="s">
        <v>2614</v>
      </c>
      <c r="J226" s="23" t="s">
        <v>2615</v>
      </c>
      <c r="K226" s="24" t="s">
        <v>869</v>
      </c>
      <c r="L226" s="24" t="s">
        <v>170</v>
      </c>
      <c r="M226" s="24" t="s">
        <v>19</v>
      </c>
      <c r="N226" s="26">
        <v>3.5</v>
      </c>
      <c r="O226" s="25">
        <f t="shared" si="18"/>
        <v>3.1170000000000004</v>
      </c>
      <c r="P226" s="47">
        <f t="shared" si="19"/>
        <v>1.0920000000000001</v>
      </c>
      <c r="Q226" s="47">
        <f t="shared" si="20"/>
        <v>2.0250000000000004</v>
      </c>
      <c r="R226" s="47">
        <f t="shared" si="21"/>
        <v>1.0390000000000001</v>
      </c>
      <c r="S226" s="47">
        <v>0.36399999999999999</v>
      </c>
      <c r="T226" s="47">
        <v>0.67500000000000004</v>
      </c>
      <c r="U226" s="47">
        <f t="shared" si="22"/>
        <v>1.0390000000000001</v>
      </c>
      <c r="V226" s="25">
        <v>0.36399999999999999</v>
      </c>
      <c r="W226" s="25">
        <v>0.67500000000000004</v>
      </c>
      <c r="X226" s="47">
        <f t="shared" si="23"/>
        <v>1.0390000000000001</v>
      </c>
      <c r="Y226" s="25">
        <v>0.36399999999999999</v>
      </c>
      <c r="Z226" s="25">
        <v>0.67500000000000004</v>
      </c>
      <c r="AA226" s="24" t="s">
        <v>141</v>
      </c>
      <c r="AB226" s="24" t="s">
        <v>15</v>
      </c>
      <c r="AC226" s="24" t="s">
        <v>2481</v>
      </c>
      <c r="AD226" s="24" t="s">
        <v>2481</v>
      </c>
      <c r="AE226" s="56"/>
    </row>
    <row r="227" spans="1:31" s="58" customFormat="1" ht="15" customHeight="1" x14ac:dyDescent="0.3">
      <c r="A227" s="24" t="s">
        <v>375</v>
      </c>
      <c r="B227" s="24" t="s">
        <v>111</v>
      </c>
      <c r="C227" s="24" t="s">
        <v>864</v>
      </c>
      <c r="D227" s="23" t="s">
        <v>279</v>
      </c>
      <c r="E227" s="24" t="s">
        <v>1486</v>
      </c>
      <c r="F227" s="24" t="s">
        <v>2493</v>
      </c>
      <c r="G227" s="24" t="s">
        <v>2531</v>
      </c>
      <c r="H227" s="24" t="s">
        <v>8</v>
      </c>
      <c r="I227" s="23" t="s">
        <v>2616</v>
      </c>
      <c r="J227" s="23" t="s">
        <v>2617</v>
      </c>
      <c r="K227" s="24" t="s">
        <v>869</v>
      </c>
      <c r="L227" s="24" t="s">
        <v>170</v>
      </c>
      <c r="M227" s="24" t="s">
        <v>19</v>
      </c>
      <c r="N227" s="26">
        <v>3.5</v>
      </c>
      <c r="O227" s="25">
        <f t="shared" si="18"/>
        <v>1.962</v>
      </c>
      <c r="P227" s="47">
        <f t="shared" si="19"/>
        <v>0.68700000000000006</v>
      </c>
      <c r="Q227" s="47">
        <f t="shared" si="20"/>
        <v>1.2749999999999999</v>
      </c>
      <c r="R227" s="47">
        <f t="shared" si="21"/>
        <v>0.65400000000000003</v>
      </c>
      <c r="S227" s="47">
        <v>0.22900000000000001</v>
      </c>
      <c r="T227" s="47">
        <v>0.42499999999999999</v>
      </c>
      <c r="U227" s="47">
        <f t="shared" si="22"/>
        <v>0.65400000000000003</v>
      </c>
      <c r="V227" s="25">
        <v>0.22900000000000001</v>
      </c>
      <c r="W227" s="25">
        <v>0.42499999999999999</v>
      </c>
      <c r="X227" s="47">
        <f t="shared" si="23"/>
        <v>0.65400000000000003</v>
      </c>
      <c r="Y227" s="25">
        <v>0.22900000000000001</v>
      </c>
      <c r="Z227" s="25">
        <v>0.42499999999999999</v>
      </c>
      <c r="AA227" s="24" t="s">
        <v>141</v>
      </c>
      <c r="AB227" s="24" t="s">
        <v>15</v>
      </c>
      <c r="AC227" s="24" t="s">
        <v>2481</v>
      </c>
      <c r="AD227" s="24" t="s">
        <v>2481</v>
      </c>
      <c r="AE227" s="56"/>
    </row>
    <row r="228" spans="1:31" s="58" customFormat="1" ht="15" customHeight="1" x14ac:dyDescent="0.3">
      <c r="A228" s="24" t="s">
        <v>376</v>
      </c>
      <c r="B228" s="24" t="s">
        <v>2618</v>
      </c>
      <c r="C228" s="24" t="s">
        <v>864</v>
      </c>
      <c r="D228" s="23" t="s">
        <v>2619</v>
      </c>
      <c r="E228" s="24" t="s">
        <v>2492</v>
      </c>
      <c r="F228" s="24" t="s">
        <v>2493</v>
      </c>
      <c r="G228" s="24" t="s">
        <v>2531</v>
      </c>
      <c r="H228" s="24" t="s">
        <v>8</v>
      </c>
      <c r="I228" s="23" t="s">
        <v>2620</v>
      </c>
      <c r="J228" s="23" t="s">
        <v>2621</v>
      </c>
      <c r="K228" s="24" t="s">
        <v>869</v>
      </c>
      <c r="L228" s="24" t="s">
        <v>170</v>
      </c>
      <c r="M228" s="24" t="s">
        <v>19</v>
      </c>
      <c r="N228" s="26">
        <v>6.5</v>
      </c>
      <c r="O228" s="25">
        <f t="shared" si="18"/>
        <v>10.302</v>
      </c>
      <c r="P228" s="47">
        <f t="shared" si="19"/>
        <v>3.6059999999999999</v>
      </c>
      <c r="Q228" s="47">
        <f t="shared" si="20"/>
        <v>6.6960000000000006</v>
      </c>
      <c r="R228" s="47">
        <f t="shared" si="21"/>
        <v>3.4340000000000002</v>
      </c>
      <c r="S228" s="47">
        <v>1.202</v>
      </c>
      <c r="T228" s="47">
        <v>2.2320000000000002</v>
      </c>
      <c r="U228" s="47">
        <f t="shared" si="22"/>
        <v>3.4340000000000002</v>
      </c>
      <c r="V228" s="25">
        <v>1.202</v>
      </c>
      <c r="W228" s="25">
        <v>2.2320000000000002</v>
      </c>
      <c r="X228" s="47">
        <f t="shared" si="23"/>
        <v>3.4340000000000002</v>
      </c>
      <c r="Y228" s="25">
        <v>1.202</v>
      </c>
      <c r="Z228" s="25">
        <v>2.2320000000000002</v>
      </c>
      <c r="AA228" s="24" t="s">
        <v>141</v>
      </c>
      <c r="AB228" s="24" t="s">
        <v>15</v>
      </c>
      <c r="AC228" s="24" t="s">
        <v>2481</v>
      </c>
      <c r="AD228" s="24" t="s">
        <v>2481</v>
      </c>
      <c r="AE228" s="56"/>
    </row>
    <row r="229" spans="1:31" s="58" customFormat="1" ht="15" customHeight="1" x14ac:dyDescent="0.3">
      <c r="A229" s="24" t="s">
        <v>377</v>
      </c>
      <c r="B229" s="24" t="s">
        <v>8</v>
      </c>
      <c r="C229" s="24" t="s">
        <v>8</v>
      </c>
      <c r="D229" s="23" t="s">
        <v>8</v>
      </c>
      <c r="E229" s="24" t="s">
        <v>1486</v>
      </c>
      <c r="F229" s="24" t="s">
        <v>2493</v>
      </c>
      <c r="G229" s="24" t="s">
        <v>1486</v>
      </c>
      <c r="H229" s="24" t="s">
        <v>8</v>
      </c>
      <c r="I229" s="23" t="s">
        <v>2622</v>
      </c>
      <c r="J229" s="23" t="s">
        <v>2623</v>
      </c>
      <c r="K229" s="24" t="s">
        <v>869</v>
      </c>
      <c r="L229" s="24" t="s">
        <v>170</v>
      </c>
      <c r="M229" s="24" t="s">
        <v>19</v>
      </c>
      <c r="N229" s="26">
        <v>1</v>
      </c>
      <c r="O229" s="25">
        <f t="shared" si="18"/>
        <v>2.1779999999999999</v>
      </c>
      <c r="P229" s="47">
        <f t="shared" si="19"/>
        <v>1.014</v>
      </c>
      <c r="Q229" s="47">
        <f t="shared" si="20"/>
        <v>1.1640000000000001</v>
      </c>
      <c r="R229" s="47">
        <f t="shared" si="21"/>
        <v>0.72599999999999998</v>
      </c>
      <c r="S229" s="47">
        <v>0.33800000000000002</v>
      </c>
      <c r="T229" s="47">
        <v>0.38800000000000001</v>
      </c>
      <c r="U229" s="47">
        <f t="shared" si="22"/>
        <v>0.72599999999999998</v>
      </c>
      <c r="V229" s="25">
        <v>0.33800000000000002</v>
      </c>
      <c r="W229" s="25">
        <v>0.38800000000000001</v>
      </c>
      <c r="X229" s="47">
        <f t="shared" si="23"/>
        <v>0.72599999999999998</v>
      </c>
      <c r="Y229" s="25">
        <v>0.33800000000000002</v>
      </c>
      <c r="Z229" s="25">
        <v>0.38800000000000001</v>
      </c>
      <c r="AA229" s="24" t="s">
        <v>141</v>
      </c>
      <c r="AB229" s="24" t="s">
        <v>15</v>
      </c>
      <c r="AC229" s="24" t="s">
        <v>2481</v>
      </c>
      <c r="AD229" s="24" t="s">
        <v>2481</v>
      </c>
      <c r="AE229" s="56"/>
    </row>
    <row r="230" spans="1:31" s="58" customFormat="1" ht="15" customHeight="1" x14ac:dyDescent="0.3">
      <c r="A230" s="24" t="s">
        <v>378</v>
      </c>
      <c r="B230" s="24" t="s">
        <v>8</v>
      </c>
      <c r="C230" s="24" t="s">
        <v>8</v>
      </c>
      <c r="D230" s="23" t="s">
        <v>2624</v>
      </c>
      <c r="E230" s="24" t="s">
        <v>2524</v>
      </c>
      <c r="F230" s="24" t="s">
        <v>2489</v>
      </c>
      <c r="G230" s="24" t="s">
        <v>2524</v>
      </c>
      <c r="H230" s="24" t="s">
        <v>8</v>
      </c>
      <c r="I230" s="23" t="s">
        <v>2625</v>
      </c>
      <c r="J230" s="23" t="s">
        <v>2626</v>
      </c>
      <c r="K230" s="24" t="s">
        <v>869</v>
      </c>
      <c r="L230" s="24" t="s">
        <v>170</v>
      </c>
      <c r="M230" s="24" t="s">
        <v>19</v>
      </c>
      <c r="N230" s="26">
        <v>4.5</v>
      </c>
      <c r="O230" s="25">
        <f t="shared" si="18"/>
        <v>24.195</v>
      </c>
      <c r="P230" s="47">
        <f t="shared" si="19"/>
        <v>9.6809999999999992</v>
      </c>
      <c r="Q230" s="47">
        <f t="shared" si="20"/>
        <v>14.513999999999999</v>
      </c>
      <c r="R230" s="47">
        <f t="shared" si="21"/>
        <v>8.0649999999999995</v>
      </c>
      <c r="S230" s="47">
        <v>3.2269999999999999</v>
      </c>
      <c r="T230" s="47">
        <v>4.8380000000000001</v>
      </c>
      <c r="U230" s="47">
        <f t="shared" si="22"/>
        <v>8.0649999999999995</v>
      </c>
      <c r="V230" s="25">
        <v>3.2269999999999999</v>
      </c>
      <c r="W230" s="25">
        <v>4.8380000000000001</v>
      </c>
      <c r="X230" s="47">
        <f t="shared" si="23"/>
        <v>8.0649999999999995</v>
      </c>
      <c r="Y230" s="25">
        <v>3.2269999999999999</v>
      </c>
      <c r="Z230" s="25">
        <v>4.8380000000000001</v>
      </c>
      <c r="AA230" s="24" t="s">
        <v>141</v>
      </c>
      <c r="AB230" s="24" t="s">
        <v>15</v>
      </c>
      <c r="AC230" s="24" t="s">
        <v>2481</v>
      </c>
      <c r="AD230" s="24" t="s">
        <v>2481</v>
      </c>
      <c r="AE230" s="56"/>
    </row>
    <row r="231" spans="1:31" s="58" customFormat="1" ht="15" customHeight="1" x14ac:dyDescent="0.3">
      <c r="A231" s="24" t="s">
        <v>379</v>
      </c>
      <c r="B231" s="24" t="s">
        <v>8</v>
      </c>
      <c r="C231" s="24" t="s">
        <v>8</v>
      </c>
      <c r="D231" s="23" t="s">
        <v>2627</v>
      </c>
      <c r="E231" s="24" t="s">
        <v>2524</v>
      </c>
      <c r="F231" s="24" t="s">
        <v>2489</v>
      </c>
      <c r="G231" s="24" t="s">
        <v>2524</v>
      </c>
      <c r="H231" s="24" t="s">
        <v>8</v>
      </c>
      <c r="I231" s="23" t="s">
        <v>2628</v>
      </c>
      <c r="J231" s="23" t="s">
        <v>2629</v>
      </c>
      <c r="K231" s="24" t="s">
        <v>869</v>
      </c>
      <c r="L231" s="24" t="s">
        <v>170</v>
      </c>
      <c r="M231" s="24" t="s">
        <v>19</v>
      </c>
      <c r="N231" s="26">
        <v>10.5</v>
      </c>
      <c r="O231" s="25">
        <f t="shared" si="18"/>
        <v>121.28100000000001</v>
      </c>
      <c r="P231" s="47">
        <f t="shared" si="19"/>
        <v>60.231000000000009</v>
      </c>
      <c r="Q231" s="47">
        <f t="shared" si="20"/>
        <v>61.050000000000004</v>
      </c>
      <c r="R231" s="47">
        <f t="shared" si="21"/>
        <v>40.427000000000007</v>
      </c>
      <c r="S231" s="47">
        <v>20.077000000000002</v>
      </c>
      <c r="T231" s="47">
        <v>20.350000000000001</v>
      </c>
      <c r="U231" s="47">
        <f t="shared" si="22"/>
        <v>40.427000000000007</v>
      </c>
      <c r="V231" s="25">
        <v>20.077000000000002</v>
      </c>
      <c r="W231" s="25">
        <v>20.350000000000001</v>
      </c>
      <c r="X231" s="47">
        <f t="shared" si="23"/>
        <v>40.427000000000007</v>
      </c>
      <c r="Y231" s="25">
        <v>20.077000000000002</v>
      </c>
      <c r="Z231" s="25">
        <v>20.350000000000001</v>
      </c>
      <c r="AA231" s="24" t="s">
        <v>141</v>
      </c>
      <c r="AB231" s="24" t="s">
        <v>15</v>
      </c>
      <c r="AC231" s="24" t="s">
        <v>2481</v>
      </c>
      <c r="AD231" s="24" t="s">
        <v>2481</v>
      </c>
      <c r="AE231" s="56"/>
    </row>
    <row r="232" spans="1:31" s="58" customFormat="1" ht="15" customHeight="1" x14ac:dyDescent="0.3">
      <c r="A232" s="24" t="s">
        <v>380</v>
      </c>
      <c r="B232" s="24" t="s">
        <v>8</v>
      </c>
      <c r="C232" s="24" t="s">
        <v>8</v>
      </c>
      <c r="D232" s="23" t="s">
        <v>2630</v>
      </c>
      <c r="E232" s="24" t="s">
        <v>2521</v>
      </c>
      <c r="F232" s="24" t="s">
        <v>2493</v>
      </c>
      <c r="G232" s="24" t="s">
        <v>2521</v>
      </c>
      <c r="H232" s="24" t="s">
        <v>8</v>
      </c>
      <c r="I232" s="23" t="s">
        <v>2631</v>
      </c>
      <c r="J232" s="23" t="s">
        <v>2632</v>
      </c>
      <c r="K232" s="24" t="s">
        <v>869</v>
      </c>
      <c r="L232" s="24" t="s">
        <v>170</v>
      </c>
      <c r="M232" s="24" t="s">
        <v>19</v>
      </c>
      <c r="N232" s="26">
        <v>10.5</v>
      </c>
      <c r="O232" s="25">
        <f t="shared" si="18"/>
        <v>43.902000000000001</v>
      </c>
      <c r="P232" s="47">
        <f t="shared" si="19"/>
        <v>17.589000000000002</v>
      </c>
      <c r="Q232" s="47">
        <f t="shared" si="20"/>
        <v>26.313000000000002</v>
      </c>
      <c r="R232" s="47">
        <f t="shared" si="21"/>
        <v>14.634</v>
      </c>
      <c r="S232" s="47">
        <v>5.8630000000000004</v>
      </c>
      <c r="T232" s="47">
        <v>8.7710000000000008</v>
      </c>
      <c r="U232" s="47">
        <f t="shared" si="22"/>
        <v>14.634</v>
      </c>
      <c r="V232" s="25">
        <v>5.8630000000000004</v>
      </c>
      <c r="W232" s="25">
        <v>8.7710000000000008</v>
      </c>
      <c r="X232" s="47">
        <f t="shared" si="23"/>
        <v>14.634</v>
      </c>
      <c r="Y232" s="25">
        <v>5.8630000000000004</v>
      </c>
      <c r="Z232" s="25">
        <v>8.7710000000000008</v>
      </c>
      <c r="AA232" s="24" t="s">
        <v>141</v>
      </c>
      <c r="AB232" s="24" t="s">
        <v>15</v>
      </c>
      <c r="AC232" s="24" t="s">
        <v>2481</v>
      </c>
      <c r="AD232" s="24" t="s">
        <v>2481</v>
      </c>
      <c r="AE232" s="56"/>
    </row>
    <row r="233" spans="1:31" s="58" customFormat="1" ht="15" customHeight="1" x14ac:dyDescent="0.3">
      <c r="A233" s="24" t="s">
        <v>381</v>
      </c>
      <c r="B233" s="24" t="s">
        <v>8</v>
      </c>
      <c r="C233" s="24" t="s">
        <v>2633</v>
      </c>
      <c r="D233" s="23" t="s">
        <v>2634</v>
      </c>
      <c r="E233" s="24" t="s">
        <v>2492</v>
      </c>
      <c r="F233" s="24" t="s">
        <v>2493</v>
      </c>
      <c r="G233" s="24" t="s">
        <v>2492</v>
      </c>
      <c r="H233" s="24" t="s">
        <v>8</v>
      </c>
      <c r="I233" s="23" t="s">
        <v>2635</v>
      </c>
      <c r="J233" s="23" t="s">
        <v>2636</v>
      </c>
      <c r="K233" s="24" t="s">
        <v>869</v>
      </c>
      <c r="L233" s="24" t="s">
        <v>170</v>
      </c>
      <c r="M233" s="24" t="s">
        <v>19</v>
      </c>
      <c r="N233" s="26">
        <v>3.5</v>
      </c>
      <c r="O233" s="25">
        <f t="shared" si="18"/>
        <v>1.47</v>
      </c>
      <c r="P233" s="47">
        <f t="shared" si="19"/>
        <v>0.57299999999999995</v>
      </c>
      <c r="Q233" s="47">
        <f t="shared" si="20"/>
        <v>0.89700000000000002</v>
      </c>
      <c r="R233" s="47">
        <f t="shared" si="21"/>
        <v>0.49</v>
      </c>
      <c r="S233" s="47">
        <v>0.191</v>
      </c>
      <c r="T233" s="47">
        <v>0.29899999999999999</v>
      </c>
      <c r="U233" s="47">
        <f t="shared" si="22"/>
        <v>0.49</v>
      </c>
      <c r="V233" s="25">
        <v>0.191</v>
      </c>
      <c r="W233" s="25">
        <v>0.29899999999999999</v>
      </c>
      <c r="X233" s="47">
        <f t="shared" si="23"/>
        <v>0.49</v>
      </c>
      <c r="Y233" s="25">
        <v>0.191</v>
      </c>
      <c r="Z233" s="25">
        <v>0.29899999999999999</v>
      </c>
      <c r="AA233" s="24" t="s">
        <v>141</v>
      </c>
      <c r="AB233" s="24" t="s">
        <v>15</v>
      </c>
      <c r="AC233" s="24" t="s">
        <v>2481</v>
      </c>
      <c r="AD233" s="24" t="s">
        <v>2481</v>
      </c>
      <c r="AE233" s="56"/>
    </row>
    <row r="234" spans="1:31" s="58" customFormat="1" ht="15" customHeight="1" x14ac:dyDescent="0.3">
      <c r="A234" s="24" t="s">
        <v>382</v>
      </c>
      <c r="B234" s="24" t="s">
        <v>8</v>
      </c>
      <c r="C234" s="24" t="s">
        <v>8</v>
      </c>
      <c r="D234" s="23" t="s">
        <v>1045</v>
      </c>
      <c r="E234" s="24" t="s">
        <v>2580</v>
      </c>
      <c r="F234" s="24" t="s">
        <v>2509</v>
      </c>
      <c r="G234" s="24" t="s">
        <v>2580</v>
      </c>
      <c r="H234" s="24" t="s">
        <v>8</v>
      </c>
      <c r="I234" s="23" t="s">
        <v>2637</v>
      </c>
      <c r="J234" s="23" t="s">
        <v>2638</v>
      </c>
      <c r="K234" s="24" t="s">
        <v>869</v>
      </c>
      <c r="L234" s="24" t="s">
        <v>170</v>
      </c>
      <c r="M234" s="24" t="s">
        <v>271</v>
      </c>
      <c r="N234" s="26">
        <v>6.5</v>
      </c>
      <c r="O234" s="25">
        <f t="shared" si="18"/>
        <v>2.3849999999999998</v>
      </c>
      <c r="P234" s="47">
        <f t="shared" si="19"/>
        <v>1.1819999999999999</v>
      </c>
      <c r="Q234" s="47">
        <f t="shared" si="20"/>
        <v>1.2030000000000001</v>
      </c>
      <c r="R234" s="47">
        <f t="shared" si="21"/>
        <v>0.79500000000000004</v>
      </c>
      <c r="S234" s="47">
        <v>0.39400000000000002</v>
      </c>
      <c r="T234" s="47">
        <v>0.40100000000000002</v>
      </c>
      <c r="U234" s="47">
        <f t="shared" si="22"/>
        <v>0.79500000000000004</v>
      </c>
      <c r="V234" s="25">
        <v>0.39400000000000002</v>
      </c>
      <c r="W234" s="25">
        <v>0.40100000000000002</v>
      </c>
      <c r="X234" s="47">
        <f t="shared" si="23"/>
        <v>0.79500000000000004</v>
      </c>
      <c r="Y234" s="25">
        <v>0.39400000000000002</v>
      </c>
      <c r="Z234" s="25">
        <v>0.40100000000000002</v>
      </c>
      <c r="AA234" s="24" t="s">
        <v>141</v>
      </c>
      <c r="AB234" s="24" t="s">
        <v>15</v>
      </c>
      <c r="AC234" s="24" t="s">
        <v>2481</v>
      </c>
      <c r="AD234" s="24" t="s">
        <v>2481</v>
      </c>
      <c r="AE234" s="56"/>
    </row>
    <row r="235" spans="1:31" s="58" customFormat="1" ht="15" customHeight="1" x14ac:dyDescent="0.3">
      <c r="A235" s="24" t="s">
        <v>383</v>
      </c>
      <c r="B235" s="24" t="s">
        <v>8</v>
      </c>
      <c r="C235" s="24" t="s">
        <v>8</v>
      </c>
      <c r="D235" s="23" t="s">
        <v>2639</v>
      </c>
      <c r="E235" s="24" t="s">
        <v>155</v>
      </c>
      <c r="F235" s="24" t="s">
        <v>2489</v>
      </c>
      <c r="G235" s="24" t="s">
        <v>155</v>
      </c>
      <c r="H235" s="24" t="s">
        <v>8</v>
      </c>
      <c r="I235" s="23" t="s">
        <v>2640</v>
      </c>
      <c r="J235" s="23" t="s">
        <v>2641</v>
      </c>
      <c r="K235" s="24" t="s">
        <v>869</v>
      </c>
      <c r="L235" s="24" t="s">
        <v>170</v>
      </c>
      <c r="M235" s="24" t="s">
        <v>271</v>
      </c>
      <c r="N235" s="26" t="s">
        <v>2642</v>
      </c>
      <c r="O235" s="25">
        <f t="shared" si="18"/>
        <v>1.488</v>
      </c>
      <c r="P235" s="47">
        <f t="shared" si="19"/>
        <v>0.42000000000000004</v>
      </c>
      <c r="Q235" s="47">
        <f t="shared" si="20"/>
        <v>1.0680000000000001</v>
      </c>
      <c r="R235" s="47">
        <f t="shared" si="21"/>
        <v>0.496</v>
      </c>
      <c r="S235" s="47">
        <v>0.14000000000000001</v>
      </c>
      <c r="T235" s="47">
        <v>0.35599999999999998</v>
      </c>
      <c r="U235" s="47">
        <f t="shared" si="22"/>
        <v>0.496</v>
      </c>
      <c r="V235" s="25">
        <v>0.14000000000000001</v>
      </c>
      <c r="W235" s="25">
        <v>0.35599999999999998</v>
      </c>
      <c r="X235" s="47">
        <f t="shared" si="23"/>
        <v>0.496</v>
      </c>
      <c r="Y235" s="25">
        <v>0.14000000000000001</v>
      </c>
      <c r="Z235" s="25">
        <v>0.35599999999999998</v>
      </c>
      <c r="AA235" s="24" t="s">
        <v>141</v>
      </c>
      <c r="AB235" s="24" t="s">
        <v>15</v>
      </c>
      <c r="AC235" s="24" t="s">
        <v>2481</v>
      </c>
      <c r="AD235" s="24" t="s">
        <v>2481</v>
      </c>
      <c r="AE235" s="56"/>
    </row>
    <row r="236" spans="1:31" s="58" customFormat="1" ht="15" customHeight="1" x14ac:dyDescent="0.3">
      <c r="A236" s="24" t="s">
        <v>384</v>
      </c>
      <c r="B236" s="24" t="s">
        <v>8</v>
      </c>
      <c r="C236" s="24" t="s">
        <v>8</v>
      </c>
      <c r="D236" s="23" t="s">
        <v>8</v>
      </c>
      <c r="E236" s="24" t="s">
        <v>2643</v>
      </c>
      <c r="F236" s="24" t="s">
        <v>2493</v>
      </c>
      <c r="G236" s="24" t="s">
        <v>2643</v>
      </c>
      <c r="H236" s="24" t="s">
        <v>8</v>
      </c>
      <c r="I236" s="23" t="s">
        <v>2644</v>
      </c>
      <c r="J236" s="23" t="s">
        <v>2645</v>
      </c>
      <c r="K236" s="24" t="s">
        <v>869</v>
      </c>
      <c r="L236" s="24" t="s">
        <v>170</v>
      </c>
      <c r="M236" s="24" t="s">
        <v>271</v>
      </c>
      <c r="N236" s="26" t="s">
        <v>2646</v>
      </c>
      <c r="O236" s="25">
        <f t="shared" si="18"/>
        <v>25.227</v>
      </c>
      <c r="P236" s="47">
        <f t="shared" si="19"/>
        <v>10.407</v>
      </c>
      <c r="Q236" s="47">
        <f t="shared" si="20"/>
        <v>14.82</v>
      </c>
      <c r="R236" s="47">
        <f t="shared" si="21"/>
        <v>8.4090000000000007</v>
      </c>
      <c r="S236" s="47">
        <v>3.4689999999999999</v>
      </c>
      <c r="T236" s="47">
        <v>4.9400000000000004</v>
      </c>
      <c r="U236" s="47">
        <f t="shared" si="22"/>
        <v>8.4090000000000007</v>
      </c>
      <c r="V236" s="25">
        <v>3.4689999999999999</v>
      </c>
      <c r="W236" s="25">
        <v>4.9400000000000004</v>
      </c>
      <c r="X236" s="47">
        <f t="shared" si="23"/>
        <v>8.4090000000000007</v>
      </c>
      <c r="Y236" s="25">
        <v>3.4689999999999999</v>
      </c>
      <c r="Z236" s="25">
        <v>4.9400000000000004</v>
      </c>
      <c r="AA236" s="24" t="s">
        <v>141</v>
      </c>
      <c r="AB236" s="24" t="s">
        <v>15</v>
      </c>
      <c r="AC236" s="24" t="s">
        <v>2481</v>
      </c>
      <c r="AD236" s="24" t="s">
        <v>2481</v>
      </c>
      <c r="AE236" s="56"/>
    </row>
    <row r="237" spans="1:31" s="58" customFormat="1" ht="15" customHeight="1" x14ac:dyDescent="0.3">
      <c r="A237" s="24" t="s">
        <v>385</v>
      </c>
      <c r="B237" s="24" t="s">
        <v>8</v>
      </c>
      <c r="C237" s="24" t="s">
        <v>8</v>
      </c>
      <c r="D237" s="23" t="s">
        <v>8</v>
      </c>
      <c r="E237" s="24" t="s">
        <v>2563</v>
      </c>
      <c r="F237" s="24" t="s">
        <v>2509</v>
      </c>
      <c r="G237" s="24" t="s">
        <v>2563</v>
      </c>
      <c r="H237" s="24" t="s">
        <v>8</v>
      </c>
      <c r="I237" s="23" t="s">
        <v>2647</v>
      </c>
      <c r="J237" s="23" t="s">
        <v>2648</v>
      </c>
      <c r="K237" s="24" t="s">
        <v>869</v>
      </c>
      <c r="L237" s="24" t="s">
        <v>170</v>
      </c>
      <c r="M237" s="24" t="s">
        <v>19</v>
      </c>
      <c r="N237" s="26">
        <v>1.5</v>
      </c>
      <c r="O237" s="25">
        <f t="shared" si="18"/>
        <v>1.41</v>
      </c>
      <c r="P237" s="47">
        <f t="shared" si="19"/>
        <v>0.85799999999999987</v>
      </c>
      <c r="Q237" s="47">
        <f t="shared" si="20"/>
        <v>0.55200000000000005</v>
      </c>
      <c r="R237" s="47">
        <f t="shared" si="21"/>
        <v>0.47</v>
      </c>
      <c r="S237" s="47">
        <v>0.28599999999999998</v>
      </c>
      <c r="T237" s="47">
        <v>0.184</v>
      </c>
      <c r="U237" s="47">
        <f t="shared" si="22"/>
        <v>0.47</v>
      </c>
      <c r="V237" s="25">
        <v>0.28599999999999998</v>
      </c>
      <c r="W237" s="25">
        <v>0.184</v>
      </c>
      <c r="X237" s="47">
        <f t="shared" si="23"/>
        <v>0.47</v>
      </c>
      <c r="Y237" s="25">
        <v>0.28599999999999998</v>
      </c>
      <c r="Z237" s="25">
        <v>0.184</v>
      </c>
      <c r="AA237" s="24" t="s">
        <v>141</v>
      </c>
      <c r="AB237" s="24" t="s">
        <v>15</v>
      </c>
      <c r="AC237" s="24" t="s">
        <v>2481</v>
      </c>
      <c r="AD237" s="24" t="s">
        <v>2481</v>
      </c>
      <c r="AE237" s="56"/>
    </row>
    <row r="238" spans="1:31" s="58" customFormat="1" ht="15" customHeight="1" x14ac:dyDescent="0.3">
      <c r="A238" s="24" t="s">
        <v>386</v>
      </c>
      <c r="B238" s="24" t="s">
        <v>111</v>
      </c>
      <c r="C238" s="24" t="s">
        <v>8</v>
      </c>
      <c r="D238" s="24" t="s">
        <v>2649</v>
      </c>
      <c r="E238" s="24" t="s">
        <v>2556</v>
      </c>
      <c r="F238" s="24" t="s">
        <v>2650</v>
      </c>
      <c r="G238" s="24" t="s">
        <v>2556</v>
      </c>
      <c r="H238" s="24" t="s">
        <v>8</v>
      </c>
      <c r="I238" s="23" t="s">
        <v>2651</v>
      </c>
      <c r="J238" s="23" t="s">
        <v>2652</v>
      </c>
      <c r="K238" s="24" t="s">
        <v>869</v>
      </c>
      <c r="L238" s="24" t="s">
        <v>170</v>
      </c>
      <c r="M238" s="23" t="s">
        <v>19</v>
      </c>
      <c r="N238" s="26">
        <v>6.5</v>
      </c>
      <c r="O238" s="25">
        <f t="shared" si="18"/>
        <v>0.309</v>
      </c>
      <c r="P238" s="47">
        <f t="shared" si="19"/>
        <v>0.10799999999999998</v>
      </c>
      <c r="Q238" s="47">
        <f t="shared" si="20"/>
        <v>0.20100000000000001</v>
      </c>
      <c r="R238" s="47">
        <f t="shared" si="21"/>
        <v>0.10300000000000001</v>
      </c>
      <c r="S238" s="47">
        <v>3.5999999999999997E-2</v>
      </c>
      <c r="T238" s="47">
        <v>6.7000000000000004E-2</v>
      </c>
      <c r="U238" s="47">
        <f t="shared" si="22"/>
        <v>0.10300000000000001</v>
      </c>
      <c r="V238" s="25">
        <v>3.5999999999999997E-2</v>
      </c>
      <c r="W238" s="25">
        <v>6.7000000000000004E-2</v>
      </c>
      <c r="X238" s="47">
        <f t="shared" si="23"/>
        <v>0.10300000000000001</v>
      </c>
      <c r="Y238" s="25">
        <v>3.5999999999999997E-2</v>
      </c>
      <c r="Z238" s="25">
        <v>6.7000000000000004E-2</v>
      </c>
      <c r="AA238" s="24" t="s">
        <v>141</v>
      </c>
      <c r="AB238" s="24" t="s">
        <v>15</v>
      </c>
      <c r="AC238" s="24" t="s">
        <v>2481</v>
      </c>
      <c r="AD238" s="24" t="s">
        <v>2481</v>
      </c>
      <c r="AE238" s="56"/>
    </row>
    <row r="239" spans="1:31" s="58" customFormat="1" ht="15" customHeight="1" x14ac:dyDescent="0.3">
      <c r="A239" s="24" t="s">
        <v>387</v>
      </c>
      <c r="B239" s="24" t="s">
        <v>2653</v>
      </c>
      <c r="C239" s="24" t="s">
        <v>8</v>
      </c>
      <c r="D239" s="24" t="s">
        <v>2654</v>
      </c>
      <c r="E239" s="24" t="s">
        <v>2580</v>
      </c>
      <c r="F239" s="24" t="s">
        <v>2509</v>
      </c>
      <c r="G239" s="24" t="s">
        <v>2580</v>
      </c>
      <c r="H239" s="24" t="s">
        <v>8</v>
      </c>
      <c r="I239" s="23" t="s">
        <v>2655</v>
      </c>
      <c r="J239" s="23" t="s">
        <v>2656</v>
      </c>
      <c r="K239" s="24" t="s">
        <v>869</v>
      </c>
      <c r="L239" s="24" t="s">
        <v>170</v>
      </c>
      <c r="M239" s="23" t="s">
        <v>19</v>
      </c>
      <c r="N239" s="26">
        <v>3.5</v>
      </c>
      <c r="O239" s="25">
        <f t="shared" si="18"/>
        <v>0.309</v>
      </c>
      <c r="P239" s="47">
        <f t="shared" si="19"/>
        <v>0.10799999999999998</v>
      </c>
      <c r="Q239" s="47">
        <f t="shared" si="20"/>
        <v>0.20100000000000001</v>
      </c>
      <c r="R239" s="47">
        <f t="shared" si="21"/>
        <v>0.10300000000000001</v>
      </c>
      <c r="S239" s="47">
        <v>3.5999999999999997E-2</v>
      </c>
      <c r="T239" s="47">
        <v>6.7000000000000004E-2</v>
      </c>
      <c r="U239" s="47">
        <f t="shared" si="22"/>
        <v>0.10300000000000001</v>
      </c>
      <c r="V239" s="25">
        <v>3.5999999999999997E-2</v>
      </c>
      <c r="W239" s="25">
        <v>6.7000000000000004E-2</v>
      </c>
      <c r="X239" s="47">
        <f t="shared" si="23"/>
        <v>0.10300000000000001</v>
      </c>
      <c r="Y239" s="25">
        <v>3.5999999999999997E-2</v>
      </c>
      <c r="Z239" s="25">
        <v>6.7000000000000004E-2</v>
      </c>
      <c r="AA239" s="24" t="s">
        <v>141</v>
      </c>
      <c r="AB239" s="24" t="s">
        <v>15</v>
      </c>
      <c r="AC239" s="24" t="s">
        <v>2481</v>
      </c>
      <c r="AD239" s="24" t="s">
        <v>2481</v>
      </c>
      <c r="AE239" s="56"/>
    </row>
    <row r="240" spans="1:31" s="58" customFormat="1" ht="15" customHeight="1" x14ac:dyDescent="0.3">
      <c r="A240" s="24" t="s">
        <v>388</v>
      </c>
      <c r="B240" s="24" t="s">
        <v>2657</v>
      </c>
      <c r="C240" s="24" t="s">
        <v>8</v>
      </c>
      <c r="D240" s="23" t="s">
        <v>2658</v>
      </c>
      <c r="E240" s="24" t="s">
        <v>2492</v>
      </c>
      <c r="F240" s="24" t="s">
        <v>2493</v>
      </c>
      <c r="G240" s="24" t="s">
        <v>2531</v>
      </c>
      <c r="H240" s="24" t="s">
        <v>8</v>
      </c>
      <c r="I240" s="23" t="s">
        <v>2659</v>
      </c>
      <c r="J240" s="23" t="s">
        <v>2660</v>
      </c>
      <c r="K240" s="24" t="s">
        <v>869</v>
      </c>
      <c r="L240" s="24" t="s">
        <v>170</v>
      </c>
      <c r="M240" s="24" t="s">
        <v>19</v>
      </c>
      <c r="N240" s="26">
        <v>3</v>
      </c>
      <c r="O240" s="25">
        <f t="shared" si="18"/>
        <v>34.805999999999997</v>
      </c>
      <c r="P240" s="47">
        <f t="shared" si="19"/>
        <v>12.18</v>
      </c>
      <c r="Q240" s="47">
        <f t="shared" si="20"/>
        <v>22.625999999999998</v>
      </c>
      <c r="R240" s="47">
        <f t="shared" si="21"/>
        <v>11.602</v>
      </c>
      <c r="S240" s="47">
        <v>4.0599999999999996</v>
      </c>
      <c r="T240" s="47">
        <v>7.5419999999999998</v>
      </c>
      <c r="U240" s="47">
        <f t="shared" si="22"/>
        <v>11.602</v>
      </c>
      <c r="V240" s="25">
        <v>4.0599999999999996</v>
      </c>
      <c r="W240" s="25">
        <v>7.5419999999999998</v>
      </c>
      <c r="X240" s="47">
        <f t="shared" si="23"/>
        <v>11.602</v>
      </c>
      <c r="Y240" s="25">
        <v>4.0599999999999996</v>
      </c>
      <c r="Z240" s="25">
        <v>7.5419999999999998</v>
      </c>
      <c r="AA240" s="24" t="s">
        <v>141</v>
      </c>
      <c r="AB240" s="24" t="s">
        <v>15</v>
      </c>
      <c r="AC240" s="24" t="s">
        <v>2481</v>
      </c>
      <c r="AD240" s="24" t="s">
        <v>2481</v>
      </c>
      <c r="AE240" s="56"/>
    </row>
    <row r="241" spans="1:31" s="58" customFormat="1" ht="15" customHeight="1" x14ac:dyDescent="0.3">
      <c r="A241" s="24" t="s">
        <v>389</v>
      </c>
      <c r="B241" s="24" t="s">
        <v>2661</v>
      </c>
      <c r="C241" s="24" t="s">
        <v>8</v>
      </c>
      <c r="D241" s="23" t="s">
        <v>2662</v>
      </c>
      <c r="E241" s="24" t="s">
        <v>2492</v>
      </c>
      <c r="F241" s="24" t="s">
        <v>2493</v>
      </c>
      <c r="G241" s="24" t="s">
        <v>2531</v>
      </c>
      <c r="H241" s="24" t="s">
        <v>8</v>
      </c>
      <c r="I241" s="23" t="s">
        <v>2663</v>
      </c>
      <c r="J241" s="23" t="s">
        <v>2664</v>
      </c>
      <c r="K241" s="24" t="s">
        <v>869</v>
      </c>
      <c r="L241" s="24" t="s">
        <v>170</v>
      </c>
      <c r="M241" s="24" t="s">
        <v>19</v>
      </c>
      <c r="N241" s="26">
        <v>6.5</v>
      </c>
      <c r="O241" s="25">
        <f t="shared" si="18"/>
        <v>3.5969999999999995</v>
      </c>
      <c r="P241" s="47">
        <f t="shared" si="19"/>
        <v>1.2569999999999999</v>
      </c>
      <c r="Q241" s="47">
        <f t="shared" si="20"/>
        <v>2.34</v>
      </c>
      <c r="R241" s="47">
        <f t="shared" si="21"/>
        <v>1.1990000000000001</v>
      </c>
      <c r="S241" s="47">
        <v>0.41899999999999998</v>
      </c>
      <c r="T241" s="47">
        <v>0.78</v>
      </c>
      <c r="U241" s="47">
        <f t="shared" si="22"/>
        <v>1.1990000000000001</v>
      </c>
      <c r="V241" s="25">
        <v>0.41899999999999998</v>
      </c>
      <c r="W241" s="25">
        <v>0.78</v>
      </c>
      <c r="X241" s="47">
        <f t="shared" si="23"/>
        <v>1.1990000000000001</v>
      </c>
      <c r="Y241" s="25">
        <v>0.41899999999999998</v>
      </c>
      <c r="Z241" s="25">
        <v>0.78</v>
      </c>
      <c r="AA241" s="24" t="s">
        <v>141</v>
      </c>
      <c r="AB241" s="24" t="s">
        <v>15</v>
      </c>
      <c r="AC241" s="24" t="s">
        <v>2481</v>
      </c>
      <c r="AD241" s="24" t="s">
        <v>2481</v>
      </c>
      <c r="AE241" s="56"/>
    </row>
    <row r="242" spans="1:31" s="58" customFormat="1" ht="15" customHeight="1" x14ac:dyDescent="0.3">
      <c r="A242" s="24" t="s">
        <v>390</v>
      </c>
      <c r="B242" s="24" t="s">
        <v>8</v>
      </c>
      <c r="C242" s="24" t="s">
        <v>8</v>
      </c>
      <c r="D242" s="23" t="s">
        <v>2665</v>
      </c>
      <c r="E242" s="24" t="s">
        <v>2573</v>
      </c>
      <c r="F242" s="24" t="s">
        <v>2509</v>
      </c>
      <c r="G242" s="24" t="s">
        <v>2573</v>
      </c>
      <c r="H242" s="24" t="s">
        <v>8</v>
      </c>
      <c r="I242" s="23" t="s">
        <v>2666</v>
      </c>
      <c r="J242" s="23" t="s">
        <v>2667</v>
      </c>
      <c r="K242" s="24" t="s">
        <v>869</v>
      </c>
      <c r="L242" s="24" t="s">
        <v>170</v>
      </c>
      <c r="M242" s="24" t="s">
        <v>19</v>
      </c>
      <c r="N242" s="26">
        <v>6.5</v>
      </c>
      <c r="O242" s="25">
        <f t="shared" si="18"/>
        <v>4.9079999999999995</v>
      </c>
      <c r="P242" s="47">
        <f t="shared" si="19"/>
        <v>1.7189999999999999</v>
      </c>
      <c r="Q242" s="47">
        <f t="shared" si="20"/>
        <v>3.1890000000000001</v>
      </c>
      <c r="R242" s="47">
        <f t="shared" si="21"/>
        <v>1.6359999999999999</v>
      </c>
      <c r="S242" s="47">
        <v>0.57299999999999995</v>
      </c>
      <c r="T242" s="47">
        <v>1.0629999999999999</v>
      </c>
      <c r="U242" s="47">
        <f t="shared" si="22"/>
        <v>1.6359999999999999</v>
      </c>
      <c r="V242" s="47">
        <v>0.57299999999999995</v>
      </c>
      <c r="W242" s="25">
        <v>1.0629999999999999</v>
      </c>
      <c r="X242" s="47">
        <f t="shared" si="23"/>
        <v>1.6359999999999999</v>
      </c>
      <c r="Y242" s="47">
        <v>0.57299999999999995</v>
      </c>
      <c r="Z242" s="25">
        <v>1.0629999999999999</v>
      </c>
      <c r="AA242" s="24" t="s">
        <v>141</v>
      </c>
      <c r="AB242" s="24" t="s">
        <v>15</v>
      </c>
      <c r="AC242" s="24" t="s">
        <v>2481</v>
      </c>
      <c r="AD242" s="24" t="s">
        <v>2481</v>
      </c>
      <c r="AE242" s="56"/>
    </row>
    <row r="243" spans="1:31" s="58" customFormat="1" ht="15" customHeight="1" x14ac:dyDescent="0.3">
      <c r="A243" s="24" t="s">
        <v>391</v>
      </c>
      <c r="B243" s="24" t="s">
        <v>2481</v>
      </c>
      <c r="C243" s="24" t="s">
        <v>8</v>
      </c>
      <c r="D243" s="23" t="s">
        <v>2668</v>
      </c>
      <c r="E243" s="24" t="s">
        <v>2551</v>
      </c>
      <c r="F243" s="24" t="s">
        <v>2493</v>
      </c>
      <c r="G243" s="24" t="s">
        <v>2531</v>
      </c>
      <c r="H243" s="24" t="s">
        <v>8</v>
      </c>
      <c r="I243" s="23" t="s">
        <v>2669</v>
      </c>
      <c r="J243" s="23" t="s">
        <v>2670</v>
      </c>
      <c r="K243" s="24" t="s">
        <v>869</v>
      </c>
      <c r="L243" s="24" t="s">
        <v>170</v>
      </c>
      <c r="M243" s="24" t="s">
        <v>19</v>
      </c>
      <c r="N243" s="26">
        <v>12.5</v>
      </c>
      <c r="O243" s="25">
        <f t="shared" si="18"/>
        <v>7.0529999999999999</v>
      </c>
      <c r="P243" s="47">
        <f t="shared" si="19"/>
        <v>2.2320000000000002</v>
      </c>
      <c r="Q243" s="47">
        <f t="shared" si="20"/>
        <v>4.8209999999999997</v>
      </c>
      <c r="R243" s="47">
        <f t="shared" si="21"/>
        <v>2.351</v>
      </c>
      <c r="S243" s="47">
        <v>0.74399999999999999</v>
      </c>
      <c r="T243" s="47">
        <v>1.607</v>
      </c>
      <c r="U243" s="47">
        <f t="shared" si="22"/>
        <v>2.351</v>
      </c>
      <c r="V243" s="47">
        <v>0.74399999999999999</v>
      </c>
      <c r="W243" s="25">
        <v>1.607</v>
      </c>
      <c r="X243" s="47">
        <f t="shared" si="23"/>
        <v>2.351</v>
      </c>
      <c r="Y243" s="47">
        <v>0.74399999999999999</v>
      </c>
      <c r="Z243" s="25">
        <v>1.607</v>
      </c>
      <c r="AA243" s="24" t="s">
        <v>141</v>
      </c>
      <c r="AB243" s="24" t="s">
        <v>15</v>
      </c>
      <c r="AC243" s="24" t="s">
        <v>2481</v>
      </c>
      <c r="AD243" s="24" t="s">
        <v>2481</v>
      </c>
      <c r="AE243" s="56"/>
    </row>
    <row r="244" spans="1:31" s="58" customFormat="1" ht="15" customHeight="1" x14ac:dyDescent="0.3">
      <c r="A244" s="24" t="s">
        <v>392</v>
      </c>
      <c r="B244" s="24" t="s">
        <v>2481</v>
      </c>
      <c r="C244" s="24" t="s">
        <v>8</v>
      </c>
      <c r="D244" s="23" t="s">
        <v>2671</v>
      </c>
      <c r="E244" s="24" t="s">
        <v>2508</v>
      </c>
      <c r="F244" s="24" t="s">
        <v>2509</v>
      </c>
      <c r="G244" s="24" t="s">
        <v>2531</v>
      </c>
      <c r="H244" s="24" t="s">
        <v>8</v>
      </c>
      <c r="I244" s="23" t="s">
        <v>2672</v>
      </c>
      <c r="J244" s="23" t="s">
        <v>2673</v>
      </c>
      <c r="K244" s="24" t="s">
        <v>869</v>
      </c>
      <c r="L244" s="24" t="s">
        <v>170</v>
      </c>
      <c r="M244" s="24" t="s">
        <v>19</v>
      </c>
      <c r="N244" s="26">
        <v>16.5</v>
      </c>
      <c r="O244" s="25">
        <f t="shared" si="18"/>
        <v>4.2629999999999999</v>
      </c>
      <c r="P244" s="47">
        <f t="shared" si="19"/>
        <v>0.92700000000000005</v>
      </c>
      <c r="Q244" s="47">
        <f t="shared" si="20"/>
        <v>3.3360000000000003</v>
      </c>
      <c r="R244" s="47">
        <f t="shared" si="21"/>
        <v>1.421</v>
      </c>
      <c r="S244" s="47">
        <v>0.309</v>
      </c>
      <c r="T244" s="47">
        <v>1.1120000000000001</v>
      </c>
      <c r="U244" s="47">
        <f t="shared" si="22"/>
        <v>1.421</v>
      </c>
      <c r="V244" s="47">
        <v>0.309</v>
      </c>
      <c r="W244" s="25">
        <v>1.1120000000000001</v>
      </c>
      <c r="X244" s="47">
        <f t="shared" si="23"/>
        <v>1.421</v>
      </c>
      <c r="Y244" s="47">
        <v>0.309</v>
      </c>
      <c r="Z244" s="25">
        <v>1.1120000000000001</v>
      </c>
      <c r="AA244" s="24" t="s">
        <v>141</v>
      </c>
      <c r="AB244" s="24" t="s">
        <v>15</v>
      </c>
      <c r="AC244" s="24" t="s">
        <v>2481</v>
      </c>
      <c r="AD244" s="24" t="s">
        <v>2481</v>
      </c>
      <c r="AE244" s="56"/>
    </row>
    <row r="245" spans="1:31" s="58" customFormat="1" ht="15" customHeight="1" x14ac:dyDescent="0.3">
      <c r="A245" s="24" t="s">
        <v>393</v>
      </c>
      <c r="B245" s="24" t="s">
        <v>2481</v>
      </c>
      <c r="C245" s="24" t="s">
        <v>8</v>
      </c>
      <c r="D245" s="23" t="s">
        <v>2674</v>
      </c>
      <c r="E245" s="24" t="s">
        <v>2492</v>
      </c>
      <c r="F245" s="24" t="s">
        <v>2493</v>
      </c>
      <c r="G245" s="24" t="s">
        <v>2531</v>
      </c>
      <c r="H245" s="24" t="s">
        <v>8</v>
      </c>
      <c r="I245" s="23" t="s">
        <v>2675</v>
      </c>
      <c r="J245" s="23" t="s">
        <v>2676</v>
      </c>
      <c r="K245" s="24" t="s">
        <v>869</v>
      </c>
      <c r="L245" s="24" t="s">
        <v>170</v>
      </c>
      <c r="M245" s="24" t="s">
        <v>19</v>
      </c>
      <c r="N245" s="26">
        <v>6.5</v>
      </c>
      <c r="O245" s="25">
        <f t="shared" si="18"/>
        <v>15.350999999999999</v>
      </c>
      <c r="P245" s="47">
        <f t="shared" si="19"/>
        <v>1.9650000000000001</v>
      </c>
      <c r="Q245" s="47">
        <f t="shared" si="20"/>
        <v>13.385999999999999</v>
      </c>
      <c r="R245" s="47">
        <f t="shared" si="21"/>
        <v>5.117</v>
      </c>
      <c r="S245" s="47">
        <v>0.65500000000000003</v>
      </c>
      <c r="T245" s="47">
        <v>4.4619999999999997</v>
      </c>
      <c r="U245" s="47">
        <f t="shared" si="22"/>
        <v>5.117</v>
      </c>
      <c r="V245" s="47">
        <v>0.65500000000000003</v>
      </c>
      <c r="W245" s="25">
        <v>4.4619999999999997</v>
      </c>
      <c r="X245" s="47">
        <f t="shared" si="23"/>
        <v>5.117</v>
      </c>
      <c r="Y245" s="47">
        <v>0.65500000000000003</v>
      </c>
      <c r="Z245" s="25">
        <v>4.4619999999999997</v>
      </c>
      <c r="AA245" s="24" t="s">
        <v>141</v>
      </c>
      <c r="AB245" s="24" t="s">
        <v>15</v>
      </c>
      <c r="AC245" s="24" t="s">
        <v>2481</v>
      </c>
      <c r="AD245" s="24" t="s">
        <v>2481</v>
      </c>
      <c r="AE245" s="56"/>
    </row>
    <row r="246" spans="1:31" s="58" customFormat="1" ht="15" customHeight="1" x14ac:dyDescent="0.3">
      <c r="A246" s="24" t="s">
        <v>394</v>
      </c>
      <c r="B246" s="24" t="s">
        <v>2481</v>
      </c>
      <c r="C246" s="24" t="s">
        <v>81</v>
      </c>
      <c r="D246" s="23" t="s">
        <v>2677</v>
      </c>
      <c r="E246" s="24" t="s">
        <v>1486</v>
      </c>
      <c r="F246" s="24" t="s">
        <v>2493</v>
      </c>
      <c r="G246" s="24" t="s">
        <v>2531</v>
      </c>
      <c r="H246" s="24" t="s">
        <v>8</v>
      </c>
      <c r="I246" s="23" t="s">
        <v>2678</v>
      </c>
      <c r="J246" s="23" t="s">
        <v>2679</v>
      </c>
      <c r="K246" s="24" t="s">
        <v>869</v>
      </c>
      <c r="L246" s="24" t="s">
        <v>170</v>
      </c>
      <c r="M246" s="24" t="s">
        <v>19</v>
      </c>
      <c r="N246" s="26">
        <v>6.5</v>
      </c>
      <c r="O246" s="25">
        <f t="shared" si="18"/>
        <v>2.391</v>
      </c>
      <c r="P246" s="47">
        <f t="shared" si="19"/>
        <v>0.44399999999999995</v>
      </c>
      <c r="Q246" s="47">
        <f t="shared" si="20"/>
        <v>1.9470000000000001</v>
      </c>
      <c r="R246" s="47">
        <f t="shared" si="21"/>
        <v>0.79700000000000004</v>
      </c>
      <c r="S246" s="47">
        <v>0.14799999999999999</v>
      </c>
      <c r="T246" s="47">
        <v>0.64900000000000002</v>
      </c>
      <c r="U246" s="47">
        <f t="shared" si="22"/>
        <v>0.79700000000000004</v>
      </c>
      <c r="V246" s="47">
        <v>0.14799999999999999</v>
      </c>
      <c r="W246" s="25">
        <v>0.64900000000000002</v>
      </c>
      <c r="X246" s="47">
        <f t="shared" si="23"/>
        <v>0.79700000000000004</v>
      </c>
      <c r="Y246" s="47">
        <v>0.14799999999999999</v>
      </c>
      <c r="Z246" s="25">
        <v>0.64900000000000002</v>
      </c>
      <c r="AA246" s="24" t="s">
        <v>141</v>
      </c>
      <c r="AB246" s="24" t="s">
        <v>15</v>
      </c>
      <c r="AC246" s="24" t="s">
        <v>2481</v>
      </c>
      <c r="AD246" s="24" t="s">
        <v>2481</v>
      </c>
      <c r="AE246" s="56"/>
    </row>
    <row r="247" spans="1:31" s="58" customFormat="1" ht="15" customHeight="1" x14ac:dyDescent="0.3">
      <c r="A247" s="24" t="s">
        <v>395</v>
      </c>
      <c r="B247" s="24" t="s">
        <v>2481</v>
      </c>
      <c r="C247" s="24" t="s">
        <v>8</v>
      </c>
      <c r="D247" s="23" t="s">
        <v>2680</v>
      </c>
      <c r="E247" s="24" t="s">
        <v>2551</v>
      </c>
      <c r="F247" s="24" t="s">
        <v>2493</v>
      </c>
      <c r="G247" s="24" t="s">
        <v>2531</v>
      </c>
      <c r="H247" s="24" t="s">
        <v>8</v>
      </c>
      <c r="I247" s="23" t="s">
        <v>2681</v>
      </c>
      <c r="J247" s="23" t="s">
        <v>2682</v>
      </c>
      <c r="K247" s="24" t="s">
        <v>869</v>
      </c>
      <c r="L247" s="24" t="s">
        <v>170</v>
      </c>
      <c r="M247" s="24" t="s">
        <v>19</v>
      </c>
      <c r="N247" s="26">
        <v>6.5</v>
      </c>
      <c r="O247" s="25">
        <f t="shared" si="18"/>
        <v>18.132000000000001</v>
      </c>
      <c r="P247" s="47">
        <f t="shared" si="19"/>
        <v>6.3029999999999999</v>
      </c>
      <c r="Q247" s="47">
        <f t="shared" si="20"/>
        <v>11.829000000000001</v>
      </c>
      <c r="R247" s="47">
        <f t="shared" si="21"/>
        <v>6.0440000000000005</v>
      </c>
      <c r="S247" s="47">
        <v>2.101</v>
      </c>
      <c r="T247" s="47">
        <v>3.9430000000000001</v>
      </c>
      <c r="U247" s="47">
        <f t="shared" si="22"/>
        <v>6.0440000000000005</v>
      </c>
      <c r="V247" s="47">
        <v>2.101</v>
      </c>
      <c r="W247" s="25">
        <v>3.9430000000000001</v>
      </c>
      <c r="X247" s="47">
        <f t="shared" si="23"/>
        <v>6.0440000000000005</v>
      </c>
      <c r="Y247" s="47">
        <v>2.101</v>
      </c>
      <c r="Z247" s="25">
        <v>3.9430000000000001</v>
      </c>
      <c r="AA247" s="24" t="s">
        <v>141</v>
      </c>
      <c r="AB247" s="24" t="s">
        <v>15</v>
      </c>
      <c r="AC247" s="24" t="s">
        <v>2481</v>
      </c>
      <c r="AD247" s="24" t="s">
        <v>2481</v>
      </c>
      <c r="AE247" s="56"/>
    </row>
    <row r="248" spans="1:31" s="58" customFormat="1" ht="15" customHeight="1" x14ac:dyDescent="0.3">
      <c r="A248" s="24" t="s">
        <v>396</v>
      </c>
      <c r="B248" s="59" t="s">
        <v>2837</v>
      </c>
      <c r="C248" s="24" t="s">
        <v>8</v>
      </c>
      <c r="D248" s="23" t="s">
        <v>8</v>
      </c>
      <c r="E248" s="24" t="s">
        <v>2838</v>
      </c>
      <c r="F248" s="24" t="s">
        <v>2839</v>
      </c>
      <c r="G248" s="24" t="s">
        <v>2838</v>
      </c>
      <c r="H248" s="24" t="s">
        <v>8</v>
      </c>
      <c r="I248" s="23" t="s">
        <v>2840</v>
      </c>
      <c r="J248" s="23" t="s">
        <v>2841</v>
      </c>
      <c r="K248" s="24" t="s">
        <v>869</v>
      </c>
      <c r="L248" s="24" t="s">
        <v>170</v>
      </c>
      <c r="M248" s="24" t="s">
        <v>271</v>
      </c>
      <c r="N248" s="26">
        <v>3.5</v>
      </c>
      <c r="O248" s="25">
        <f t="shared" si="18"/>
        <v>15.986999999999998</v>
      </c>
      <c r="P248" s="47">
        <f t="shared" si="19"/>
        <v>4.7969999999999997</v>
      </c>
      <c r="Q248" s="47">
        <f t="shared" si="20"/>
        <v>11.19</v>
      </c>
      <c r="R248" s="47">
        <f t="shared" si="21"/>
        <v>5.3289999999999997</v>
      </c>
      <c r="S248" s="47">
        <v>1.599</v>
      </c>
      <c r="T248" s="47">
        <v>3.73</v>
      </c>
      <c r="U248" s="47">
        <f t="shared" si="22"/>
        <v>5.3289999999999997</v>
      </c>
      <c r="V248" s="25">
        <v>1.599</v>
      </c>
      <c r="W248" s="25">
        <v>3.73</v>
      </c>
      <c r="X248" s="47">
        <f t="shared" si="23"/>
        <v>5.3289999999999997</v>
      </c>
      <c r="Y248" s="25">
        <v>1.599</v>
      </c>
      <c r="Z248" s="25">
        <v>3.73</v>
      </c>
      <c r="AA248" s="24" t="s">
        <v>141</v>
      </c>
      <c r="AB248" s="24" t="s">
        <v>15</v>
      </c>
      <c r="AC248" s="24" t="s">
        <v>2829</v>
      </c>
      <c r="AD248" s="24" t="s">
        <v>2842</v>
      </c>
      <c r="AE248" s="56"/>
    </row>
    <row r="249" spans="1:31" s="58" customFormat="1" ht="15" customHeight="1" x14ac:dyDescent="0.3">
      <c r="A249" s="24" t="s">
        <v>397</v>
      </c>
      <c r="B249" s="59" t="s">
        <v>2837</v>
      </c>
      <c r="C249" s="24" t="s">
        <v>8</v>
      </c>
      <c r="D249" s="23" t="s">
        <v>8</v>
      </c>
      <c r="E249" s="24" t="s">
        <v>2843</v>
      </c>
      <c r="F249" s="24" t="s">
        <v>2839</v>
      </c>
      <c r="G249" s="24" t="s">
        <v>2843</v>
      </c>
      <c r="H249" s="24" t="s">
        <v>8</v>
      </c>
      <c r="I249" s="23" t="s">
        <v>2844</v>
      </c>
      <c r="J249" s="23" t="s">
        <v>2845</v>
      </c>
      <c r="K249" s="24" t="s">
        <v>869</v>
      </c>
      <c r="L249" s="24" t="s">
        <v>170</v>
      </c>
      <c r="M249" s="24" t="s">
        <v>271</v>
      </c>
      <c r="N249" s="26">
        <v>1.5</v>
      </c>
      <c r="O249" s="25">
        <f t="shared" si="18"/>
        <v>4.8329999999999993</v>
      </c>
      <c r="P249" s="47">
        <f t="shared" si="19"/>
        <v>1.4489999999999998</v>
      </c>
      <c r="Q249" s="47">
        <f t="shared" si="20"/>
        <v>3.3839999999999995</v>
      </c>
      <c r="R249" s="47">
        <f t="shared" si="21"/>
        <v>1.6109999999999998</v>
      </c>
      <c r="S249" s="47">
        <v>0.48299999999999998</v>
      </c>
      <c r="T249" s="47">
        <v>1.1279999999999999</v>
      </c>
      <c r="U249" s="47">
        <f t="shared" si="22"/>
        <v>1.6109999999999998</v>
      </c>
      <c r="V249" s="25">
        <v>0.48299999999999998</v>
      </c>
      <c r="W249" s="25">
        <v>1.1279999999999999</v>
      </c>
      <c r="X249" s="47">
        <f t="shared" si="23"/>
        <v>1.6109999999999998</v>
      </c>
      <c r="Y249" s="25">
        <v>0.48299999999999998</v>
      </c>
      <c r="Z249" s="25">
        <v>1.1279999999999999</v>
      </c>
      <c r="AA249" s="24" t="s">
        <v>141</v>
      </c>
      <c r="AB249" s="24" t="s">
        <v>15</v>
      </c>
      <c r="AC249" s="24" t="s">
        <v>2829</v>
      </c>
      <c r="AD249" s="24" t="s">
        <v>2842</v>
      </c>
      <c r="AE249" s="56"/>
    </row>
    <row r="250" spans="1:31" s="58" customFormat="1" ht="15" customHeight="1" x14ac:dyDescent="0.3">
      <c r="A250" s="24" t="s">
        <v>398</v>
      </c>
      <c r="B250" s="59" t="s">
        <v>2837</v>
      </c>
      <c r="C250" s="24" t="s">
        <v>8</v>
      </c>
      <c r="D250" s="23" t="s">
        <v>8</v>
      </c>
      <c r="E250" s="24" t="s">
        <v>2843</v>
      </c>
      <c r="F250" s="24" t="s">
        <v>2839</v>
      </c>
      <c r="G250" s="24" t="s">
        <v>2843</v>
      </c>
      <c r="H250" s="24" t="s">
        <v>8</v>
      </c>
      <c r="I250" s="23" t="s">
        <v>2846</v>
      </c>
      <c r="J250" s="23" t="s">
        <v>2847</v>
      </c>
      <c r="K250" s="24" t="s">
        <v>869</v>
      </c>
      <c r="L250" s="24" t="s">
        <v>170</v>
      </c>
      <c r="M250" s="24" t="s">
        <v>271</v>
      </c>
      <c r="N250" s="26">
        <v>3</v>
      </c>
      <c r="O250" s="25">
        <f t="shared" si="18"/>
        <v>8.1780000000000008</v>
      </c>
      <c r="P250" s="47">
        <f t="shared" si="19"/>
        <v>2.4539999999999997</v>
      </c>
      <c r="Q250" s="47">
        <f t="shared" si="20"/>
        <v>5.7240000000000002</v>
      </c>
      <c r="R250" s="47">
        <f t="shared" si="21"/>
        <v>2.726</v>
      </c>
      <c r="S250" s="47">
        <v>0.81799999999999995</v>
      </c>
      <c r="T250" s="47">
        <v>1.9079999999999999</v>
      </c>
      <c r="U250" s="47">
        <f t="shared" si="22"/>
        <v>2.726</v>
      </c>
      <c r="V250" s="25">
        <v>0.81799999999999995</v>
      </c>
      <c r="W250" s="25">
        <v>1.9079999999999999</v>
      </c>
      <c r="X250" s="47">
        <f t="shared" si="23"/>
        <v>2.726</v>
      </c>
      <c r="Y250" s="25">
        <v>0.81799999999999995</v>
      </c>
      <c r="Z250" s="25">
        <v>1.9079999999999999</v>
      </c>
      <c r="AA250" s="24" t="s">
        <v>141</v>
      </c>
      <c r="AB250" s="24" t="s">
        <v>15</v>
      </c>
      <c r="AC250" s="24" t="s">
        <v>2829</v>
      </c>
      <c r="AD250" s="24" t="s">
        <v>2842</v>
      </c>
      <c r="AE250" s="56"/>
    </row>
    <row r="251" spans="1:31" s="58" customFormat="1" ht="15" customHeight="1" x14ac:dyDescent="0.3">
      <c r="A251" s="24" t="s">
        <v>399</v>
      </c>
      <c r="B251" s="59" t="s">
        <v>2837</v>
      </c>
      <c r="C251" s="24" t="s">
        <v>8</v>
      </c>
      <c r="D251" s="23" t="s">
        <v>8</v>
      </c>
      <c r="E251" s="24" t="s">
        <v>2848</v>
      </c>
      <c r="F251" s="24" t="s">
        <v>2839</v>
      </c>
      <c r="G251" s="24" t="s">
        <v>2848</v>
      </c>
      <c r="H251" s="24" t="s">
        <v>8</v>
      </c>
      <c r="I251" s="23" t="s">
        <v>2849</v>
      </c>
      <c r="J251" s="23" t="s">
        <v>2850</v>
      </c>
      <c r="K251" s="24" t="s">
        <v>869</v>
      </c>
      <c r="L251" s="24" t="s">
        <v>170</v>
      </c>
      <c r="M251" s="24" t="s">
        <v>271</v>
      </c>
      <c r="N251" s="26">
        <v>2</v>
      </c>
      <c r="O251" s="25">
        <f t="shared" si="18"/>
        <v>9.5820000000000007</v>
      </c>
      <c r="P251" s="47">
        <f t="shared" si="19"/>
        <v>2.8739999999999997</v>
      </c>
      <c r="Q251" s="47">
        <f t="shared" si="20"/>
        <v>6.7080000000000002</v>
      </c>
      <c r="R251" s="47">
        <f t="shared" si="21"/>
        <v>3.194</v>
      </c>
      <c r="S251" s="47">
        <v>0.95799999999999996</v>
      </c>
      <c r="T251" s="47">
        <v>2.2360000000000002</v>
      </c>
      <c r="U251" s="47">
        <f t="shared" si="22"/>
        <v>3.194</v>
      </c>
      <c r="V251" s="25">
        <v>0.95799999999999996</v>
      </c>
      <c r="W251" s="25">
        <v>2.2360000000000002</v>
      </c>
      <c r="X251" s="47">
        <f t="shared" si="23"/>
        <v>3.194</v>
      </c>
      <c r="Y251" s="25">
        <v>0.95799999999999996</v>
      </c>
      <c r="Z251" s="25">
        <v>2.2360000000000002</v>
      </c>
      <c r="AA251" s="24" t="s">
        <v>141</v>
      </c>
      <c r="AB251" s="24" t="s">
        <v>15</v>
      </c>
      <c r="AC251" s="24" t="s">
        <v>2829</v>
      </c>
      <c r="AD251" s="24" t="s">
        <v>2842</v>
      </c>
      <c r="AE251" s="56"/>
    </row>
    <row r="252" spans="1:31" s="58" customFormat="1" ht="15" customHeight="1" x14ac:dyDescent="0.3">
      <c r="A252" s="24" t="s">
        <v>400</v>
      </c>
      <c r="B252" s="59" t="s">
        <v>2837</v>
      </c>
      <c r="C252" s="24" t="s">
        <v>8</v>
      </c>
      <c r="D252" s="23" t="s">
        <v>8</v>
      </c>
      <c r="E252" s="24" t="s">
        <v>2851</v>
      </c>
      <c r="F252" s="24" t="s">
        <v>2839</v>
      </c>
      <c r="G252" s="24" t="s">
        <v>2852</v>
      </c>
      <c r="H252" s="24" t="s">
        <v>8</v>
      </c>
      <c r="I252" s="23" t="s">
        <v>2853</v>
      </c>
      <c r="J252" s="23" t="s">
        <v>2854</v>
      </c>
      <c r="K252" s="24" t="s">
        <v>869</v>
      </c>
      <c r="L252" s="24" t="s">
        <v>170</v>
      </c>
      <c r="M252" s="24" t="s">
        <v>271</v>
      </c>
      <c r="N252" s="26">
        <v>2.5</v>
      </c>
      <c r="O252" s="25">
        <f t="shared" si="18"/>
        <v>6.3629999999999995</v>
      </c>
      <c r="P252" s="47">
        <f t="shared" si="19"/>
        <v>1.911</v>
      </c>
      <c r="Q252" s="47">
        <f t="shared" si="20"/>
        <v>4.452</v>
      </c>
      <c r="R252" s="47">
        <f t="shared" si="21"/>
        <v>2.121</v>
      </c>
      <c r="S252" s="47">
        <v>0.63700000000000001</v>
      </c>
      <c r="T252" s="47">
        <v>1.484</v>
      </c>
      <c r="U252" s="47">
        <f t="shared" si="22"/>
        <v>2.121</v>
      </c>
      <c r="V252" s="25">
        <v>0.63700000000000001</v>
      </c>
      <c r="W252" s="25">
        <v>1.484</v>
      </c>
      <c r="X252" s="47">
        <f t="shared" si="23"/>
        <v>2.121</v>
      </c>
      <c r="Y252" s="25">
        <v>0.63700000000000001</v>
      </c>
      <c r="Z252" s="25">
        <v>1.484</v>
      </c>
      <c r="AA252" s="24" t="s">
        <v>141</v>
      </c>
      <c r="AB252" s="24" t="s">
        <v>15</v>
      </c>
      <c r="AC252" s="24" t="s">
        <v>2829</v>
      </c>
      <c r="AD252" s="24" t="s">
        <v>2842</v>
      </c>
      <c r="AE252" s="56"/>
    </row>
    <row r="253" spans="1:31" s="58" customFormat="1" ht="15" customHeight="1" x14ac:dyDescent="0.3">
      <c r="A253" s="24" t="s">
        <v>401</v>
      </c>
      <c r="B253" s="59" t="s">
        <v>2837</v>
      </c>
      <c r="C253" s="24" t="s">
        <v>2855</v>
      </c>
      <c r="D253" s="23" t="s">
        <v>8</v>
      </c>
      <c r="E253" s="24" t="s">
        <v>2852</v>
      </c>
      <c r="F253" s="24" t="s">
        <v>2839</v>
      </c>
      <c r="G253" s="24" t="s">
        <v>2852</v>
      </c>
      <c r="H253" s="24" t="s">
        <v>8</v>
      </c>
      <c r="I253" s="23" t="s">
        <v>2856</v>
      </c>
      <c r="J253" s="23" t="s">
        <v>2857</v>
      </c>
      <c r="K253" s="24" t="s">
        <v>869</v>
      </c>
      <c r="L253" s="24" t="s">
        <v>170</v>
      </c>
      <c r="M253" s="24" t="s">
        <v>271</v>
      </c>
      <c r="N253" s="26">
        <v>20</v>
      </c>
      <c r="O253" s="25">
        <f t="shared" si="18"/>
        <v>127.869</v>
      </c>
      <c r="P253" s="47">
        <f t="shared" si="19"/>
        <v>38.361000000000004</v>
      </c>
      <c r="Q253" s="47">
        <f t="shared" si="20"/>
        <v>89.507999999999996</v>
      </c>
      <c r="R253" s="47">
        <f t="shared" si="21"/>
        <v>42.622999999999998</v>
      </c>
      <c r="S253" s="47">
        <v>12.787000000000001</v>
      </c>
      <c r="T253" s="47">
        <v>29.835999999999999</v>
      </c>
      <c r="U253" s="47">
        <f t="shared" si="22"/>
        <v>42.622999999999998</v>
      </c>
      <c r="V253" s="25">
        <v>12.787000000000001</v>
      </c>
      <c r="W253" s="25">
        <v>29.835999999999999</v>
      </c>
      <c r="X253" s="47">
        <f t="shared" si="23"/>
        <v>42.622999999999998</v>
      </c>
      <c r="Y253" s="25">
        <v>12.787000000000001</v>
      </c>
      <c r="Z253" s="25">
        <v>29.835999999999999</v>
      </c>
      <c r="AA253" s="24" t="s">
        <v>141</v>
      </c>
      <c r="AB253" s="24" t="s">
        <v>15</v>
      </c>
      <c r="AC253" s="24" t="s">
        <v>2829</v>
      </c>
      <c r="AD253" s="24" t="s">
        <v>2842</v>
      </c>
      <c r="AE253" s="56"/>
    </row>
    <row r="254" spans="1:31" s="58" customFormat="1" ht="15" customHeight="1" x14ac:dyDescent="0.3">
      <c r="A254" s="24" t="s">
        <v>402</v>
      </c>
      <c r="B254" s="59" t="s">
        <v>2837</v>
      </c>
      <c r="C254" s="24" t="s">
        <v>174</v>
      </c>
      <c r="D254" s="23" t="s">
        <v>8</v>
      </c>
      <c r="E254" s="24" t="s">
        <v>2852</v>
      </c>
      <c r="F254" s="24" t="s">
        <v>2839</v>
      </c>
      <c r="G254" s="24" t="s">
        <v>2852</v>
      </c>
      <c r="H254" s="24" t="s">
        <v>8</v>
      </c>
      <c r="I254" s="23" t="s">
        <v>2858</v>
      </c>
      <c r="J254" s="23" t="s">
        <v>2859</v>
      </c>
      <c r="K254" s="24" t="s">
        <v>869</v>
      </c>
      <c r="L254" s="24" t="s">
        <v>170</v>
      </c>
      <c r="M254" s="24" t="s">
        <v>271</v>
      </c>
      <c r="N254" s="26">
        <v>6.5</v>
      </c>
      <c r="O254" s="25">
        <f t="shared" si="18"/>
        <v>33.579000000000001</v>
      </c>
      <c r="P254" s="47">
        <f t="shared" si="19"/>
        <v>10.074</v>
      </c>
      <c r="Q254" s="47">
        <f t="shared" si="20"/>
        <v>23.504999999999999</v>
      </c>
      <c r="R254" s="47">
        <f t="shared" si="21"/>
        <v>11.193</v>
      </c>
      <c r="S254" s="47">
        <v>3.3580000000000001</v>
      </c>
      <c r="T254" s="47">
        <v>7.835</v>
      </c>
      <c r="U254" s="47">
        <f t="shared" si="22"/>
        <v>11.193</v>
      </c>
      <c r="V254" s="25">
        <v>3.3580000000000001</v>
      </c>
      <c r="W254" s="25">
        <v>7.835</v>
      </c>
      <c r="X254" s="47">
        <f t="shared" si="23"/>
        <v>11.193</v>
      </c>
      <c r="Y254" s="25">
        <v>3.3580000000000001</v>
      </c>
      <c r="Z254" s="25">
        <v>7.835</v>
      </c>
      <c r="AA254" s="24" t="s">
        <v>141</v>
      </c>
      <c r="AB254" s="24" t="s">
        <v>15</v>
      </c>
      <c r="AC254" s="24" t="s">
        <v>2829</v>
      </c>
      <c r="AD254" s="24" t="s">
        <v>2842</v>
      </c>
      <c r="AE254" s="56"/>
    </row>
    <row r="255" spans="1:31" s="58" customFormat="1" ht="15" customHeight="1" x14ac:dyDescent="0.3">
      <c r="A255" s="24" t="s">
        <v>403</v>
      </c>
      <c r="B255" s="59" t="s">
        <v>2837</v>
      </c>
      <c r="C255" s="24" t="s">
        <v>224</v>
      </c>
      <c r="D255" s="23" t="s">
        <v>8</v>
      </c>
      <c r="E255" s="24" t="s">
        <v>2852</v>
      </c>
      <c r="F255" s="24" t="s">
        <v>2839</v>
      </c>
      <c r="G255" s="24" t="s">
        <v>2852</v>
      </c>
      <c r="H255" s="24" t="s">
        <v>8</v>
      </c>
      <c r="I255" s="23" t="s">
        <v>2860</v>
      </c>
      <c r="J255" s="23" t="s">
        <v>2861</v>
      </c>
      <c r="K255" s="24" t="s">
        <v>869</v>
      </c>
      <c r="L255" s="24" t="s">
        <v>170</v>
      </c>
      <c r="M255" s="24" t="s">
        <v>271</v>
      </c>
      <c r="N255" s="26">
        <v>15</v>
      </c>
      <c r="O255" s="25">
        <f t="shared" si="18"/>
        <v>103.875</v>
      </c>
      <c r="P255" s="47">
        <f t="shared" si="19"/>
        <v>31.164000000000001</v>
      </c>
      <c r="Q255" s="47">
        <f t="shared" si="20"/>
        <v>72.710999999999999</v>
      </c>
      <c r="R255" s="47">
        <f t="shared" si="21"/>
        <v>34.625</v>
      </c>
      <c r="S255" s="47">
        <v>10.388</v>
      </c>
      <c r="T255" s="47">
        <v>24.236999999999998</v>
      </c>
      <c r="U255" s="47">
        <f t="shared" si="22"/>
        <v>34.625</v>
      </c>
      <c r="V255" s="25">
        <v>10.388</v>
      </c>
      <c r="W255" s="25">
        <v>24.236999999999998</v>
      </c>
      <c r="X255" s="47">
        <f t="shared" si="23"/>
        <v>34.625</v>
      </c>
      <c r="Y255" s="25">
        <v>10.388</v>
      </c>
      <c r="Z255" s="25">
        <v>24.236999999999998</v>
      </c>
      <c r="AA255" s="24" t="s">
        <v>141</v>
      </c>
      <c r="AB255" s="24" t="s">
        <v>15</v>
      </c>
      <c r="AC255" s="24" t="s">
        <v>2829</v>
      </c>
      <c r="AD255" s="24" t="s">
        <v>2842</v>
      </c>
      <c r="AE255" s="56"/>
    </row>
    <row r="256" spans="1:31" s="58" customFormat="1" ht="15" customHeight="1" x14ac:dyDescent="0.3">
      <c r="A256" s="24" t="s">
        <v>404</v>
      </c>
      <c r="B256" s="59" t="s">
        <v>2837</v>
      </c>
      <c r="C256" s="24" t="s">
        <v>192</v>
      </c>
      <c r="D256" s="23" t="s">
        <v>8</v>
      </c>
      <c r="E256" s="24" t="s">
        <v>2852</v>
      </c>
      <c r="F256" s="24" t="s">
        <v>2839</v>
      </c>
      <c r="G256" s="24" t="s">
        <v>2852</v>
      </c>
      <c r="H256" s="24" t="s">
        <v>8</v>
      </c>
      <c r="I256" s="23" t="s">
        <v>2862</v>
      </c>
      <c r="J256" s="23" t="s">
        <v>2863</v>
      </c>
      <c r="K256" s="24" t="s">
        <v>869</v>
      </c>
      <c r="L256" s="24" t="s">
        <v>170</v>
      </c>
      <c r="M256" s="24" t="s">
        <v>271</v>
      </c>
      <c r="N256" s="26">
        <v>4.5</v>
      </c>
      <c r="O256" s="25">
        <f t="shared" si="18"/>
        <v>22.383000000000003</v>
      </c>
      <c r="P256" s="47">
        <f t="shared" si="19"/>
        <v>6.7140000000000004</v>
      </c>
      <c r="Q256" s="47">
        <f t="shared" si="20"/>
        <v>15.669</v>
      </c>
      <c r="R256" s="47">
        <f t="shared" si="21"/>
        <v>7.4610000000000003</v>
      </c>
      <c r="S256" s="47">
        <v>2.238</v>
      </c>
      <c r="T256" s="47">
        <v>5.2229999999999999</v>
      </c>
      <c r="U256" s="47">
        <f t="shared" si="22"/>
        <v>7.4610000000000003</v>
      </c>
      <c r="V256" s="25">
        <v>2.238</v>
      </c>
      <c r="W256" s="25">
        <v>5.2229999999999999</v>
      </c>
      <c r="X256" s="47">
        <f t="shared" si="23"/>
        <v>7.4610000000000003</v>
      </c>
      <c r="Y256" s="25">
        <v>2.238</v>
      </c>
      <c r="Z256" s="25">
        <v>5.2229999999999999</v>
      </c>
      <c r="AA256" s="24" t="s">
        <v>141</v>
      </c>
      <c r="AB256" s="24" t="s">
        <v>15</v>
      </c>
      <c r="AC256" s="24" t="s">
        <v>2829</v>
      </c>
      <c r="AD256" s="24" t="s">
        <v>2842</v>
      </c>
      <c r="AE256" s="56"/>
    </row>
    <row r="257" spans="1:31" s="58" customFormat="1" ht="15" customHeight="1" x14ac:dyDescent="0.3">
      <c r="A257" s="24" t="s">
        <v>405</v>
      </c>
      <c r="B257" s="59" t="s">
        <v>2837</v>
      </c>
      <c r="C257" s="24" t="s">
        <v>2190</v>
      </c>
      <c r="D257" s="23" t="s">
        <v>8</v>
      </c>
      <c r="E257" s="24" t="s">
        <v>2852</v>
      </c>
      <c r="F257" s="24" t="s">
        <v>2839</v>
      </c>
      <c r="G257" s="24" t="s">
        <v>2852</v>
      </c>
      <c r="H257" s="24" t="s">
        <v>8</v>
      </c>
      <c r="I257" s="23" t="s">
        <v>2864</v>
      </c>
      <c r="J257" s="23" t="s">
        <v>2865</v>
      </c>
      <c r="K257" s="24" t="s">
        <v>869</v>
      </c>
      <c r="L257" s="24" t="s">
        <v>170</v>
      </c>
      <c r="M257" s="24" t="s">
        <v>271</v>
      </c>
      <c r="N257" s="26">
        <v>5</v>
      </c>
      <c r="O257" s="25">
        <f t="shared" si="18"/>
        <v>19.044</v>
      </c>
      <c r="P257" s="47">
        <f t="shared" si="19"/>
        <v>5.7119999999999997</v>
      </c>
      <c r="Q257" s="47">
        <f t="shared" si="20"/>
        <v>13.332000000000001</v>
      </c>
      <c r="R257" s="47">
        <f t="shared" si="21"/>
        <v>6.3479999999999999</v>
      </c>
      <c r="S257" s="47">
        <v>1.9039999999999999</v>
      </c>
      <c r="T257" s="47">
        <v>4.444</v>
      </c>
      <c r="U257" s="47">
        <f t="shared" si="22"/>
        <v>6.3479999999999999</v>
      </c>
      <c r="V257" s="25">
        <v>1.9039999999999999</v>
      </c>
      <c r="W257" s="25">
        <v>4.444</v>
      </c>
      <c r="X257" s="47">
        <f t="shared" si="23"/>
        <v>6.3479999999999999</v>
      </c>
      <c r="Y257" s="25">
        <v>1.9039999999999999</v>
      </c>
      <c r="Z257" s="25">
        <v>4.444</v>
      </c>
      <c r="AA257" s="24" t="s">
        <v>141</v>
      </c>
      <c r="AB257" s="24" t="s">
        <v>15</v>
      </c>
      <c r="AC257" s="24" t="s">
        <v>2829</v>
      </c>
      <c r="AD257" s="24" t="s">
        <v>2842</v>
      </c>
      <c r="AE257" s="56"/>
    </row>
    <row r="258" spans="1:31" s="58" customFormat="1" ht="15" customHeight="1" x14ac:dyDescent="0.3">
      <c r="A258" s="24" t="s">
        <v>406</v>
      </c>
      <c r="B258" s="59" t="s">
        <v>2837</v>
      </c>
      <c r="C258" s="24" t="s">
        <v>8</v>
      </c>
      <c r="D258" s="23" t="s">
        <v>8</v>
      </c>
      <c r="E258" s="24" t="s">
        <v>2866</v>
      </c>
      <c r="F258" s="24" t="s">
        <v>2839</v>
      </c>
      <c r="G258" s="24" t="s">
        <v>2866</v>
      </c>
      <c r="H258" s="24" t="s">
        <v>8</v>
      </c>
      <c r="I258" s="23" t="s">
        <v>2867</v>
      </c>
      <c r="J258" s="23" t="s">
        <v>2868</v>
      </c>
      <c r="K258" s="24" t="s">
        <v>869</v>
      </c>
      <c r="L258" s="24" t="s">
        <v>170</v>
      </c>
      <c r="M258" s="24" t="s">
        <v>271</v>
      </c>
      <c r="N258" s="26">
        <v>3.5</v>
      </c>
      <c r="O258" s="25">
        <f t="shared" si="18"/>
        <v>9.0630000000000006</v>
      </c>
      <c r="P258" s="47">
        <f t="shared" si="19"/>
        <v>2.718</v>
      </c>
      <c r="Q258" s="47">
        <f t="shared" si="20"/>
        <v>6.3450000000000006</v>
      </c>
      <c r="R258" s="47">
        <f t="shared" si="21"/>
        <v>3.0210000000000004</v>
      </c>
      <c r="S258" s="47">
        <v>0.90600000000000003</v>
      </c>
      <c r="T258" s="47">
        <v>2.1150000000000002</v>
      </c>
      <c r="U258" s="47">
        <f t="shared" si="22"/>
        <v>3.0210000000000004</v>
      </c>
      <c r="V258" s="25">
        <v>0.90600000000000003</v>
      </c>
      <c r="W258" s="25">
        <v>2.1150000000000002</v>
      </c>
      <c r="X258" s="47">
        <f t="shared" si="23"/>
        <v>3.0210000000000004</v>
      </c>
      <c r="Y258" s="25">
        <v>0.90600000000000003</v>
      </c>
      <c r="Z258" s="25">
        <v>2.1150000000000002</v>
      </c>
      <c r="AA258" s="24" t="s">
        <v>141</v>
      </c>
      <c r="AB258" s="24" t="s">
        <v>15</v>
      </c>
      <c r="AC258" s="24" t="s">
        <v>2829</v>
      </c>
      <c r="AD258" s="24" t="s">
        <v>2842</v>
      </c>
      <c r="AE258" s="56"/>
    </row>
    <row r="259" spans="1:31" s="58" customFormat="1" ht="15" customHeight="1" x14ac:dyDescent="0.3">
      <c r="A259" s="24" t="s">
        <v>407</v>
      </c>
      <c r="B259" s="59" t="s">
        <v>2837</v>
      </c>
      <c r="C259" s="24" t="s">
        <v>8</v>
      </c>
      <c r="D259" s="23" t="s">
        <v>8</v>
      </c>
      <c r="E259" s="24" t="s">
        <v>2869</v>
      </c>
      <c r="F259" s="24" t="s">
        <v>2839</v>
      </c>
      <c r="G259" s="24" t="s">
        <v>2869</v>
      </c>
      <c r="H259" s="24" t="s">
        <v>8</v>
      </c>
      <c r="I259" s="23" t="s">
        <v>2870</v>
      </c>
      <c r="J259" s="23" t="s">
        <v>2871</v>
      </c>
      <c r="K259" s="24" t="s">
        <v>869</v>
      </c>
      <c r="L259" s="24" t="s">
        <v>170</v>
      </c>
      <c r="M259" s="24" t="s">
        <v>271</v>
      </c>
      <c r="N259" s="26">
        <v>2.5</v>
      </c>
      <c r="O259" s="25">
        <f t="shared" si="18"/>
        <v>9.5820000000000007</v>
      </c>
      <c r="P259" s="47">
        <f t="shared" si="19"/>
        <v>2.8739999999999997</v>
      </c>
      <c r="Q259" s="47">
        <f t="shared" si="20"/>
        <v>6.7080000000000002</v>
      </c>
      <c r="R259" s="47">
        <f t="shared" si="21"/>
        <v>3.194</v>
      </c>
      <c r="S259" s="47">
        <v>0.95799999999999996</v>
      </c>
      <c r="T259" s="47">
        <v>2.2360000000000002</v>
      </c>
      <c r="U259" s="47">
        <f t="shared" si="22"/>
        <v>3.194</v>
      </c>
      <c r="V259" s="25">
        <v>0.95799999999999996</v>
      </c>
      <c r="W259" s="25">
        <v>2.2360000000000002</v>
      </c>
      <c r="X259" s="47">
        <f t="shared" si="23"/>
        <v>3.194</v>
      </c>
      <c r="Y259" s="25">
        <v>0.95799999999999996</v>
      </c>
      <c r="Z259" s="25">
        <v>2.2360000000000002</v>
      </c>
      <c r="AA259" s="24" t="s">
        <v>141</v>
      </c>
      <c r="AB259" s="24" t="s">
        <v>15</v>
      </c>
      <c r="AC259" s="24" t="s">
        <v>2829</v>
      </c>
      <c r="AD259" s="24" t="s">
        <v>2842</v>
      </c>
      <c r="AE259" s="56"/>
    </row>
    <row r="260" spans="1:31" s="58" customFormat="1" ht="15" customHeight="1" x14ac:dyDescent="0.3">
      <c r="A260" s="24" t="s">
        <v>408</v>
      </c>
      <c r="B260" s="59" t="s">
        <v>2837</v>
      </c>
      <c r="C260" s="24" t="s">
        <v>8</v>
      </c>
      <c r="D260" s="23" t="s">
        <v>8</v>
      </c>
      <c r="E260" s="24" t="s">
        <v>2872</v>
      </c>
      <c r="F260" s="24" t="s">
        <v>2839</v>
      </c>
      <c r="G260" s="24" t="s">
        <v>2872</v>
      </c>
      <c r="H260" s="24" t="s">
        <v>8</v>
      </c>
      <c r="I260" s="23" t="s">
        <v>2873</v>
      </c>
      <c r="J260" s="23" t="s">
        <v>2874</v>
      </c>
      <c r="K260" s="24" t="s">
        <v>869</v>
      </c>
      <c r="L260" s="24" t="s">
        <v>170</v>
      </c>
      <c r="M260" s="24" t="s">
        <v>271</v>
      </c>
      <c r="N260" s="26">
        <v>1.5</v>
      </c>
      <c r="O260" s="25">
        <f t="shared" si="18"/>
        <v>2.7389999999999999</v>
      </c>
      <c r="P260" s="47">
        <f t="shared" si="19"/>
        <v>0.82200000000000006</v>
      </c>
      <c r="Q260" s="47">
        <f t="shared" si="20"/>
        <v>1.917</v>
      </c>
      <c r="R260" s="47">
        <f t="shared" si="21"/>
        <v>0.91300000000000003</v>
      </c>
      <c r="S260" s="47">
        <v>0.27400000000000002</v>
      </c>
      <c r="T260" s="47">
        <v>0.63900000000000001</v>
      </c>
      <c r="U260" s="47">
        <f t="shared" si="22"/>
        <v>0.91300000000000003</v>
      </c>
      <c r="V260" s="25">
        <v>0.27400000000000002</v>
      </c>
      <c r="W260" s="25">
        <v>0.63900000000000001</v>
      </c>
      <c r="X260" s="47">
        <f t="shared" si="23"/>
        <v>0.91300000000000003</v>
      </c>
      <c r="Y260" s="25">
        <v>0.27400000000000002</v>
      </c>
      <c r="Z260" s="25">
        <v>0.63900000000000001</v>
      </c>
      <c r="AA260" s="24" t="s">
        <v>141</v>
      </c>
      <c r="AB260" s="24" t="s">
        <v>15</v>
      </c>
      <c r="AC260" s="24" t="s">
        <v>2829</v>
      </c>
      <c r="AD260" s="24" t="s">
        <v>2842</v>
      </c>
      <c r="AE260" s="56"/>
    </row>
    <row r="261" spans="1:31" s="58" customFormat="1" ht="15" customHeight="1" x14ac:dyDescent="0.3">
      <c r="A261" s="24" t="s">
        <v>409</v>
      </c>
      <c r="B261" s="59" t="s">
        <v>2837</v>
      </c>
      <c r="C261" s="24" t="s">
        <v>8</v>
      </c>
      <c r="D261" s="23" t="s">
        <v>8</v>
      </c>
      <c r="E261" s="24" t="s">
        <v>2872</v>
      </c>
      <c r="F261" s="24" t="s">
        <v>2839</v>
      </c>
      <c r="G261" s="24" t="s">
        <v>2872</v>
      </c>
      <c r="H261" s="24" t="s">
        <v>8</v>
      </c>
      <c r="I261" s="23" t="s">
        <v>2875</v>
      </c>
      <c r="J261" s="23" t="s">
        <v>2876</v>
      </c>
      <c r="K261" s="24" t="s">
        <v>869</v>
      </c>
      <c r="L261" s="24" t="s">
        <v>170</v>
      </c>
      <c r="M261" s="24" t="s">
        <v>271</v>
      </c>
      <c r="N261" s="60">
        <v>3.5</v>
      </c>
      <c r="O261" s="25">
        <f t="shared" si="18"/>
        <v>7.2450000000000001</v>
      </c>
      <c r="P261" s="47">
        <f t="shared" si="19"/>
        <v>2.1719999999999997</v>
      </c>
      <c r="Q261" s="47">
        <f t="shared" si="20"/>
        <v>5.0730000000000004</v>
      </c>
      <c r="R261" s="47">
        <f t="shared" si="21"/>
        <v>2.415</v>
      </c>
      <c r="S261" s="47">
        <v>0.72399999999999998</v>
      </c>
      <c r="T261" s="47">
        <v>1.6910000000000001</v>
      </c>
      <c r="U261" s="47">
        <f t="shared" si="22"/>
        <v>2.415</v>
      </c>
      <c r="V261" s="25">
        <v>0.72399999999999998</v>
      </c>
      <c r="W261" s="25">
        <v>1.6910000000000001</v>
      </c>
      <c r="X261" s="47">
        <f t="shared" si="23"/>
        <v>2.415</v>
      </c>
      <c r="Y261" s="25">
        <v>0.72399999999999998</v>
      </c>
      <c r="Z261" s="25">
        <v>1.6910000000000001</v>
      </c>
      <c r="AA261" s="24" t="s">
        <v>141</v>
      </c>
      <c r="AB261" s="24" t="s">
        <v>15</v>
      </c>
      <c r="AC261" s="24" t="s">
        <v>2829</v>
      </c>
      <c r="AD261" s="24" t="s">
        <v>2842</v>
      </c>
      <c r="AE261" s="56"/>
    </row>
    <row r="262" spans="1:31" s="58" customFormat="1" ht="15" customHeight="1" x14ac:dyDescent="0.3">
      <c r="A262" s="24" t="s">
        <v>410</v>
      </c>
      <c r="B262" s="59" t="s">
        <v>2837</v>
      </c>
      <c r="C262" s="24" t="s">
        <v>226</v>
      </c>
      <c r="D262" s="23" t="s">
        <v>8</v>
      </c>
      <c r="E262" s="24" t="s">
        <v>2852</v>
      </c>
      <c r="F262" s="24" t="s">
        <v>2839</v>
      </c>
      <c r="G262" s="24" t="s">
        <v>2852</v>
      </c>
      <c r="H262" s="24" t="s">
        <v>8</v>
      </c>
      <c r="I262" s="23" t="s">
        <v>2877</v>
      </c>
      <c r="J262" s="23" t="s">
        <v>2878</v>
      </c>
      <c r="K262" s="24" t="s">
        <v>869</v>
      </c>
      <c r="L262" s="24" t="s">
        <v>170</v>
      </c>
      <c r="M262" s="24" t="s">
        <v>271</v>
      </c>
      <c r="N262" s="26">
        <v>1</v>
      </c>
      <c r="O262" s="25">
        <f t="shared" si="18"/>
        <v>6.3629999999999995</v>
      </c>
      <c r="P262" s="47">
        <f t="shared" si="19"/>
        <v>1.911</v>
      </c>
      <c r="Q262" s="47">
        <f t="shared" si="20"/>
        <v>4.452</v>
      </c>
      <c r="R262" s="47">
        <f t="shared" si="21"/>
        <v>2.121</v>
      </c>
      <c r="S262" s="47">
        <v>0.63700000000000001</v>
      </c>
      <c r="T262" s="47">
        <v>1.484</v>
      </c>
      <c r="U262" s="47">
        <f t="shared" si="22"/>
        <v>2.121</v>
      </c>
      <c r="V262" s="25">
        <v>0.63700000000000001</v>
      </c>
      <c r="W262" s="25">
        <v>1.484</v>
      </c>
      <c r="X262" s="47">
        <f t="shared" si="23"/>
        <v>2.121</v>
      </c>
      <c r="Y262" s="25">
        <v>0.63700000000000001</v>
      </c>
      <c r="Z262" s="25">
        <v>1.484</v>
      </c>
      <c r="AA262" s="24" t="s">
        <v>141</v>
      </c>
      <c r="AB262" s="24" t="s">
        <v>15</v>
      </c>
      <c r="AC262" s="24" t="s">
        <v>2829</v>
      </c>
      <c r="AD262" s="24" t="s">
        <v>2842</v>
      </c>
      <c r="AE262" s="56"/>
    </row>
    <row r="263" spans="1:31" s="58" customFormat="1" ht="15" customHeight="1" x14ac:dyDescent="0.3">
      <c r="A263" s="24" t="s">
        <v>411</v>
      </c>
      <c r="B263" s="59" t="s">
        <v>2837</v>
      </c>
      <c r="C263" s="24" t="s">
        <v>8</v>
      </c>
      <c r="D263" s="23" t="s">
        <v>8</v>
      </c>
      <c r="E263" s="24" t="s">
        <v>2879</v>
      </c>
      <c r="F263" s="24" t="s">
        <v>2839</v>
      </c>
      <c r="G263" s="24" t="s">
        <v>2879</v>
      </c>
      <c r="H263" s="24" t="s">
        <v>8</v>
      </c>
      <c r="I263" s="23" t="s">
        <v>2880</v>
      </c>
      <c r="J263" s="23" t="s">
        <v>2881</v>
      </c>
      <c r="K263" s="24" t="s">
        <v>869</v>
      </c>
      <c r="L263" s="24" t="s">
        <v>170</v>
      </c>
      <c r="M263" s="24" t="s">
        <v>271</v>
      </c>
      <c r="N263" s="26">
        <v>2.5</v>
      </c>
      <c r="O263" s="25">
        <f t="shared" si="18"/>
        <v>5.4359999999999999</v>
      </c>
      <c r="P263" s="47">
        <f t="shared" si="19"/>
        <v>1.629</v>
      </c>
      <c r="Q263" s="47">
        <f t="shared" si="20"/>
        <v>3.8069999999999995</v>
      </c>
      <c r="R263" s="47">
        <f t="shared" si="21"/>
        <v>1.8119999999999998</v>
      </c>
      <c r="S263" s="47">
        <v>0.54300000000000004</v>
      </c>
      <c r="T263" s="47">
        <v>1.2689999999999999</v>
      </c>
      <c r="U263" s="47">
        <f t="shared" si="22"/>
        <v>1.8119999999999998</v>
      </c>
      <c r="V263" s="25">
        <v>0.54300000000000004</v>
      </c>
      <c r="W263" s="25">
        <v>1.2689999999999999</v>
      </c>
      <c r="X263" s="47">
        <f t="shared" si="23"/>
        <v>1.8119999999999998</v>
      </c>
      <c r="Y263" s="25">
        <v>0.54300000000000004</v>
      </c>
      <c r="Z263" s="25">
        <v>1.2689999999999999</v>
      </c>
      <c r="AA263" s="24" t="s">
        <v>141</v>
      </c>
      <c r="AB263" s="24" t="s">
        <v>15</v>
      </c>
      <c r="AC263" s="24" t="s">
        <v>2829</v>
      </c>
      <c r="AD263" s="24" t="s">
        <v>2842</v>
      </c>
      <c r="AE263" s="56"/>
    </row>
    <row r="264" spans="1:31" s="58" customFormat="1" ht="15" customHeight="1" x14ac:dyDescent="0.3">
      <c r="A264" s="24" t="s">
        <v>412</v>
      </c>
      <c r="B264" s="59" t="s">
        <v>2837</v>
      </c>
      <c r="C264" s="24" t="s">
        <v>8</v>
      </c>
      <c r="D264" s="23" t="s">
        <v>935</v>
      </c>
      <c r="E264" s="24" t="s">
        <v>2843</v>
      </c>
      <c r="F264" s="24" t="s">
        <v>2839</v>
      </c>
      <c r="G264" s="24" t="s">
        <v>2843</v>
      </c>
      <c r="H264" s="24" t="s">
        <v>8</v>
      </c>
      <c r="I264" s="23" t="s">
        <v>2882</v>
      </c>
      <c r="J264" s="23" t="s">
        <v>2883</v>
      </c>
      <c r="K264" s="24" t="s">
        <v>869</v>
      </c>
      <c r="L264" s="24" t="s">
        <v>170</v>
      </c>
      <c r="M264" s="24" t="s">
        <v>271</v>
      </c>
      <c r="N264" s="26">
        <v>1</v>
      </c>
      <c r="O264" s="25">
        <f t="shared" si="18"/>
        <v>9.5820000000000007</v>
      </c>
      <c r="P264" s="47">
        <f t="shared" si="19"/>
        <v>2.8739999999999997</v>
      </c>
      <c r="Q264" s="47">
        <f t="shared" si="20"/>
        <v>6.7080000000000002</v>
      </c>
      <c r="R264" s="47">
        <f t="shared" si="21"/>
        <v>3.194</v>
      </c>
      <c r="S264" s="47">
        <v>0.95799999999999996</v>
      </c>
      <c r="T264" s="47">
        <v>2.2360000000000002</v>
      </c>
      <c r="U264" s="47">
        <f t="shared" si="22"/>
        <v>3.194</v>
      </c>
      <c r="V264" s="25">
        <v>0.95799999999999996</v>
      </c>
      <c r="W264" s="25">
        <v>2.2360000000000002</v>
      </c>
      <c r="X264" s="47">
        <f t="shared" si="23"/>
        <v>3.194</v>
      </c>
      <c r="Y264" s="25">
        <v>0.95799999999999996</v>
      </c>
      <c r="Z264" s="25">
        <v>2.2360000000000002</v>
      </c>
      <c r="AA264" s="24" t="s">
        <v>141</v>
      </c>
      <c r="AB264" s="24" t="s">
        <v>15</v>
      </c>
      <c r="AC264" s="24" t="s">
        <v>2829</v>
      </c>
      <c r="AD264" s="24" t="s">
        <v>2842</v>
      </c>
      <c r="AE264" s="56"/>
    </row>
    <row r="265" spans="1:31" s="58" customFormat="1" ht="15" customHeight="1" x14ac:dyDescent="0.3">
      <c r="A265" s="24" t="s">
        <v>413</v>
      </c>
      <c r="B265" s="59" t="s">
        <v>2837</v>
      </c>
      <c r="C265" s="24" t="s">
        <v>2884</v>
      </c>
      <c r="D265" s="23" t="s">
        <v>8</v>
      </c>
      <c r="E265" s="24" t="s">
        <v>2852</v>
      </c>
      <c r="F265" s="24" t="s">
        <v>2839</v>
      </c>
      <c r="G265" s="24" t="s">
        <v>2852</v>
      </c>
      <c r="H265" s="24" t="s">
        <v>8</v>
      </c>
      <c r="I265" s="23" t="s">
        <v>2885</v>
      </c>
      <c r="J265" s="23" t="s">
        <v>2886</v>
      </c>
      <c r="K265" s="24" t="s">
        <v>869</v>
      </c>
      <c r="L265" s="24" t="s">
        <v>170</v>
      </c>
      <c r="M265" s="24" t="s">
        <v>271</v>
      </c>
      <c r="N265" s="26">
        <v>2.5</v>
      </c>
      <c r="O265" s="25">
        <f t="shared" si="18"/>
        <v>11.196000000000002</v>
      </c>
      <c r="P265" s="47">
        <f t="shared" si="19"/>
        <v>3.3600000000000003</v>
      </c>
      <c r="Q265" s="47">
        <f t="shared" si="20"/>
        <v>7.8360000000000003</v>
      </c>
      <c r="R265" s="47">
        <f t="shared" si="21"/>
        <v>3.7320000000000002</v>
      </c>
      <c r="S265" s="47">
        <v>1.1200000000000001</v>
      </c>
      <c r="T265" s="47">
        <v>2.6120000000000001</v>
      </c>
      <c r="U265" s="47">
        <f t="shared" si="22"/>
        <v>3.7320000000000002</v>
      </c>
      <c r="V265" s="25">
        <v>1.1200000000000001</v>
      </c>
      <c r="W265" s="25">
        <v>2.6120000000000001</v>
      </c>
      <c r="X265" s="47">
        <f t="shared" si="23"/>
        <v>3.7320000000000002</v>
      </c>
      <c r="Y265" s="25">
        <v>1.1200000000000001</v>
      </c>
      <c r="Z265" s="25">
        <v>2.6120000000000001</v>
      </c>
      <c r="AA265" s="24" t="s">
        <v>141</v>
      </c>
      <c r="AB265" s="24" t="s">
        <v>15</v>
      </c>
      <c r="AC265" s="24" t="s">
        <v>2829</v>
      </c>
      <c r="AD265" s="22" t="s">
        <v>2842</v>
      </c>
      <c r="AE265" s="56"/>
    </row>
    <row r="266" spans="1:31" s="58" customFormat="1" ht="15" customHeight="1" x14ac:dyDescent="0.3">
      <c r="A266" s="24" t="s">
        <v>414</v>
      </c>
      <c r="B266" s="59" t="s">
        <v>2837</v>
      </c>
      <c r="C266" s="24" t="s">
        <v>2887</v>
      </c>
      <c r="D266" s="23" t="s">
        <v>8</v>
      </c>
      <c r="E266" s="24" t="s">
        <v>2852</v>
      </c>
      <c r="F266" s="24" t="s">
        <v>2839</v>
      </c>
      <c r="G266" s="24" t="s">
        <v>2852</v>
      </c>
      <c r="H266" s="24" t="s">
        <v>8</v>
      </c>
      <c r="I266" s="23" t="s">
        <v>2888</v>
      </c>
      <c r="J266" s="23" t="s">
        <v>2889</v>
      </c>
      <c r="K266" s="24" t="s">
        <v>869</v>
      </c>
      <c r="L266" s="24" t="s">
        <v>170</v>
      </c>
      <c r="M266" s="24" t="s">
        <v>271</v>
      </c>
      <c r="N266" s="26">
        <v>3.5</v>
      </c>
      <c r="O266" s="25">
        <f t="shared" ref="O266:O329" si="24">P266+Q266</f>
        <v>15.986999999999998</v>
      </c>
      <c r="P266" s="47">
        <f t="shared" ref="P266:P329" si="25">S266+V266+Y266</f>
        <v>4.7969999999999997</v>
      </c>
      <c r="Q266" s="47">
        <f t="shared" ref="Q266:Q329" si="26">T266+W266+Z266</f>
        <v>11.19</v>
      </c>
      <c r="R266" s="47">
        <f t="shared" ref="R266:R329" si="27">S266+T266</f>
        <v>5.3289999999999997</v>
      </c>
      <c r="S266" s="47">
        <v>1.599</v>
      </c>
      <c r="T266" s="47">
        <v>3.73</v>
      </c>
      <c r="U266" s="47">
        <f t="shared" ref="U266:U329" si="28">V266+W266</f>
        <v>5.3289999999999997</v>
      </c>
      <c r="V266" s="25">
        <v>1.599</v>
      </c>
      <c r="W266" s="25">
        <v>3.73</v>
      </c>
      <c r="X266" s="47">
        <f t="shared" ref="X266:X329" si="29">Y266+Z266</f>
        <v>5.3289999999999997</v>
      </c>
      <c r="Y266" s="25">
        <v>1.599</v>
      </c>
      <c r="Z266" s="25">
        <v>3.73</v>
      </c>
      <c r="AA266" s="24" t="s">
        <v>141</v>
      </c>
      <c r="AB266" s="24" t="s">
        <v>15</v>
      </c>
      <c r="AC266" s="24" t="s">
        <v>2829</v>
      </c>
      <c r="AD266" s="24" t="s">
        <v>2842</v>
      </c>
      <c r="AE266" s="56"/>
    </row>
    <row r="267" spans="1:31" s="58" customFormat="1" ht="15" customHeight="1" x14ac:dyDescent="0.3">
      <c r="A267" s="24" t="s">
        <v>415</v>
      </c>
      <c r="B267" s="59" t="s">
        <v>2837</v>
      </c>
      <c r="C267" s="24" t="s">
        <v>8</v>
      </c>
      <c r="D267" s="23" t="s">
        <v>8</v>
      </c>
      <c r="E267" s="24" t="s">
        <v>2852</v>
      </c>
      <c r="F267" s="24" t="s">
        <v>2839</v>
      </c>
      <c r="G267" s="24" t="s">
        <v>2852</v>
      </c>
      <c r="H267" s="24" t="s">
        <v>8</v>
      </c>
      <c r="I267" s="23" t="s">
        <v>2890</v>
      </c>
      <c r="J267" s="23" t="s">
        <v>2891</v>
      </c>
      <c r="K267" s="24" t="s">
        <v>869</v>
      </c>
      <c r="L267" s="24" t="s">
        <v>170</v>
      </c>
      <c r="M267" s="24" t="s">
        <v>271</v>
      </c>
      <c r="N267" s="26">
        <v>4.5</v>
      </c>
      <c r="O267" s="25">
        <f t="shared" si="24"/>
        <v>22.383000000000003</v>
      </c>
      <c r="P267" s="47">
        <f t="shared" si="25"/>
        <v>6.7140000000000004</v>
      </c>
      <c r="Q267" s="47">
        <f t="shared" si="26"/>
        <v>15.669</v>
      </c>
      <c r="R267" s="47">
        <f t="shared" si="27"/>
        <v>7.4610000000000003</v>
      </c>
      <c r="S267" s="47">
        <v>2.238</v>
      </c>
      <c r="T267" s="47">
        <v>5.2229999999999999</v>
      </c>
      <c r="U267" s="47">
        <f t="shared" si="28"/>
        <v>7.4610000000000003</v>
      </c>
      <c r="V267" s="25">
        <v>2.238</v>
      </c>
      <c r="W267" s="25">
        <v>5.2229999999999999</v>
      </c>
      <c r="X267" s="47">
        <f t="shared" si="29"/>
        <v>7.4610000000000003</v>
      </c>
      <c r="Y267" s="25">
        <v>2.238</v>
      </c>
      <c r="Z267" s="25">
        <v>5.2229999999999999</v>
      </c>
      <c r="AA267" s="24" t="s">
        <v>141</v>
      </c>
      <c r="AB267" s="24" t="s">
        <v>15</v>
      </c>
      <c r="AC267" s="24" t="s">
        <v>2829</v>
      </c>
      <c r="AD267" s="24" t="s">
        <v>2842</v>
      </c>
      <c r="AE267" s="56"/>
    </row>
    <row r="268" spans="1:31" s="58" customFormat="1" ht="15" customHeight="1" x14ac:dyDescent="0.3">
      <c r="A268" s="24" t="s">
        <v>416</v>
      </c>
      <c r="B268" s="59" t="s">
        <v>2837</v>
      </c>
      <c r="C268" s="24" t="s">
        <v>8</v>
      </c>
      <c r="D268" s="23" t="s">
        <v>8</v>
      </c>
      <c r="E268" s="24" t="s">
        <v>2892</v>
      </c>
      <c r="F268" s="24" t="s">
        <v>2839</v>
      </c>
      <c r="G268" s="24" t="s">
        <v>2892</v>
      </c>
      <c r="H268" s="24" t="s">
        <v>8</v>
      </c>
      <c r="I268" s="23" t="s">
        <v>2893</v>
      </c>
      <c r="J268" s="23" t="s">
        <v>2894</v>
      </c>
      <c r="K268" s="24" t="s">
        <v>869</v>
      </c>
      <c r="L268" s="24" t="s">
        <v>170</v>
      </c>
      <c r="M268" s="24" t="s">
        <v>271</v>
      </c>
      <c r="N268" s="26">
        <v>4.5</v>
      </c>
      <c r="O268" s="25">
        <f t="shared" si="24"/>
        <v>20.774999999999999</v>
      </c>
      <c r="P268" s="47">
        <f t="shared" si="25"/>
        <v>6.234</v>
      </c>
      <c r="Q268" s="47">
        <f t="shared" si="26"/>
        <v>14.541</v>
      </c>
      <c r="R268" s="47">
        <f t="shared" si="27"/>
        <v>6.9250000000000007</v>
      </c>
      <c r="S268" s="47">
        <v>2.0779999999999998</v>
      </c>
      <c r="T268" s="47">
        <v>4.8470000000000004</v>
      </c>
      <c r="U268" s="47">
        <f t="shared" si="28"/>
        <v>6.9250000000000007</v>
      </c>
      <c r="V268" s="25">
        <v>2.0779999999999998</v>
      </c>
      <c r="W268" s="25">
        <v>4.8470000000000004</v>
      </c>
      <c r="X268" s="47">
        <f t="shared" si="29"/>
        <v>6.9250000000000007</v>
      </c>
      <c r="Y268" s="25">
        <v>2.0779999999999998</v>
      </c>
      <c r="Z268" s="25">
        <v>4.8470000000000004</v>
      </c>
      <c r="AA268" s="24" t="s">
        <v>141</v>
      </c>
      <c r="AB268" s="24" t="s">
        <v>15</v>
      </c>
      <c r="AC268" s="24" t="s">
        <v>2829</v>
      </c>
      <c r="AD268" s="22" t="s">
        <v>2842</v>
      </c>
      <c r="AE268" s="56"/>
    </row>
    <row r="269" spans="1:31" s="58" customFormat="1" ht="15" customHeight="1" x14ac:dyDescent="0.3">
      <c r="A269" s="24" t="s">
        <v>417</v>
      </c>
      <c r="B269" s="59" t="s">
        <v>2837</v>
      </c>
      <c r="C269" s="24" t="s">
        <v>8</v>
      </c>
      <c r="D269" s="23" t="s">
        <v>8</v>
      </c>
      <c r="E269" s="24" t="s">
        <v>2895</v>
      </c>
      <c r="F269" s="24" t="s">
        <v>2839</v>
      </c>
      <c r="G269" s="24" t="s">
        <v>2895</v>
      </c>
      <c r="H269" s="24" t="s">
        <v>8</v>
      </c>
      <c r="I269" s="23" t="s">
        <v>2896</v>
      </c>
      <c r="J269" s="23" t="s">
        <v>2897</v>
      </c>
      <c r="K269" s="24" t="s">
        <v>869</v>
      </c>
      <c r="L269" s="24" t="s">
        <v>170</v>
      </c>
      <c r="M269" s="24" t="s">
        <v>271</v>
      </c>
      <c r="N269" s="26">
        <v>2.5</v>
      </c>
      <c r="O269" s="25">
        <f t="shared" si="24"/>
        <v>7.2450000000000001</v>
      </c>
      <c r="P269" s="47">
        <f t="shared" si="25"/>
        <v>2.1719999999999997</v>
      </c>
      <c r="Q269" s="47">
        <f t="shared" si="26"/>
        <v>5.0730000000000004</v>
      </c>
      <c r="R269" s="47">
        <f t="shared" si="27"/>
        <v>2.415</v>
      </c>
      <c r="S269" s="47">
        <v>0.72399999999999998</v>
      </c>
      <c r="T269" s="47">
        <v>1.6910000000000001</v>
      </c>
      <c r="U269" s="47">
        <f t="shared" si="28"/>
        <v>2.415</v>
      </c>
      <c r="V269" s="25">
        <v>0.72399999999999998</v>
      </c>
      <c r="W269" s="25">
        <v>1.6910000000000001</v>
      </c>
      <c r="X269" s="47">
        <f t="shared" si="29"/>
        <v>2.415</v>
      </c>
      <c r="Y269" s="25">
        <v>0.72399999999999998</v>
      </c>
      <c r="Z269" s="25">
        <v>1.6910000000000001</v>
      </c>
      <c r="AA269" s="24" t="s">
        <v>141</v>
      </c>
      <c r="AB269" s="24" t="s">
        <v>15</v>
      </c>
      <c r="AC269" s="24" t="s">
        <v>2829</v>
      </c>
      <c r="AD269" s="22" t="s">
        <v>2842</v>
      </c>
      <c r="AE269" s="56"/>
    </row>
    <row r="270" spans="1:31" s="58" customFormat="1" ht="15" customHeight="1" x14ac:dyDescent="0.3">
      <c r="A270" s="24" t="s">
        <v>418</v>
      </c>
      <c r="B270" s="59" t="s">
        <v>2837</v>
      </c>
      <c r="C270" s="24" t="s">
        <v>62</v>
      </c>
      <c r="D270" s="23" t="s">
        <v>8</v>
      </c>
      <c r="E270" s="24" t="s">
        <v>2852</v>
      </c>
      <c r="F270" s="24" t="s">
        <v>2839</v>
      </c>
      <c r="G270" s="24" t="s">
        <v>2852</v>
      </c>
      <c r="H270" s="24" t="s">
        <v>8</v>
      </c>
      <c r="I270" s="23" t="s">
        <v>2898</v>
      </c>
      <c r="J270" s="23" t="s">
        <v>2899</v>
      </c>
      <c r="K270" s="24" t="s">
        <v>869</v>
      </c>
      <c r="L270" s="24" t="s">
        <v>170</v>
      </c>
      <c r="M270" s="24" t="s">
        <v>271</v>
      </c>
      <c r="N270" s="26">
        <v>10.5</v>
      </c>
      <c r="O270" s="25">
        <f t="shared" si="24"/>
        <v>52.743000000000002</v>
      </c>
      <c r="P270" s="47">
        <f t="shared" si="25"/>
        <v>15.825000000000001</v>
      </c>
      <c r="Q270" s="47">
        <f t="shared" si="26"/>
        <v>36.917999999999999</v>
      </c>
      <c r="R270" s="47">
        <f t="shared" si="27"/>
        <v>17.581</v>
      </c>
      <c r="S270" s="47">
        <v>5.2750000000000004</v>
      </c>
      <c r="T270" s="47">
        <v>12.305999999999999</v>
      </c>
      <c r="U270" s="47">
        <f t="shared" si="28"/>
        <v>17.581</v>
      </c>
      <c r="V270" s="25">
        <v>5.2750000000000004</v>
      </c>
      <c r="W270" s="25">
        <v>12.305999999999999</v>
      </c>
      <c r="X270" s="47">
        <f t="shared" si="29"/>
        <v>17.581</v>
      </c>
      <c r="Y270" s="25">
        <v>5.2750000000000004</v>
      </c>
      <c r="Z270" s="25">
        <v>12.305999999999999</v>
      </c>
      <c r="AA270" s="24" t="s">
        <v>141</v>
      </c>
      <c r="AB270" s="24" t="s">
        <v>15</v>
      </c>
      <c r="AC270" s="24" t="s">
        <v>2829</v>
      </c>
      <c r="AD270" s="22" t="s">
        <v>2842</v>
      </c>
      <c r="AE270" s="56"/>
    </row>
    <row r="271" spans="1:31" s="58" customFormat="1" ht="15" customHeight="1" x14ac:dyDescent="0.3">
      <c r="A271" s="24" t="s">
        <v>419</v>
      </c>
      <c r="B271" s="59" t="s">
        <v>2837</v>
      </c>
      <c r="C271" s="24" t="s">
        <v>8</v>
      </c>
      <c r="D271" s="23" t="s">
        <v>8</v>
      </c>
      <c r="E271" s="24" t="s">
        <v>2900</v>
      </c>
      <c r="F271" s="24" t="s">
        <v>2839</v>
      </c>
      <c r="G271" s="24" t="s">
        <v>2900</v>
      </c>
      <c r="H271" s="24" t="s">
        <v>8</v>
      </c>
      <c r="I271" s="23" t="s">
        <v>2901</v>
      </c>
      <c r="J271" s="23" t="s">
        <v>2902</v>
      </c>
      <c r="K271" s="24" t="s">
        <v>869</v>
      </c>
      <c r="L271" s="24" t="s">
        <v>170</v>
      </c>
      <c r="M271" s="24" t="s">
        <v>271</v>
      </c>
      <c r="N271" s="26">
        <v>3.5</v>
      </c>
      <c r="O271" s="25">
        <f t="shared" si="24"/>
        <v>9.9510000000000005</v>
      </c>
      <c r="P271" s="47">
        <f t="shared" si="25"/>
        <v>2.9849999999999999</v>
      </c>
      <c r="Q271" s="47">
        <f t="shared" si="26"/>
        <v>6.9660000000000002</v>
      </c>
      <c r="R271" s="47">
        <f t="shared" si="27"/>
        <v>3.3170000000000002</v>
      </c>
      <c r="S271" s="47">
        <v>0.995</v>
      </c>
      <c r="T271" s="47">
        <v>2.3220000000000001</v>
      </c>
      <c r="U271" s="47">
        <f t="shared" si="28"/>
        <v>3.3170000000000002</v>
      </c>
      <c r="V271" s="25">
        <v>0.995</v>
      </c>
      <c r="W271" s="25">
        <v>2.3220000000000001</v>
      </c>
      <c r="X271" s="47">
        <f t="shared" si="29"/>
        <v>3.3170000000000002</v>
      </c>
      <c r="Y271" s="25">
        <v>0.995</v>
      </c>
      <c r="Z271" s="25">
        <v>2.3220000000000001</v>
      </c>
      <c r="AA271" s="24" t="s">
        <v>141</v>
      </c>
      <c r="AB271" s="24" t="s">
        <v>15</v>
      </c>
      <c r="AC271" s="24" t="s">
        <v>2829</v>
      </c>
      <c r="AD271" s="22" t="s">
        <v>2842</v>
      </c>
      <c r="AE271" s="56"/>
    </row>
    <row r="272" spans="1:31" s="58" customFormat="1" ht="15" customHeight="1" x14ac:dyDescent="0.3">
      <c r="A272" s="24" t="s">
        <v>420</v>
      </c>
      <c r="B272" s="59" t="s">
        <v>2837</v>
      </c>
      <c r="C272" s="24" t="s">
        <v>221</v>
      </c>
      <c r="D272" s="23" t="s">
        <v>8</v>
      </c>
      <c r="E272" s="24" t="s">
        <v>2852</v>
      </c>
      <c r="F272" s="24" t="s">
        <v>2839</v>
      </c>
      <c r="G272" s="24" t="s">
        <v>2852</v>
      </c>
      <c r="H272" s="24" t="s">
        <v>8</v>
      </c>
      <c r="I272" s="23" t="s">
        <v>2903</v>
      </c>
      <c r="J272" s="23" t="s">
        <v>2904</v>
      </c>
      <c r="K272" s="24" t="s">
        <v>869</v>
      </c>
      <c r="L272" s="24" t="s">
        <v>170</v>
      </c>
      <c r="M272" s="24" t="s">
        <v>271</v>
      </c>
      <c r="N272" s="26">
        <v>2.5</v>
      </c>
      <c r="O272" s="25">
        <f t="shared" si="24"/>
        <v>11.196000000000002</v>
      </c>
      <c r="P272" s="47">
        <f t="shared" si="25"/>
        <v>3.3600000000000003</v>
      </c>
      <c r="Q272" s="47">
        <f t="shared" si="26"/>
        <v>7.8360000000000003</v>
      </c>
      <c r="R272" s="47">
        <f t="shared" si="27"/>
        <v>3.7320000000000002</v>
      </c>
      <c r="S272" s="47">
        <v>1.1200000000000001</v>
      </c>
      <c r="T272" s="47">
        <v>2.6120000000000001</v>
      </c>
      <c r="U272" s="47">
        <f t="shared" si="28"/>
        <v>3.7320000000000002</v>
      </c>
      <c r="V272" s="25">
        <v>1.1200000000000001</v>
      </c>
      <c r="W272" s="25">
        <v>2.6120000000000001</v>
      </c>
      <c r="X272" s="47">
        <f t="shared" si="29"/>
        <v>3.7320000000000002</v>
      </c>
      <c r="Y272" s="25">
        <v>1.1200000000000001</v>
      </c>
      <c r="Z272" s="25">
        <v>2.6120000000000001</v>
      </c>
      <c r="AA272" s="24" t="s">
        <v>141</v>
      </c>
      <c r="AB272" s="24" t="s">
        <v>15</v>
      </c>
      <c r="AC272" s="24" t="s">
        <v>2829</v>
      </c>
      <c r="AD272" s="22" t="s">
        <v>2842</v>
      </c>
      <c r="AE272" s="56"/>
    </row>
    <row r="273" spans="1:31" s="58" customFormat="1" ht="15" customHeight="1" x14ac:dyDescent="0.3">
      <c r="A273" s="24" t="s">
        <v>421</v>
      </c>
      <c r="B273" s="59" t="s">
        <v>2837</v>
      </c>
      <c r="C273" s="24" t="s">
        <v>113</v>
      </c>
      <c r="D273" s="23" t="s">
        <v>8</v>
      </c>
      <c r="E273" s="24" t="s">
        <v>2852</v>
      </c>
      <c r="F273" s="24" t="s">
        <v>2839</v>
      </c>
      <c r="G273" s="24" t="s">
        <v>2852</v>
      </c>
      <c r="H273" s="24" t="s">
        <v>8</v>
      </c>
      <c r="I273" s="23" t="s">
        <v>2905</v>
      </c>
      <c r="J273" s="23" t="s">
        <v>2906</v>
      </c>
      <c r="K273" s="24" t="s">
        <v>869</v>
      </c>
      <c r="L273" s="24" t="s">
        <v>170</v>
      </c>
      <c r="M273" s="24" t="s">
        <v>271</v>
      </c>
      <c r="N273" s="26">
        <v>5.5</v>
      </c>
      <c r="O273" s="25">
        <f t="shared" si="24"/>
        <v>25.565999999999999</v>
      </c>
      <c r="P273" s="47">
        <f t="shared" si="25"/>
        <v>7.6680000000000001</v>
      </c>
      <c r="Q273" s="47">
        <f t="shared" si="26"/>
        <v>17.898</v>
      </c>
      <c r="R273" s="47">
        <f t="shared" si="27"/>
        <v>8.5220000000000002</v>
      </c>
      <c r="S273" s="47">
        <v>2.556</v>
      </c>
      <c r="T273" s="47">
        <v>5.9660000000000002</v>
      </c>
      <c r="U273" s="47">
        <f t="shared" si="28"/>
        <v>8.5220000000000002</v>
      </c>
      <c r="V273" s="25">
        <v>2.556</v>
      </c>
      <c r="W273" s="25">
        <v>5.9660000000000002</v>
      </c>
      <c r="X273" s="47">
        <f t="shared" si="29"/>
        <v>8.5220000000000002</v>
      </c>
      <c r="Y273" s="25">
        <v>2.556</v>
      </c>
      <c r="Z273" s="25">
        <v>5.9660000000000002</v>
      </c>
      <c r="AA273" s="24" t="s">
        <v>141</v>
      </c>
      <c r="AB273" s="24" t="s">
        <v>15</v>
      </c>
      <c r="AC273" s="24" t="s">
        <v>2829</v>
      </c>
      <c r="AD273" s="22" t="s">
        <v>2842</v>
      </c>
      <c r="AE273" s="56"/>
    </row>
    <row r="274" spans="1:31" s="58" customFormat="1" ht="15" customHeight="1" x14ac:dyDescent="0.3">
      <c r="A274" s="24" t="s">
        <v>422</v>
      </c>
      <c r="B274" s="59" t="s">
        <v>2837</v>
      </c>
      <c r="C274" s="24" t="s">
        <v>8</v>
      </c>
      <c r="D274" s="23" t="s">
        <v>8</v>
      </c>
      <c r="E274" s="24" t="s">
        <v>2838</v>
      </c>
      <c r="F274" s="24" t="s">
        <v>2839</v>
      </c>
      <c r="G274" s="24" t="s">
        <v>2838</v>
      </c>
      <c r="H274" s="24" t="s">
        <v>8</v>
      </c>
      <c r="I274" s="23" t="s">
        <v>2907</v>
      </c>
      <c r="J274" s="23" t="s">
        <v>2908</v>
      </c>
      <c r="K274" s="24" t="s">
        <v>869</v>
      </c>
      <c r="L274" s="24" t="s">
        <v>170</v>
      </c>
      <c r="M274" s="24" t="s">
        <v>271</v>
      </c>
      <c r="N274" s="26">
        <v>2.5</v>
      </c>
      <c r="O274" s="25">
        <f t="shared" si="24"/>
        <v>9.0630000000000006</v>
      </c>
      <c r="P274" s="47">
        <f t="shared" si="25"/>
        <v>2.718</v>
      </c>
      <c r="Q274" s="47">
        <f t="shared" si="26"/>
        <v>6.3450000000000006</v>
      </c>
      <c r="R274" s="47">
        <f t="shared" si="27"/>
        <v>3.0210000000000004</v>
      </c>
      <c r="S274" s="47">
        <v>0.90600000000000003</v>
      </c>
      <c r="T274" s="47">
        <v>2.1150000000000002</v>
      </c>
      <c r="U274" s="47">
        <f t="shared" si="28"/>
        <v>3.0210000000000004</v>
      </c>
      <c r="V274" s="25">
        <v>0.90600000000000003</v>
      </c>
      <c r="W274" s="25">
        <v>2.1150000000000002</v>
      </c>
      <c r="X274" s="47">
        <f t="shared" si="29"/>
        <v>3.0210000000000004</v>
      </c>
      <c r="Y274" s="25">
        <v>0.90600000000000003</v>
      </c>
      <c r="Z274" s="25">
        <v>2.1150000000000002</v>
      </c>
      <c r="AA274" s="24" t="s">
        <v>141</v>
      </c>
      <c r="AB274" s="24" t="s">
        <v>15</v>
      </c>
      <c r="AC274" s="24" t="s">
        <v>2829</v>
      </c>
      <c r="AD274" s="22" t="s">
        <v>2842</v>
      </c>
      <c r="AE274" s="56"/>
    </row>
    <row r="275" spans="1:31" s="58" customFormat="1" ht="15" customHeight="1" x14ac:dyDescent="0.3">
      <c r="A275" s="24" t="s">
        <v>423</v>
      </c>
      <c r="B275" s="59" t="s">
        <v>2837</v>
      </c>
      <c r="C275" s="24" t="s">
        <v>8</v>
      </c>
      <c r="D275" s="23" t="s">
        <v>8</v>
      </c>
      <c r="E275" s="24" t="s">
        <v>2838</v>
      </c>
      <c r="F275" s="24" t="s">
        <v>2839</v>
      </c>
      <c r="G275" s="24" t="s">
        <v>2838</v>
      </c>
      <c r="H275" s="24" t="s">
        <v>8</v>
      </c>
      <c r="I275" s="23" t="s">
        <v>2909</v>
      </c>
      <c r="J275" s="23" t="s">
        <v>2910</v>
      </c>
      <c r="K275" s="24" t="s">
        <v>869</v>
      </c>
      <c r="L275" s="24" t="s">
        <v>170</v>
      </c>
      <c r="M275" s="24" t="s">
        <v>271</v>
      </c>
      <c r="N275" s="26">
        <v>3.5</v>
      </c>
      <c r="O275" s="25">
        <f t="shared" si="24"/>
        <v>9.0630000000000006</v>
      </c>
      <c r="P275" s="47">
        <f t="shared" si="25"/>
        <v>2.718</v>
      </c>
      <c r="Q275" s="47">
        <f t="shared" si="26"/>
        <v>6.3450000000000006</v>
      </c>
      <c r="R275" s="47">
        <f t="shared" si="27"/>
        <v>3.0210000000000004</v>
      </c>
      <c r="S275" s="47">
        <v>0.90600000000000003</v>
      </c>
      <c r="T275" s="47">
        <v>2.1150000000000002</v>
      </c>
      <c r="U275" s="47">
        <f t="shared" si="28"/>
        <v>3.0210000000000004</v>
      </c>
      <c r="V275" s="25">
        <v>0.90600000000000003</v>
      </c>
      <c r="W275" s="25">
        <v>2.1150000000000002</v>
      </c>
      <c r="X275" s="47">
        <f t="shared" si="29"/>
        <v>3.0210000000000004</v>
      </c>
      <c r="Y275" s="25">
        <v>0.90600000000000003</v>
      </c>
      <c r="Z275" s="25">
        <v>2.1150000000000002</v>
      </c>
      <c r="AA275" s="24" t="s">
        <v>141</v>
      </c>
      <c r="AB275" s="24" t="s">
        <v>15</v>
      </c>
      <c r="AC275" s="24" t="s">
        <v>2829</v>
      </c>
      <c r="AD275" s="22" t="s">
        <v>2842</v>
      </c>
      <c r="AE275" s="56"/>
    </row>
    <row r="276" spans="1:31" s="58" customFormat="1" ht="15" customHeight="1" x14ac:dyDescent="0.3">
      <c r="A276" s="24" t="s">
        <v>424</v>
      </c>
      <c r="B276" s="59" t="s">
        <v>2837</v>
      </c>
      <c r="C276" s="24" t="s">
        <v>8</v>
      </c>
      <c r="D276" s="23" t="s">
        <v>8</v>
      </c>
      <c r="E276" s="24" t="s">
        <v>2843</v>
      </c>
      <c r="F276" s="24" t="s">
        <v>2839</v>
      </c>
      <c r="G276" s="24" t="s">
        <v>2843</v>
      </c>
      <c r="H276" s="24" t="s">
        <v>8</v>
      </c>
      <c r="I276" s="23" t="s">
        <v>2911</v>
      </c>
      <c r="J276" s="23" t="s">
        <v>2912</v>
      </c>
      <c r="K276" s="24" t="s">
        <v>869</v>
      </c>
      <c r="L276" s="24" t="s">
        <v>170</v>
      </c>
      <c r="M276" s="24" t="s">
        <v>271</v>
      </c>
      <c r="N276" s="26">
        <v>5.5</v>
      </c>
      <c r="O276" s="25">
        <f t="shared" si="24"/>
        <v>23.994</v>
      </c>
      <c r="P276" s="47">
        <f t="shared" si="25"/>
        <v>7.1999999999999993</v>
      </c>
      <c r="Q276" s="47">
        <f t="shared" si="26"/>
        <v>16.794</v>
      </c>
      <c r="R276" s="47">
        <f t="shared" si="27"/>
        <v>7.9979999999999993</v>
      </c>
      <c r="S276" s="47">
        <v>2.4</v>
      </c>
      <c r="T276" s="47">
        <v>5.5979999999999999</v>
      </c>
      <c r="U276" s="47">
        <f t="shared" si="28"/>
        <v>7.9979999999999993</v>
      </c>
      <c r="V276" s="25">
        <v>2.4</v>
      </c>
      <c r="W276" s="25">
        <v>5.5979999999999999</v>
      </c>
      <c r="X276" s="47">
        <f t="shared" si="29"/>
        <v>7.9979999999999993</v>
      </c>
      <c r="Y276" s="25">
        <v>2.4</v>
      </c>
      <c r="Z276" s="25">
        <v>5.5979999999999999</v>
      </c>
      <c r="AA276" s="24" t="s">
        <v>141</v>
      </c>
      <c r="AB276" s="24" t="s">
        <v>15</v>
      </c>
      <c r="AC276" s="24" t="s">
        <v>2829</v>
      </c>
      <c r="AD276" s="22" t="s">
        <v>2842</v>
      </c>
      <c r="AE276" s="56"/>
    </row>
    <row r="277" spans="1:31" s="58" customFormat="1" ht="15" customHeight="1" x14ac:dyDescent="0.3">
      <c r="A277" s="24" t="s">
        <v>425</v>
      </c>
      <c r="B277" s="59" t="s">
        <v>2837</v>
      </c>
      <c r="C277" s="24" t="s">
        <v>8</v>
      </c>
      <c r="D277" s="23" t="s">
        <v>2913</v>
      </c>
      <c r="E277" s="24" t="s">
        <v>281</v>
      </c>
      <c r="F277" s="24" t="s">
        <v>2839</v>
      </c>
      <c r="G277" s="24" t="s">
        <v>281</v>
      </c>
      <c r="H277" s="24" t="s">
        <v>8</v>
      </c>
      <c r="I277" s="23" t="s">
        <v>2914</v>
      </c>
      <c r="J277" s="23" t="s">
        <v>2915</v>
      </c>
      <c r="K277" s="24" t="s">
        <v>869</v>
      </c>
      <c r="L277" s="24" t="s">
        <v>170</v>
      </c>
      <c r="M277" s="24" t="s">
        <v>271</v>
      </c>
      <c r="N277" s="26">
        <v>4.5</v>
      </c>
      <c r="O277" s="25">
        <f t="shared" si="24"/>
        <v>10.875</v>
      </c>
      <c r="P277" s="47">
        <f t="shared" si="25"/>
        <v>3.2640000000000002</v>
      </c>
      <c r="Q277" s="47">
        <f t="shared" si="26"/>
        <v>7.6109999999999998</v>
      </c>
      <c r="R277" s="47">
        <f t="shared" si="27"/>
        <v>3.625</v>
      </c>
      <c r="S277" s="47">
        <v>1.0880000000000001</v>
      </c>
      <c r="T277" s="47">
        <v>2.5369999999999999</v>
      </c>
      <c r="U277" s="47">
        <f t="shared" si="28"/>
        <v>3.625</v>
      </c>
      <c r="V277" s="25">
        <v>1.0880000000000001</v>
      </c>
      <c r="W277" s="25">
        <v>2.5369999999999999</v>
      </c>
      <c r="X277" s="47">
        <f t="shared" si="29"/>
        <v>3.625</v>
      </c>
      <c r="Y277" s="25">
        <v>1.0880000000000001</v>
      </c>
      <c r="Z277" s="25">
        <v>2.5369999999999999</v>
      </c>
      <c r="AA277" s="24" t="s">
        <v>141</v>
      </c>
      <c r="AB277" s="24" t="s">
        <v>15</v>
      </c>
      <c r="AC277" s="24" t="s">
        <v>2829</v>
      </c>
      <c r="AD277" s="22" t="s">
        <v>2842</v>
      </c>
      <c r="AE277" s="56"/>
    </row>
    <row r="278" spans="1:31" s="58" customFormat="1" ht="15" customHeight="1" x14ac:dyDescent="0.3">
      <c r="A278" s="24" t="s">
        <v>426</v>
      </c>
      <c r="B278" s="59" t="s">
        <v>2837</v>
      </c>
      <c r="C278" s="24" t="s">
        <v>8</v>
      </c>
      <c r="D278" s="23" t="s">
        <v>8</v>
      </c>
      <c r="E278" s="24" t="s">
        <v>2916</v>
      </c>
      <c r="F278" s="24" t="s">
        <v>2839</v>
      </c>
      <c r="G278" s="24" t="s">
        <v>2916</v>
      </c>
      <c r="H278" s="24" t="s">
        <v>8</v>
      </c>
      <c r="I278" s="23" t="s">
        <v>2917</v>
      </c>
      <c r="J278" s="23" t="s">
        <v>2918</v>
      </c>
      <c r="K278" s="24" t="s">
        <v>869</v>
      </c>
      <c r="L278" s="24" t="s">
        <v>170</v>
      </c>
      <c r="M278" s="24" t="s">
        <v>271</v>
      </c>
      <c r="N278" s="26">
        <v>1.5</v>
      </c>
      <c r="O278" s="25">
        <f t="shared" si="24"/>
        <v>4.8329999999999993</v>
      </c>
      <c r="P278" s="47">
        <f t="shared" si="25"/>
        <v>1.4489999999999998</v>
      </c>
      <c r="Q278" s="47">
        <f t="shared" si="26"/>
        <v>3.3839999999999995</v>
      </c>
      <c r="R278" s="47">
        <f t="shared" si="27"/>
        <v>1.6109999999999998</v>
      </c>
      <c r="S278" s="47">
        <v>0.48299999999999998</v>
      </c>
      <c r="T278" s="47">
        <v>1.1279999999999999</v>
      </c>
      <c r="U278" s="47">
        <f t="shared" si="28"/>
        <v>1.6109999999999998</v>
      </c>
      <c r="V278" s="25">
        <v>0.48299999999999998</v>
      </c>
      <c r="W278" s="25">
        <v>1.1279999999999999</v>
      </c>
      <c r="X278" s="47">
        <f t="shared" si="29"/>
        <v>1.6109999999999998</v>
      </c>
      <c r="Y278" s="25">
        <v>0.48299999999999998</v>
      </c>
      <c r="Z278" s="25">
        <v>1.1279999999999999</v>
      </c>
      <c r="AA278" s="24" t="s">
        <v>141</v>
      </c>
      <c r="AB278" s="24" t="s">
        <v>15</v>
      </c>
      <c r="AC278" s="24" t="s">
        <v>2829</v>
      </c>
      <c r="AD278" s="22" t="s">
        <v>2842</v>
      </c>
      <c r="AE278" s="56"/>
    </row>
    <row r="279" spans="1:31" s="58" customFormat="1" ht="15" customHeight="1" x14ac:dyDescent="0.3">
      <c r="A279" s="24" t="s">
        <v>427</v>
      </c>
      <c r="B279" s="59" t="s">
        <v>2837</v>
      </c>
      <c r="C279" s="24" t="s">
        <v>8</v>
      </c>
      <c r="D279" s="23" t="s">
        <v>8</v>
      </c>
      <c r="E279" s="24" t="s">
        <v>2919</v>
      </c>
      <c r="F279" s="24" t="s">
        <v>2839</v>
      </c>
      <c r="G279" s="24" t="s">
        <v>2919</v>
      </c>
      <c r="H279" s="24" t="s">
        <v>8</v>
      </c>
      <c r="I279" s="23" t="s">
        <v>2920</v>
      </c>
      <c r="J279" s="23" t="s">
        <v>2921</v>
      </c>
      <c r="K279" s="24" t="s">
        <v>869</v>
      </c>
      <c r="L279" s="24" t="s">
        <v>170</v>
      </c>
      <c r="M279" s="24" t="s">
        <v>271</v>
      </c>
      <c r="N279" s="26">
        <v>4.5</v>
      </c>
      <c r="O279" s="25">
        <f t="shared" si="24"/>
        <v>9.9510000000000005</v>
      </c>
      <c r="P279" s="47">
        <f t="shared" si="25"/>
        <v>2.9849999999999999</v>
      </c>
      <c r="Q279" s="47">
        <f t="shared" si="26"/>
        <v>6.9660000000000002</v>
      </c>
      <c r="R279" s="47">
        <f t="shared" si="27"/>
        <v>3.3170000000000002</v>
      </c>
      <c r="S279" s="47">
        <v>0.995</v>
      </c>
      <c r="T279" s="47">
        <v>2.3220000000000001</v>
      </c>
      <c r="U279" s="47">
        <f t="shared" si="28"/>
        <v>3.3170000000000002</v>
      </c>
      <c r="V279" s="25">
        <v>0.995</v>
      </c>
      <c r="W279" s="25">
        <v>2.3220000000000001</v>
      </c>
      <c r="X279" s="47">
        <f t="shared" si="29"/>
        <v>3.3170000000000002</v>
      </c>
      <c r="Y279" s="25">
        <v>0.995</v>
      </c>
      <c r="Z279" s="25">
        <v>2.3220000000000001</v>
      </c>
      <c r="AA279" s="24" t="s">
        <v>141</v>
      </c>
      <c r="AB279" s="24" t="s">
        <v>15</v>
      </c>
      <c r="AC279" s="24" t="s">
        <v>2829</v>
      </c>
      <c r="AD279" s="24" t="s">
        <v>2842</v>
      </c>
      <c r="AE279" s="56"/>
    </row>
    <row r="280" spans="1:31" s="58" customFormat="1" ht="15" customHeight="1" x14ac:dyDescent="0.3">
      <c r="A280" s="24" t="s">
        <v>428</v>
      </c>
      <c r="B280" s="59" t="s">
        <v>2837</v>
      </c>
      <c r="C280" s="24" t="s">
        <v>113</v>
      </c>
      <c r="D280" s="23" t="s">
        <v>8</v>
      </c>
      <c r="E280" s="24" t="s">
        <v>2852</v>
      </c>
      <c r="F280" s="24" t="s">
        <v>2839</v>
      </c>
      <c r="G280" s="24" t="s">
        <v>2852</v>
      </c>
      <c r="H280" s="24" t="s">
        <v>8</v>
      </c>
      <c r="I280" s="23" t="s">
        <v>2922</v>
      </c>
      <c r="J280" s="23" t="s">
        <v>2923</v>
      </c>
      <c r="K280" s="24" t="s">
        <v>869</v>
      </c>
      <c r="L280" s="24" t="s">
        <v>170</v>
      </c>
      <c r="M280" s="24" t="s">
        <v>271</v>
      </c>
      <c r="N280" s="26">
        <v>3.5</v>
      </c>
      <c r="O280" s="25">
        <f t="shared" si="24"/>
        <v>17.556000000000001</v>
      </c>
      <c r="P280" s="47">
        <f t="shared" si="25"/>
        <v>5.2679999999999998</v>
      </c>
      <c r="Q280" s="47">
        <f t="shared" si="26"/>
        <v>12.288</v>
      </c>
      <c r="R280" s="47">
        <f t="shared" si="27"/>
        <v>5.8520000000000003</v>
      </c>
      <c r="S280" s="47">
        <v>1.756</v>
      </c>
      <c r="T280" s="47">
        <v>4.0960000000000001</v>
      </c>
      <c r="U280" s="47">
        <f t="shared" si="28"/>
        <v>5.8520000000000003</v>
      </c>
      <c r="V280" s="25">
        <v>1.756</v>
      </c>
      <c r="W280" s="25">
        <v>4.0960000000000001</v>
      </c>
      <c r="X280" s="47">
        <f t="shared" si="29"/>
        <v>5.8520000000000003</v>
      </c>
      <c r="Y280" s="25">
        <v>1.756</v>
      </c>
      <c r="Z280" s="25">
        <v>4.0960000000000001</v>
      </c>
      <c r="AA280" s="24" t="s">
        <v>141</v>
      </c>
      <c r="AB280" s="24" t="s">
        <v>15</v>
      </c>
      <c r="AC280" s="24" t="s">
        <v>2829</v>
      </c>
      <c r="AD280" s="24" t="s">
        <v>2842</v>
      </c>
      <c r="AE280" s="56"/>
    </row>
    <row r="281" spans="1:31" s="58" customFormat="1" ht="15" customHeight="1" x14ac:dyDescent="0.3">
      <c r="A281" s="24" t="s">
        <v>429</v>
      </c>
      <c r="B281" s="59" t="s">
        <v>2837</v>
      </c>
      <c r="C281" s="24" t="s">
        <v>8</v>
      </c>
      <c r="D281" s="23" t="s">
        <v>8</v>
      </c>
      <c r="E281" s="24" t="s">
        <v>2924</v>
      </c>
      <c r="F281" s="24" t="s">
        <v>2839</v>
      </c>
      <c r="G281" s="24" t="s">
        <v>2924</v>
      </c>
      <c r="H281" s="24" t="s">
        <v>8</v>
      </c>
      <c r="I281" s="23" t="s">
        <v>2925</v>
      </c>
      <c r="J281" s="23" t="s">
        <v>2926</v>
      </c>
      <c r="K281" s="24" t="s">
        <v>869</v>
      </c>
      <c r="L281" s="24" t="s">
        <v>170</v>
      </c>
      <c r="M281" s="24" t="s">
        <v>271</v>
      </c>
      <c r="N281" s="26">
        <v>4.5</v>
      </c>
      <c r="O281" s="25">
        <f t="shared" si="24"/>
        <v>13.607999999999999</v>
      </c>
      <c r="P281" s="47">
        <f t="shared" si="25"/>
        <v>4.0830000000000002</v>
      </c>
      <c r="Q281" s="47">
        <f t="shared" si="26"/>
        <v>9.5249999999999986</v>
      </c>
      <c r="R281" s="47">
        <f t="shared" si="27"/>
        <v>4.5359999999999996</v>
      </c>
      <c r="S281" s="47">
        <v>1.361</v>
      </c>
      <c r="T281" s="47">
        <v>3.1749999999999998</v>
      </c>
      <c r="U281" s="47">
        <f t="shared" si="28"/>
        <v>4.5359999999999996</v>
      </c>
      <c r="V281" s="25">
        <v>1.361</v>
      </c>
      <c r="W281" s="25">
        <v>3.1749999999999998</v>
      </c>
      <c r="X281" s="47">
        <f t="shared" si="29"/>
        <v>4.5359999999999996</v>
      </c>
      <c r="Y281" s="25">
        <v>1.361</v>
      </c>
      <c r="Z281" s="25">
        <v>3.1749999999999998</v>
      </c>
      <c r="AA281" s="24" t="s">
        <v>141</v>
      </c>
      <c r="AB281" s="24" t="s">
        <v>15</v>
      </c>
      <c r="AC281" s="24" t="s">
        <v>2829</v>
      </c>
      <c r="AD281" s="24" t="s">
        <v>2842</v>
      </c>
      <c r="AE281" s="56"/>
    </row>
    <row r="282" spans="1:31" s="58" customFormat="1" ht="15" customHeight="1" x14ac:dyDescent="0.3">
      <c r="A282" s="24" t="s">
        <v>430</v>
      </c>
      <c r="B282" s="59" t="s">
        <v>2837</v>
      </c>
      <c r="C282" s="24" t="s">
        <v>8</v>
      </c>
      <c r="D282" s="23" t="s">
        <v>8</v>
      </c>
      <c r="E282" s="24" t="s">
        <v>2843</v>
      </c>
      <c r="F282" s="24" t="s">
        <v>2839</v>
      </c>
      <c r="G282" s="24" t="s">
        <v>2843</v>
      </c>
      <c r="H282" s="24" t="s">
        <v>8</v>
      </c>
      <c r="I282" s="23" t="s">
        <v>2927</v>
      </c>
      <c r="J282" s="23" t="s">
        <v>2928</v>
      </c>
      <c r="K282" s="24" t="s">
        <v>869</v>
      </c>
      <c r="L282" s="24" t="s">
        <v>170</v>
      </c>
      <c r="M282" s="24" t="s">
        <v>271</v>
      </c>
      <c r="N282" s="26">
        <v>4.5</v>
      </c>
      <c r="O282" s="25">
        <f t="shared" si="24"/>
        <v>19.161000000000001</v>
      </c>
      <c r="P282" s="47">
        <f t="shared" si="25"/>
        <v>5.7479999999999993</v>
      </c>
      <c r="Q282" s="47">
        <f t="shared" si="26"/>
        <v>13.413</v>
      </c>
      <c r="R282" s="47">
        <f t="shared" si="27"/>
        <v>6.3870000000000005</v>
      </c>
      <c r="S282" s="47">
        <v>1.9159999999999999</v>
      </c>
      <c r="T282" s="47">
        <v>4.4710000000000001</v>
      </c>
      <c r="U282" s="47">
        <f t="shared" si="28"/>
        <v>6.3870000000000005</v>
      </c>
      <c r="V282" s="25">
        <v>1.9159999999999999</v>
      </c>
      <c r="W282" s="25">
        <v>4.4710000000000001</v>
      </c>
      <c r="X282" s="47">
        <f t="shared" si="29"/>
        <v>6.3870000000000005</v>
      </c>
      <c r="Y282" s="25">
        <v>1.9159999999999999</v>
      </c>
      <c r="Z282" s="25">
        <v>4.4710000000000001</v>
      </c>
      <c r="AA282" s="24" t="s">
        <v>141</v>
      </c>
      <c r="AB282" s="24" t="s">
        <v>15</v>
      </c>
      <c r="AC282" s="24" t="s">
        <v>2829</v>
      </c>
      <c r="AD282" s="24" t="s">
        <v>2842</v>
      </c>
      <c r="AE282" s="56"/>
    </row>
    <row r="283" spans="1:31" s="58" customFormat="1" ht="15" customHeight="1" x14ac:dyDescent="0.3">
      <c r="A283" s="24" t="s">
        <v>431</v>
      </c>
      <c r="B283" s="59" t="s">
        <v>2837</v>
      </c>
      <c r="C283" s="24" t="s">
        <v>8</v>
      </c>
      <c r="D283" s="23" t="s">
        <v>8</v>
      </c>
      <c r="E283" s="24" t="s">
        <v>2843</v>
      </c>
      <c r="F283" s="24" t="s">
        <v>2839</v>
      </c>
      <c r="G283" s="24" t="s">
        <v>2843</v>
      </c>
      <c r="H283" s="24" t="s">
        <v>8</v>
      </c>
      <c r="I283" s="23" t="s">
        <v>2929</v>
      </c>
      <c r="J283" s="23" t="s">
        <v>2930</v>
      </c>
      <c r="K283" s="24" t="s">
        <v>869</v>
      </c>
      <c r="L283" s="24" t="s">
        <v>170</v>
      </c>
      <c r="M283" s="24" t="s">
        <v>271</v>
      </c>
      <c r="N283" s="26">
        <v>2.5</v>
      </c>
      <c r="O283" s="25">
        <f t="shared" si="24"/>
        <v>5.4359999999999999</v>
      </c>
      <c r="P283" s="47">
        <f t="shared" si="25"/>
        <v>1.629</v>
      </c>
      <c r="Q283" s="47">
        <f t="shared" si="26"/>
        <v>3.8069999999999995</v>
      </c>
      <c r="R283" s="47">
        <f t="shared" si="27"/>
        <v>1.8119999999999998</v>
      </c>
      <c r="S283" s="47">
        <v>0.54300000000000004</v>
      </c>
      <c r="T283" s="47">
        <v>1.2689999999999999</v>
      </c>
      <c r="U283" s="47">
        <f t="shared" si="28"/>
        <v>1.8119999999999998</v>
      </c>
      <c r="V283" s="25">
        <v>0.54300000000000004</v>
      </c>
      <c r="W283" s="25">
        <v>1.2689999999999999</v>
      </c>
      <c r="X283" s="47">
        <f t="shared" si="29"/>
        <v>1.8119999999999998</v>
      </c>
      <c r="Y283" s="25">
        <v>0.54300000000000004</v>
      </c>
      <c r="Z283" s="25">
        <v>1.2689999999999999</v>
      </c>
      <c r="AA283" s="24" t="s">
        <v>141</v>
      </c>
      <c r="AB283" s="24" t="s">
        <v>15</v>
      </c>
      <c r="AC283" s="24" t="s">
        <v>2829</v>
      </c>
      <c r="AD283" s="24" t="s">
        <v>2842</v>
      </c>
      <c r="AE283" s="56"/>
    </row>
    <row r="284" spans="1:31" s="58" customFormat="1" ht="15" customHeight="1" x14ac:dyDescent="0.3">
      <c r="A284" s="24" t="s">
        <v>432</v>
      </c>
      <c r="B284" s="59" t="s">
        <v>2837</v>
      </c>
      <c r="C284" s="24" t="s">
        <v>8</v>
      </c>
      <c r="D284" s="23" t="s">
        <v>8</v>
      </c>
      <c r="E284" s="24" t="s">
        <v>2838</v>
      </c>
      <c r="F284" s="24" t="s">
        <v>2839</v>
      </c>
      <c r="G284" s="24" t="s">
        <v>2838</v>
      </c>
      <c r="H284" s="24" t="s">
        <v>8</v>
      </c>
      <c r="I284" s="23" t="s">
        <v>2931</v>
      </c>
      <c r="J284" s="23" t="s">
        <v>2932</v>
      </c>
      <c r="K284" s="24" t="s">
        <v>869</v>
      </c>
      <c r="L284" s="24" t="s">
        <v>170</v>
      </c>
      <c r="M284" s="24" t="s">
        <v>271</v>
      </c>
      <c r="N284" s="26">
        <v>6.5</v>
      </c>
      <c r="O284" s="25">
        <f t="shared" si="24"/>
        <v>35.148000000000003</v>
      </c>
      <c r="P284" s="47">
        <f t="shared" si="25"/>
        <v>10.542</v>
      </c>
      <c r="Q284" s="47">
        <f t="shared" si="26"/>
        <v>24.606000000000002</v>
      </c>
      <c r="R284" s="47">
        <f t="shared" si="27"/>
        <v>11.715999999999999</v>
      </c>
      <c r="S284" s="47">
        <v>3.5139999999999998</v>
      </c>
      <c r="T284" s="47">
        <v>8.202</v>
      </c>
      <c r="U284" s="47">
        <f t="shared" si="28"/>
        <v>11.715999999999999</v>
      </c>
      <c r="V284" s="25">
        <v>3.5139999999999998</v>
      </c>
      <c r="W284" s="25">
        <v>8.202</v>
      </c>
      <c r="X284" s="47">
        <f t="shared" si="29"/>
        <v>11.715999999999999</v>
      </c>
      <c r="Y284" s="25">
        <v>3.5139999999999998</v>
      </c>
      <c r="Z284" s="25">
        <v>8.202</v>
      </c>
      <c r="AA284" s="24" t="s">
        <v>141</v>
      </c>
      <c r="AB284" s="24" t="s">
        <v>15</v>
      </c>
      <c r="AC284" s="24" t="s">
        <v>2829</v>
      </c>
      <c r="AD284" s="24" t="s">
        <v>2842</v>
      </c>
      <c r="AE284" s="56"/>
    </row>
    <row r="285" spans="1:31" s="58" customFormat="1" ht="15" customHeight="1" x14ac:dyDescent="0.3">
      <c r="A285" s="24" t="s">
        <v>433</v>
      </c>
      <c r="B285" s="59" t="s">
        <v>2837</v>
      </c>
      <c r="C285" s="24" t="s">
        <v>8</v>
      </c>
      <c r="D285" s="23" t="s">
        <v>8</v>
      </c>
      <c r="E285" s="24" t="s">
        <v>2933</v>
      </c>
      <c r="F285" s="24" t="s">
        <v>2839</v>
      </c>
      <c r="G285" s="24" t="s">
        <v>2933</v>
      </c>
      <c r="H285" s="24" t="s">
        <v>8</v>
      </c>
      <c r="I285" s="23" t="s">
        <v>2934</v>
      </c>
      <c r="J285" s="23" t="s">
        <v>2935</v>
      </c>
      <c r="K285" s="24" t="s">
        <v>869</v>
      </c>
      <c r="L285" s="24" t="s">
        <v>170</v>
      </c>
      <c r="M285" s="24" t="s">
        <v>271</v>
      </c>
      <c r="N285" s="26">
        <v>2.5</v>
      </c>
      <c r="O285" s="25">
        <f t="shared" si="24"/>
        <v>12.801</v>
      </c>
      <c r="P285" s="47">
        <f t="shared" si="25"/>
        <v>3.84</v>
      </c>
      <c r="Q285" s="47">
        <f t="shared" si="26"/>
        <v>8.9610000000000003</v>
      </c>
      <c r="R285" s="47">
        <f t="shared" si="27"/>
        <v>4.2670000000000003</v>
      </c>
      <c r="S285" s="47">
        <v>1.28</v>
      </c>
      <c r="T285" s="47">
        <v>2.9870000000000001</v>
      </c>
      <c r="U285" s="47">
        <f t="shared" si="28"/>
        <v>4.2670000000000003</v>
      </c>
      <c r="V285" s="25">
        <v>1.28</v>
      </c>
      <c r="W285" s="25">
        <v>2.9870000000000001</v>
      </c>
      <c r="X285" s="47">
        <f t="shared" si="29"/>
        <v>4.2670000000000003</v>
      </c>
      <c r="Y285" s="25">
        <v>1.28</v>
      </c>
      <c r="Z285" s="25">
        <v>2.9870000000000001</v>
      </c>
      <c r="AA285" s="24" t="s">
        <v>141</v>
      </c>
      <c r="AB285" s="24" t="s">
        <v>15</v>
      </c>
      <c r="AC285" s="24" t="s">
        <v>2829</v>
      </c>
      <c r="AD285" s="24" t="s">
        <v>2842</v>
      </c>
      <c r="AE285" s="56"/>
    </row>
    <row r="286" spans="1:31" s="58" customFormat="1" ht="15" customHeight="1" x14ac:dyDescent="0.3">
      <c r="A286" s="24" t="s">
        <v>434</v>
      </c>
      <c r="B286" s="59" t="s">
        <v>2837</v>
      </c>
      <c r="C286" s="24" t="s">
        <v>8</v>
      </c>
      <c r="D286" s="23" t="s">
        <v>8</v>
      </c>
      <c r="E286" s="24" t="s">
        <v>2838</v>
      </c>
      <c r="F286" s="24" t="s">
        <v>2839</v>
      </c>
      <c r="G286" s="24" t="s">
        <v>2838</v>
      </c>
      <c r="H286" s="24" t="s">
        <v>8</v>
      </c>
      <c r="I286" s="23" t="s">
        <v>2936</v>
      </c>
      <c r="J286" s="23" t="s">
        <v>2937</v>
      </c>
      <c r="K286" s="24" t="s">
        <v>869</v>
      </c>
      <c r="L286" s="24" t="s">
        <v>170</v>
      </c>
      <c r="M286" s="24" t="s">
        <v>271</v>
      </c>
      <c r="N286" s="26">
        <v>2.5</v>
      </c>
      <c r="O286" s="25">
        <f t="shared" si="24"/>
        <v>7.9770000000000003</v>
      </c>
      <c r="P286" s="47">
        <f t="shared" si="25"/>
        <v>2.3940000000000001</v>
      </c>
      <c r="Q286" s="47">
        <f t="shared" si="26"/>
        <v>5.5830000000000002</v>
      </c>
      <c r="R286" s="47">
        <f t="shared" si="27"/>
        <v>2.6589999999999998</v>
      </c>
      <c r="S286" s="47">
        <v>0.79800000000000004</v>
      </c>
      <c r="T286" s="47">
        <v>1.861</v>
      </c>
      <c r="U286" s="47">
        <f t="shared" si="28"/>
        <v>2.6589999999999998</v>
      </c>
      <c r="V286" s="25">
        <v>0.79800000000000004</v>
      </c>
      <c r="W286" s="25">
        <v>1.861</v>
      </c>
      <c r="X286" s="47">
        <f t="shared" si="29"/>
        <v>2.6589999999999998</v>
      </c>
      <c r="Y286" s="25">
        <v>0.79800000000000004</v>
      </c>
      <c r="Z286" s="25">
        <v>1.861</v>
      </c>
      <c r="AA286" s="24" t="s">
        <v>141</v>
      </c>
      <c r="AB286" s="24" t="s">
        <v>15</v>
      </c>
      <c r="AC286" s="24" t="s">
        <v>2829</v>
      </c>
      <c r="AD286" s="24" t="s">
        <v>2842</v>
      </c>
      <c r="AE286" s="56"/>
    </row>
    <row r="287" spans="1:31" s="58" customFormat="1" ht="15" customHeight="1" x14ac:dyDescent="0.3">
      <c r="A287" s="24" t="s">
        <v>435</v>
      </c>
      <c r="B287" s="59" t="s">
        <v>2837</v>
      </c>
      <c r="C287" s="24" t="s">
        <v>8</v>
      </c>
      <c r="D287" s="23" t="s">
        <v>2938</v>
      </c>
      <c r="E287" s="24" t="s">
        <v>2838</v>
      </c>
      <c r="F287" s="24" t="s">
        <v>2839</v>
      </c>
      <c r="G287" s="24" t="s">
        <v>2838</v>
      </c>
      <c r="H287" s="24" t="s">
        <v>8</v>
      </c>
      <c r="I287" s="23" t="s">
        <v>2939</v>
      </c>
      <c r="J287" s="23" t="s">
        <v>2940</v>
      </c>
      <c r="K287" s="24" t="s">
        <v>869</v>
      </c>
      <c r="L287" s="24" t="s">
        <v>170</v>
      </c>
      <c r="M287" s="24" t="s">
        <v>271</v>
      </c>
      <c r="N287" s="26">
        <v>0.5</v>
      </c>
      <c r="O287" s="25">
        <f t="shared" si="24"/>
        <v>1.6140000000000001</v>
      </c>
      <c r="P287" s="47">
        <f t="shared" si="25"/>
        <v>0.48599999999999999</v>
      </c>
      <c r="Q287" s="47">
        <f t="shared" si="26"/>
        <v>1.1280000000000001</v>
      </c>
      <c r="R287" s="47">
        <f t="shared" si="27"/>
        <v>0.53800000000000003</v>
      </c>
      <c r="S287" s="47">
        <v>0.16200000000000001</v>
      </c>
      <c r="T287" s="47">
        <v>0.376</v>
      </c>
      <c r="U287" s="47">
        <f t="shared" si="28"/>
        <v>0.53800000000000003</v>
      </c>
      <c r="V287" s="25">
        <v>0.16200000000000001</v>
      </c>
      <c r="W287" s="25">
        <v>0.376</v>
      </c>
      <c r="X287" s="47">
        <f t="shared" si="29"/>
        <v>0.53800000000000003</v>
      </c>
      <c r="Y287" s="25">
        <v>0.16200000000000001</v>
      </c>
      <c r="Z287" s="25">
        <v>0.376</v>
      </c>
      <c r="AA287" s="24" t="s">
        <v>141</v>
      </c>
      <c r="AB287" s="24" t="s">
        <v>15</v>
      </c>
      <c r="AC287" s="24" t="s">
        <v>2829</v>
      </c>
      <c r="AD287" s="24" t="s">
        <v>2842</v>
      </c>
      <c r="AE287" s="56"/>
    </row>
    <row r="288" spans="1:31" s="58" customFormat="1" ht="15" customHeight="1" x14ac:dyDescent="0.3">
      <c r="A288" s="24" t="s">
        <v>436</v>
      </c>
      <c r="B288" s="59" t="s">
        <v>2837</v>
      </c>
      <c r="C288" s="24" t="s">
        <v>8</v>
      </c>
      <c r="D288" s="23" t="s">
        <v>8</v>
      </c>
      <c r="E288" s="24" t="s">
        <v>2900</v>
      </c>
      <c r="F288" s="24" t="s">
        <v>2839</v>
      </c>
      <c r="G288" s="24" t="s">
        <v>2900</v>
      </c>
      <c r="H288" s="24" t="s">
        <v>8</v>
      </c>
      <c r="I288" s="23" t="s">
        <v>2941</v>
      </c>
      <c r="J288" s="23" t="s">
        <v>2942</v>
      </c>
      <c r="K288" s="24" t="s">
        <v>869</v>
      </c>
      <c r="L288" s="24" t="s">
        <v>170</v>
      </c>
      <c r="M288" s="24" t="s">
        <v>271</v>
      </c>
      <c r="N288" s="26">
        <v>0.5</v>
      </c>
      <c r="O288" s="25">
        <f t="shared" si="24"/>
        <v>1.6140000000000001</v>
      </c>
      <c r="P288" s="47">
        <f t="shared" si="25"/>
        <v>0.48599999999999999</v>
      </c>
      <c r="Q288" s="47">
        <f t="shared" si="26"/>
        <v>1.1280000000000001</v>
      </c>
      <c r="R288" s="47">
        <f t="shared" si="27"/>
        <v>0.53800000000000003</v>
      </c>
      <c r="S288" s="47">
        <v>0.16200000000000001</v>
      </c>
      <c r="T288" s="47">
        <v>0.376</v>
      </c>
      <c r="U288" s="47">
        <f t="shared" si="28"/>
        <v>0.53800000000000003</v>
      </c>
      <c r="V288" s="25">
        <v>0.16200000000000001</v>
      </c>
      <c r="W288" s="25">
        <v>0.376</v>
      </c>
      <c r="X288" s="47">
        <f t="shared" si="29"/>
        <v>0.53800000000000003</v>
      </c>
      <c r="Y288" s="25">
        <v>0.16200000000000001</v>
      </c>
      <c r="Z288" s="25">
        <v>0.376</v>
      </c>
      <c r="AA288" s="24" t="s">
        <v>141</v>
      </c>
      <c r="AB288" s="24" t="s">
        <v>15</v>
      </c>
      <c r="AC288" s="24" t="s">
        <v>2829</v>
      </c>
      <c r="AD288" s="24" t="s">
        <v>2842</v>
      </c>
      <c r="AE288" s="56"/>
    </row>
    <row r="289" spans="1:31" s="58" customFormat="1" ht="15" customHeight="1" x14ac:dyDescent="0.3">
      <c r="A289" s="24" t="s">
        <v>437</v>
      </c>
      <c r="B289" s="59" t="s">
        <v>2837</v>
      </c>
      <c r="C289" s="24" t="s">
        <v>8</v>
      </c>
      <c r="D289" s="23" t="s">
        <v>8</v>
      </c>
      <c r="E289" s="24" t="s">
        <v>2943</v>
      </c>
      <c r="F289" s="24" t="s">
        <v>2839</v>
      </c>
      <c r="G289" s="24" t="s">
        <v>2943</v>
      </c>
      <c r="H289" s="24" t="s">
        <v>8</v>
      </c>
      <c r="I289" s="23" t="s">
        <v>2944</v>
      </c>
      <c r="J289" s="23" t="s">
        <v>2945</v>
      </c>
      <c r="K289" s="24" t="s">
        <v>869</v>
      </c>
      <c r="L289" s="24" t="s">
        <v>170</v>
      </c>
      <c r="M289" s="24" t="s">
        <v>271</v>
      </c>
      <c r="N289" s="26">
        <v>1</v>
      </c>
      <c r="O289" s="25">
        <f t="shared" si="24"/>
        <v>1.6140000000000001</v>
      </c>
      <c r="P289" s="47">
        <f t="shared" si="25"/>
        <v>0.48599999999999999</v>
      </c>
      <c r="Q289" s="47">
        <f t="shared" si="26"/>
        <v>1.1280000000000001</v>
      </c>
      <c r="R289" s="47">
        <f t="shared" si="27"/>
        <v>0.53800000000000003</v>
      </c>
      <c r="S289" s="47">
        <v>0.16200000000000001</v>
      </c>
      <c r="T289" s="47">
        <v>0.376</v>
      </c>
      <c r="U289" s="47">
        <f t="shared" si="28"/>
        <v>0.53800000000000003</v>
      </c>
      <c r="V289" s="25">
        <v>0.16200000000000001</v>
      </c>
      <c r="W289" s="25">
        <v>0.376</v>
      </c>
      <c r="X289" s="47">
        <f t="shared" si="29"/>
        <v>0.53800000000000003</v>
      </c>
      <c r="Y289" s="25">
        <v>0.16200000000000001</v>
      </c>
      <c r="Z289" s="25">
        <v>0.376</v>
      </c>
      <c r="AA289" s="24" t="s">
        <v>141</v>
      </c>
      <c r="AB289" s="24" t="s">
        <v>15</v>
      </c>
      <c r="AC289" s="24" t="s">
        <v>2829</v>
      </c>
      <c r="AD289" s="24" t="s">
        <v>2842</v>
      </c>
      <c r="AE289" s="56"/>
    </row>
    <row r="290" spans="1:31" s="58" customFormat="1" ht="15" customHeight="1" x14ac:dyDescent="0.3">
      <c r="A290" s="24" t="s">
        <v>438</v>
      </c>
      <c r="B290" s="59" t="s">
        <v>2837</v>
      </c>
      <c r="C290" s="24" t="s">
        <v>8</v>
      </c>
      <c r="D290" s="23" t="s">
        <v>8</v>
      </c>
      <c r="E290" s="24" t="s">
        <v>2895</v>
      </c>
      <c r="F290" s="24" t="s">
        <v>2839</v>
      </c>
      <c r="G290" s="24" t="s">
        <v>2895</v>
      </c>
      <c r="H290" s="24" t="s">
        <v>8</v>
      </c>
      <c r="I290" s="23" t="s">
        <v>2946</v>
      </c>
      <c r="J290" s="23" t="s">
        <v>2947</v>
      </c>
      <c r="K290" s="24" t="s">
        <v>869</v>
      </c>
      <c r="L290" s="24" t="s">
        <v>170</v>
      </c>
      <c r="M290" s="24" t="s">
        <v>271</v>
      </c>
      <c r="N290" s="26">
        <v>3.5</v>
      </c>
      <c r="O290" s="25">
        <f t="shared" si="24"/>
        <v>7.2450000000000001</v>
      </c>
      <c r="P290" s="47">
        <f t="shared" si="25"/>
        <v>2.1719999999999997</v>
      </c>
      <c r="Q290" s="47">
        <f t="shared" si="26"/>
        <v>5.0730000000000004</v>
      </c>
      <c r="R290" s="47">
        <f t="shared" si="27"/>
        <v>2.415</v>
      </c>
      <c r="S290" s="47">
        <v>0.72399999999999998</v>
      </c>
      <c r="T290" s="47">
        <v>1.6910000000000001</v>
      </c>
      <c r="U290" s="47">
        <f t="shared" si="28"/>
        <v>2.415</v>
      </c>
      <c r="V290" s="25">
        <v>0.72399999999999998</v>
      </c>
      <c r="W290" s="25">
        <v>1.6910000000000001</v>
      </c>
      <c r="X290" s="47">
        <f t="shared" si="29"/>
        <v>2.415</v>
      </c>
      <c r="Y290" s="25">
        <v>0.72399999999999998</v>
      </c>
      <c r="Z290" s="25">
        <v>1.6910000000000001</v>
      </c>
      <c r="AA290" s="24" t="s">
        <v>141</v>
      </c>
      <c r="AB290" s="24" t="s">
        <v>15</v>
      </c>
      <c r="AC290" s="24" t="s">
        <v>2829</v>
      </c>
      <c r="AD290" s="22" t="s">
        <v>2842</v>
      </c>
      <c r="AE290" s="56"/>
    </row>
    <row r="291" spans="1:31" s="58" customFormat="1" ht="15" customHeight="1" x14ac:dyDescent="0.3">
      <c r="A291" s="24" t="s">
        <v>439</v>
      </c>
      <c r="B291" s="59" t="s">
        <v>2837</v>
      </c>
      <c r="C291" s="24" t="s">
        <v>8</v>
      </c>
      <c r="D291" s="23" t="s">
        <v>8</v>
      </c>
      <c r="E291" s="24" t="s">
        <v>2892</v>
      </c>
      <c r="F291" s="24" t="s">
        <v>2839</v>
      </c>
      <c r="G291" s="24" t="s">
        <v>2892</v>
      </c>
      <c r="H291" s="24" t="s">
        <v>8</v>
      </c>
      <c r="I291" s="23" t="s">
        <v>2948</v>
      </c>
      <c r="J291" s="23" t="s">
        <v>2949</v>
      </c>
      <c r="K291" s="24" t="s">
        <v>869</v>
      </c>
      <c r="L291" s="24" t="s">
        <v>170</v>
      </c>
      <c r="M291" s="24" t="s">
        <v>271</v>
      </c>
      <c r="N291" s="26">
        <v>4.5</v>
      </c>
      <c r="O291" s="25">
        <f t="shared" si="24"/>
        <v>16.308</v>
      </c>
      <c r="P291" s="47">
        <f t="shared" si="25"/>
        <v>4.8899999999999997</v>
      </c>
      <c r="Q291" s="47">
        <f t="shared" si="26"/>
        <v>11.417999999999999</v>
      </c>
      <c r="R291" s="47">
        <f t="shared" si="27"/>
        <v>5.4359999999999999</v>
      </c>
      <c r="S291" s="47">
        <v>1.63</v>
      </c>
      <c r="T291" s="47">
        <v>3.806</v>
      </c>
      <c r="U291" s="47">
        <f t="shared" si="28"/>
        <v>5.4359999999999999</v>
      </c>
      <c r="V291" s="25">
        <v>1.63</v>
      </c>
      <c r="W291" s="25">
        <v>3.806</v>
      </c>
      <c r="X291" s="47">
        <f t="shared" si="29"/>
        <v>5.4359999999999999</v>
      </c>
      <c r="Y291" s="25">
        <v>1.63</v>
      </c>
      <c r="Z291" s="25">
        <v>3.806</v>
      </c>
      <c r="AA291" s="24" t="s">
        <v>141</v>
      </c>
      <c r="AB291" s="24" t="s">
        <v>15</v>
      </c>
      <c r="AC291" s="24" t="s">
        <v>2829</v>
      </c>
      <c r="AD291" s="24" t="s">
        <v>2842</v>
      </c>
      <c r="AE291" s="56"/>
    </row>
    <row r="292" spans="1:31" s="58" customFormat="1" ht="15" customHeight="1" x14ac:dyDescent="0.3">
      <c r="A292" s="24" t="s">
        <v>440</v>
      </c>
      <c r="B292" s="59" t="s">
        <v>2837</v>
      </c>
      <c r="C292" s="24" t="s">
        <v>864</v>
      </c>
      <c r="D292" s="23" t="s">
        <v>2950</v>
      </c>
      <c r="E292" s="24" t="s">
        <v>2872</v>
      </c>
      <c r="F292" s="24" t="s">
        <v>2839</v>
      </c>
      <c r="G292" s="24" t="s">
        <v>2872</v>
      </c>
      <c r="H292" s="24" t="s">
        <v>8</v>
      </c>
      <c r="I292" s="23" t="s">
        <v>2951</v>
      </c>
      <c r="J292" s="23" t="s">
        <v>2952</v>
      </c>
      <c r="K292" s="24" t="s">
        <v>869</v>
      </c>
      <c r="L292" s="24" t="s">
        <v>170</v>
      </c>
      <c r="M292" s="24" t="s">
        <v>271</v>
      </c>
      <c r="N292" s="26">
        <v>0.5</v>
      </c>
      <c r="O292" s="25">
        <f t="shared" si="24"/>
        <v>2.544</v>
      </c>
      <c r="P292" s="47">
        <f t="shared" si="25"/>
        <v>1.272</v>
      </c>
      <c r="Q292" s="47">
        <f t="shared" si="26"/>
        <v>1.272</v>
      </c>
      <c r="R292" s="47">
        <f t="shared" si="27"/>
        <v>0.84799999999999998</v>
      </c>
      <c r="S292" s="47">
        <v>0.42399999999999999</v>
      </c>
      <c r="T292" s="47">
        <v>0.42399999999999999</v>
      </c>
      <c r="U292" s="47">
        <f t="shared" si="28"/>
        <v>0.84799999999999998</v>
      </c>
      <c r="V292" s="25">
        <v>0.42399999999999999</v>
      </c>
      <c r="W292" s="25">
        <v>0.42399999999999999</v>
      </c>
      <c r="X292" s="47">
        <f t="shared" si="29"/>
        <v>0.84799999999999998</v>
      </c>
      <c r="Y292" s="25">
        <v>0.42399999999999999</v>
      </c>
      <c r="Z292" s="25">
        <v>0.42399999999999999</v>
      </c>
      <c r="AA292" s="24" t="s">
        <v>141</v>
      </c>
      <c r="AB292" s="24" t="s">
        <v>15</v>
      </c>
      <c r="AC292" s="24" t="s">
        <v>2829</v>
      </c>
      <c r="AD292" s="24" t="s">
        <v>2842</v>
      </c>
      <c r="AE292" s="56"/>
    </row>
    <row r="293" spans="1:31" s="58" customFormat="1" ht="15" customHeight="1" x14ac:dyDescent="0.3">
      <c r="A293" s="24" t="s">
        <v>441</v>
      </c>
      <c r="B293" s="59" t="s">
        <v>2837</v>
      </c>
      <c r="C293" s="24" t="s">
        <v>8</v>
      </c>
      <c r="D293" s="23" t="s">
        <v>2953</v>
      </c>
      <c r="E293" s="24" t="s">
        <v>2838</v>
      </c>
      <c r="F293" s="24" t="s">
        <v>2839</v>
      </c>
      <c r="G293" s="24" t="s">
        <v>2838</v>
      </c>
      <c r="H293" s="24" t="s">
        <v>8</v>
      </c>
      <c r="I293" s="23" t="s">
        <v>2954</v>
      </c>
      <c r="J293" s="23" t="s">
        <v>2955</v>
      </c>
      <c r="K293" s="24" t="s">
        <v>869</v>
      </c>
      <c r="L293" s="24" t="s">
        <v>170</v>
      </c>
      <c r="M293" s="24" t="s">
        <v>271</v>
      </c>
      <c r="N293" s="26">
        <v>0.5</v>
      </c>
      <c r="O293" s="25">
        <f t="shared" si="24"/>
        <v>0.16200000000000001</v>
      </c>
      <c r="P293" s="47">
        <f t="shared" si="25"/>
        <v>0.03</v>
      </c>
      <c r="Q293" s="47">
        <f t="shared" si="26"/>
        <v>0.13200000000000001</v>
      </c>
      <c r="R293" s="47">
        <f t="shared" si="27"/>
        <v>5.3999999999999999E-2</v>
      </c>
      <c r="S293" s="47">
        <v>0.01</v>
      </c>
      <c r="T293" s="47">
        <v>4.3999999999999997E-2</v>
      </c>
      <c r="U293" s="47">
        <f t="shared" si="28"/>
        <v>5.3999999999999999E-2</v>
      </c>
      <c r="V293" s="25">
        <v>0.01</v>
      </c>
      <c r="W293" s="25">
        <v>4.3999999999999997E-2</v>
      </c>
      <c r="X293" s="47">
        <f t="shared" si="29"/>
        <v>5.3999999999999999E-2</v>
      </c>
      <c r="Y293" s="25">
        <v>0.01</v>
      </c>
      <c r="Z293" s="25">
        <v>4.3999999999999997E-2</v>
      </c>
      <c r="AA293" s="24" t="s">
        <v>141</v>
      </c>
      <c r="AB293" s="24" t="s">
        <v>15</v>
      </c>
      <c r="AC293" s="24" t="s">
        <v>2829</v>
      </c>
      <c r="AD293" s="24" t="s">
        <v>2842</v>
      </c>
      <c r="AE293" s="56"/>
    </row>
    <row r="294" spans="1:31" s="58" customFormat="1" ht="15" customHeight="1" x14ac:dyDescent="0.3">
      <c r="A294" s="24" t="s">
        <v>442</v>
      </c>
      <c r="B294" s="59" t="s">
        <v>2837</v>
      </c>
      <c r="C294" s="24" t="s">
        <v>2956</v>
      </c>
      <c r="D294" s="23" t="s">
        <v>8</v>
      </c>
      <c r="E294" s="24" t="s">
        <v>2852</v>
      </c>
      <c r="F294" s="24" t="s">
        <v>2839</v>
      </c>
      <c r="G294" s="24" t="s">
        <v>2852</v>
      </c>
      <c r="H294" s="24" t="s">
        <v>8</v>
      </c>
      <c r="I294" s="23" t="s">
        <v>2957</v>
      </c>
      <c r="J294" s="23" t="s">
        <v>2958</v>
      </c>
      <c r="K294" s="24" t="s">
        <v>869</v>
      </c>
      <c r="L294" s="24" t="s">
        <v>170</v>
      </c>
      <c r="M294" s="24" t="s">
        <v>271</v>
      </c>
      <c r="N294" s="26">
        <v>12.5</v>
      </c>
      <c r="O294" s="25">
        <f t="shared" si="24"/>
        <v>54.255000000000003</v>
      </c>
      <c r="P294" s="47">
        <f t="shared" si="25"/>
        <v>11.859</v>
      </c>
      <c r="Q294" s="47">
        <f t="shared" si="26"/>
        <v>42.396000000000001</v>
      </c>
      <c r="R294" s="47">
        <f t="shared" si="27"/>
        <v>18.085000000000001</v>
      </c>
      <c r="S294" s="47">
        <v>3.9529999999999998</v>
      </c>
      <c r="T294" s="47">
        <v>14.132</v>
      </c>
      <c r="U294" s="47">
        <f t="shared" si="28"/>
        <v>18.085000000000001</v>
      </c>
      <c r="V294" s="25">
        <v>3.9529999999999998</v>
      </c>
      <c r="W294" s="25">
        <v>14.132</v>
      </c>
      <c r="X294" s="47">
        <f t="shared" si="29"/>
        <v>18.085000000000001</v>
      </c>
      <c r="Y294" s="25">
        <v>3.9529999999999998</v>
      </c>
      <c r="Z294" s="25">
        <v>14.132</v>
      </c>
      <c r="AA294" s="24" t="s">
        <v>141</v>
      </c>
      <c r="AB294" s="24" t="s">
        <v>15</v>
      </c>
      <c r="AC294" s="24" t="s">
        <v>2829</v>
      </c>
      <c r="AD294" s="24" t="s">
        <v>2842</v>
      </c>
      <c r="AE294" s="56"/>
    </row>
    <row r="295" spans="1:31" s="58" customFormat="1" ht="15" customHeight="1" x14ac:dyDescent="0.3">
      <c r="A295" s="24" t="s">
        <v>443</v>
      </c>
      <c r="B295" s="24" t="s">
        <v>3043</v>
      </c>
      <c r="C295" s="24" t="s">
        <v>113</v>
      </c>
      <c r="D295" s="23" t="s">
        <v>3044</v>
      </c>
      <c r="E295" s="24" t="s">
        <v>3045</v>
      </c>
      <c r="F295" s="24" t="s">
        <v>3046</v>
      </c>
      <c r="G295" s="24" t="s">
        <v>3045</v>
      </c>
      <c r="H295" s="24" t="s">
        <v>8</v>
      </c>
      <c r="I295" s="23" t="s">
        <v>3047</v>
      </c>
      <c r="J295" s="23" t="s">
        <v>3048</v>
      </c>
      <c r="K295" s="24" t="s">
        <v>869</v>
      </c>
      <c r="L295" s="24" t="s">
        <v>170</v>
      </c>
      <c r="M295" s="24" t="s">
        <v>16</v>
      </c>
      <c r="N295" s="26">
        <v>3.5</v>
      </c>
      <c r="O295" s="25">
        <f t="shared" si="24"/>
        <v>1.7160000000000002</v>
      </c>
      <c r="P295" s="47">
        <f t="shared" si="25"/>
        <v>0.68700000000000006</v>
      </c>
      <c r="Q295" s="47">
        <f t="shared" si="26"/>
        <v>1.0290000000000001</v>
      </c>
      <c r="R295" s="47">
        <f t="shared" si="27"/>
        <v>0.57200000000000006</v>
      </c>
      <c r="S295" s="47">
        <v>0.22900000000000001</v>
      </c>
      <c r="T295" s="47">
        <v>0.34300000000000003</v>
      </c>
      <c r="U295" s="47">
        <f t="shared" si="28"/>
        <v>0.57200000000000006</v>
      </c>
      <c r="V295" s="25">
        <v>0.22900000000000001</v>
      </c>
      <c r="W295" s="25">
        <v>0.34300000000000003</v>
      </c>
      <c r="X295" s="47">
        <f t="shared" si="29"/>
        <v>0.57200000000000006</v>
      </c>
      <c r="Y295" s="25">
        <v>0.22900000000000001</v>
      </c>
      <c r="Z295" s="25">
        <v>0.34300000000000003</v>
      </c>
      <c r="AA295" s="24" t="s">
        <v>141</v>
      </c>
      <c r="AB295" s="24" t="s">
        <v>15</v>
      </c>
      <c r="AC295" s="24" t="s">
        <v>3035</v>
      </c>
      <c r="AD295" s="24" t="s">
        <v>3049</v>
      </c>
      <c r="AE295" s="56"/>
    </row>
    <row r="296" spans="1:31" s="58" customFormat="1" ht="15" customHeight="1" x14ac:dyDescent="0.3">
      <c r="A296" s="24" t="s">
        <v>444</v>
      </c>
      <c r="B296" s="24" t="s">
        <v>3043</v>
      </c>
      <c r="C296" s="24" t="s">
        <v>113</v>
      </c>
      <c r="D296" s="23" t="s">
        <v>3050</v>
      </c>
      <c r="E296" s="24" t="s">
        <v>3045</v>
      </c>
      <c r="F296" s="24" t="s">
        <v>3046</v>
      </c>
      <c r="G296" s="24" t="s">
        <v>3045</v>
      </c>
      <c r="H296" s="24" t="s">
        <v>8</v>
      </c>
      <c r="I296" s="23" t="s">
        <v>3051</v>
      </c>
      <c r="J296" s="23" t="s">
        <v>3052</v>
      </c>
      <c r="K296" s="24" t="s">
        <v>869</v>
      </c>
      <c r="L296" s="24" t="s">
        <v>170</v>
      </c>
      <c r="M296" s="24" t="s">
        <v>16</v>
      </c>
      <c r="N296" s="26">
        <v>4</v>
      </c>
      <c r="O296" s="25">
        <f t="shared" si="24"/>
        <v>45.465000000000003</v>
      </c>
      <c r="P296" s="47">
        <f t="shared" si="25"/>
        <v>18.186</v>
      </c>
      <c r="Q296" s="47">
        <f t="shared" si="26"/>
        <v>27.279</v>
      </c>
      <c r="R296" s="47">
        <f t="shared" si="27"/>
        <v>15.155000000000001</v>
      </c>
      <c r="S296" s="47">
        <v>6.0620000000000003</v>
      </c>
      <c r="T296" s="47">
        <v>9.093</v>
      </c>
      <c r="U296" s="47">
        <f t="shared" si="28"/>
        <v>15.155000000000001</v>
      </c>
      <c r="V296" s="25">
        <v>6.0620000000000003</v>
      </c>
      <c r="W296" s="25">
        <v>9.093</v>
      </c>
      <c r="X296" s="47">
        <f t="shared" si="29"/>
        <v>15.155000000000001</v>
      </c>
      <c r="Y296" s="25">
        <v>6.0620000000000003</v>
      </c>
      <c r="Z296" s="25">
        <v>9.093</v>
      </c>
      <c r="AA296" s="24" t="s">
        <v>141</v>
      </c>
      <c r="AB296" s="24" t="s">
        <v>15</v>
      </c>
      <c r="AC296" s="24" t="s">
        <v>3035</v>
      </c>
      <c r="AD296" s="24" t="s">
        <v>3049</v>
      </c>
      <c r="AE296" s="56"/>
    </row>
    <row r="297" spans="1:31" s="58" customFormat="1" ht="15" customHeight="1" x14ac:dyDescent="0.3">
      <c r="A297" s="24" t="s">
        <v>445</v>
      </c>
      <c r="B297" s="24" t="s">
        <v>3043</v>
      </c>
      <c r="C297" s="24" t="s">
        <v>113</v>
      </c>
      <c r="D297" s="23" t="s">
        <v>3053</v>
      </c>
      <c r="E297" s="24" t="s">
        <v>3045</v>
      </c>
      <c r="F297" s="24" t="s">
        <v>3046</v>
      </c>
      <c r="G297" s="24" t="s">
        <v>3045</v>
      </c>
      <c r="H297" s="24" t="s">
        <v>8</v>
      </c>
      <c r="I297" s="23" t="s">
        <v>3054</v>
      </c>
      <c r="J297" s="23" t="s">
        <v>3055</v>
      </c>
      <c r="K297" s="24" t="s">
        <v>869</v>
      </c>
      <c r="L297" s="24" t="s">
        <v>170</v>
      </c>
      <c r="M297" s="24" t="s">
        <v>16</v>
      </c>
      <c r="N297" s="26">
        <v>12</v>
      </c>
      <c r="O297" s="25">
        <f t="shared" si="24"/>
        <v>17.745000000000001</v>
      </c>
      <c r="P297" s="47">
        <f t="shared" si="25"/>
        <v>7.0980000000000008</v>
      </c>
      <c r="Q297" s="47">
        <f t="shared" si="26"/>
        <v>10.647</v>
      </c>
      <c r="R297" s="47">
        <f t="shared" si="27"/>
        <v>5.915</v>
      </c>
      <c r="S297" s="47">
        <v>2.3660000000000001</v>
      </c>
      <c r="T297" s="47">
        <v>3.5489999999999999</v>
      </c>
      <c r="U297" s="47">
        <f t="shared" si="28"/>
        <v>5.915</v>
      </c>
      <c r="V297" s="25">
        <v>2.3660000000000001</v>
      </c>
      <c r="W297" s="25">
        <v>3.5489999999999999</v>
      </c>
      <c r="X297" s="47">
        <f t="shared" si="29"/>
        <v>5.915</v>
      </c>
      <c r="Y297" s="25">
        <v>2.3660000000000001</v>
      </c>
      <c r="Z297" s="25">
        <v>3.5489999999999999</v>
      </c>
      <c r="AA297" s="24" t="s">
        <v>141</v>
      </c>
      <c r="AB297" s="24" t="s">
        <v>15</v>
      </c>
      <c r="AC297" s="24" t="s">
        <v>3035</v>
      </c>
      <c r="AD297" s="24" t="s">
        <v>3049</v>
      </c>
      <c r="AE297" s="56"/>
    </row>
    <row r="298" spans="1:31" s="58" customFormat="1" ht="15" customHeight="1" x14ac:dyDescent="0.3">
      <c r="A298" s="24" t="s">
        <v>446</v>
      </c>
      <c r="B298" s="24" t="s">
        <v>3043</v>
      </c>
      <c r="C298" s="24" t="s">
        <v>3056</v>
      </c>
      <c r="D298" s="23" t="s">
        <v>3057</v>
      </c>
      <c r="E298" s="24" t="s">
        <v>3058</v>
      </c>
      <c r="F298" s="24" t="s">
        <v>3046</v>
      </c>
      <c r="G298" s="24" t="s">
        <v>3059</v>
      </c>
      <c r="H298" s="24" t="s">
        <v>8</v>
      </c>
      <c r="I298" s="23" t="s">
        <v>3060</v>
      </c>
      <c r="J298" s="23" t="s">
        <v>3061</v>
      </c>
      <c r="K298" s="24" t="s">
        <v>869</v>
      </c>
      <c r="L298" s="24" t="s">
        <v>170</v>
      </c>
      <c r="M298" s="24" t="s">
        <v>16</v>
      </c>
      <c r="N298" s="26">
        <v>12</v>
      </c>
      <c r="O298" s="25">
        <f t="shared" si="24"/>
        <v>26.268000000000001</v>
      </c>
      <c r="P298" s="47">
        <f t="shared" si="25"/>
        <v>10.506</v>
      </c>
      <c r="Q298" s="47">
        <f t="shared" si="26"/>
        <v>15.761999999999999</v>
      </c>
      <c r="R298" s="47">
        <f t="shared" si="27"/>
        <v>8.7560000000000002</v>
      </c>
      <c r="S298" s="47">
        <v>3.5019999999999998</v>
      </c>
      <c r="T298" s="47">
        <v>5.2539999999999996</v>
      </c>
      <c r="U298" s="47">
        <f t="shared" si="28"/>
        <v>8.7560000000000002</v>
      </c>
      <c r="V298" s="25">
        <v>3.5019999999999998</v>
      </c>
      <c r="W298" s="25">
        <v>5.2539999999999996</v>
      </c>
      <c r="X298" s="47">
        <f t="shared" si="29"/>
        <v>8.7560000000000002</v>
      </c>
      <c r="Y298" s="25">
        <v>3.5019999999999998</v>
      </c>
      <c r="Z298" s="25">
        <v>5.2539999999999996</v>
      </c>
      <c r="AA298" s="24" t="s">
        <v>141</v>
      </c>
      <c r="AB298" s="24" t="s">
        <v>15</v>
      </c>
      <c r="AC298" s="24" t="s">
        <v>3035</v>
      </c>
      <c r="AD298" s="24" t="s">
        <v>3049</v>
      </c>
      <c r="AE298" s="56"/>
    </row>
    <row r="299" spans="1:31" s="58" customFormat="1" ht="15" customHeight="1" x14ac:dyDescent="0.3">
      <c r="A299" s="24" t="s">
        <v>447</v>
      </c>
      <c r="B299" s="24" t="s">
        <v>3043</v>
      </c>
      <c r="C299" s="24" t="s">
        <v>113</v>
      </c>
      <c r="D299" s="23" t="s">
        <v>3062</v>
      </c>
      <c r="E299" s="24" t="s">
        <v>3045</v>
      </c>
      <c r="F299" s="24" t="s">
        <v>3046</v>
      </c>
      <c r="G299" s="24" t="s">
        <v>3045</v>
      </c>
      <c r="H299" s="24" t="s">
        <v>8</v>
      </c>
      <c r="I299" s="23" t="s">
        <v>3063</v>
      </c>
      <c r="J299" s="23" t="s">
        <v>3064</v>
      </c>
      <c r="K299" s="24" t="s">
        <v>869</v>
      </c>
      <c r="L299" s="24" t="s">
        <v>170</v>
      </c>
      <c r="M299" s="24" t="s">
        <v>16</v>
      </c>
      <c r="N299" s="26">
        <v>4</v>
      </c>
      <c r="O299" s="25">
        <f t="shared" si="24"/>
        <v>25.802999999999997</v>
      </c>
      <c r="P299" s="47">
        <f t="shared" si="25"/>
        <v>10.32</v>
      </c>
      <c r="Q299" s="47">
        <f t="shared" si="26"/>
        <v>15.482999999999999</v>
      </c>
      <c r="R299" s="47">
        <f t="shared" si="27"/>
        <v>8.6009999999999991</v>
      </c>
      <c r="S299" s="47">
        <v>3.44</v>
      </c>
      <c r="T299" s="47">
        <v>5.1609999999999996</v>
      </c>
      <c r="U299" s="47">
        <f t="shared" si="28"/>
        <v>8.6009999999999991</v>
      </c>
      <c r="V299" s="25">
        <v>3.44</v>
      </c>
      <c r="W299" s="25">
        <v>5.1609999999999996</v>
      </c>
      <c r="X299" s="47">
        <f t="shared" si="29"/>
        <v>8.6009999999999991</v>
      </c>
      <c r="Y299" s="25">
        <v>3.44</v>
      </c>
      <c r="Z299" s="25">
        <v>5.1609999999999996</v>
      </c>
      <c r="AA299" s="24" t="s">
        <v>141</v>
      </c>
      <c r="AB299" s="24" t="s">
        <v>15</v>
      </c>
      <c r="AC299" s="24" t="s">
        <v>3035</v>
      </c>
      <c r="AD299" s="24" t="s">
        <v>3049</v>
      </c>
      <c r="AE299" s="56"/>
    </row>
    <row r="300" spans="1:31" s="58" customFormat="1" ht="15" customHeight="1" x14ac:dyDescent="0.3">
      <c r="A300" s="24" t="s">
        <v>448</v>
      </c>
      <c r="B300" s="24" t="s">
        <v>3065</v>
      </c>
      <c r="C300" s="24" t="s">
        <v>8</v>
      </c>
      <c r="D300" s="23" t="s">
        <v>3066</v>
      </c>
      <c r="E300" s="24" t="s">
        <v>3067</v>
      </c>
      <c r="F300" s="24" t="s">
        <v>3046</v>
      </c>
      <c r="G300" s="24" t="s">
        <v>3067</v>
      </c>
      <c r="H300" s="24" t="s">
        <v>8</v>
      </c>
      <c r="I300" s="23" t="s">
        <v>3068</v>
      </c>
      <c r="J300" s="23" t="s">
        <v>3069</v>
      </c>
      <c r="K300" s="24" t="s">
        <v>869</v>
      </c>
      <c r="L300" s="24" t="s">
        <v>170</v>
      </c>
      <c r="M300" s="24" t="s">
        <v>16</v>
      </c>
      <c r="N300" s="26">
        <v>12</v>
      </c>
      <c r="O300" s="25">
        <f t="shared" si="24"/>
        <v>6.0869999999999997</v>
      </c>
      <c r="P300" s="47">
        <f t="shared" si="25"/>
        <v>2.4359999999999999</v>
      </c>
      <c r="Q300" s="47">
        <f t="shared" si="26"/>
        <v>3.6510000000000002</v>
      </c>
      <c r="R300" s="47">
        <f t="shared" si="27"/>
        <v>2.0289999999999999</v>
      </c>
      <c r="S300" s="47">
        <v>0.81200000000000006</v>
      </c>
      <c r="T300" s="47">
        <v>1.2170000000000001</v>
      </c>
      <c r="U300" s="47">
        <f t="shared" si="28"/>
        <v>2.0289999999999999</v>
      </c>
      <c r="V300" s="25">
        <v>0.81200000000000006</v>
      </c>
      <c r="W300" s="25">
        <v>1.2170000000000001</v>
      </c>
      <c r="X300" s="47">
        <f t="shared" si="29"/>
        <v>2.0289999999999999</v>
      </c>
      <c r="Y300" s="25">
        <v>0.81200000000000006</v>
      </c>
      <c r="Z300" s="25">
        <v>1.2170000000000001</v>
      </c>
      <c r="AA300" s="24" t="s">
        <v>141</v>
      </c>
      <c r="AB300" s="24" t="s">
        <v>15</v>
      </c>
      <c r="AC300" s="24" t="s">
        <v>3035</v>
      </c>
      <c r="AD300" s="24" t="s">
        <v>3049</v>
      </c>
      <c r="AE300" s="56"/>
    </row>
    <row r="301" spans="1:31" s="58" customFormat="1" ht="15" customHeight="1" x14ac:dyDescent="0.3">
      <c r="A301" s="24" t="s">
        <v>449</v>
      </c>
      <c r="B301" s="24" t="s">
        <v>3043</v>
      </c>
      <c r="C301" s="24" t="s">
        <v>8</v>
      </c>
      <c r="D301" s="23" t="s">
        <v>3070</v>
      </c>
      <c r="E301" s="24" t="s">
        <v>3071</v>
      </c>
      <c r="F301" s="24" t="s">
        <v>3046</v>
      </c>
      <c r="G301" s="24" t="s">
        <v>3071</v>
      </c>
      <c r="H301" s="24" t="s">
        <v>8</v>
      </c>
      <c r="I301" s="23" t="s">
        <v>3072</v>
      </c>
      <c r="J301" s="23" t="s">
        <v>3073</v>
      </c>
      <c r="K301" s="24" t="s">
        <v>869</v>
      </c>
      <c r="L301" s="24" t="s">
        <v>170</v>
      </c>
      <c r="M301" s="24" t="s">
        <v>16</v>
      </c>
      <c r="N301" s="26">
        <v>12</v>
      </c>
      <c r="O301" s="25">
        <f t="shared" si="24"/>
        <v>9.9870000000000019</v>
      </c>
      <c r="P301" s="47">
        <f t="shared" si="25"/>
        <v>3.9960000000000004</v>
      </c>
      <c r="Q301" s="47">
        <f t="shared" si="26"/>
        <v>5.9910000000000005</v>
      </c>
      <c r="R301" s="47">
        <f t="shared" si="27"/>
        <v>3.3290000000000002</v>
      </c>
      <c r="S301" s="47">
        <v>1.3320000000000001</v>
      </c>
      <c r="T301" s="47">
        <v>1.9970000000000001</v>
      </c>
      <c r="U301" s="47">
        <f t="shared" si="28"/>
        <v>3.3290000000000002</v>
      </c>
      <c r="V301" s="25">
        <v>1.3320000000000001</v>
      </c>
      <c r="W301" s="25">
        <v>1.9970000000000001</v>
      </c>
      <c r="X301" s="47">
        <f t="shared" si="29"/>
        <v>3.3290000000000002</v>
      </c>
      <c r="Y301" s="25">
        <v>1.3320000000000001</v>
      </c>
      <c r="Z301" s="25">
        <v>1.9970000000000001</v>
      </c>
      <c r="AA301" s="24" t="s">
        <v>141</v>
      </c>
      <c r="AB301" s="24" t="s">
        <v>15</v>
      </c>
      <c r="AC301" s="24" t="s">
        <v>3035</v>
      </c>
      <c r="AD301" s="24" t="s">
        <v>3049</v>
      </c>
      <c r="AE301" s="56"/>
    </row>
    <row r="302" spans="1:31" s="58" customFormat="1" ht="15" customHeight="1" x14ac:dyDescent="0.3">
      <c r="A302" s="24" t="s">
        <v>450</v>
      </c>
      <c r="B302" s="24" t="s">
        <v>3043</v>
      </c>
      <c r="C302" s="24" t="s">
        <v>8</v>
      </c>
      <c r="D302" s="23" t="s">
        <v>3074</v>
      </c>
      <c r="E302" s="24" t="s">
        <v>3075</v>
      </c>
      <c r="F302" s="24" t="s">
        <v>3046</v>
      </c>
      <c r="G302" s="24" t="s">
        <v>3075</v>
      </c>
      <c r="H302" s="24" t="s">
        <v>8</v>
      </c>
      <c r="I302" s="23" t="s">
        <v>3076</v>
      </c>
      <c r="J302" s="23" t="s">
        <v>3077</v>
      </c>
      <c r="K302" s="24" t="s">
        <v>869</v>
      </c>
      <c r="L302" s="24" t="s">
        <v>170</v>
      </c>
      <c r="M302" s="24" t="s">
        <v>16</v>
      </c>
      <c r="N302" s="26">
        <v>3.5</v>
      </c>
      <c r="O302" s="25">
        <f t="shared" si="24"/>
        <v>7.173</v>
      </c>
      <c r="P302" s="47">
        <f t="shared" si="25"/>
        <v>2.8679999999999999</v>
      </c>
      <c r="Q302" s="47">
        <f t="shared" si="26"/>
        <v>4.3049999999999997</v>
      </c>
      <c r="R302" s="47">
        <f t="shared" si="27"/>
        <v>2.391</v>
      </c>
      <c r="S302" s="47">
        <v>0.95599999999999996</v>
      </c>
      <c r="T302" s="47">
        <v>1.4350000000000001</v>
      </c>
      <c r="U302" s="47">
        <f t="shared" si="28"/>
        <v>2.391</v>
      </c>
      <c r="V302" s="25">
        <v>0.95599999999999996</v>
      </c>
      <c r="W302" s="25">
        <v>1.4350000000000001</v>
      </c>
      <c r="X302" s="47">
        <f t="shared" si="29"/>
        <v>2.391</v>
      </c>
      <c r="Y302" s="25">
        <v>0.95599999999999996</v>
      </c>
      <c r="Z302" s="25">
        <v>1.4350000000000001</v>
      </c>
      <c r="AA302" s="24" t="s">
        <v>141</v>
      </c>
      <c r="AB302" s="24" t="s">
        <v>15</v>
      </c>
      <c r="AC302" s="24" t="s">
        <v>3035</v>
      </c>
      <c r="AD302" s="24" t="s">
        <v>3049</v>
      </c>
      <c r="AE302" s="56"/>
    </row>
    <row r="303" spans="1:31" s="58" customFormat="1" ht="15" customHeight="1" x14ac:dyDescent="0.3">
      <c r="A303" s="24" t="s">
        <v>451</v>
      </c>
      <c r="B303" s="24" t="s">
        <v>3043</v>
      </c>
      <c r="C303" s="24" t="s">
        <v>8</v>
      </c>
      <c r="D303" s="23" t="s">
        <v>3078</v>
      </c>
      <c r="E303" s="24" t="s">
        <v>3075</v>
      </c>
      <c r="F303" s="24" t="s">
        <v>3046</v>
      </c>
      <c r="G303" s="24" t="s">
        <v>3075</v>
      </c>
      <c r="H303" s="24" t="s">
        <v>8</v>
      </c>
      <c r="I303" s="23" t="s">
        <v>3079</v>
      </c>
      <c r="J303" s="23" t="s">
        <v>3080</v>
      </c>
      <c r="K303" s="24" t="s">
        <v>869</v>
      </c>
      <c r="L303" s="24" t="s">
        <v>170</v>
      </c>
      <c r="M303" s="24" t="s">
        <v>16</v>
      </c>
      <c r="N303" s="26">
        <v>12</v>
      </c>
      <c r="O303" s="25">
        <f t="shared" si="24"/>
        <v>17.009999999999998</v>
      </c>
      <c r="P303" s="47">
        <f t="shared" si="25"/>
        <v>6.8039999999999994</v>
      </c>
      <c r="Q303" s="47">
        <f t="shared" si="26"/>
        <v>10.206</v>
      </c>
      <c r="R303" s="47">
        <f t="shared" si="27"/>
        <v>5.67</v>
      </c>
      <c r="S303" s="47">
        <v>2.2679999999999998</v>
      </c>
      <c r="T303" s="47">
        <v>3.4020000000000001</v>
      </c>
      <c r="U303" s="47">
        <f t="shared" si="28"/>
        <v>5.67</v>
      </c>
      <c r="V303" s="25">
        <v>2.2679999999999998</v>
      </c>
      <c r="W303" s="25">
        <v>3.4020000000000001</v>
      </c>
      <c r="X303" s="47">
        <f t="shared" si="29"/>
        <v>5.67</v>
      </c>
      <c r="Y303" s="25">
        <v>2.2679999999999998</v>
      </c>
      <c r="Z303" s="25">
        <v>3.4020000000000001</v>
      </c>
      <c r="AA303" s="24" t="s">
        <v>141</v>
      </c>
      <c r="AB303" s="24" t="s">
        <v>15</v>
      </c>
      <c r="AC303" s="24" t="s">
        <v>3035</v>
      </c>
      <c r="AD303" s="24" t="s">
        <v>3049</v>
      </c>
      <c r="AE303" s="56"/>
    </row>
    <row r="304" spans="1:31" s="58" customFormat="1" ht="15" customHeight="1" x14ac:dyDescent="0.3">
      <c r="A304" s="24" t="s">
        <v>452</v>
      </c>
      <c r="B304" s="24" t="s">
        <v>3043</v>
      </c>
      <c r="C304" s="24" t="s">
        <v>8</v>
      </c>
      <c r="D304" s="23" t="s">
        <v>3081</v>
      </c>
      <c r="E304" s="24" t="s">
        <v>3075</v>
      </c>
      <c r="F304" s="24" t="s">
        <v>3046</v>
      </c>
      <c r="G304" s="24" t="s">
        <v>3045</v>
      </c>
      <c r="H304" s="24" t="s">
        <v>8</v>
      </c>
      <c r="I304" s="23" t="s">
        <v>3082</v>
      </c>
      <c r="J304" s="23" t="s">
        <v>3083</v>
      </c>
      <c r="K304" s="24" t="s">
        <v>869</v>
      </c>
      <c r="L304" s="24" t="s">
        <v>170</v>
      </c>
      <c r="M304" s="24" t="s">
        <v>16</v>
      </c>
      <c r="N304" s="26">
        <v>12</v>
      </c>
      <c r="O304" s="25">
        <f t="shared" si="24"/>
        <v>10.994999999999999</v>
      </c>
      <c r="P304" s="47">
        <f t="shared" si="25"/>
        <v>4.3979999999999997</v>
      </c>
      <c r="Q304" s="47">
        <f t="shared" si="26"/>
        <v>6.5969999999999995</v>
      </c>
      <c r="R304" s="47">
        <f t="shared" si="27"/>
        <v>3.665</v>
      </c>
      <c r="S304" s="47">
        <v>1.466</v>
      </c>
      <c r="T304" s="47">
        <v>2.1989999999999998</v>
      </c>
      <c r="U304" s="47">
        <f t="shared" si="28"/>
        <v>3.665</v>
      </c>
      <c r="V304" s="25">
        <v>1.466</v>
      </c>
      <c r="W304" s="25">
        <v>2.1989999999999998</v>
      </c>
      <c r="X304" s="47">
        <f t="shared" si="29"/>
        <v>3.665</v>
      </c>
      <c r="Y304" s="25">
        <v>1.466</v>
      </c>
      <c r="Z304" s="25">
        <v>2.1989999999999998</v>
      </c>
      <c r="AA304" s="24" t="s">
        <v>141</v>
      </c>
      <c r="AB304" s="24" t="s">
        <v>15</v>
      </c>
      <c r="AC304" s="24" t="s">
        <v>3035</v>
      </c>
      <c r="AD304" s="24" t="s">
        <v>3049</v>
      </c>
      <c r="AE304" s="56"/>
    </row>
    <row r="305" spans="1:31" s="58" customFormat="1" ht="15" customHeight="1" x14ac:dyDescent="0.3">
      <c r="A305" s="24" t="s">
        <v>453</v>
      </c>
      <c r="B305" s="24" t="s">
        <v>3043</v>
      </c>
      <c r="C305" s="24" t="s">
        <v>8</v>
      </c>
      <c r="D305" s="23" t="s">
        <v>3084</v>
      </c>
      <c r="E305" s="24" t="s">
        <v>3085</v>
      </c>
      <c r="F305" s="24" t="s">
        <v>3046</v>
      </c>
      <c r="G305" s="24" t="s">
        <v>3045</v>
      </c>
      <c r="H305" s="24" t="s">
        <v>8</v>
      </c>
      <c r="I305" s="23" t="s">
        <v>3086</v>
      </c>
      <c r="J305" s="23" t="s">
        <v>3087</v>
      </c>
      <c r="K305" s="24" t="s">
        <v>869</v>
      </c>
      <c r="L305" s="24" t="s">
        <v>170</v>
      </c>
      <c r="M305" s="24" t="s">
        <v>16</v>
      </c>
      <c r="N305" s="26">
        <v>5.5</v>
      </c>
      <c r="O305" s="25">
        <f t="shared" si="24"/>
        <v>11.067</v>
      </c>
      <c r="P305" s="47">
        <f t="shared" si="25"/>
        <v>4.4279999999999999</v>
      </c>
      <c r="Q305" s="47">
        <f t="shared" si="26"/>
        <v>6.6390000000000002</v>
      </c>
      <c r="R305" s="47">
        <f t="shared" si="27"/>
        <v>3.6890000000000001</v>
      </c>
      <c r="S305" s="47">
        <v>1.476</v>
      </c>
      <c r="T305" s="47">
        <v>2.2130000000000001</v>
      </c>
      <c r="U305" s="47">
        <f t="shared" si="28"/>
        <v>3.6890000000000001</v>
      </c>
      <c r="V305" s="25">
        <v>1.476</v>
      </c>
      <c r="W305" s="25">
        <v>2.2130000000000001</v>
      </c>
      <c r="X305" s="47">
        <f t="shared" si="29"/>
        <v>3.6890000000000001</v>
      </c>
      <c r="Y305" s="25">
        <v>1.476</v>
      </c>
      <c r="Z305" s="25">
        <v>2.2130000000000001</v>
      </c>
      <c r="AA305" s="24" t="s">
        <v>141</v>
      </c>
      <c r="AB305" s="24" t="s">
        <v>15</v>
      </c>
      <c r="AC305" s="24" t="s">
        <v>3035</v>
      </c>
      <c r="AD305" s="24" t="s">
        <v>3049</v>
      </c>
      <c r="AE305" s="56"/>
    </row>
    <row r="306" spans="1:31" s="58" customFormat="1" ht="15" customHeight="1" x14ac:dyDescent="0.3">
      <c r="A306" s="24" t="s">
        <v>454</v>
      </c>
      <c r="B306" s="24" t="s">
        <v>3043</v>
      </c>
      <c r="C306" s="24" t="s">
        <v>8</v>
      </c>
      <c r="D306" s="23" t="s">
        <v>3088</v>
      </c>
      <c r="E306" s="24" t="s">
        <v>3089</v>
      </c>
      <c r="F306" s="24" t="s">
        <v>3046</v>
      </c>
      <c r="G306" s="24" t="s">
        <v>3089</v>
      </c>
      <c r="H306" s="24" t="s">
        <v>8</v>
      </c>
      <c r="I306" s="23" t="s">
        <v>3090</v>
      </c>
      <c r="J306" s="23" t="s">
        <v>3091</v>
      </c>
      <c r="K306" s="24" t="s">
        <v>869</v>
      </c>
      <c r="L306" s="24" t="s">
        <v>170</v>
      </c>
      <c r="M306" s="24" t="s">
        <v>16</v>
      </c>
      <c r="N306" s="26">
        <v>16.5</v>
      </c>
      <c r="O306" s="25">
        <f t="shared" si="24"/>
        <v>15.914999999999999</v>
      </c>
      <c r="P306" s="47">
        <f t="shared" si="25"/>
        <v>6.3659999999999997</v>
      </c>
      <c r="Q306" s="47">
        <f t="shared" si="26"/>
        <v>9.5489999999999995</v>
      </c>
      <c r="R306" s="47">
        <f t="shared" si="27"/>
        <v>5.3049999999999997</v>
      </c>
      <c r="S306" s="47">
        <v>2.1219999999999999</v>
      </c>
      <c r="T306" s="47">
        <v>3.1829999999999998</v>
      </c>
      <c r="U306" s="47">
        <f t="shared" si="28"/>
        <v>5.3049999999999997</v>
      </c>
      <c r="V306" s="25">
        <v>2.1219999999999999</v>
      </c>
      <c r="W306" s="25">
        <v>3.1829999999999998</v>
      </c>
      <c r="X306" s="47">
        <f t="shared" si="29"/>
        <v>5.3049999999999997</v>
      </c>
      <c r="Y306" s="25">
        <v>2.1219999999999999</v>
      </c>
      <c r="Z306" s="25">
        <v>3.1829999999999998</v>
      </c>
      <c r="AA306" s="24" t="s">
        <v>141</v>
      </c>
      <c r="AB306" s="24" t="s">
        <v>15</v>
      </c>
      <c r="AC306" s="24" t="s">
        <v>3035</v>
      </c>
      <c r="AD306" s="24" t="s">
        <v>3049</v>
      </c>
      <c r="AE306" s="56"/>
    </row>
    <row r="307" spans="1:31" s="58" customFormat="1" ht="15" customHeight="1" x14ac:dyDescent="0.3">
      <c r="A307" s="24" t="s">
        <v>455</v>
      </c>
      <c r="B307" s="24" t="s">
        <v>3043</v>
      </c>
      <c r="C307" s="24" t="s">
        <v>8</v>
      </c>
      <c r="D307" s="23" t="s">
        <v>3092</v>
      </c>
      <c r="E307" s="24" t="s">
        <v>3071</v>
      </c>
      <c r="F307" s="24" t="s">
        <v>3046</v>
      </c>
      <c r="G307" s="24" t="s">
        <v>3045</v>
      </c>
      <c r="H307" s="24" t="s">
        <v>8</v>
      </c>
      <c r="I307" s="23" t="s">
        <v>3093</v>
      </c>
      <c r="J307" s="23" t="s">
        <v>3094</v>
      </c>
      <c r="K307" s="24" t="s">
        <v>869</v>
      </c>
      <c r="L307" s="24" t="s">
        <v>170</v>
      </c>
      <c r="M307" s="24" t="s">
        <v>16</v>
      </c>
      <c r="N307" s="26">
        <v>16.5</v>
      </c>
      <c r="O307" s="25">
        <f t="shared" si="24"/>
        <v>15.407999999999998</v>
      </c>
      <c r="P307" s="47">
        <f t="shared" si="25"/>
        <v>6.161999999999999</v>
      </c>
      <c r="Q307" s="47">
        <f t="shared" si="26"/>
        <v>9.2459999999999987</v>
      </c>
      <c r="R307" s="47">
        <f t="shared" si="27"/>
        <v>5.1359999999999992</v>
      </c>
      <c r="S307" s="47">
        <v>2.0539999999999998</v>
      </c>
      <c r="T307" s="47">
        <v>3.0819999999999999</v>
      </c>
      <c r="U307" s="47">
        <f t="shared" si="28"/>
        <v>5.1359999999999992</v>
      </c>
      <c r="V307" s="25">
        <v>2.0539999999999998</v>
      </c>
      <c r="W307" s="25">
        <v>3.0819999999999999</v>
      </c>
      <c r="X307" s="47">
        <f t="shared" si="29"/>
        <v>5.1359999999999992</v>
      </c>
      <c r="Y307" s="25">
        <v>2.0539999999999998</v>
      </c>
      <c r="Z307" s="25">
        <v>3.0819999999999999</v>
      </c>
      <c r="AA307" s="24" t="s">
        <v>141</v>
      </c>
      <c r="AB307" s="24" t="s">
        <v>15</v>
      </c>
      <c r="AC307" s="24" t="s">
        <v>3035</v>
      </c>
      <c r="AD307" s="24" t="s">
        <v>3049</v>
      </c>
      <c r="AE307" s="56"/>
    </row>
    <row r="308" spans="1:31" s="58" customFormat="1" ht="15" customHeight="1" x14ac:dyDescent="0.3">
      <c r="A308" s="24" t="s">
        <v>456</v>
      </c>
      <c r="B308" s="24" t="s">
        <v>3043</v>
      </c>
      <c r="C308" s="24" t="s">
        <v>8</v>
      </c>
      <c r="D308" s="23" t="s">
        <v>3095</v>
      </c>
      <c r="E308" s="24" t="s">
        <v>3071</v>
      </c>
      <c r="F308" s="24" t="s">
        <v>3046</v>
      </c>
      <c r="G308" s="24" t="s">
        <v>3071</v>
      </c>
      <c r="H308" s="24" t="s">
        <v>8</v>
      </c>
      <c r="I308" s="23" t="s">
        <v>3096</v>
      </c>
      <c r="J308" s="23" t="s">
        <v>3097</v>
      </c>
      <c r="K308" s="24" t="s">
        <v>869</v>
      </c>
      <c r="L308" s="24" t="s">
        <v>170</v>
      </c>
      <c r="M308" s="24" t="s">
        <v>16</v>
      </c>
      <c r="N308" s="26">
        <v>12</v>
      </c>
      <c r="O308" s="25">
        <f t="shared" si="24"/>
        <v>23.97</v>
      </c>
      <c r="P308" s="47">
        <f t="shared" si="25"/>
        <v>9.5849999999999991</v>
      </c>
      <c r="Q308" s="47">
        <f t="shared" si="26"/>
        <v>14.385</v>
      </c>
      <c r="R308" s="47">
        <f t="shared" si="27"/>
        <v>7.99</v>
      </c>
      <c r="S308" s="47">
        <v>3.1949999999999998</v>
      </c>
      <c r="T308" s="47">
        <v>4.7949999999999999</v>
      </c>
      <c r="U308" s="47">
        <f t="shared" si="28"/>
        <v>7.99</v>
      </c>
      <c r="V308" s="25">
        <v>3.1949999999999998</v>
      </c>
      <c r="W308" s="25">
        <v>4.7949999999999999</v>
      </c>
      <c r="X308" s="47">
        <f t="shared" si="29"/>
        <v>7.99</v>
      </c>
      <c r="Y308" s="25">
        <v>3.1949999999999998</v>
      </c>
      <c r="Z308" s="25">
        <v>4.7949999999999999</v>
      </c>
      <c r="AA308" s="24" t="s">
        <v>141</v>
      </c>
      <c r="AB308" s="24" t="s">
        <v>15</v>
      </c>
      <c r="AC308" s="24" t="s">
        <v>3035</v>
      </c>
      <c r="AD308" s="24" t="s">
        <v>3049</v>
      </c>
      <c r="AE308" s="56"/>
    </row>
    <row r="309" spans="1:31" s="58" customFormat="1" ht="15" customHeight="1" x14ac:dyDescent="0.3">
      <c r="A309" s="24" t="s">
        <v>457</v>
      </c>
      <c r="B309" s="24" t="s">
        <v>3043</v>
      </c>
      <c r="C309" s="24" t="s">
        <v>8</v>
      </c>
      <c r="D309" s="23" t="s">
        <v>3098</v>
      </c>
      <c r="E309" s="24" t="s">
        <v>3075</v>
      </c>
      <c r="F309" s="24" t="s">
        <v>3046</v>
      </c>
      <c r="G309" s="24" t="s">
        <v>3075</v>
      </c>
      <c r="H309" s="24" t="s">
        <v>8</v>
      </c>
      <c r="I309" s="23" t="s">
        <v>3099</v>
      </c>
      <c r="J309" s="23" t="s">
        <v>3100</v>
      </c>
      <c r="K309" s="24" t="s">
        <v>869</v>
      </c>
      <c r="L309" s="24" t="s">
        <v>170</v>
      </c>
      <c r="M309" s="24" t="s">
        <v>16</v>
      </c>
      <c r="N309" s="26">
        <v>3.5</v>
      </c>
      <c r="O309" s="25">
        <f t="shared" si="24"/>
        <v>5.7929999999999993</v>
      </c>
      <c r="P309" s="47">
        <f t="shared" si="25"/>
        <v>2.319</v>
      </c>
      <c r="Q309" s="47">
        <f t="shared" si="26"/>
        <v>3.4739999999999998</v>
      </c>
      <c r="R309" s="47">
        <f t="shared" si="27"/>
        <v>1.931</v>
      </c>
      <c r="S309" s="47">
        <v>0.77300000000000002</v>
      </c>
      <c r="T309" s="47">
        <v>1.1579999999999999</v>
      </c>
      <c r="U309" s="47">
        <f t="shared" si="28"/>
        <v>1.931</v>
      </c>
      <c r="V309" s="25">
        <v>0.77300000000000002</v>
      </c>
      <c r="W309" s="25">
        <v>1.1579999999999999</v>
      </c>
      <c r="X309" s="47">
        <f t="shared" si="29"/>
        <v>1.931</v>
      </c>
      <c r="Y309" s="25">
        <v>0.77300000000000002</v>
      </c>
      <c r="Z309" s="25">
        <v>1.1579999999999999</v>
      </c>
      <c r="AA309" s="24" t="s">
        <v>141</v>
      </c>
      <c r="AB309" s="24" t="s">
        <v>15</v>
      </c>
      <c r="AC309" s="24" t="s">
        <v>3035</v>
      </c>
      <c r="AD309" s="24" t="s">
        <v>3049</v>
      </c>
      <c r="AE309" s="56"/>
    </row>
    <row r="310" spans="1:31" s="58" customFormat="1" ht="15" customHeight="1" x14ac:dyDescent="0.3">
      <c r="A310" s="24" t="s">
        <v>458</v>
      </c>
      <c r="B310" s="24" t="s">
        <v>3043</v>
      </c>
      <c r="C310" s="24" t="s">
        <v>8</v>
      </c>
      <c r="D310" s="23" t="s">
        <v>3101</v>
      </c>
      <c r="E310" s="24" t="s">
        <v>3102</v>
      </c>
      <c r="F310" s="24" t="s">
        <v>3046</v>
      </c>
      <c r="G310" s="24" t="s">
        <v>3102</v>
      </c>
      <c r="H310" s="24" t="s">
        <v>8</v>
      </c>
      <c r="I310" s="23" t="s">
        <v>3103</v>
      </c>
      <c r="J310" s="23" t="s">
        <v>3104</v>
      </c>
      <c r="K310" s="24" t="s">
        <v>869</v>
      </c>
      <c r="L310" s="24" t="s">
        <v>170</v>
      </c>
      <c r="M310" s="39" t="s">
        <v>16</v>
      </c>
      <c r="N310" s="26">
        <v>4.4000000000000004</v>
      </c>
      <c r="O310" s="25">
        <f t="shared" si="24"/>
        <v>6.7829999999999995</v>
      </c>
      <c r="P310" s="47">
        <f t="shared" si="25"/>
        <v>2.7120000000000002</v>
      </c>
      <c r="Q310" s="47">
        <f t="shared" si="26"/>
        <v>4.0709999999999997</v>
      </c>
      <c r="R310" s="47">
        <f t="shared" si="27"/>
        <v>2.2610000000000001</v>
      </c>
      <c r="S310" s="47">
        <v>0.90400000000000003</v>
      </c>
      <c r="T310" s="47">
        <v>1.357</v>
      </c>
      <c r="U310" s="47">
        <f t="shared" si="28"/>
        <v>2.2610000000000001</v>
      </c>
      <c r="V310" s="25">
        <v>0.90400000000000003</v>
      </c>
      <c r="W310" s="25">
        <v>1.357</v>
      </c>
      <c r="X310" s="47">
        <f t="shared" si="29"/>
        <v>2.2610000000000001</v>
      </c>
      <c r="Y310" s="25">
        <v>0.90400000000000003</v>
      </c>
      <c r="Z310" s="25">
        <v>1.357</v>
      </c>
      <c r="AA310" s="24" t="s">
        <v>141</v>
      </c>
      <c r="AB310" s="24" t="s">
        <v>15</v>
      </c>
      <c r="AC310" s="24" t="s">
        <v>3035</v>
      </c>
      <c r="AD310" s="24" t="s">
        <v>3049</v>
      </c>
      <c r="AE310" s="56"/>
    </row>
    <row r="311" spans="1:31" s="58" customFormat="1" ht="15" customHeight="1" x14ac:dyDescent="0.3">
      <c r="A311" s="24" t="s">
        <v>459</v>
      </c>
      <c r="B311" s="24" t="s">
        <v>20</v>
      </c>
      <c r="C311" s="24" t="s">
        <v>8</v>
      </c>
      <c r="D311" s="23" t="s">
        <v>3105</v>
      </c>
      <c r="E311" s="24" t="s">
        <v>3106</v>
      </c>
      <c r="F311" s="24" t="s">
        <v>3046</v>
      </c>
      <c r="G311" s="24" t="s">
        <v>3106</v>
      </c>
      <c r="H311" s="24" t="s">
        <v>8</v>
      </c>
      <c r="I311" s="23" t="s">
        <v>3107</v>
      </c>
      <c r="J311" s="23" t="s">
        <v>3108</v>
      </c>
      <c r="K311" s="24" t="s">
        <v>869</v>
      </c>
      <c r="L311" s="24" t="s">
        <v>170</v>
      </c>
      <c r="M311" s="39" t="s">
        <v>16</v>
      </c>
      <c r="N311" s="26">
        <v>3.5</v>
      </c>
      <c r="O311" s="25">
        <f t="shared" si="24"/>
        <v>5.952</v>
      </c>
      <c r="P311" s="47">
        <f t="shared" si="25"/>
        <v>2.379</v>
      </c>
      <c r="Q311" s="47">
        <f t="shared" si="26"/>
        <v>3.5730000000000004</v>
      </c>
      <c r="R311" s="47">
        <f t="shared" si="27"/>
        <v>1.984</v>
      </c>
      <c r="S311" s="47">
        <v>0.79300000000000004</v>
      </c>
      <c r="T311" s="47">
        <v>1.1910000000000001</v>
      </c>
      <c r="U311" s="47">
        <f t="shared" si="28"/>
        <v>1.984</v>
      </c>
      <c r="V311" s="25">
        <v>0.79300000000000004</v>
      </c>
      <c r="W311" s="25">
        <v>1.1910000000000001</v>
      </c>
      <c r="X311" s="47">
        <f t="shared" si="29"/>
        <v>1.984</v>
      </c>
      <c r="Y311" s="25">
        <v>0.79300000000000004</v>
      </c>
      <c r="Z311" s="25">
        <v>1.1910000000000001</v>
      </c>
      <c r="AA311" s="24" t="s">
        <v>141</v>
      </c>
      <c r="AB311" s="24" t="s">
        <v>15</v>
      </c>
      <c r="AC311" s="24" t="s">
        <v>3035</v>
      </c>
      <c r="AD311" s="24" t="s">
        <v>3049</v>
      </c>
      <c r="AE311" s="56"/>
    </row>
    <row r="312" spans="1:31" s="58" customFormat="1" ht="15" customHeight="1" x14ac:dyDescent="0.3">
      <c r="A312" s="24" t="s">
        <v>460</v>
      </c>
      <c r="B312" s="24" t="s">
        <v>3065</v>
      </c>
      <c r="C312" s="24" t="s">
        <v>8</v>
      </c>
      <c r="D312" s="23" t="s">
        <v>3109</v>
      </c>
      <c r="E312" s="24" t="s">
        <v>3110</v>
      </c>
      <c r="F312" s="24" t="s">
        <v>3111</v>
      </c>
      <c r="G312" s="24" t="s">
        <v>3110</v>
      </c>
      <c r="H312" s="24" t="s">
        <v>8</v>
      </c>
      <c r="I312" s="23" t="s">
        <v>3112</v>
      </c>
      <c r="J312" s="23" t="s">
        <v>3113</v>
      </c>
      <c r="K312" s="24" t="s">
        <v>869</v>
      </c>
      <c r="L312" s="24" t="s">
        <v>170</v>
      </c>
      <c r="M312" s="39" t="s">
        <v>16</v>
      </c>
      <c r="N312" s="26">
        <v>3.5</v>
      </c>
      <c r="O312" s="25">
        <f t="shared" si="24"/>
        <v>15.147</v>
      </c>
      <c r="P312" s="47">
        <f t="shared" si="25"/>
        <v>6.0600000000000005</v>
      </c>
      <c r="Q312" s="47">
        <f t="shared" si="26"/>
        <v>9.0869999999999997</v>
      </c>
      <c r="R312" s="47">
        <f t="shared" si="27"/>
        <v>5.0489999999999995</v>
      </c>
      <c r="S312" s="47">
        <v>2.02</v>
      </c>
      <c r="T312" s="47">
        <v>3.0289999999999999</v>
      </c>
      <c r="U312" s="47">
        <f t="shared" si="28"/>
        <v>5.0489999999999995</v>
      </c>
      <c r="V312" s="25">
        <v>2.02</v>
      </c>
      <c r="W312" s="25">
        <v>3.0289999999999999</v>
      </c>
      <c r="X312" s="47">
        <f t="shared" si="29"/>
        <v>5.0489999999999995</v>
      </c>
      <c r="Y312" s="25">
        <v>2.02</v>
      </c>
      <c r="Z312" s="25">
        <v>3.0289999999999999</v>
      </c>
      <c r="AA312" s="24" t="s">
        <v>141</v>
      </c>
      <c r="AB312" s="24" t="s">
        <v>15</v>
      </c>
      <c r="AC312" s="24" t="s">
        <v>3035</v>
      </c>
      <c r="AD312" s="24" t="s">
        <v>3049</v>
      </c>
      <c r="AE312" s="56"/>
    </row>
    <row r="313" spans="1:31" s="58" customFormat="1" ht="15" customHeight="1" x14ac:dyDescent="0.3">
      <c r="A313" s="24" t="s">
        <v>461</v>
      </c>
      <c r="B313" s="24" t="s">
        <v>3065</v>
      </c>
      <c r="C313" s="24" t="s">
        <v>8</v>
      </c>
      <c r="D313" s="23" t="s">
        <v>3114</v>
      </c>
      <c r="E313" s="24" t="s">
        <v>3110</v>
      </c>
      <c r="F313" s="24" t="s">
        <v>3111</v>
      </c>
      <c r="G313" s="24" t="s">
        <v>3110</v>
      </c>
      <c r="H313" s="24" t="s">
        <v>8</v>
      </c>
      <c r="I313" s="23" t="s">
        <v>3115</v>
      </c>
      <c r="J313" s="23" t="s">
        <v>3116</v>
      </c>
      <c r="K313" s="24" t="s">
        <v>869</v>
      </c>
      <c r="L313" s="24" t="s">
        <v>170</v>
      </c>
      <c r="M313" s="39" t="s">
        <v>9</v>
      </c>
      <c r="N313" s="26">
        <v>4.4000000000000004</v>
      </c>
      <c r="O313" s="25">
        <f t="shared" si="24"/>
        <v>6.33</v>
      </c>
      <c r="P313" s="47">
        <f t="shared" si="25"/>
        <v>6.33</v>
      </c>
      <c r="Q313" s="47">
        <f t="shared" si="26"/>
        <v>0</v>
      </c>
      <c r="R313" s="47">
        <f t="shared" si="27"/>
        <v>2.11</v>
      </c>
      <c r="S313" s="47">
        <v>2.11</v>
      </c>
      <c r="T313" s="47">
        <v>0</v>
      </c>
      <c r="U313" s="47">
        <f t="shared" si="28"/>
        <v>2.11</v>
      </c>
      <c r="V313" s="25">
        <v>2.11</v>
      </c>
      <c r="W313" s="25">
        <v>0</v>
      </c>
      <c r="X313" s="47">
        <f t="shared" si="29"/>
        <v>2.11</v>
      </c>
      <c r="Y313" s="25">
        <v>2.11</v>
      </c>
      <c r="Z313" s="25">
        <v>0</v>
      </c>
      <c r="AA313" s="24" t="s">
        <v>141</v>
      </c>
      <c r="AB313" s="24" t="s">
        <v>15</v>
      </c>
      <c r="AC313" s="24" t="s">
        <v>3035</v>
      </c>
      <c r="AD313" s="24" t="s">
        <v>3049</v>
      </c>
      <c r="AE313" s="56"/>
    </row>
    <row r="314" spans="1:31" s="58" customFormat="1" ht="15" customHeight="1" x14ac:dyDescent="0.3">
      <c r="A314" s="24" t="s">
        <v>462</v>
      </c>
      <c r="B314" s="24" t="s">
        <v>3065</v>
      </c>
      <c r="C314" s="24" t="s">
        <v>8</v>
      </c>
      <c r="D314" s="23" t="s">
        <v>3117</v>
      </c>
      <c r="E314" s="24" t="s">
        <v>3067</v>
      </c>
      <c r="F314" s="24" t="s">
        <v>3046</v>
      </c>
      <c r="G314" s="24" t="s">
        <v>3067</v>
      </c>
      <c r="H314" s="24" t="s">
        <v>8</v>
      </c>
      <c r="I314" s="23" t="s">
        <v>3118</v>
      </c>
      <c r="J314" s="23" t="s">
        <v>3119</v>
      </c>
      <c r="K314" s="24" t="s">
        <v>869</v>
      </c>
      <c r="L314" s="24" t="s">
        <v>170</v>
      </c>
      <c r="M314" s="39" t="s">
        <v>16</v>
      </c>
      <c r="N314" s="26">
        <v>12</v>
      </c>
      <c r="O314" s="25">
        <f t="shared" si="24"/>
        <v>9.9149999999999991</v>
      </c>
      <c r="P314" s="47">
        <f t="shared" si="25"/>
        <v>3.9630000000000001</v>
      </c>
      <c r="Q314" s="47">
        <f t="shared" si="26"/>
        <v>5.952</v>
      </c>
      <c r="R314" s="47">
        <f t="shared" si="27"/>
        <v>3.3049999999999997</v>
      </c>
      <c r="S314" s="47">
        <v>1.321</v>
      </c>
      <c r="T314" s="47">
        <v>1.984</v>
      </c>
      <c r="U314" s="47">
        <f t="shared" si="28"/>
        <v>3.3049999999999997</v>
      </c>
      <c r="V314" s="25">
        <v>1.321</v>
      </c>
      <c r="W314" s="25">
        <v>1.984</v>
      </c>
      <c r="X314" s="47">
        <f t="shared" si="29"/>
        <v>3.3049999999999997</v>
      </c>
      <c r="Y314" s="25">
        <v>1.321</v>
      </c>
      <c r="Z314" s="25">
        <v>1.984</v>
      </c>
      <c r="AA314" s="24" t="s">
        <v>141</v>
      </c>
      <c r="AB314" s="24" t="s">
        <v>15</v>
      </c>
      <c r="AC314" s="24" t="s">
        <v>3035</v>
      </c>
      <c r="AD314" s="24" t="s">
        <v>3049</v>
      </c>
      <c r="AE314" s="56"/>
    </row>
    <row r="315" spans="1:31" s="58" customFormat="1" ht="15" customHeight="1" x14ac:dyDescent="0.3">
      <c r="A315" s="24" t="s">
        <v>463</v>
      </c>
      <c r="B315" s="24" t="s">
        <v>3065</v>
      </c>
      <c r="C315" s="24" t="s">
        <v>8</v>
      </c>
      <c r="D315" s="23" t="s">
        <v>3120</v>
      </c>
      <c r="E315" s="24" t="s">
        <v>3110</v>
      </c>
      <c r="F315" s="24" t="s">
        <v>3111</v>
      </c>
      <c r="G315" s="24" t="s">
        <v>3110</v>
      </c>
      <c r="H315" s="24" t="s">
        <v>8</v>
      </c>
      <c r="I315" s="23" t="s">
        <v>3121</v>
      </c>
      <c r="J315" s="23" t="s">
        <v>3122</v>
      </c>
      <c r="K315" s="24" t="s">
        <v>869</v>
      </c>
      <c r="L315" s="24" t="s">
        <v>170</v>
      </c>
      <c r="M315" s="39" t="s">
        <v>16</v>
      </c>
      <c r="N315" s="26">
        <v>5.5</v>
      </c>
      <c r="O315" s="25">
        <f t="shared" si="24"/>
        <v>9.5129999999999981</v>
      </c>
      <c r="P315" s="47">
        <f t="shared" si="25"/>
        <v>3.8069999999999995</v>
      </c>
      <c r="Q315" s="47">
        <f t="shared" si="26"/>
        <v>5.7059999999999995</v>
      </c>
      <c r="R315" s="47">
        <f t="shared" si="27"/>
        <v>3.1709999999999998</v>
      </c>
      <c r="S315" s="47">
        <v>1.2689999999999999</v>
      </c>
      <c r="T315" s="47">
        <v>1.9019999999999999</v>
      </c>
      <c r="U315" s="47">
        <f t="shared" si="28"/>
        <v>3.1709999999999998</v>
      </c>
      <c r="V315" s="25">
        <v>1.2689999999999999</v>
      </c>
      <c r="W315" s="25">
        <v>1.9019999999999999</v>
      </c>
      <c r="X315" s="47">
        <f t="shared" si="29"/>
        <v>3.1709999999999998</v>
      </c>
      <c r="Y315" s="25">
        <v>1.2689999999999999</v>
      </c>
      <c r="Z315" s="25">
        <v>1.9019999999999999</v>
      </c>
      <c r="AA315" s="24" t="s">
        <v>141</v>
      </c>
      <c r="AB315" s="24" t="s">
        <v>15</v>
      </c>
      <c r="AC315" s="24" t="s">
        <v>3035</v>
      </c>
      <c r="AD315" s="24" t="s">
        <v>3049</v>
      </c>
      <c r="AE315" s="56"/>
    </row>
    <row r="316" spans="1:31" s="58" customFormat="1" ht="15" customHeight="1" x14ac:dyDescent="0.3">
      <c r="A316" s="24" t="s">
        <v>464</v>
      </c>
      <c r="B316" s="24" t="s">
        <v>3065</v>
      </c>
      <c r="C316" s="24" t="s">
        <v>8</v>
      </c>
      <c r="D316" s="23" t="s">
        <v>3123</v>
      </c>
      <c r="E316" s="24" t="s">
        <v>3110</v>
      </c>
      <c r="F316" s="24" t="s">
        <v>3111</v>
      </c>
      <c r="G316" s="24" t="s">
        <v>3110</v>
      </c>
      <c r="H316" s="24" t="s">
        <v>8</v>
      </c>
      <c r="I316" s="23" t="s">
        <v>3124</v>
      </c>
      <c r="J316" s="23" t="s">
        <v>3125</v>
      </c>
      <c r="K316" s="24" t="s">
        <v>869</v>
      </c>
      <c r="L316" s="24" t="s">
        <v>170</v>
      </c>
      <c r="M316" s="39" t="s">
        <v>16</v>
      </c>
      <c r="N316" s="26">
        <v>5.5</v>
      </c>
      <c r="O316" s="25">
        <f t="shared" si="24"/>
        <v>6.2759999999999998</v>
      </c>
      <c r="P316" s="47">
        <f t="shared" si="25"/>
        <v>2.5110000000000001</v>
      </c>
      <c r="Q316" s="47">
        <f t="shared" si="26"/>
        <v>3.7649999999999997</v>
      </c>
      <c r="R316" s="47">
        <f t="shared" si="27"/>
        <v>2.0919999999999996</v>
      </c>
      <c r="S316" s="47">
        <v>0.83699999999999997</v>
      </c>
      <c r="T316" s="47">
        <v>1.2549999999999999</v>
      </c>
      <c r="U316" s="47">
        <f t="shared" si="28"/>
        <v>2.0919999999999996</v>
      </c>
      <c r="V316" s="25">
        <v>0.83699999999999997</v>
      </c>
      <c r="W316" s="25">
        <v>1.2549999999999999</v>
      </c>
      <c r="X316" s="47">
        <f t="shared" si="29"/>
        <v>2.0919999999999996</v>
      </c>
      <c r="Y316" s="25">
        <v>0.83699999999999997</v>
      </c>
      <c r="Z316" s="25">
        <v>1.2549999999999999</v>
      </c>
      <c r="AA316" s="24" t="s">
        <v>141</v>
      </c>
      <c r="AB316" s="24" t="s">
        <v>15</v>
      </c>
      <c r="AC316" s="24" t="s">
        <v>3035</v>
      </c>
      <c r="AD316" s="24" t="s">
        <v>3049</v>
      </c>
      <c r="AE316" s="56"/>
    </row>
    <row r="317" spans="1:31" s="58" customFormat="1" ht="15" customHeight="1" x14ac:dyDescent="0.3">
      <c r="A317" s="24" t="s">
        <v>465</v>
      </c>
      <c r="B317" s="24" t="s">
        <v>3065</v>
      </c>
      <c r="C317" s="24" t="s">
        <v>8</v>
      </c>
      <c r="D317" s="23" t="s">
        <v>3126</v>
      </c>
      <c r="E317" s="24" t="s">
        <v>3110</v>
      </c>
      <c r="F317" s="24" t="s">
        <v>3111</v>
      </c>
      <c r="G317" s="24" t="s">
        <v>3110</v>
      </c>
      <c r="H317" s="24" t="s">
        <v>8</v>
      </c>
      <c r="I317" s="23" t="s">
        <v>3127</v>
      </c>
      <c r="J317" s="23" t="s">
        <v>3128</v>
      </c>
      <c r="K317" s="24" t="s">
        <v>869</v>
      </c>
      <c r="L317" s="24" t="s">
        <v>170</v>
      </c>
      <c r="M317" s="39" t="s">
        <v>16</v>
      </c>
      <c r="N317" s="26">
        <v>3.5</v>
      </c>
      <c r="O317" s="25">
        <f t="shared" si="24"/>
        <v>2.4210000000000003</v>
      </c>
      <c r="P317" s="47">
        <f t="shared" si="25"/>
        <v>0.96599999999999997</v>
      </c>
      <c r="Q317" s="47">
        <f t="shared" si="26"/>
        <v>1.4550000000000001</v>
      </c>
      <c r="R317" s="47">
        <f t="shared" si="27"/>
        <v>0.80699999999999994</v>
      </c>
      <c r="S317" s="47">
        <v>0.32200000000000001</v>
      </c>
      <c r="T317" s="47">
        <v>0.48499999999999999</v>
      </c>
      <c r="U317" s="47">
        <f t="shared" si="28"/>
        <v>0.80699999999999994</v>
      </c>
      <c r="V317" s="25">
        <v>0.32200000000000001</v>
      </c>
      <c r="W317" s="25">
        <v>0.48499999999999999</v>
      </c>
      <c r="X317" s="47">
        <f t="shared" si="29"/>
        <v>0.80699999999999994</v>
      </c>
      <c r="Y317" s="25">
        <v>0.32200000000000001</v>
      </c>
      <c r="Z317" s="25">
        <v>0.48499999999999999</v>
      </c>
      <c r="AA317" s="24" t="s">
        <v>141</v>
      </c>
      <c r="AB317" s="24" t="s">
        <v>15</v>
      </c>
      <c r="AC317" s="24" t="s">
        <v>3035</v>
      </c>
      <c r="AD317" s="24" t="s">
        <v>3049</v>
      </c>
      <c r="AE317" s="56"/>
    </row>
    <row r="318" spans="1:31" s="58" customFormat="1" ht="15" customHeight="1" x14ac:dyDescent="0.3">
      <c r="A318" s="24" t="s">
        <v>466</v>
      </c>
      <c r="B318" s="24" t="s">
        <v>3065</v>
      </c>
      <c r="C318" s="24" t="s">
        <v>8</v>
      </c>
      <c r="D318" s="23" t="s">
        <v>3129</v>
      </c>
      <c r="E318" s="24" t="s">
        <v>3130</v>
      </c>
      <c r="F318" s="24" t="s">
        <v>3046</v>
      </c>
      <c r="G318" s="24" t="s">
        <v>3130</v>
      </c>
      <c r="H318" s="24" t="s">
        <v>8</v>
      </c>
      <c r="I318" s="23" t="s">
        <v>3131</v>
      </c>
      <c r="J318" s="23" t="s">
        <v>3132</v>
      </c>
      <c r="K318" s="24" t="s">
        <v>869</v>
      </c>
      <c r="L318" s="24" t="s">
        <v>170</v>
      </c>
      <c r="M318" s="39" t="s">
        <v>16</v>
      </c>
      <c r="N318" s="26">
        <v>16.5</v>
      </c>
      <c r="O318" s="25">
        <f t="shared" si="24"/>
        <v>8.2889999999999997</v>
      </c>
      <c r="P318" s="47">
        <f t="shared" si="25"/>
        <v>3.3149999999999999</v>
      </c>
      <c r="Q318" s="47">
        <f t="shared" si="26"/>
        <v>4.9740000000000002</v>
      </c>
      <c r="R318" s="47">
        <f t="shared" si="27"/>
        <v>2.7629999999999999</v>
      </c>
      <c r="S318" s="47">
        <v>1.105</v>
      </c>
      <c r="T318" s="47">
        <v>1.6579999999999999</v>
      </c>
      <c r="U318" s="47">
        <f t="shared" si="28"/>
        <v>2.7629999999999999</v>
      </c>
      <c r="V318" s="25">
        <v>1.105</v>
      </c>
      <c r="W318" s="25">
        <v>1.6579999999999999</v>
      </c>
      <c r="X318" s="47">
        <f t="shared" si="29"/>
        <v>2.7629999999999999</v>
      </c>
      <c r="Y318" s="25">
        <v>1.105</v>
      </c>
      <c r="Z318" s="25">
        <v>1.6579999999999999</v>
      </c>
      <c r="AA318" s="24" t="s">
        <v>141</v>
      </c>
      <c r="AB318" s="24" t="s">
        <v>15</v>
      </c>
      <c r="AC318" s="24" t="s">
        <v>3035</v>
      </c>
      <c r="AD318" s="24" t="s">
        <v>3049</v>
      </c>
      <c r="AE318" s="56"/>
    </row>
    <row r="319" spans="1:31" s="58" customFormat="1" ht="15" customHeight="1" x14ac:dyDescent="0.3">
      <c r="A319" s="24" t="s">
        <v>467</v>
      </c>
      <c r="B319" s="24" t="s">
        <v>3065</v>
      </c>
      <c r="C319" s="24" t="s">
        <v>8</v>
      </c>
      <c r="D319" s="23" t="s">
        <v>3133</v>
      </c>
      <c r="E319" s="24" t="s">
        <v>3134</v>
      </c>
      <c r="F319" s="24" t="s">
        <v>3046</v>
      </c>
      <c r="G319" s="24" t="s">
        <v>3134</v>
      </c>
      <c r="H319" s="24" t="s">
        <v>8</v>
      </c>
      <c r="I319" s="23" t="s">
        <v>3135</v>
      </c>
      <c r="J319" s="23" t="s">
        <v>3136</v>
      </c>
      <c r="K319" s="24" t="s">
        <v>869</v>
      </c>
      <c r="L319" s="24" t="s">
        <v>170</v>
      </c>
      <c r="M319" s="39" t="s">
        <v>16</v>
      </c>
      <c r="N319" s="26">
        <v>3.5</v>
      </c>
      <c r="O319" s="25">
        <f t="shared" si="24"/>
        <v>2.6879999999999997</v>
      </c>
      <c r="P319" s="47">
        <f t="shared" si="25"/>
        <v>1.0739999999999998</v>
      </c>
      <c r="Q319" s="47">
        <f t="shared" si="26"/>
        <v>1.6140000000000001</v>
      </c>
      <c r="R319" s="47">
        <f t="shared" si="27"/>
        <v>0.89600000000000002</v>
      </c>
      <c r="S319" s="47">
        <v>0.35799999999999998</v>
      </c>
      <c r="T319" s="47">
        <v>0.53800000000000003</v>
      </c>
      <c r="U319" s="47">
        <f t="shared" si="28"/>
        <v>0.89600000000000002</v>
      </c>
      <c r="V319" s="25">
        <v>0.35799999999999998</v>
      </c>
      <c r="W319" s="25">
        <v>0.53800000000000003</v>
      </c>
      <c r="X319" s="47">
        <f t="shared" si="29"/>
        <v>0.89600000000000002</v>
      </c>
      <c r="Y319" s="25">
        <v>0.35799999999999998</v>
      </c>
      <c r="Z319" s="25">
        <v>0.53800000000000003</v>
      </c>
      <c r="AA319" s="24" t="s">
        <v>141</v>
      </c>
      <c r="AB319" s="24" t="s">
        <v>15</v>
      </c>
      <c r="AC319" s="24" t="s">
        <v>3035</v>
      </c>
      <c r="AD319" s="24" t="s">
        <v>3049</v>
      </c>
      <c r="AE319" s="56"/>
    </row>
    <row r="320" spans="1:31" s="58" customFormat="1" ht="15" customHeight="1" x14ac:dyDescent="0.3">
      <c r="A320" s="24" t="s">
        <v>468</v>
      </c>
      <c r="B320" s="24" t="s">
        <v>3065</v>
      </c>
      <c r="C320" s="24" t="s">
        <v>8</v>
      </c>
      <c r="D320" s="23" t="s">
        <v>3137</v>
      </c>
      <c r="E320" s="24" t="s">
        <v>3134</v>
      </c>
      <c r="F320" s="24" t="s">
        <v>3046</v>
      </c>
      <c r="G320" s="24" t="s">
        <v>3134</v>
      </c>
      <c r="H320" s="24" t="s">
        <v>8</v>
      </c>
      <c r="I320" s="23" t="s">
        <v>3138</v>
      </c>
      <c r="J320" s="23" t="s">
        <v>3139</v>
      </c>
      <c r="K320" s="24" t="s">
        <v>869</v>
      </c>
      <c r="L320" s="24" t="s">
        <v>170</v>
      </c>
      <c r="M320" s="39" t="s">
        <v>16</v>
      </c>
      <c r="N320" s="26">
        <v>3.5</v>
      </c>
      <c r="O320" s="25">
        <f t="shared" si="24"/>
        <v>1.4309999999999998</v>
      </c>
      <c r="P320" s="47">
        <f t="shared" si="25"/>
        <v>0.57299999999999995</v>
      </c>
      <c r="Q320" s="47">
        <f t="shared" si="26"/>
        <v>0.85799999999999987</v>
      </c>
      <c r="R320" s="47">
        <f t="shared" si="27"/>
        <v>0.47699999999999998</v>
      </c>
      <c r="S320" s="47">
        <v>0.191</v>
      </c>
      <c r="T320" s="47">
        <v>0.28599999999999998</v>
      </c>
      <c r="U320" s="47">
        <f t="shared" si="28"/>
        <v>0.47699999999999998</v>
      </c>
      <c r="V320" s="25">
        <v>0.191</v>
      </c>
      <c r="W320" s="25">
        <v>0.28599999999999998</v>
      </c>
      <c r="X320" s="47">
        <f t="shared" si="29"/>
        <v>0.47699999999999998</v>
      </c>
      <c r="Y320" s="25">
        <v>0.191</v>
      </c>
      <c r="Z320" s="25">
        <v>0.28599999999999998</v>
      </c>
      <c r="AA320" s="24" t="s">
        <v>141</v>
      </c>
      <c r="AB320" s="24" t="s">
        <v>15</v>
      </c>
      <c r="AC320" s="24" t="s">
        <v>3035</v>
      </c>
      <c r="AD320" s="24" t="s">
        <v>3049</v>
      </c>
      <c r="AE320" s="56"/>
    </row>
    <row r="321" spans="1:31" s="58" customFormat="1" ht="15" customHeight="1" x14ac:dyDescent="0.3">
      <c r="A321" s="24" t="s">
        <v>469</v>
      </c>
      <c r="B321" s="24" t="s">
        <v>3065</v>
      </c>
      <c r="C321" s="24" t="s">
        <v>113</v>
      </c>
      <c r="D321" s="23" t="s">
        <v>8</v>
      </c>
      <c r="E321" s="24" t="s">
        <v>3045</v>
      </c>
      <c r="F321" s="24" t="s">
        <v>3046</v>
      </c>
      <c r="G321" s="24" t="s">
        <v>3045</v>
      </c>
      <c r="H321" s="24" t="s">
        <v>8</v>
      </c>
      <c r="I321" s="23" t="s">
        <v>3140</v>
      </c>
      <c r="J321" s="23" t="s">
        <v>3141</v>
      </c>
      <c r="K321" s="24" t="s">
        <v>869</v>
      </c>
      <c r="L321" s="24" t="s">
        <v>170</v>
      </c>
      <c r="M321" s="39" t="s">
        <v>16</v>
      </c>
      <c r="N321" s="26">
        <v>3</v>
      </c>
      <c r="O321" s="25">
        <f t="shared" si="24"/>
        <v>1.119</v>
      </c>
      <c r="P321" s="47">
        <f t="shared" si="25"/>
        <v>0.44699999999999995</v>
      </c>
      <c r="Q321" s="47">
        <f t="shared" si="26"/>
        <v>0.67200000000000004</v>
      </c>
      <c r="R321" s="47">
        <f t="shared" si="27"/>
        <v>0.373</v>
      </c>
      <c r="S321" s="47">
        <v>0.14899999999999999</v>
      </c>
      <c r="T321" s="47">
        <v>0.224</v>
      </c>
      <c r="U321" s="47">
        <f t="shared" si="28"/>
        <v>0.373</v>
      </c>
      <c r="V321" s="25">
        <v>0.14899999999999999</v>
      </c>
      <c r="W321" s="25">
        <v>0.224</v>
      </c>
      <c r="X321" s="47">
        <f t="shared" si="29"/>
        <v>0.373</v>
      </c>
      <c r="Y321" s="25">
        <v>0.14899999999999999</v>
      </c>
      <c r="Z321" s="25">
        <v>0.224</v>
      </c>
      <c r="AA321" s="24" t="s">
        <v>141</v>
      </c>
      <c r="AB321" s="24" t="s">
        <v>15</v>
      </c>
      <c r="AC321" s="24" t="s">
        <v>3035</v>
      </c>
      <c r="AD321" s="24" t="s">
        <v>3049</v>
      </c>
      <c r="AE321" s="56"/>
    </row>
    <row r="322" spans="1:31" s="58" customFormat="1" ht="15" customHeight="1" x14ac:dyDescent="0.3">
      <c r="A322" s="24" t="s">
        <v>470</v>
      </c>
      <c r="B322" s="24" t="s">
        <v>3065</v>
      </c>
      <c r="C322" s="24" t="s">
        <v>3056</v>
      </c>
      <c r="D322" s="23" t="s">
        <v>8</v>
      </c>
      <c r="E322" s="24" t="s">
        <v>3058</v>
      </c>
      <c r="F322" s="24" t="s">
        <v>3046</v>
      </c>
      <c r="G322" s="24" t="s">
        <v>3059</v>
      </c>
      <c r="H322" s="24" t="s">
        <v>8</v>
      </c>
      <c r="I322" s="23" t="s">
        <v>3142</v>
      </c>
      <c r="J322" s="23" t="s">
        <v>3143</v>
      </c>
      <c r="K322" s="24" t="s">
        <v>869</v>
      </c>
      <c r="L322" s="24" t="s">
        <v>170</v>
      </c>
      <c r="M322" s="39" t="s">
        <v>16</v>
      </c>
      <c r="N322" s="26">
        <v>3</v>
      </c>
      <c r="O322" s="25">
        <f t="shared" si="24"/>
        <v>1.7430000000000001</v>
      </c>
      <c r="P322" s="47">
        <f t="shared" si="25"/>
        <v>0.69900000000000007</v>
      </c>
      <c r="Q322" s="47">
        <f t="shared" si="26"/>
        <v>1.044</v>
      </c>
      <c r="R322" s="47">
        <f t="shared" si="27"/>
        <v>0.58099999999999996</v>
      </c>
      <c r="S322" s="47">
        <v>0.23300000000000001</v>
      </c>
      <c r="T322" s="47">
        <v>0.34799999999999998</v>
      </c>
      <c r="U322" s="47">
        <f t="shared" si="28"/>
        <v>0.58099999999999996</v>
      </c>
      <c r="V322" s="25">
        <v>0.23300000000000001</v>
      </c>
      <c r="W322" s="25">
        <v>0.34799999999999998</v>
      </c>
      <c r="X322" s="47">
        <f t="shared" si="29"/>
        <v>0.58099999999999996</v>
      </c>
      <c r="Y322" s="25">
        <v>0.23300000000000001</v>
      </c>
      <c r="Z322" s="25">
        <v>0.34799999999999998</v>
      </c>
      <c r="AA322" s="24" t="s">
        <v>141</v>
      </c>
      <c r="AB322" s="24" t="s">
        <v>15</v>
      </c>
      <c r="AC322" s="24" t="s">
        <v>3035</v>
      </c>
      <c r="AD322" s="24" t="s">
        <v>3049</v>
      </c>
      <c r="AE322" s="56"/>
    </row>
    <row r="323" spans="1:31" s="58" customFormat="1" ht="15" customHeight="1" x14ac:dyDescent="0.3">
      <c r="A323" s="24" t="s">
        <v>471</v>
      </c>
      <c r="B323" s="24" t="s">
        <v>3065</v>
      </c>
      <c r="C323" s="24" t="s">
        <v>8</v>
      </c>
      <c r="D323" s="23" t="s">
        <v>3144</v>
      </c>
      <c r="E323" s="24" t="s">
        <v>3145</v>
      </c>
      <c r="F323" s="24" t="s">
        <v>3146</v>
      </c>
      <c r="G323" s="24" t="s">
        <v>3145</v>
      </c>
      <c r="H323" s="24" t="s">
        <v>8</v>
      </c>
      <c r="I323" s="23" t="s">
        <v>3147</v>
      </c>
      <c r="J323" s="23" t="s">
        <v>3148</v>
      </c>
      <c r="K323" s="24" t="s">
        <v>869</v>
      </c>
      <c r="L323" s="24" t="s">
        <v>170</v>
      </c>
      <c r="M323" s="39" t="s">
        <v>9</v>
      </c>
      <c r="N323" s="26">
        <v>32</v>
      </c>
      <c r="O323" s="25">
        <f t="shared" si="24"/>
        <v>10.437000000000001</v>
      </c>
      <c r="P323" s="47">
        <f t="shared" si="25"/>
        <v>10.437000000000001</v>
      </c>
      <c r="Q323" s="47">
        <f t="shared" si="26"/>
        <v>0</v>
      </c>
      <c r="R323" s="47">
        <f t="shared" si="27"/>
        <v>3.4790000000000001</v>
      </c>
      <c r="S323" s="47">
        <v>3.4790000000000001</v>
      </c>
      <c r="T323" s="47">
        <v>0</v>
      </c>
      <c r="U323" s="47">
        <f t="shared" si="28"/>
        <v>3.4790000000000001</v>
      </c>
      <c r="V323" s="25">
        <v>3.4790000000000001</v>
      </c>
      <c r="W323" s="25">
        <v>0</v>
      </c>
      <c r="X323" s="47">
        <f t="shared" si="29"/>
        <v>3.4790000000000001</v>
      </c>
      <c r="Y323" s="25">
        <v>3.4790000000000001</v>
      </c>
      <c r="Z323" s="25">
        <v>0</v>
      </c>
      <c r="AA323" s="24" t="s">
        <v>141</v>
      </c>
      <c r="AB323" s="24" t="s">
        <v>15</v>
      </c>
      <c r="AC323" s="24" t="s">
        <v>3035</v>
      </c>
      <c r="AD323" s="24" t="s">
        <v>3049</v>
      </c>
      <c r="AE323" s="56"/>
    </row>
    <row r="324" spans="1:31" s="58" customFormat="1" ht="15" customHeight="1" x14ac:dyDescent="0.3">
      <c r="A324" s="24" t="s">
        <v>472</v>
      </c>
      <c r="B324" s="24" t="s">
        <v>3065</v>
      </c>
      <c r="C324" s="24" t="s">
        <v>8</v>
      </c>
      <c r="D324" s="23" t="s">
        <v>8</v>
      </c>
      <c r="E324" s="24" t="s">
        <v>3149</v>
      </c>
      <c r="F324" s="24" t="s">
        <v>3046</v>
      </c>
      <c r="G324" s="24" t="s">
        <v>3149</v>
      </c>
      <c r="H324" s="24" t="s">
        <v>8</v>
      </c>
      <c r="I324" s="23" t="s">
        <v>3150</v>
      </c>
      <c r="J324" s="23" t="s">
        <v>3151</v>
      </c>
      <c r="K324" s="24" t="s">
        <v>869</v>
      </c>
      <c r="L324" s="24" t="s">
        <v>170</v>
      </c>
      <c r="M324" s="39" t="s">
        <v>16</v>
      </c>
      <c r="N324" s="26">
        <v>3.5</v>
      </c>
      <c r="O324" s="25">
        <f t="shared" si="24"/>
        <v>2.7240000000000002</v>
      </c>
      <c r="P324" s="47">
        <f t="shared" si="25"/>
        <v>1.089</v>
      </c>
      <c r="Q324" s="47">
        <f t="shared" si="26"/>
        <v>1.6350000000000002</v>
      </c>
      <c r="R324" s="47">
        <f t="shared" si="27"/>
        <v>0.90800000000000003</v>
      </c>
      <c r="S324" s="47">
        <v>0.36299999999999999</v>
      </c>
      <c r="T324" s="47">
        <v>0.54500000000000004</v>
      </c>
      <c r="U324" s="47">
        <f t="shared" si="28"/>
        <v>0.90800000000000003</v>
      </c>
      <c r="V324" s="25">
        <v>0.36299999999999999</v>
      </c>
      <c r="W324" s="25">
        <v>0.54500000000000004</v>
      </c>
      <c r="X324" s="47">
        <f t="shared" si="29"/>
        <v>0.90800000000000003</v>
      </c>
      <c r="Y324" s="25">
        <v>0.36299999999999999</v>
      </c>
      <c r="Z324" s="25">
        <v>0.54500000000000004</v>
      </c>
      <c r="AA324" s="24" t="s">
        <v>141</v>
      </c>
      <c r="AB324" s="24" t="s">
        <v>15</v>
      </c>
      <c r="AC324" s="24" t="s">
        <v>3035</v>
      </c>
      <c r="AD324" s="24" t="s">
        <v>3049</v>
      </c>
      <c r="AE324" s="56"/>
    </row>
    <row r="325" spans="1:31" s="58" customFormat="1" ht="15" customHeight="1" x14ac:dyDescent="0.3">
      <c r="A325" s="24" t="s">
        <v>473</v>
      </c>
      <c r="B325" s="24" t="s">
        <v>3065</v>
      </c>
      <c r="C325" s="24" t="s">
        <v>8</v>
      </c>
      <c r="D325" s="23" t="s">
        <v>8</v>
      </c>
      <c r="E325" s="24" t="s">
        <v>3152</v>
      </c>
      <c r="F325" s="24" t="s">
        <v>3046</v>
      </c>
      <c r="G325" s="24" t="s">
        <v>3152</v>
      </c>
      <c r="H325" s="24" t="s">
        <v>8</v>
      </c>
      <c r="I325" s="23" t="s">
        <v>3153</v>
      </c>
      <c r="J325" s="23" t="s">
        <v>3154</v>
      </c>
      <c r="K325" s="24" t="s">
        <v>869</v>
      </c>
      <c r="L325" s="24" t="s">
        <v>170</v>
      </c>
      <c r="M325" s="39" t="s">
        <v>16</v>
      </c>
      <c r="N325" s="26">
        <v>12</v>
      </c>
      <c r="O325" s="25">
        <f t="shared" si="24"/>
        <v>7.2240000000000002</v>
      </c>
      <c r="P325" s="47">
        <f t="shared" si="25"/>
        <v>2.8889999999999998</v>
      </c>
      <c r="Q325" s="47">
        <f t="shared" si="26"/>
        <v>4.335</v>
      </c>
      <c r="R325" s="47">
        <f t="shared" si="27"/>
        <v>2.4079999999999999</v>
      </c>
      <c r="S325" s="47">
        <v>0.96299999999999997</v>
      </c>
      <c r="T325" s="47">
        <v>1.4450000000000001</v>
      </c>
      <c r="U325" s="47">
        <f t="shared" si="28"/>
        <v>2.4079999999999999</v>
      </c>
      <c r="V325" s="25">
        <v>0.96299999999999997</v>
      </c>
      <c r="W325" s="25">
        <v>1.4450000000000001</v>
      </c>
      <c r="X325" s="47">
        <f t="shared" si="29"/>
        <v>2.4079999999999999</v>
      </c>
      <c r="Y325" s="25">
        <v>0.96299999999999997</v>
      </c>
      <c r="Z325" s="25">
        <v>1.4450000000000001</v>
      </c>
      <c r="AA325" s="24" t="s">
        <v>141</v>
      </c>
      <c r="AB325" s="24" t="s">
        <v>15</v>
      </c>
      <c r="AC325" s="24" t="s">
        <v>3035</v>
      </c>
      <c r="AD325" s="24" t="s">
        <v>3049</v>
      </c>
      <c r="AE325" s="56"/>
    </row>
    <row r="326" spans="1:31" s="58" customFormat="1" ht="15" customHeight="1" x14ac:dyDescent="0.3">
      <c r="A326" s="24" t="s">
        <v>474</v>
      </c>
      <c r="B326" s="24" t="s">
        <v>3065</v>
      </c>
      <c r="C326" s="24" t="s">
        <v>8</v>
      </c>
      <c r="D326" s="23" t="s">
        <v>8</v>
      </c>
      <c r="E326" s="24" t="s">
        <v>3152</v>
      </c>
      <c r="F326" s="24" t="s">
        <v>3046</v>
      </c>
      <c r="G326" s="24" t="s">
        <v>3152</v>
      </c>
      <c r="H326" s="24" t="s">
        <v>8</v>
      </c>
      <c r="I326" s="23" t="s">
        <v>3155</v>
      </c>
      <c r="J326" s="23" t="s">
        <v>3156</v>
      </c>
      <c r="K326" s="24" t="s">
        <v>869</v>
      </c>
      <c r="L326" s="24" t="s">
        <v>170</v>
      </c>
      <c r="M326" s="39" t="s">
        <v>16</v>
      </c>
      <c r="N326" s="26">
        <v>12</v>
      </c>
      <c r="O326" s="25">
        <f t="shared" si="24"/>
        <v>14.702999999999999</v>
      </c>
      <c r="P326" s="47">
        <f t="shared" si="25"/>
        <v>5.88</v>
      </c>
      <c r="Q326" s="47">
        <f t="shared" si="26"/>
        <v>8.8230000000000004</v>
      </c>
      <c r="R326" s="47">
        <f t="shared" si="27"/>
        <v>4.9009999999999998</v>
      </c>
      <c r="S326" s="47">
        <v>1.96</v>
      </c>
      <c r="T326" s="47">
        <v>2.9409999999999998</v>
      </c>
      <c r="U326" s="47">
        <f t="shared" si="28"/>
        <v>4.9009999999999998</v>
      </c>
      <c r="V326" s="25">
        <v>1.96</v>
      </c>
      <c r="W326" s="25">
        <v>2.9409999999999998</v>
      </c>
      <c r="X326" s="47">
        <f t="shared" si="29"/>
        <v>4.9009999999999998</v>
      </c>
      <c r="Y326" s="25">
        <v>1.96</v>
      </c>
      <c r="Z326" s="25">
        <v>2.9409999999999998</v>
      </c>
      <c r="AA326" s="24" t="s">
        <v>141</v>
      </c>
      <c r="AB326" s="24" t="s">
        <v>15</v>
      </c>
      <c r="AC326" s="24" t="s">
        <v>3035</v>
      </c>
      <c r="AD326" s="24" t="s">
        <v>3049</v>
      </c>
      <c r="AE326" s="56"/>
    </row>
    <row r="327" spans="1:31" s="58" customFormat="1" ht="15" customHeight="1" x14ac:dyDescent="0.3">
      <c r="A327" s="24" t="s">
        <v>475</v>
      </c>
      <c r="B327" s="24" t="s">
        <v>3065</v>
      </c>
      <c r="C327" s="24" t="s">
        <v>8</v>
      </c>
      <c r="D327" s="23" t="s">
        <v>8</v>
      </c>
      <c r="E327" s="24" t="s">
        <v>3145</v>
      </c>
      <c r="F327" s="24" t="s">
        <v>3146</v>
      </c>
      <c r="G327" s="24" t="s">
        <v>3145</v>
      </c>
      <c r="H327" s="24" t="s">
        <v>8</v>
      </c>
      <c r="I327" s="23" t="s">
        <v>3157</v>
      </c>
      <c r="J327" s="23" t="s">
        <v>3158</v>
      </c>
      <c r="K327" s="24" t="s">
        <v>869</v>
      </c>
      <c r="L327" s="24" t="s">
        <v>170</v>
      </c>
      <c r="M327" s="39" t="s">
        <v>16</v>
      </c>
      <c r="N327" s="26">
        <v>12</v>
      </c>
      <c r="O327" s="25">
        <f t="shared" si="24"/>
        <v>9.7259999999999991</v>
      </c>
      <c r="P327" s="47">
        <f t="shared" si="25"/>
        <v>3.891</v>
      </c>
      <c r="Q327" s="47">
        <f t="shared" si="26"/>
        <v>5.835</v>
      </c>
      <c r="R327" s="47">
        <f t="shared" si="27"/>
        <v>3.242</v>
      </c>
      <c r="S327" s="47">
        <v>1.2969999999999999</v>
      </c>
      <c r="T327" s="47">
        <v>1.9450000000000001</v>
      </c>
      <c r="U327" s="47">
        <f t="shared" si="28"/>
        <v>3.242</v>
      </c>
      <c r="V327" s="25">
        <v>1.2969999999999999</v>
      </c>
      <c r="W327" s="25">
        <v>1.9450000000000001</v>
      </c>
      <c r="X327" s="47">
        <f t="shared" si="29"/>
        <v>3.242</v>
      </c>
      <c r="Y327" s="25">
        <v>1.2969999999999999</v>
      </c>
      <c r="Z327" s="25">
        <v>1.9450000000000001</v>
      </c>
      <c r="AA327" s="24" t="s">
        <v>141</v>
      </c>
      <c r="AB327" s="24" t="s">
        <v>15</v>
      </c>
      <c r="AC327" s="24" t="s">
        <v>3035</v>
      </c>
      <c r="AD327" s="24" t="s">
        <v>3049</v>
      </c>
      <c r="AE327" s="56"/>
    </row>
    <row r="328" spans="1:31" s="58" customFormat="1" ht="15" customHeight="1" x14ac:dyDescent="0.3">
      <c r="A328" s="24" t="s">
        <v>476</v>
      </c>
      <c r="B328" s="24" t="s">
        <v>3065</v>
      </c>
      <c r="C328" s="24" t="s">
        <v>8</v>
      </c>
      <c r="D328" s="23" t="s">
        <v>8</v>
      </c>
      <c r="E328" s="24" t="s">
        <v>3106</v>
      </c>
      <c r="F328" s="24" t="s">
        <v>3046</v>
      </c>
      <c r="G328" s="24" t="s">
        <v>3106</v>
      </c>
      <c r="H328" s="24" t="s">
        <v>8</v>
      </c>
      <c r="I328" s="23" t="s">
        <v>3159</v>
      </c>
      <c r="J328" s="23" t="s">
        <v>3160</v>
      </c>
      <c r="K328" s="24" t="s">
        <v>869</v>
      </c>
      <c r="L328" s="24" t="s">
        <v>170</v>
      </c>
      <c r="M328" s="39" t="s">
        <v>16</v>
      </c>
      <c r="N328" s="26">
        <v>3.5</v>
      </c>
      <c r="O328" s="25">
        <f t="shared" si="24"/>
        <v>5.4480000000000004</v>
      </c>
      <c r="P328" s="47">
        <f t="shared" si="25"/>
        <v>2.1779999999999999</v>
      </c>
      <c r="Q328" s="47">
        <f t="shared" si="26"/>
        <v>3.2700000000000005</v>
      </c>
      <c r="R328" s="47">
        <f t="shared" si="27"/>
        <v>1.8160000000000001</v>
      </c>
      <c r="S328" s="47">
        <v>0.72599999999999998</v>
      </c>
      <c r="T328" s="47">
        <v>1.0900000000000001</v>
      </c>
      <c r="U328" s="47">
        <f t="shared" si="28"/>
        <v>1.8160000000000001</v>
      </c>
      <c r="V328" s="25">
        <v>0.72599999999999998</v>
      </c>
      <c r="W328" s="25">
        <v>1.0900000000000001</v>
      </c>
      <c r="X328" s="47">
        <f t="shared" si="29"/>
        <v>1.8160000000000001</v>
      </c>
      <c r="Y328" s="25">
        <v>0.72599999999999998</v>
      </c>
      <c r="Z328" s="25">
        <v>1.0900000000000001</v>
      </c>
      <c r="AA328" s="24" t="s">
        <v>141</v>
      </c>
      <c r="AB328" s="24" t="s">
        <v>15</v>
      </c>
      <c r="AC328" s="24" t="s">
        <v>3035</v>
      </c>
      <c r="AD328" s="24" t="s">
        <v>3049</v>
      </c>
      <c r="AE328" s="56"/>
    </row>
    <row r="329" spans="1:31" s="58" customFormat="1" ht="15" customHeight="1" x14ac:dyDescent="0.3">
      <c r="A329" s="24" t="s">
        <v>477</v>
      </c>
      <c r="B329" s="24" t="s">
        <v>3065</v>
      </c>
      <c r="C329" s="24" t="s">
        <v>8</v>
      </c>
      <c r="D329" s="23" t="s">
        <v>3161</v>
      </c>
      <c r="E329" s="24" t="s">
        <v>3106</v>
      </c>
      <c r="F329" s="24" t="s">
        <v>3046</v>
      </c>
      <c r="G329" s="24" t="s">
        <v>3106</v>
      </c>
      <c r="H329" s="24" t="s">
        <v>8</v>
      </c>
      <c r="I329" s="23" t="s">
        <v>3162</v>
      </c>
      <c r="J329" s="23" t="s">
        <v>3163</v>
      </c>
      <c r="K329" s="24" t="s">
        <v>869</v>
      </c>
      <c r="L329" s="24" t="s">
        <v>170</v>
      </c>
      <c r="M329" s="39" t="s">
        <v>16</v>
      </c>
      <c r="N329" s="26">
        <v>4.4000000000000004</v>
      </c>
      <c r="O329" s="25">
        <f t="shared" si="24"/>
        <v>5.34</v>
      </c>
      <c r="P329" s="47">
        <f t="shared" si="25"/>
        <v>2.1360000000000001</v>
      </c>
      <c r="Q329" s="47">
        <f t="shared" si="26"/>
        <v>3.2040000000000002</v>
      </c>
      <c r="R329" s="47">
        <f t="shared" si="27"/>
        <v>1.78</v>
      </c>
      <c r="S329" s="47">
        <v>0.71199999999999997</v>
      </c>
      <c r="T329" s="47">
        <v>1.0680000000000001</v>
      </c>
      <c r="U329" s="47">
        <f t="shared" si="28"/>
        <v>1.78</v>
      </c>
      <c r="V329" s="25">
        <v>0.71199999999999997</v>
      </c>
      <c r="W329" s="25">
        <v>1.0680000000000001</v>
      </c>
      <c r="X329" s="47">
        <f t="shared" si="29"/>
        <v>1.78</v>
      </c>
      <c r="Y329" s="25">
        <v>0.71199999999999997</v>
      </c>
      <c r="Z329" s="25">
        <v>1.0680000000000001</v>
      </c>
      <c r="AA329" s="24" t="s">
        <v>141</v>
      </c>
      <c r="AB329" s="24" t="s">
        <v>15</v>
      </c>
      <c r="AC329" s="24" t="s">
        <v>3035</v>
      </c>
      <c r="AD329" s="24" t="s">
        <v>3049</v>
      </c>
      <c r="AE329" s="56"/>
    </row>
    <row r="330" spans="1:31" s="58" customFormat="1" ht="15" customHeight="1" x14ac:dyDescent="0.3">
      <c r="A330" s="24" t="s">
        <v>478</v>
      </c>
      <c r="B330" s="24" t="s">
        <v>3065</v>
      </c>
      <c r="C330" s="24" t="s">
        <v>8</v>
      </c>
      <c r="D330" s="23" t="s">
        <v>8</v>
      </c>
      <c r="E330" s="24" t="s">
        <v>83</v>
      </c>
      <c r="F330" s="24" t="s">
        <v>3111</v>
      </c>
      <c r="G330" s="24" t="s">
        <v>83</v>
      </c>
      <c r="H330" s="24" t="s">
        <v>8</v>
      </c>
      <c r="I330" s="23" t="s">
        <v>3164</v>
      </c>
      <c r="J330" s="23" t="s">
        <v>3165</v>
      </c>
      <c r="K330" s="24" t="s">
        <v>869</v>
      </c>
      <c r="L330" s="24" t="s">
        <v>170</v>
      </c>
      <c r="M330" s="39" t="s">
        <v>16</v>
      </c>
      <c r="N330" s="26">
        <v>4</v>
      </c>
      <c r="O330" s="25">
        <f t="shared" ref="O330:O393" si="30">P330+Q330</f>
        <v>9.3689999999999998</v>
      </c>
      <c r="P330" s="47">
        <f t="shared" ref="P330:P393" si="31">S330+V330+Y330</f>
        <v>3.7470000000000003</v>
      </c>
      <c r="Q330" s="47">
        <f t="shared" ref="Q330:Q393" si="32">T330+W330+Z330</f>
        <v>5.6219999999999999</v>
      </c>
      <c r="R330" s="47">
        <f t="shared" ref="R330:R393" si="33">S330+T330</f>
        <v>3.1230000000000002</v>
      </c>
      <c r="S330" s="47">
        <v>1.2490000000000001</v>
      </c>
      <c r="T330" s="47">
        <v>1.8740000000000001</v>
      </c>
      <c r="U330" s="47">
        <f t="shared" ref="U330:U393" si="34">V330+W330</f>
        <v>3.1230000000000002</v>
      </c>
      <c r="V330" s="25">
        <v>1.2490000000000001</v>
      </c>
      <c r="W330" s="25">
        <v>1.8740000000000001</v>
      </c>
      <c r="X330" s="47">
        <f t="shared" ref="X330:X393" si="35">Y330+Z330</f>
        <v>3.1230000000000002</v>
      </c>
      <c r="Y330" s="25">
        <v>1.2490000000000001</v>
      </c>
      <c r="Z330" s="25">
        <v>1.8740000000000001</v>
      </c>
      <c r="AA330" s="24" t="s">
        <v>141</v>
      </c>
      <c r="AB330" s="24" t="s">
        <v>15</v>
      </c>
      <c r="AC330" s="24" t="s">
        <v>3035</v>
      </c>
      <c r="AD330" s="24" t="s">
        <v>3049</v>
      </c>
      <c r="AE330" s="56"/>
    </row>
    <row r="331" spans="1:31" s="58" customFormat="1" ht="15" customHeight="1" x14ac:dyDescent="0.3">
      <c r="A331" s="24" t="s">
        <v>479</v>
      </c>
      <c r="B331" s="24" t="s">
        <v>3065</v>
      </c>
      <c r="C331" s="24" t="s">
        <v>8</v>
      </c>
      <c r="D331" s="23" t="s">
        <v>8</v>
      </c>
      <c r="E331" s="24" t="s">
        <v>83</v>
      </c>
      <c r="F331" s="24" t="s">
        <v>3111</v>
      </c>
      <c r="G331" s="24" t="s">
        <v>83</v>
      </c>
      <c r="H331" s="24" t="s">
        <v>8</v>
      </c>
      <c r="I331" s="23" t="s">
        <v>3166</v>
      </c>
      <c r="J331" s="23" t="s">
        <v>3167</v>
      </c>
      <c r="K331" s="24" t="s">
        <v>869</v>
      </c>
      <c r="L331" s="24" t="s">
        <v>170</v>
      </c>
      <c r="M331" s="39" t="s">
        <v>16</v>
      </c>
      <c r="N331" s="26">
        <v>12</v>
      </c>
      <c r="O331" s="25">
        <f t="shared" si="30"/>
        <v>15.807</v>
      </c>
      <c r="P331" s="47">
        <f t="shared" si="31"/>
        <v>6.3239999999999998</v>
      </c>
      <c r="Q331" s="47">
        <f t="shared" si="32"/>
        <v>9.4830000000000005</v>
      </c>
      <c r="R331" s="47">
        <f t="shared" si="33"/>
        <v>5.2690000000000001</v>
      </c>
      <c r="S331" s="47">
        <v>2.1080000000000001</v>
      </c>
      <c r="T331" s="47">
        <v>3.161</v>
      </c>
      <c r="U331" s="47">
        <f t="shared" si="34"/>
        <v>5.2690000000000001</v>
      </c>
      <c r="V331" s="25">
        <v>2.1080000000000001</v>
      </c>
      <c r="W331" s="25">
        <v>3.161</v>
      </c>
      <c r="X331" s="47">
        <f t="shared" si="35"/>
        <v>5.2690000000000001</v>
      </c>
      <c r="Y331" s="25">
        <v>2.1080000000000001</v>
      </c>
      <c r="Z331" s="25">
        <v>3.161</v>
      </c>
      <c r="AA331" s="24" t="s">
        <v>141</v>
      </c>
      <c r="AB331" s="24" t="s">
        <v>15</v>
      </c>
      <c r="AC331" s="24" t="s">
        <v>3035</v>
      </c>
      <c r="AD331" s="24" t="s">
        <v>3049</v>
      </c>
      <c r="AE331" s="56"/>
    </row>
    <row r="332" spans="1:31" s="58" customFormat="1" ht="15" customHeight="1" x14ac:dyDescent="0.3">
      <c r="A332" s="24" t="s">
        <v>480</v>
      </c>
      <c r="B332" s="24" t="s">
        <v>3065</v>
      </c>
      <c r="C332" s="24" t="s">
        <v>8</v>
      </c>
      <c r="D332" s="23" t="s">
        <v>8</v>
      </c>
      <c r="E332" s="24" t="s">
        <v>3075</v>
      </c>
      <c r="F332" s="24" t="s">
        <v>3046</v>
      </c>
      <c r="G332" s="24" t="s">
        <v>3075</v>
      </c>
      <c r="H332" s="24" t="s">
        <v>8</v>
      </c>
      <c r="I332" s="23" t="s">
        <v>3168</v>
      </c>
      <c r="J332" s="23" t="s">
        <v>8</v>
      </c>
      <c r="K332" s="24" t="s">
        <v>869</v>
      </c>
      <c r="L332" s="24" t="s">
        <v>170</v>
      </c>
      <c r="M332" s="39" t="s">
        <v>16</v>
      </c>
      <c r="N332" s="26">
        <v>1</v>
      </c>
      <c r="O332" s="25">
        <f t="shared" si="30"/>
        <v>1.8659999999999999</v>
      </c>
      <c r="P332" s="47">
        <f t="shared" si="31"/>
        <v>0.74399999999999999</v>
      </c>
      <c r="Q332" s="47">
        <f t="shared" si="32"/>
        <v>1.1219999999999999</v>
      </c>
      <c r="R332" s="47">
        <f t="shared" si="33"/>
        <v>0.622</v>
      </c>
      <c r="S332" s="47">
        <v>0.248</v>
      </c>
      <c r="T332" s="47">
        <v>0.374</v>
      </c>
      <c r="U332" s="47">
        <f t="shared" si="34"/>
        <v>0.622</v>
      </c>
      <c r="V332" s="25">
        <v>0.248</v>
      </c>
      <c r="W332" s="25">
        <v>0.374</v>
      </c>
      <c r="X332" s="47">
        <f t="shared" si="35"/>
        <v>0.622</v>
      </c>
      <c r="Y332" s="25">
        <v>0.248</v>
      </c>
      <c r="Z332" s="25">
        <v>0.374</v>
      </c>
      <c r="AA332" s="24" t="s">
        <v>141</v>
      </c>
      <c r="AB332" s="24" t="s">
        <v>15</v>
      </c>
      <c r="AC332" s="24" t="s">
        <v>3035</v>
      </c>
      <c r="AD332" s="24" t="s">
        <v>3049</v>
      </c>
      <c r="AE332" s="56"/>
    </row>
    <row r="333" spans="1:31" s="58" customFormat="1" ht="15" customHeight="1" x14ac:dyDescent="0.3">
      <c r="A333" s="24" t="s">
        <v>481</v>
      </c>
      <c r="B333" s="24" t="s">
        <v>3169</v>
      </c>
      <c r="C333" s="24" t="s">
        <v>8</v>
      </c>
      <c r="D333" s="23" t="s">
        <v>8</v>
      </c>
      <c r="E333" s="24" t="s">
        <v>3110</v>
      </c>
      <c r="F333" s="24" t="s">
        <v>3111</v>
      </c>
      <c r="G333" s="24" t="s">
        <v>3110</v>
      </c>
      <c r="H333" s="24" t="s">
        <v>8</v>
      </c>
      <c r="I333" s="23" t="s">
        <v>3170</v>
      </c>
      <c r="J333" s="23" t="s">
        <v>3171</v>
      </c>
      <c r="K333" s="24" t="s">
        <v>869</v>
      </c>
      <c r="L333" s="24" t="s">
        <v>170</v>
      </c>
      <c r="M333" s="39" t="s">
        <v>16</v>
      </c>
      <c r="N333" s="26">
        <v>1</v>
      </c>
      <c r="O333" s="25">
        <f t="shared" si="30"/>
        <v>0.36899999999999999</v>
      </c>
      <c r="P333" s="47">
        <f t="shared" si="31"/>
        <v>0.14700000000000002</v>
      </c>
      <c r="Q333" s="47">
        <f t="shared" si="32"/>
        <v>0.22199999999999998</v>
      </c>
      <c r="R333" s="47">
        <f t="shared" si="33"/>
        <v>0.123</v>
      </c>
      <c r="S333" s="47">
        <v>4.9000000000000002E-2</v>
      </c>
      <c r="T333" s="47">
        <v>7.3999999999999996E-2</v>
      </c>
      <c r="U333" s="47">
        <f t="shared" si="34"/>
        <v>0.123</v>
      </c>
      <c r="V333" s="25">
        <v>4.9000000000000002E-2</v>
      </c>
      <c r="W333" s="25">
        <v>7.3999999999999996E-2</v>
      </c>
      <c r="X333" s="47">
        <f t="shared" si="35"/>
        <v>0.123</v>
      </c>
      <c r="Y333" s="25">
        <v>4.9000000000000002E-2</v>
      </c>
      <c r="Z333" s="25">
        <v>7.3999999999999996E-2</v>
      </c>
      <c r="AA333" s="24" t="s">
        <v>141</v>
      </c>
      <c r="AB333" s="24" t="s">
        <v>15</v>
      </c>
      <c r="AC333" s="24" t="s">
        <v>3035</v>
      </c>
      <c r="AD333" s="24" t="s">
        <v>3049</v>
      </c>
      <c r="AE333" s="56"/>
    </row>
    <row r="334" spans="1:31" s="58" customFormat="1" ht="15" customHeight="1" x14ac:dyDescent="0.3">
      <c r="A334" s="24" t="s">
        <v>482</v>
      </c>
      <c r="B334" s="24" t="s">
        <v>3172</v>
      </c>
      <c r="C334" s="24" t="s">
        <v>8</v>
      </c>
      <c r="D334" s="23" t="s">
        <v>3173</v>
      </c>
      <c r="E334" s="24" t="s">
        <v>3075</v>
      </c>
      <c r="F334" s="24" t="s">
        <v>3046</v>
      </c>
      <c r="G334" s="24" t="s">
        <v>3075</v>
      </c>
      <c r="H334" s="24" t="s">
        <v>8</v>
      </c>
      <c r="I334" s="23" t="s">
        <v>3174</v>
      </c>
      <c r="J334" s="23" t="s">
        <v>3175</v>
      </c>
      <c r="K334" s="24" t="s">
        <v>869</v>
      </c>
      <c r="L334" s="24" t="s">
        <v>170</v>
      </c>
      <c r="M334" s="39" t="s">
        <v>9</v>
      </c>
      <c r="N334" s="26">
        <v>12</v>
      </c>
      <c r="O334" s="25">
        <f t="shared" si="30"/>
        <v>24.882000000000001</v>
      </c>
      <c r="P334" s="47">
        <f t="shared" si="31"/>
        <v>24.882000000000001</v>
      </c>
      <c r="Q334" s="47">
        <f t="shared" si="32"/>
        <v>0</v>
      </c>
      <c r="R334" s="47">
        <f t="shared" si="33"/>
        <v>8.2940000000000005</v>
      </c>
      <c r="S334" s="47">
        <v>8.2940000000000005</v>
      </c>
      <c r="T334" s="47">
        <v>0</v>
      </c>
      <c r="U334" s="47">
        <f t="shared" si="34"/>
        <v>8.2940000000000005</v>
      </c>
      <c r="V334" s="25">
        <v>8.2940000000000005</v>
      </c>
      <c r="W334" s="25">
        <v>0</v>
      </c>
      <c r="X334" s="47">
        <f t="shared" si="35"/>
        <v>8.2940000000000005</v>
      </c>
      <c r="Y334" s="25">
        <v>8.2940000000000005</v>
      </c>
      <c r="Z334" s="25">
        <v>0</v>
      </c>
      <c r="AA334" s="24" t="s">
        <v>141</v>
      </c>
      <c r="AB334" s="24" t="s">
        <v>15</v>
      </c>
      <c r="AC334" s="24" t="s">
        <v>3035</v>
      </c>
      <c r="AD334" s="24" t="s">
        <v>3049</v>
      </c>
      <c r="AE334" s="56"/>
    </row>
    <row r="335" spans="1:31" s="58" customFormat="1" ht="15" customHeight="1" x14ac:dyDescent="0.3">
      <c r="A335" s="24" t="s">
        <v>483</v>
      </c>
      <c r="B335" s="24" t="s">
        <v>20</v>
      </c>
      <c r="C335" s="24" t="s">
        <v>8</v>
      </c>
      <c r="D335" s="23" t="s">
        <v>1535</v>
      </c>
      <c r="E335" s="24" t="s">
        <v>3176</v>
      </c>
      <c r="F335" s="24" t="s">
        <v>3046</v>
      </c>
      <c r="G335" s="24" t="s">
        <v>3045</v>
      </c>
      <c r="H335" s="24" t="s">
        <v>8</v>
      </c>
      <c r="I335" s="23" t="s">
        <v>3177</v>
      </c>
      <c r="J335" s="23" t="s">
        <v>3178</v>
      </c>
      <c r="K335" s="24" t="s">
        <v>869</v>
      </c>
      <c r="L335" s="24" t="s">
        <v>170</v>
      </c>
      <c r="M335" s="39" t="s">
        <v>9</v>
      </c>
      <c r="N335" s="26">
        <v>12</v>
      </c>
      <c r="O335" s="25">
        <f t="shared" si="30"/>
        <v>162.31800000000001</v>
      </c>
      <c r="P335" s="47">
        <f t="shared" si="31"/>
        <v>162.31800000000001</v>
      </c>
      <c r="Q335" s="47">
        <f t="shared" si="32"/>
        <v>0</v>
      </c>
      <c r="R335" s="47">
        <f t="shared" si="33"/>
        <v>54.106000000000002</v>
      </c>
      <c r="S335" s="47">
        <v>54.106000000000002</v>
      </c>
      <c r="T335" s="47">
        <v>0</v>
      </c>
      <c r="U335" s="47">
        <f t="shared" si="34"/>
        <v>54.106000000000002</v>
      </c>
      <c r="V335" s="25">
        <v>54.106000000000002</v>
      </c>
      <c r="W335" s="25">
        <v>0</v>
      </c>
      <c r="X335" s="47">
        <f t="shared" si="35"/>
        <v>54.106000000000002</v>
      </c>
      <c r="Y335" s="25">
        <v>54.106000000000002</v>
      </c>
      <c r="Z335" s="25">
        <v>0</v>
      </c>
      <c r="AA335" s="24" t="s">
        <v>141</v>
      </c>
      <c r="AB335" s="24" t="s">
        <v>15</v>
      </c>
      <c r="AC335" s="24" t="s">
        <v>3035</v>
      </c>
      <c r="AD335" s="24" t="s">
        <v>3049</v>
      </c>
      <c r="AE335" s="56"/>
    </row>
    <row r="336" spans="1:31" s="58" customFormat="1" ht="15" customHeight="1" x14ac:dyDescent="0.3">
      <c r="A336" s="24" t="s">
        <v>484</v>
      </c>
      <c r="B336" s="24" t="s">
        <v>20</v>
      </c>
      <c r="C336" s="24" t="s">
        <v>8</v>
      </c>
      <c r="D336" s="23" t="s">
        <v>1535</v>
      </c>
      <c r="E336" s="24" t="s">
        <v>3176</v>
      </c>
      <c r="F336" s="24" t="s">
        <v>3046</v>
      </c>
      <c r="G336" s="24" t="s">
        <v>3045</v>
      </c>
      <c r="H336" s="24" t="s">
        <v>8</v>
      </c>
      <c r="I336" s="23" t="s">
        <v>3179</v>
      </c>
      <c r="J336" s="23" t="s">
        <v>8</v>
      </c>
      <c r="K336" s="24" t="s">
        <v>869</v>
      </c>
      <c r="L336" s="24" t="s">
        <v>170</v>
      </c>
      <c r="M336" s="39" t="s">
        <v>9</v>
      </c>
      <c r="N336" s="26">
        <v>12</v>
      </c>
      <c r="O336" s="25">
        <f t="shared" si="30"/>
        <v>162.31800000000001</v>
      </c>
      <c r="P336" s="47">
        <f t="shared" si="31"/>
        <v>162.31800000000001</v>
      </c>
      <c r="Q336" s="47">
        <f t="shared" si="32"/>
        <v>0</v>
      </c>
      <c r="R336" s="47">
        <f t="shared" si="33"/>
        <v>54.106000000000002</v>
      </c>
      <c r="S336" s="47">
        <v>54.106000000000002</v>
      </c>
      <c r="T336" s="47">
        <v>0</v>
      </c>
      <c r="U336" s="47">
        <f t="shared" si="34"/>
        <v>54.106000000000002</v>
      </c>
      <c r="V336" s="25">
        <v>54.106000000000002</v>
      </c>
      <c r="W336" s="25">
        <v>0</v>
      </c>
      <c r="X336" s="47">
        <f t="shared" si="35"/>
        <v>54.106000000000002</v>
      </c>
      <c r="Y336" s="25">
        <v>54.106000000000002</v>
      </c>
      <c r="Z336" s="25">
        <v>0</v>
      </c>
      <c r="AA336" s="24" t="s">
        <v>141</v>
      </c>
      <c r="AB336" s="24" t="s">
        <v>15</v>
      </c>
      <c r="AC336" s="24" t="s">
        <v>3035</v>
      </c>
      <c r="AD336" s="24" t="s">
        <v>3049</v>
      </c>
      <c r="AE336" s="56"/>
    </row>
    <row r="337" spans="1:31" s="58" customFormat="1" ht="15" customHeight="1" x14ac:dyDescent="0.3">
      <c r="A337" s="24" t="s">
        <v>485</v>
      </c>
      <c r="B337" s="24" t="s">
        <v>20</v>
      </c>
      <c r="C337" s="24" t="s">
        <v>864</v>
      </c>
      <c r="D337" s="23" t="s">
        <v>3180</v>
      </c>
      <c r="E337" s="24" t="s">
        <v>3110</v>
      </c>
      <c r="F337" s="24" t="s">
        <v>3111</v>
      </c>
      <c r="G337" s="24" t="s">
        <v>3110</v>
      </c>
      <c r="H337" s="24" t="s">
        <v>8</v>
      </c>
      <c r="I337" s="23" t="s">
        <v>3181</v>
      </c>
      <c r="J337" s="23" t="s">
        <v>8</v>
      </c>
      <c r="K337" s="24" t="s">
        <v>869</v>
      </c>
      <c r="L337" s="24" t="s">
        <v>170</v>
      </c>
      <c r="M337" s="39" t="s">
        <v>9</v>
      </c>
      <c r="N337" s="26">
        <v>12</v>
      </c>
      <c r="O337" s="25">
        <f t="shared" si="30"/>
        <v>58.820999999999998</v>
      </c>
      <c r="P337" s="47">
        <f t="shared" si="31"/>
        <v>58.820999999999998</v>
      </c>
      <c r="Q337" s="47">
        <f t="shared" si="32"/>
        <v>0</v>
      </c>
      <c r="R337" s="47">
        <f t="shared" si="33"/>
        <v>19.606999999999999</v>
      </c>
      <c r="S337" s="47">
        <v>19.606999999999999</v>
      </c>
      <c r="T337" s="47">
        <v>0</v>
      </c>
      <c r="U337" s="47">
        <f t="shared" si="34"/>
        <v>19.606999999999999</v>
      </c>
      <c r="V337" s="25">
        <v>19.606999999999999</v>
      </c>
      <c r="W337" s="25">
        <v>0</v>
      </c>
      <c r="X337" s="47">
        <f t="shared" si="35"/>
        <v>19.606999999999999</v>
      </c>
      <c r="Y337" s="25">
        <v>19.606999999999999</v>
      </c>
      <c r="Z337" s="25">
        <v>0</v>
      </c>
      <c r="AA337" s="24" t="s">
        <v>141</v>
      </c>
      <c r="AB337" s="24" t="s">
        <v>15</v>
      </c>
      <c r="AC337" s="24" t="s">
        <v>3035</v>
      </c>
      <c r="AD337" s="24" t="s">
        <v>3049</v>
      </c>
      <c r="AE337" s="56"/>
    </row>
    <row r="338" spans="1:31" s="58" customFormat="1" ht="15" customHeight="1" x14ac:dyDescent="0.3">
      <c r="A338" s="24" t="s">
        <v>486</v>
      </c>
      <c r="B338" s="24" t="s">
        <v>3065</v>
      </c>
      <c r="C338" s="24" t="s">
        <v>113</v>
      </c>
      <c r="D338" s="23" t="s">
        <v>8</v>
      </c>
      <c r="E338" s="24" t="s">
        <v>3045</v>
      </c>
      <c r="F338" s="24" t="s">
        <v>3046</v>
      </c>
      <c r="G338" s="24" t="s">
        <v>3045</v>
      </c>
      <c r="H338" s="24" t="s">
        <v>8</v>
      </c>
      <c r="I338" s="23" t="s">
        <v>4455</v>
      </c>
      <c r="J338" s="23" t="s">
        <v>3182</v>
      </c>
      <c r="K338" s="24" t="s">
        <v>869</v>
      </c>
      <c r="L338" s="24" t="s">
        <v>170</v>
      </c>
      <c r="M338" s="24" t="s">
        <v>16</v>
      </c>
      <c r="N338" s="26">
        <v>10.5</v>
      </c>
      <c r="O338" s="25">
        <f t="shared" si="30"/>
        <v>12.126000000000001</v>
      </c>
      <c r="P338" s="47">
        <f t="shared" si="31"/>
        <v>3.6360000000000001</v>
      </c>
      <c r="Q338" s="47">
        <f t="shared" si="32"/>
        <v>8.49</v>
      </c>
      <c r="R338" s="47">
        <f t="shared" si="33"/>
        <v>4.0419999999999998</v>
      </c>
      <c r="S338" s="47">
        <v>1.212</v>
      </c>
      <c r="T338" s="47">
        <v>2.83</v>
      </c>
      <c r="U338" s="47">
        <f t="shared" si="34"/>
        <v>4.0419999999999998</v>
      </c>
      <c r="V338" s="25">
        <v>1.212</v>
      </c>
      <c r="W338" s="25">
        <v>2.83</v>
      </c>
      <c r="X338" s="47">
        <f t="shared" si="35"/>
        <v>4.0419999999999998</v>
      </c>
      <c r="Y338" s="25">
        <v>1.212</v>
      </c>
      <c r="Z338" s="25">
        <v>2.83</v>
      </c>
      <c r="AA338" s="24" t="s">
        <v>141</v>
      </c>
      <c r="AB338" s="24" t="s">
        <v>15</v>
      </c>
      <c r="AC338" s="24" t="s">
        <v>3035</v>
      </c>
      <c r="AD338" s="24" t="s">
        <v>3183</v>
      </c>
      <c r="AE338" s="56"/>
    </row>
    <row r="339" spans="1:31" s="58" customFormat="1" ht="15" customHeight="1" x14ac:dyDescent="0.3">
      <c r="A339" s="24" t="s">
        <v>487</v>
      </c>
      <c r="B339" s="24" t="s">
        <v>8</v>
      </c>
      <c r="C339" s="24" t="s">
        <v>8</v>
      </c>
      <c r="D339" s="23" t="s">
        <v>8</v>
      </c>
      <c r="E339" s="24" t="s">
        <v>3089</v>
      </c>
      <c r="F339" s="24" t="s">
        <v>3046</v>
      </c>
      <c r="G339" s="24" t="s">
        <v>3089</v>
      </c>
      <c r="H339" s="24" t="s">
        <v>8</v>
      </c>
      <c r="I339" s="23" t="s">
        <v>3184</v>
      </c>
      <c r="J339" s="23" t="s">
        <v>3185</v>
      </c>
      <c r="K339" s="24" t="s">
        <v>869</v>
      </c>
      <c r="L339" s="24" t="s">
        <v>170</v>
      </c>
      <c r="M339" s="24" t="s">
        <v>16</v>
      </c>
      <c r="N339" s="26">
        <v>3</v>
      </c>
      <c r="O339" s="25">
        <f t="shared" si="30"/>
        <v>15.914999999999999</v>
      </c>
      <c r="P339" s="47">
        <f t="shared" si="31"/>
        <v>6.3659999999999997</v>
      </c>
      <c r="Q339" s="47">
        <f t="shared" si="32"/>
        <v>9.5489999999999995</v>
      </c>
      <c r="R339" s="47">
        <f t="shared" si="33"/>
        <v>5.3049999999999997</v>
      </c>
      <c r="S339" s="47">
        <v>2.1219999999999999</v>
      </c>
      <c r="T339" s="47">
        <v>3.1829999999999998</v>
      </c>
      <c r="U339" s="47">
        <f t="shared" si="34"/>
        <v>5.3049999999999997</v>
      </c>
      <c r="V339" s="25">
        <v>2.1219999999999999</v>
      </c>
      <c r="W339" s="25">
        <v>3.1829999999999998</v>
      </c>
      <c r="X339" s="47">
        <f t="shared" si="35"/>
        <v>5.3049999999999997</v>
      </c>
      <c r="Y339" s="25">
        <v>2.1219999999999999</v>
      </c>
      <c r="Z339" s="25">
        <v>3.1829999999999998</v>
      </c>
      <c r="AA339" s="24" t="s">
        <v>141</v>
      </c>
      <c r="AB339" s="24" t="s">
        <v>15</v>
      </c>
      <c r="AC339" s="24" t="s">
        <v>3035</v>
      </c>
      <c r="AD339" s="24" t="s">
        <v>3049</v>
      </c>
      <c r="AE339" s="56"/>
    </row>
    <row r="340" spans="1:31" s="58" customFormat="1" ht="15" customHeight="1" x14ac:dyDescent="0.3">
      <c r="A340" s="24" t="s">
        <v>488</v>
      </c>
      <c r="B340" s="24" t="s">
        <v>20</v>
      </c>
      <c r="C340" s="24" t="s">
        <v>8</v>
      </c>
      <c r="D340" s="23">
        <v>1</v>
      </c>
      <c r="E340" s="24" t="s">
        <v>3354</v>
      </c>
      <c r="F340" s="24" t="s">
        <v>3355</v>
      </c>
      <c r="G340" s="24" t="s">
        <v>3354</v>
      </c>
      <c r="H340" s="24" t="s">
        <v>8</v>
      </c>
      <c r="I340" s="23" t="s">
        <v>3356</v>
      </c>
      <c r="J340" s="23" t="s">
        <v>3357</v>
      </c>
      <c r="K340" s="24" t="s">
        <v>3358</v>
      </c>
      <c r="L340" s="24" t="s">
        <v>170</v>
      </c>
      <c r="M340" s="39" t="s">
        <v>19</v>
      </c>
      <c r="N340" s="26">
        <v>2</v>
      </c>
      <c r="O340" s="25">
        <f t="shared" si="30"/>
        <v>13.368</v>
      </c>
      <c r="P340" s="47">
        <f t="shared" si="31"/>
        <v>5.3460000000000001</v>
      </c>
      <c r="Q340" s="47">
        <f t="shared" si="32"/>
        <v>8.0220000000000002</v>
      </c>
      <c r="R340" s="47">
        <f t="shared" si="33"/>
        <v>4.4559999999999995</v>
      </c>
      <c r="S340" s="47">
        <v>1.782</v>
      </c>
      <c r="T340" s="47">
        <v>2.6739999999999999</v>
      </c>
      <c r="U340" s="47">
        <f t="shared" si="34"/>
        <v>4.4559999999999995</v>
      </c>
      <c r="V340" s="25">
        <v>1.782</v>
      </c>
      <c r="W340" s="25">
        <v>2.6739999999999999</v>
      </c>
      <c r="X340" s="47">
        <f t="shared" si="35"/>
        <v>4.4559999999999995</v>
      </c>
      <c r="Y340" s="25">
        <v>1.782</v>
      </c>
      <c r="Z340" s="25">
        <v>2.6739999999999999</v>
      </c>
      <c r="AA340" s="24" t="s">
        <v>141</v>
      </c>
      <c r="AB340" s="24" t="s">
        <v>15</v>
      </c>
      <c r="AC340" s="24" t="s">
        <v>3344</v>
      </c>
      <c r="AD340" s="24" t="s">
        <v>3344</v>
      </c>
      <c r="AE340" s="56"/>
    </row>
    <row r="341" spans="1:31" s="58" customFormat="1" ht="15" customHeight="1" x14ac:dyDescent="0.3">
      <c r="A341" s="24" t="s">
        <v>489</v>
      </c>
      <c r="B341" s="24" t="s">
        <v>20</v>
      </c>
      <c r="C341" s="24" t="s">
        <v>8</v>
      </c>
      <c r="D341" s="23" t="s">
        <v>8</v>
      </c>
      <c r="E341" s="24" t="s">
        <v>3359</v>
      </c>
      <c r="F341" s="24" t="s">
        <v>3355</v>
      </c>
      <c r="G341" s="24" t="s">
        <v>3359</v>
      </c>
      <c r="H341" s="24" t="s">
        <v>8</v>
      </c>
      <c r="I341" s="23" t="s">
        <v>3360</v>
      </c>
      <c r="J341" s="23">
        <v>83777557</v>
      </c>
      <c r="K341" s="24" t="s">
        <v>3358</v>
      </c>
      <c r="L341" s="24" t="s">
        <v>170</v>
      </c>
      <c r="M341" s="39" t="s">
        <v>19</v>
      </c>
      <c r="N341" s="26">
        <v>2</v>
      </c>
      <c r="O341" s="25">
        <f t="shared" si="30"/>
        <v>5.9790000000000001</v>
      </c>
      <c r="P341" s="47">
        <f t="shared" si="31"/>
        <v>2.391</v>
      </c>
      <c r="Q341" s="47">
        <f t="shared" si="32"/>
        <v>3.5880000000000001</v>
      </c>
      <c r="R341" s="47">
        <f t="shared" si="33"/>
        <v>1.9929999999999999</v>
      </c>
      <c r="S341" s="47">
        <v>0.79700000000000004</v>
      </c>
      <c r="T341" s="47">
        <v>1.196</v>
      </c>
      <c r="U341" s="47">
        <f t="shared" si="34"/>
        <v>1.9929999999999999</v>
      </c>
      <c r="V341" s="25">
        <v>0.79700000000000004</v>
      </c>
      <c r="W341" s="25">
        <v>1.196</v>
      </c>
      <c r="X341" s="47">
        <f t="shared" si="35"/>
        <v>1.9929999999999999</v>
      </c>
      <c r="Y341" s="25">
        <v>0.79700000000000004</v>
      </c>
      <c r="Z341" s="25">
        <v>1.196</v>
      </c>
      <c r="AA341" s="24" t="s">
        <v>141</v>
      </c>
      <c r="AB341" s="24" t="s">
        <v>15</v>
      </c>
      <c r="AC341" s="24" t="s">
        <v>3344</v>
      </c>
      <c r="AD341" s="24" t="s">
        <v>3344</v>
      </c>
      <c r="AE341" s="56"/>
    </row>
    <row r="342" spans="1:31" s="58" customFormat="1" ht="15" customHeight="1" x14ac:dyDescent="0.3">
      <c r="A342" s="24" t="s">
        <v>490</v>
      </c>
      <c r="B342" s="24" t="s">
        <v>20</v>
      </c>
      <c r="C342" s="24" t="s">
        <v>8</v>
      </c>
      <c r="D342" s="23" t="s">
        <v>8</v>
      </c>
      <c r="E342" s="24" t="s">
        <v>3361</v>
      </c>
      <c r="F342" s="24" t="s">
        <v>3355</v>
      </c>
      <c r="G342" s="24" t="s">
        <v>3361</v>
      </c>
      <c r="H342" s="24" t="s">
        <v>8</v>
      </c>
      <c r="I342" s="23" t="s">
        <v>3362</v>
      </c>
      <c r="J342" s="23">
        <v>83777579</v>
      </c>
      <c r="K342" s="24" t="s">
        <v>3358</v>
      </c>
      <c r="L342" s="24" t="s">
        <v>170</v>
      </c>
      <c r="M342" s="39" t="s">
        <v>19</v>
      </c>
      <c r="N342" s="26">
        <v>1</v>
      </c>
      <c r="O342" s="25">
        <f t="shared" si="30"/>
        <v>0.67800000000000005</v>
      </c>
      <c r="P342" s="47">
        <f t="shared" si="31"/>
        <v>0.27300000000000002</v>
      </c>
      <c r="Q342" s="47">
        <f t="shared" si="32"/>
        <v>0.40500000000000003</v>
      </c>
      <c r="R342" s="47">
        <f t="shared" si="33"/>
        <v>0.22600000000000001</v>
      </c>
      <c r="S342" s="47">
        <v>9.0999999999999998E-2</v>
      </c>
      <c r="T342" s="47">
        <v>0.13500000000000001</v>
      </c>
      <c r="U342" s="47">
        <f t="shared" si="34"/>
        <v>0.22600000000000001</v>
      </c>
      <c r="V342" s="25">
        <v>9.0999999999999998E-2</v>
      </c>
      <c r="W342" s="25">
        <v>0.13500000000000001</v>
      </c>
      <c r="X342" s="47">
        <f t="shared" si="35"/>
        <v>0.22600000000000001</v>
      </c>
      <c r="Y342" s="25">
        <v>9.0999999999999998E-2</v>
      </c>
      <c r="Z342" s="25">
        <v>0.13500000000000001</v>
      </c>
      <c r="AA342" s="24" t="s">
        <v>141</v>
      </c>
      <c r="AB342" s="24" t="s">
        <v>15</v>
      </c>
      <c r="AC342" s="24" t="s">
        <v>3344</v>
      </c>
      <c r="AD342" s="24" t="s">
        <v>3344</v>
      </c>
      <c r="AE342" s="56"/>
    </row>
    <row r="343" spans="1:31" s="58" customFormat="1" ht="15" customHeight="1" x14ac:dyDescent="0.3">
      <c r="A343" s="24" t="s">
        <v>491</v>
      </c>
      <c r="B343" s="24" t="s">
        <v>20</v>
      </c>
      <c r="C343" s="24" t="s">
        <v>8</v>
      </c>
      <c r="D343" s="23" t="s">
        <v>864</v>
      </c>
      <c r="E343" s="24" t="s">
        <v>3363</v>
      </c>
      <c r="F343" s="24" t="s">
        <v>3355</v>
      </c>
      <c r="G343" s="24" t="s">
        <v>3363</v>
      </c>
      <c r="H343" s="24" t="s">
        <v>8</v>
      </c>
      <c r="I343" s="23" t="s">
        <v>3364</v>
      </c>
      <c r="J343" s="23">
        <v>83777268</v>
      </c>
      <c r="K343" s="24" t="s">
        <v>3358</v>
      </c>
      <c r="L343" s="24" t="s">
        <v>170</v>
      </c>
      <c r="M343" s="39" t="s">
        <v>19</v>
      </c>
      <c r="N343" s="26">
        <v>2</v>
      </c>
      <c r="O343" s="25">
        <f t="shared" si="30"/>
        <v>8.4989999999999988</v>
      </c>
      <c r="P343" s="47">
        <f t="shared" si="31"/>
        <v>3.399</v>
      </c>
      <c r="Q343" s="47">
        <f t="shared" si="32"/>
        <v>5.0999999999999996</v>
      </c>
      <c r="R343" s="47">
        <f t="shared" si="33"/>
        <v>2.8330000000000002</v>
      </c>
      <c r="S343" s="47">
        <v>1.133</v>
      </c>
      <c r="T343" s="47">
        <v>1.7</v>
      </c>
      <c r="U343" s="47">
        <f t="shared" si="34"/>
        <v>2.8330000000000002</v>
      </c>
      <c r="V343" s="25">
        <v>1.133</v>
      </c>
      <c r="W343" s="25">
        <v>1.7</v>
      </c>
      <c r="X343" s="47">
        <f t="shared" si="35"/>
        <v>2.8330000000000002</v>
      </c>
      <c r="Y343" s="25">
        <v>1.133</v>
      </c>
      <c r="Z343" s="25">
        <v>1.7</v>
      </c>
      <c r="AA343" s="24" t="s">
        <v>141</v>
      </c>
      <c r="AB343" s="24" t="s">
        <v>15</v>
      </c>
      <c r="AC343" s="24" t="s">
        <v>3344</v>
      </c>
      <c r="AD343" s="24" t="s">
        <v>3344</v>
      </c>
      <c r="AE343" s="56"/>
    </row>
    <row r="344" spans="1:31" s="58" customFormat="1" ht="15" customHeight="1" x14ac:dyDescent="0.3">
      <c r="A344" s="24" t="s">
        <v>492</v>
      </c>
      <c r="B344" s="24" t="s">
        <v>20</v>
      </c>
      <c r="C344" s="24" t="s">
        <v>8</v>
      </c>
      <c r="D344" s="23" t="s">
        <v>8</v>
      </c>
      <c r="E344" s="24" t="s">
        <v>3365</v>
      </c>
      <c r="F344" s="24" t="s">
        <v>3355</v>
      </c>
      <c r="G344" s="24" t="s">
        <v>3365</v>
      </c>
      <c r="H344" s="24" t="s">
        <v>8</v>
      </c>
      <c r="I344" s="23" t="s">
        <v>3366</v>
      </c>
      <c r="J344" s="23">
        <v>83777263</v>
      </c>
      <c r="K344" s="24" t="s">
        <v>3358</v>
      </c>
      <c r="L344" s="24" t="s">
        <v>170</v>
      </c>
      <c r="M344" s="39" t="s">
        <v>19</v>
      </c>
      <c r="N344" s="26">
        <v>2</v>
      </c>
      <c r="O344" s="25">
        <f t="shared" si="30"/>
        <v>2.379</v>
      </c>
      <c r="P344" s="47">
        <f t="shared" si="31"/>
        <v>0.95100000000000007</v>
      </c>
      <c r="Q344" s="47">
        <f t="shared" si="32"/>
        <v>1.4279999999999999</v>
      </c>
      <c r="R344" s="47">
        <f t="shared" si="33"/>
        <v>0.79299999999999993</v>
      </c>
      <c r="S344" s="47">
        <v>0.317</v>
      </c>
      <c r="T344" s="47">
        <v>0.47599999999999998</v>
      </c>
      <c r="U344" s="47">
        <f t="shared" si="34"/>
        <v>0.79299999999999993</v>
      </c>
      <c r="V344" s="25">
        <v>0.317</v>
      </c>
      <c r="W344" s="25">
        <v>0.47599999999999998</v>
      </c>
      <c r="X344" s="47">
        <f t="shared" si="35"/>
        <v>0.79299999999999993</v>
      </c>
      <c r="Y344" s="25">
        <v>0.317</v>
      </c>
      <c r="Z344" s="25">
        <v>0.47599999999999998</v>
      </c>
      <c r="AA344" s="24" t="s">
        <v>141</v>
      </c>
      <c r="AB344" s="24" t="s">
        <v>15</v>
      </c>
      <c r="AC344" s="24" t="s">
        <v>3344</v>
      </c>
      <c r="AD344" s="24" t="s">
        <v>3344</v>
      </c>
      <c r="AE344" s="56"/>
    </row>
    <row r="345" spans="1:31" s="58" customFormat="1" ht="15" customHeight="1" x14ac:dyDescent="0.3">
      <c r="A345" s="24" t="s">
        <v>493</v>
      </c>
      <c r="B345" s="24" t="s">
        <v>20</v>
      </c>
      <c r="C345" s="24" t="s">
        <v>8</v>
      </c>
      <c r="D345" s="23" t="s">
        <v>8</v>
      </c>
      <c r="E345" s="24" t="s">
        <v>3367</v>
      </c>
      <c r="F345" s="24" t="s">
        <v>3355</v>
      </c>
      <c r="G345" s="24" t="s">
        <v>3367</v>
      </c>
      <c r="H345" s="24" t="s">
        <v>8</v>
      </c>
      <c r="I345" s="23" t="s">
        <v>3368</v>
      </c>
      <c r="J345" s="23" t="s">
        <v>3369</v>
      </c>
      <c r="K345" s="24" t="s">
        <v>3358</v>
      </c>
      <c r="L345" s="24" t="s">
        <v>170</v>
      </c>
      <c r="M345" s="39" t="s">
        <v>19</v>
      </c>
      <c r="N345" s="26">
        <v>2</v>
      </c>
      <c r="O345" s="25">
        <f t="shared" si="30"/>
        <v>19.797000000000001</v>
      </c>
      <c r="P345" s="47">
        <f t="shared" si="31"/>
        <v>7.92</v>
      </c>
      <c r="Q345" s="47">
        <f t="shared" si="32"/>
        <v>11.877000000000001</v>
      </c>
      <c r="R345" s="47">
        <f t="shared" si="33"/>
        <v>6.5990000000000002</v>
      </c>
      <c r="S345" s="47">
        <v>2.64</v>
      </c>
      <c r="T345" s="47">
        <v>3.9590000000000001</v>
      </c>
      <c r="U345" s="47">
        <f t="shared" si="34"/>
        <v>6.5990000000000002</v>
      </c>
      <c r="V345" s="25">
        <v>2.64</v>
      </c>
      <c r="W345" s="25">
        <v>3.9590000000000001</v>
      </c>
      <c r="X345" s="47">
        <f t="shared" si="35"/>
        <v>6.5990000000000002</v>
      </c>
      <c r="Y345" s="25">
        <v>2.64</v>
      </c>
      <c r="Z345" s="25">
        <v>3.9590000000000001</v>
      </c>
      <c r="AA345" s="24" t="s">
        <v>141</v>
      </c>
      <c r="AB345" s="24" t="s">
        <v>15</v>
      </c>
      <c r="AC345" s="24" t="s">
        <v>3344</v>
      </c>
      <c r="AD345" s="24" t="s">
        <v>3344</v>
      </c>
      <c r="AE345" s="56"/>
    </row>
    <row r="346" spans="1:31" s="58" customFormat="1" ht="15" customHeight="1" x14ac:dyDescent="0.3">
      <c r="A346" s="24" t="s">
        <v>494</v>
      </c>
      <c r="B346" s="24" t="s">
        <v>20</v>
      </c>
      <c r="C346" s="24" t="s">
        <v>8</v>
      </c>
      <c r="D346" s="23" t="s">
        <v>8</v>
      </c>
      <c r="E346" s="24" t="s">
        <v>3370</v>
      </c>
      <c r="F346" s="24" t="s">
        <v>3355</v>
      </c>
      <c r="G346" s="24" t="s">
        <v>3370</v>
      </c>
      <c r="H346" s="24" t="s">
        <v>8</v>
      </c>
      <c r="I346" s="23" t="s">
        <v>3371</v>
      </c>
      <c r="J346" s="23">
        <v>83777558</v>
      </c>
      <c r="K346" s="24" t="s">
        <v>3358</v>
      </c>
      <c r="L346" s="24" t="s">
        <v>170</v>
      </c>
      <c r="M346" s="39" t="s">
        <v>19</v>
      </c>
      <c r="N346" s="26">
        <v>2</v>
      </c>
      <c r="O346" s="25">
        <f t="shared" si="30"/>
        <v>11.163</v>
      </c>
      <c r="P346" s="47">
        <f t="shared" si="31"/>
        <v>4.4640000000000004</v>
      </c>
      <c r="Q346" s="47">
        <f t="shared" si="32"/>
        <v>6.6989999999999998</v>
      </c>
      <c r="R346" s="47">
        <f t="shared" si="33"/>
        <v>3.7210000000000001</v>
      </c>
      <c r="S346" s="47">
        <v>1.488</v>
      </c>
      <c r="T346" s="47">
        <v>2.2330000000000001</v>
      </c>
      <c r="U346" s="47">
        <f t="shared" si="34"/>
        <v>3.7210000000000001</v>
      </c>
      <c r="V346" s="25">
        <v>1.488</v>
      </c>
      <c r="W346" s="25">
        <v>2.2330000000000001</v>
      </c>
      <c r="X346" s="47">
        <f t="shared" si="35"/>
        <v>3.7210000000000001</v>
      </c>
      <c r="Y346" s="25">
        <v>1.488</v>
      </c>
      <c r="Z346" s="25">
        <v>2.2330000000000001</v>
      </c>
      <c r="AA346" s="24" t="s">
        <v>141</v>
      </c>
      <c r="AB346" s="24" t="s">
        <v>15</v>
      </c>
      <c r="AC346" s="24" t="s">
        <v>3344</v>
      </c>
      <c r="AD346" s="24" t="s">
        <v>3344</v>
      </c>
      <c r="AE346" s="56"/>
    </row>
    <row r="347" spans="1:31" s="58" customFormat="1" ht="15" customHeight="1" x14ac:dyDescent="0.3">
      <c r="A347" s="24" t="s">
        <v>495</v>
      </c>
      <c r="B347" s="24" t="s">
        <v>20</v>
      </c>
      <c r="C347" s="24" t="s">
        <v>8</v>
      </c>
      <c r="D347" s="23" t="s">
        <v>8</v>
      </c>
      <c r="E347" s="24" t="s">
        <v>3372</v>
      </c>
      <c r="F347" s="24" t="s">
        <v>3355</v>
      </c>
      <c r="G347" s="24" t="s">
        <v>3372</v>
      </c>
      <c r="H347" s="24" t="s">
        <v>8</v>
      </c>
      <c r="I347" s="23" t="s">
        <v>3373</v>
      </c>
      <c r="J347" s="23">
        <v>83777262</v>
      </c>
      <c r="K347" s="24" t="s">
        <v>3358</v>
      </c>
      <c r="L347" s="24" t="s">
        <v>170</v>
      </c>
      <c r="M347" s="39" t="s">
        <v>19</v>
      </c>
      <c r="N347" s="26">
        <v>2</v>
      </c>
      <c r="O347" s="25">
        <f t="shared" si="30"/>
        <v>30.863999999999997</v>
      </c>
      <c r="P347" s="47">
        <f t="shared" si="31"/>
        <v>12.345000000000001</v>
      </c>
      <c r="Q347" s="47">
        <f t="shared" si="32"/>
        <v>18.518999999999998</v>
      </c>
      <c r="R347" s="47">
        <f t="shared" si="33"/>
        <v>10.288</v>
      </c>
      <c r="S347" s="47">
        <v>4.1150000000000002</v>
      </c>
      <c r="T347" s="47">
        <v>6.173</v>
      </c>
      <c r="U347" s="47">
        <f t="shared" si="34"/>
        <v>10.288</v>
      </c>
      <c r="V347" s="25">
        <v>4.1150000000000002</v>
      </c>
      <c r="W347" s="25">
        <v>6.173</v>
      </c>
      <c r="X347" s="47">
        <f t="shared" si="35"/>
        <v>10.288</v>
      </c>
      <c r="Y347" s="25">
        <v>4.1150000000000002</v>
      </c>
      <c r="Z347" s="25">
        <v>6.173</v>
      </c>
      <c r="AA347" s="24" t="s">
        <v>141</v>
      </c>
      <c r="AB347" s="24" t="s">
        <v>15</v>
      </c>
      <c r="AC347" s="24" t="s">
        <v>3344</v>
      </c>
      <c r="AD347" s="24" t="s">
        <v>3344</v>
      </c>
      <c r="AE347" s="56"/>
    </row>
    <row r="348" spans="1:31" s="58" customFormat="1" ht="15" customHeight="1" x14ac:dyDescent="0.3">
      <c r="A348" s="24" t="s">
        <v>496</v>
      </c>
      <c r="B348" s="24" t="s">
        <v>20</v>
      </c>
      <c r="C348" s="24" t="s">
        <v>8</v>
      </c>
      <c r="D348" s="23" t="s">
        <v>8</v>
      </c>
      <c r="E348" s="24" t="s">
        <v>3374</v>
      </c>
      <c r="F348" s="24" t="s">
        <v>3355</v>
      </c>
      <c r="G348" s="24" t="s">
        <v>3374</v>
      </c>
      <c r="H348" s="24" t="s">
        <v>8</v>
      </c>
      <c r="I348" s="23" t="s">
        <v>3375</v>
      </c>
      <c r="J348" s="23" t="s">
        <v>3376</v>
      </c>
      <c r="K348" s="24" t="s">
        <v>3358</v>
      </c>
      <c r="L348" s="24" t="s">
        <v>170</v>
      </c>
      <c r="M348" s="39" t="s">
        <v>19</v>
      </c>
      <c r="N348" s="26">
        <v>2</v>
      </c>
      <c r="O348" s="25">
        <f t="shared" si="30"/>
        <v>13.581</v>
      </c>
      <c r="P348" s="47">
        <f t="shared" si="31"/>
        <v>5.4329999999999998</v>
      </c>
      <c r="Q348" s="47">
        <f t="shared" si="32"/>
        <v>8.1479999999999997</v>
      </c>
      <c r="R348" s="47">
        <f t="shared" si="33"/>
        <v>4.5270000000000001</v>
      </c>
      <c r="S348" s="47">
        <v>1.8109999999999999</v>
      </c>
      <c r="T348" s="47">
        <v>2.7160000000000002</v>
      </c>
      <c r="U348" s="47">
        <f t="shared" si="34"/>
        <v>4.5270000000000001</v>
      </c>
      <c r="V348" s="25">
        <v>1.8109999999999999</v>
      </c>
      <c r="W348" s="25">
        <v>2.7160000000000002</v>
      </c>
      <c r="X348" s="47">
        <f t="shared" si="35"/>
        <v>4.5270000000000001</v>
      </c>
      <c r="Y348" s="25">
        <v>1.8109999999999999</v>
      </c>
      <c r="Z348" s="25">
        <v>2.7160000000000002</v>
      </c>
      <c r="AA348" s="24" t="s">
        <v>141</v>
      </c>
      <c r="AB348" s="24" t="s">
        <v>15</v>
      </c>
      <c r="AC348" s="24" t="s">
        <v>3344</v>
      </c>
      <c r="AD348" s="24" t="s">
        <v>3344</v>
      </c>
      <c r="AE348" s="56"/>
    </row>
    <row r="349" spans="1:31" s="58" customFormat="1" ht="15" customHeight="1" x14ac:dyDescent="0.3">
      <c r="A349" s="24" t="s">
        <v>497</v>
      </c>
      <c r="B349" s="24" t="s">
        <v>20</v>
      </c>
      <c r="C349" s="24" t="s">
        <v>8</v>
      </c>
      <c r="D349" s="23" t="s">
        <v>8</v>
      </c>
      <c r="E349" s="24" t="s">
        <v>3377</v>
      </c>
      <c r="F349" s="24" t="s">
        <v>3355</v>
      </c>
      <c r="G349" s="24" t="s">
        <v>3377</v>
      </c>
      <c r="H349" s="24" t="s">
        <v>8</v>
      </c>
      <c r="I349" s="23" t="s">
        <v>3378</v>
      </c>
      <c r="J349" s="23">
        <v>83777563</v>
      </c>
      <c r="K349" s="24" t="s">
        <v>3358</v>
      </c>
      <c r="L349" s="24" t="s">
        <v>170</v>
      </c>
      <c r="M349" s="39" t="s">
        <v>19</v>
      </c>
      <c r="N349" s="26">
        <v>2</v>
      </c>
      <c r="O349" s="25">
        <f t="shared" si="30"/>
        <v>7.7519999999999989</v>
      </c>
      <c r="P349" s="47">
        <f t="shared" si="31"/>
        <v>3.0989999999999998</v>
      </c>
      <c r="Q349" s="47">
        <f t="shared" si="32"/>
        <v>4.6529999999999996</v>
      </c>
      <c r="R349" s="47">
        <f t="shared" si="33"/>
        <v>2.5839999999999996</v>
      </c>
      <c r="S349" s="47">
        <v>1.0329999999999999</v>
      </c>
      <c r="T349" s="47">
        <v>1.5509999999999999</v>
      </c>
      <c r="U349" s="47">
        <f t="shared" si="34"/>
        <v>2.5839999999999996</v>
      </c>
      <c r="V349" s="25">
        <v>1.0329999999999999</v>
      </c>
      <c r="W349" s="25">
        <v>1.5509999999999999</v>
      </c>
      <c r="X349" s="47">
        <f t="shared" si="35"/>
        <v>2.5839999999999996</v>
      </c>
      <c r="Y349" s="25">
        <v>1.0329999999999999</v>
      </c>
      <c r="Z349" s="25">
        <v>1.5509999999999999</v>
      </c>
      <c r="AA349" s="24" t="s">
        <v>141</v>
      </c>
      <c r="AB349" s="24" t="s">
        <v>15</v>
      </c>
      <c r="AC349" s="24" t="s">
        <v>3344</v>
      </c>
      <c r="AD349" s="24" t="s">
        <v>3344</v>
      </c>
      <c r="AE349" s="56"/>
    </row>
    <row r="350" spans="1:31" s="58" customFormat="1" ht="15" customHeight="1" x14ac:dyDescent="0.3">
      <c r="A350" s="24" t="s">
        <v>498</v>
      </c>
      <c r="B350" s="24" t="s">
        <v>20</v>
      </c>
      <c r="C350" s="24" t="s">
        <v>8</v>
      </c>
      <c r="D350" s="23" t="s">
        <v>8</v>
      </c>
      <c r="E350" s="24" t="s">
        <v>3379</v>
      </c>
      <c r="F350" s="24" t="s">
        <v>3355</v>
      </c>
      <c r="G350" s="24" t="s">
        <v>3379</v>
      </c>
      <c r="H350" s="24" t="s">
        <v>8</v>
      </c>
      <c r="I350" s="23" t="s">
        <v>3380</v>
      </c>
      <c r="J350" s="23" t="s">
        <v>3381</v>
      </c>
      <c r="K350" s="24" t="s">
        <v>3358</v>
      </c>
      <c r="L350" s="24" t="s">
        <v>170</v>
      </c>
      <c r="M350" s="39" t="s">
        <v>19</v>
      </c>
      <c r="N350" s="26">
        <v>2</v>
      </c>
      <c r="O350" s="25">
        <f t="shared" si="30"/>
        <v>8.8049999999999997</v>
      </c>
      <c r="P350" s="47">
        <f t="shared" si="31"/>
        <v>3.5219999999999998</v>
      </c>
      <c r="Q350" s="47">
        <f t="shared" si="32"/>
        <v>5.2829999999999995</v>
      </c>
      <c r="R350" s="47">
        <f t="shared" si="33"/>
        <v>2.9349999999999996</v>
      </c>
      <c r="S350" s="47">
        <v>1.1739999999999999</v>
      </c>
      <c r="T350" s="47">
        <v>1.7609999999999999</v>
      </c>
      <c r="U350" s="47">
        <f t="shared" si="34"/>
        <v>2.9349999999999996</v>
      </c>
      <c r="V350" s="25">
        <v>1.1739999999999999</v>
      </c>
      <c r="W350" s="25">
        <v>1.7609999999999999</v>
      </c>
      <c r="X350" s="47">
        <f t="shared" si="35"/>
        <v>2.9349999999999996</v>
      </c>
      <c r="Y350" s="25">
        <v>1.1739999999999999</v>
      </c>
      <c r="Z350" s="25">
        <v>1.7609999999999999</v>
      </c>
      <c r="AA350" s="24" t="s">
        <v>141</v>
      </c>
      <c r="AB350" s="24" t="s">
        <v>15</v>
      </c>
      <c r="AC350" s="24" t="s">
        <v>3344</v>
      </c>
      <c r="AD350" s="24" t="s">
        <v>3344</v>
      </c>
      <c r="AE350" s="56"/>
    </row>
    <row r="351" spans="1:31" s="58" customFormat="1" ht="15" customHeight="1" x14ac:dyDescent="0.3">
      <c r="A351" s="24" t="s">
        <v>499</v>
      </c>
      <c r="B351" s="24" t="s">
        <v>20</v>
      </c>
      <c r="C351" s="24" t="s">
        <v>8</v>
      </c>
      <c r="D351" s="23" t="s">
        <v>8</v>
      </c>
      <c r="E351" s="24" t="s">
        <v>3382</v>
      </c>
      <c r="F351" s="24" t="s">
        <v>3355</v>
      </c>
      <c r="G351" s="24" t="s">
        <v>3382</v>
      </c>
      <c r="H351" s="24" t="s">
        <v>8</v>
      </c>
      <c r="I351" s="23" t="s">
        <v>3383</v>
      </c>
      <c r="J351" s="23">
        <v>83777266</v>
      </c>
      <c r="K351" s="24" t="s">
        <v>3358</v>
      </c>
      <c r="L351" s="24" t="s">
        <v>170</v>
      </c>
      <c r="M351" s="39" t="s">
        <v>19</v>
      </c>
      <c r="N351" s="26">
        <v>2</v>
      </c>
      <c r="O351" s="25">
        <f t="shared" si="30"/>
        <v>15.618</v>
      </c>
      <c r="P351" s="47">
        <f t="shared" si="31"/>
        <v>6.2490000000000006</v>
      </c>
      <c r="Q351" s="47">
        <f t="shared" si="32"/>
        <v>9.3689999999999998</v>
      </c>
      <c r="R351" s="47">
        <f t="shared" si="33"/>
        <v>5.2060000000000004</v>
      </c>
      <c r="S351" s="47">
        <v>2.0830000000000002</v>
      </c>
      <c r="T351" s="47">
        <v>3.1230000000000002</v>
      </c>
      <c r="U351" s="47">
        <f t="shared" si="34"/>
        <v>5.2060000000000004</v>
      </c>
      <c r="V351" s="25">
        <v>2.0830000000000002</v>
      </c>
      <c r="W351" s="25">
        <v>3.1230000000000002</v>
      </c>
      <c r="X351" s="47">
        <f t="shared" si="35"/>
        <v>5.2060000000000004</v>
      </c>
      <c r="Y351" s="25">
        <v>2.0830000000000002</v>
      </c>
      <c r="Z351" s="25">
        <v>3.1230000000000002</v>
      </c>
      <c r="AA351" s="24" t="s">
        <v>141</v>
      </c>
      <c r="AB351" s="24" t="s">
        <v>15</v>
      </c>
      <c r="AC351" s="24" t="s">
        <v>3344</v>
      </c>
      <c r="AD351" s="24" t="s">
        <v>3344</v>
      </c>
      <c r="AE351" s="56"/>
    </row>
    <row r="352" spans="1:31" s="58" customFormat="1" ht="15" customHeight="1" x14ac:dyDescent="0.3">
      <c r="A352" s="24" t="s">
        <v>500</v>
      </c>
      <c r="B352" s="24" t="s">
        <v>20</v>
      </c>
      <c r="C352" s="24" t="s">
        <v>8</v>
      </c>
      <c r="D352" s="23" t="s">
        <v>8</v>
      </c>
      <c r="E352" s="24" t="s">
        <v>3384</v>
      </c>
      <c r="F352" s="24" t="s">
        <v>3355</v>
      </c>
      <c r="G352" s="24" t="s">
        <v>3384</v>
      </c>
      <c r="H352" s="24" t="s">
        <v>8</v>
      </c>
      <c r="I352" s="23" t="s">
        <v>3385</v>
      </c>
      <c r="J352" s="23" t="s">
        <v>3386</v>
      </c>
      <c r="K352" s="24" t="s">
        <v>3358</v>
      </c>
      <c r="L352" s="24" t="s">
        <v>170</v>
      </c>
      <c r="M352" s="39" t="s">
        <v>19</v>
      </c>
      <c r="N352" s="26">
        <v>2</v>
      </c>
      <c r="O352" s="25">
        <f t="shared" si="30"/>
        <v>1.4970000000000001</v>
      </c>
      <c r="P352" s="47">
        <f t="shared" si="31"/>
        <v>0.60000000000000009</v>
      </c>
      <c r="Q352" s="47">
        <f t="shared" si="32"/>
        <v>0.89700000000000002</v>
      </c>
      <c r="R352" s="47">
        <f t="shared" si="33"/>
        <v>0.499</v>
      </c>
      <c r="S352" s="47">
        <v>0.2</v>
      </c>
      <c r="T352" s="47">
        <v>0.29899999999999999</v>
      </c>
      <c r="U352" s="47">
        <f t="shared" si="34"/>
        <v>0.499</v>
      </c>
      <c r="V352" s="25">
        <v>0.2</v>
      </c>
      <c r="W352" s="25">
        <v>0.29899999999999999</v>
      </c>
      <c r="X352" s="47">
        <f t="shared" si="35"/>
        <v>0.499</v>
      </c>
      <c r="Y352" s="25">
        <v>0.2</v>
      </c>
      <c r="Z352" s="25">
        <v>0.29899999999999999</v>
      </c>
      <c r="AA352" s="24" t="s">
        <v>141</v>
      </c>
      <c r="AB352" s="24" t="s">
        <v>15</v>
      </c>
      <c r="AC352" s="24" t="s">
        <v>3344</v>
      </c>
      <c r="AD352" s="24" t="s">
        <v>3344</v>
      </c>
      <c r="AE352" s="56"/>
    </row>
    <row r="353" spans="1:31" s="58" customFormat="1" ht="15" customHeight="1" x14ac:dyDescent="0.3">
      <c r="A353" s="24" t="s">
        <v>501</v>
      </c>
      <c r="B353" s="24" t="s">
        <v>20</v>
      </c>
      <c r="C353" s="24" t="s">
        <v>8</v>
      </c>
      <c r="D353" s="23" t="s">
        <v>8</v>
      </c>
      <c r="E353" s="24" t="s">
        <v>3387</v>
      </c>
      <c r="F353" s="24" t="s">
        <v>3355</v>
      </c>
      <c r="G353" s="24" t="s">
        <v>3387</v>
      </c>
      <c r="H353" s="24" t="s">
        <v>8</v>
      </c>
      <c r="I353" s="23" t="s">
        <v>3388</v>
      </c>
      <c r="J353" s="23" t="s">
        <v>3389</v>
      </c>
      <c r="K353" s="24" t="s">
        <v>3358</v>
      </c>
      <c r="L353" s="24" t="s">
        <v>170</v>
      </c>
      <c r="M353" s="39" t="s">
        <v>19</v>
      </c>
      <c r="N353" s="26">
        <v>1</v>
      </c>
      <c r="O353" s="25">
        <f t="shared" si="30"/>
        <v>3.552</v>
      </c>
      <c r="P353" s="47">
        <f t="shared" si="31"/>
        <v>1.419</v>
      </c>
      <c r="Q353" s="47">
        <f t="shared" si="32"/>
        <v>2.133</v>
      </c>
      <c r="R353" s="47">
        <f t="shared" si="33"/>
        <v>1.1839999999999999</v>
      </c>
      <c r="S353" s="47">
        <v>0.47299999999999998</v>
      </c>
      <c r="T353" s="47">
        <v>0.71099999999999997</v>
      </c>
      <c r="U353" s="47">
        <f t="shared" si="34"/>
        <v>1.1839999999999999</v>
      </c>
      <c r="V353" s="25">
        <v>0.47299999999999998</v>
      </c>
      <c r="W353" s="25">
        <v>0.71099999999999997</v>
      </c>
      <c r="X353" s="47">
        <f t="shared" si="35"/>
        <v>1.1839999999999999</v>
      </c>
      <c r="Y353" s="25">
        <v>0.47299999999999998</v>
      </c>
      <c r="Z353" s="25">
        <v>0.71099999999999997</v>
      </c>
      <c r="AA353" s="24" t="s">
        <v>141</v>
      </c>
      <c r="AB353" s="24" t="s">
        <v>15</v>
      </c>
      <c r="AC353" s="24" t="s">
        <v>3344</v>
      </c>
      <c r="AD353" s="24" t="s">
        <v>3344</v>
      </c>
      <c r="AE353" s="56"/>
    </row>
    <row r="354" spans="1:31" s="58" customFormat="1" ht="15" customHeight="1" x14ac:dyDescent="0.3">
      <c r="A354" s="24" t="s">
        <v>502</v>
      </c>
      <c r="B354" s="24" t="s">
        <v>20</v>
      </c>
      <c r="C354" s="24" t="s">
        <v>8</v>
      </c>
      <c r="D354" s="23" t="s">
        <v>8</v>
      </c>
      <c r="E354" s="24" t="s">
        <v>3367</v>
      </c>
      <c r="F354" s="24" t="s">
        <v>3355</v>
      </c>
      <c r="G354" s="24" t="s">
        <v>3367</v>
      </c>
      <c r="H354" s="24" t="s">
        <v>8</v>
      </c>
      <c r="I354" s="23" t="s">
        <v>3390</v>
      </c>
      <c r="J354" s="23" t="s">
        <v>3391</v>
      </c>
      <c r="K354" s="24" t="s">
        <v>3358</v>
      </c>
      <c r="L354" s="24" t="s">
        <v>170</v>
      </c>
      <c r="M354" s="39" t="s">
        <v>19</v>
      </c>
      <c r="N354" s="26">
        <v>2.5</v>
      </c>
      <c r="O354" s="25">
        <f t="shared" si="30"/>
        <v>20.003999999999998</v>
      </c>
      <c r="P354" s="47">
        <f t="shared" si="31"/>
        <v>8.0009999999999994</v>
      </c>
      <c r="Q354" s="47">
        <f t="shared" si="32"/>
        <v>12.003</v>
      </c>
      <c r="R354" s="47">
        <f t="shared" si="33"/>
        <v>6.6680000000000001</v>
      </c>
      <c r="S354" s="47">
        <v>2.6669999999999998</v>
      </c>
      <c r="T354" s="47">
        <v>4.0010000000000003</v>
      </c>
      <c r="U354" s="47">
        <f t="shared" si="34"/>
        <v>6.6680000000000001</v>
      </c>
      <c r="V354" s="25">
        <v>2.6669999999999998</v>
      </c>
      <c r="W354" s="25">
        <v>4.0010000000000003</v>
      </c>
      <c r="X354" s="47">
        <f t="shared" si="35"/>
        <v>6.6680000000000001</v>
      </c>
      <c r="Y354" s="25">
        <v>2.6669999999999998</v>
      </c>
      <c r="Z354" s="25">
        <v>4.0010000000000003</v>
      </c>
      <c r="AA354" s="24" t="s">
        <v>141</v>
      </c>
      <c r="AB354" s="24" t="s">
        <v>15</v>
      </c>
      <c r="AC354" s="24" t="s">
        <v>3344</v>
      </c>
      <c r="AD354" s="24" t="s">
        <v>3344</v>
      </c>
      <c r="AE354" s="56"/>
    </row>
    <row r="355" spans="1:31" s="58" customFormat="1" ht="15" customHeight="1" x14ac:dyDescent="0.3">
      <c r="A355" s="24" t="s">
        <v>503</v>
      </c>
      <c r="B355" s="24" t="s">
        <v>20</v>
      </c>
      <c r="C355" s="24" t="s">
        <v>8</v>
      </c>
      <c r="D355" s="23" t="s">
        <v>8</v>
      </c>
      <c r="E355" s="24" t="s">
        <v>3392</v>
      </c>
      <c r="F355" s="24" t="s">
        <v>3355</v>
      </c>
      <c r="G355" s="24" t="s">
        <v>3392</v>
      </c>
      <c r="H355" s="24" t="s">
        <v>8</v>
      </c>
      <c r="I355" s="23" t="s">
        <v>3393</v>
      </c>
      <c r="J355" s="23" t="s">
        <v>3394</v>
      </c>
      <c r="K355" s="24" t="s">
        <v>3358</v>
      </c>
      <c r="L355" s="24" t="s">
        <v>170</v>
      </c>
      <c r="M355" s="39" t="s">
        <v>19</v>
      </c>
      <c r="N355" s="26">
        <v>10</v>
      </c>
      <c r="O355" s="25">
        <f t="shared" si="30"/>
        <v>46.863</v>
      </c>
      <c r="P355" s="47">
        <f t="shared" si="31"/>
        <v>18.747</v>
      </c>
      <c r="Q355" s="47">
        <f t="shared" si="32"/>
        <v>28.116</v>
      </c>
      <c r="R355" s="47">
        <f t="shared" si="33"/>
        <v>15.620999999999999</v>
      </c>
      <c r="S355" s="47">
        <v>6.2489999999999997</v>
      </c>
      <c r="T355" s="47">
        <v>9.3719999999999999</v>
      </c>
      <c r="U355" s="47">
        <f t="shared" si="34"/>
        <v>15.620999999999999</v>
      </c>
      <c r="V355" s="25">
        <v>6.2489999999999997</v>
      </c>
      <c r="W355" s="25">
        <v>9.3719999999999999</v>
      </c>
      <c r="X355" s="47">
        <f t="shared" si="35"/>
        <v>15.620999999999999</v>
      </c>
      <c r="Y355" s="25">
        <v>6.2489999999999997</v>
      </c>
      <c r="Z355" s="25">
        <v>9.3719999999999999</v>
      </c>
      <c r="AA355" s="24" t="s">
        <v>141</v>
      </c>
      <c r="AB355" s="24" t="s">
        <v>15</v>
      </c>
      <c r="AC355" s="24" t="s">
        <v>3344</v>
      </c>
      <c r="AD355" s="24" t="s">
        <v>3344</v>
      </c>
      <c r="AE355" s="56"/>
    </row>
    <row r="356" spans="1:31" s="58" customFormat="1" ht="15" customHeight="1" x14ac:dyDescent="0.3">
      <c r="A356" s="24" t="s">
        <v>504</v>
      </c>
      <c r="B356" s="24" t="s">
        <v>20</v>
      </c>
      <c r="C356" s="24" t="s">
        <v>8</v>
      </c>
      <c r="D356" s="23" t="s">
        <v>8</v>
      </c>
      <c r="E356" s="24" t="s">
        <v>3392</v>
      </c>
      <c r="F356" s="24" t="s">
        <v>3355</v>
      </c>
      <c r="G356" s="24" t="s">
        <v>3392</v>
      </c>
      <c r="H356" s="24" t="s">
        <v>8</v>
      </c>
      <c r="I356" s="23" t="s">
        <v>3395</v>
      </c>
      <c r="J356" s="23">
        <v>83777594</v>
      </c>
      <c r="K356" s="24" t="s">
        <v>3358</v>
      </c>
      <c r="L356" s="24" t="s">
        <v>170</v>
      </c>
      <c r="M356" s="39" t="s">
        <v>19</v>
      </c>
      <c r="N356" s="26">
        <v>2.5</v>
      </c>
      <c r="O356" s="25">
        <f t="shared" si="30"/>
        <v>43.688999999999993</v>
      </c>
      <c r="P356" s="47">
        <f t="shared" si="31"/>
        <v>17.477999999999998</v>
      </c>
      <c r="Q356" s="47">
        <f t="shared" si="32"/>
        <v>26.210999999999999</v>
      </c>
      <c r="R356" s="47">
        <f t="shared" si="33"/>
        <v>14.562999999999999</v>
      </c>
      <c r="S356" s="47">
        <v>5.8259999999999996</v>
      </c>
      <c r="T356" s="47">
        <v>8.7370000000000001</v>
      </c>
      <c r="U356" s="47">
        <f t="shared" si="34"/>
        <v>14.562999999999999</v>
      </c>
      <c r="V356" s="25">
        <v>5.8259999999999996</v>
      </c>
      <c r="W356" s="25">
        <v>8.7370000000000001</v>
      </c>
      <c r="X356" s="47">
        <f t="shared" si="35"/>
        <v>14.562999999999999</v>
      </c>
      <c r="Y356" s="25">
        <v>5.8259999999999996</v>
      </c>
      <c r="Z356" s="25">
        <v>8.7370000000000001</v>
      </c>
      <c r="AA356" s="24" t="s">
        <v>141</v>
      </c>
      <c r="AB356" s="24" t="s">
        <v>15</v>
      </c>
      <c r="AC356" s="24" t="s">
        <v>3344</v>
      </c>
      <c r="AD356" s="24" t="s">
        <v>3344</v>
      </c>
      <c r="AE356" s="56"/>
    </row>
    <row r="357" spans="1:31" s="58" customFormat="1" ht="15" customHeight="1" x14ac:dyDescent="0.3">
      <c r="A357" s="24" t="s">
        <v>505</v>
      </c>
      <c r="B357" s="24" t="s">
        <v>20</v>
      </c>
      <c r="C357" s="24" t="s">
        <v>8</v>
      </c>
      <c r="D357" s="23" t="s">
        <v>8</v>
      </c>
      <c r="E357" s="24" t="s">
        <v>3392</v>
      </c>
      <c r="F357" s="24" t="s">
        <v>3355</v>
      </c>
      <c r="G357" s="24" t="s">
        <v>3392</v>
      </c>
      <c r="H357" s="24" t="s">
        <v>8</v>
      </c>
      <c r="I357" s="23" t="s">
        <v>3396</v>
      </c>
      <c r="J357" s="23" t="s">
        <v>3397</v>
      </c>
      <c r="K357" s="24" t="s">
        <v>3358</v>
      </c>
      <c r="L357" s="24" t="s">
        <v>170</v>
      </c>
      <c r="M357" s="39" t="s">
        <v>19</v>
      </c>
      <c r="N357" s="26">
        <v>7.5</v>
      </c>
      <c r="O357" s="25">
        <f t="shared" si="30"/>
        <v>30.248999999999999</v>
      </c>
      <c r="P357" s="47">
        <f t="shared" si="31"/>
        <v>12.099</v>
      </c>
      <c r="Q357" s="47">
        <f t="shared" si="32"/>
        <v>18.149999999999999</v>
      </c>
      <c r="R357" s="47">
        <f t="shared" si="33"/>
        <v>10.083</v>
      </c>
      <c r="S357" s="47">
        <v>4.0330000000000004</v>
      </c>
      <c r="T357" s="47">
        <v>6.05</v>
      </c>
      <c r="U357" s="47">
        <f t="shared" si="34"/>
        <v>10.083</v>
      </c>
      <c r="V357" s="25">
        <v>4.0330000000000004</v>
      </c>
      <c r="W357" s="25">
        <v>6.05</v>
      </c>
      <c r="X357" s="47">
        <f t="shared" si="35"/>
        <v>10.083</v>
      </c>
      <c r="Y357" s="25">
        <v>4.0330000000000004</v>
      </c>
      <c r="Z357" s="25">
        <v>6.05</v>
      </c>
      <c r="AA357" s="24" t="s">
        <v>141</v>
      </c>
      <c r="AB357" s="24" t="s">
        <v>15</v>
      </c>
      <c r="AC357" s="24" t="s">
        <v>3344</v>
      </c>
      <c r="AD357" s="24" t="s">
        <v>3344</v>
      </c>
      <c r="AE357" s="56"/>
    </row>
    <row r="358" spans="1:31" s="58" customFormat="1" ht="15" customHeight="1" x14ac:dyDescent="0.3">
      <c r="A358" s="24" t="s">
        <v>506</v>
      </c>
      <c r="B358" s="24" t="s">
        <v>20</v>
      </c>
      <c r="C358" s="24" t="s">
        <v>8</v>
      </c>
      <c r="D358" s="23" t="s">
        <v>8</v>
      </c>
      <c r="E358" s="24" t="s">
        <v>3398</v>
      </c>
      <c r="F358" s="24" t="s">
        <v>3355</v>
      </c>
      <c r="G358" s="24" t="s">
        <v>3398</v>
      </c>
      <c r="H358" s="24" t="s">
        <v>8</v>
      </c>
      <c r="I358" s="23" t="s">
        <v>3399</v>
      </c>
      <c r="J358" s="23" t="s">
        <v>3400</v>
      </c>
      <c r="K358" s="24" t="s">
        <v>3358</v>
      </c>
      <c r="L358" s="24" t="s">
        <v>170</v>
      </c>
      <c r="M358" s="39" t="s">
        <v>19</v>
      </c>
      <c r="N358" s="26">
        <v>2</v>
      </c>
      <c r="O358" s="25">
        <f t="shared" si="30"/>
        <v>6.302999999999999</v>
      </c>
      <c r="P358" s="47">
        <f t="shared" si="31"/>
        <v>2.52</v>
      </c>
      <c r="Q358" s="47">
        <f t="shared" si="32"/>
        <v>3.7829999999999995</v>
      </c>
      <c r="R358" s="47">
        <f t="shared" si="33"/>
        <v>2.101</v>
      </c>
      <c r="S358" s="47">
        <v>0.84</v>
      </c>
      <c r="T358" s="47">
        <v>1.2609999999999999</v>
      </c>
      <c r="U358" s="47">
        <f t="shared" si="34"/>
        <v>2.101</v>
      </c>
      <c r="V358" s="25">
        <v>0.84</v>
      </c>
      <c r="W358" s="25">
        <v>1.2609999999999999</v>
      </c>
      <c r="X358" s="47">
        <f t="shared" si="35"/>
        <v>2.101</v>
      </c>
      <c r="Y358" s="25">
        <v>0.84</v>
      </c>
      <c r="Z358" s="25">
        <v>1.2609999999999999</v>
      </c>
      <c r="AA358" s="24" t="s">
        <v>141</v>
      </c>
      <c r="AB358" s="24" t="s">
        <v>15</v>
      </c>
      <c r="AC358" s="24" t="s">
        <v>3344</v>
      </c>
      <c r="AD358" s="24" t="s">
        <v>3344</v>
      </c>
      <c r="AE358" s="56"/>
    </row>
    <row r="359" spans="1:31" s="58" customFormat="1" ht="15" customHeight="1" x14ac:dyDescent="0.3">
      <c r="A359" s="24" t="s">
        <v>507</v>
      </c>
      <c r="B359" s="24" t="s">
        <v>20</v>
      </c>
      <c r="C359" s="24" t="s">
        <v>8</v>
      </c>
      <c r="D359" s="23" t="s">
        <v>8</v>
      </c>
      <c r="E359" s="24" t="s">
        <v>3392</v>
      </c>
      <c r="F359" s="24" t="s">
        <v>3355</v>
      </c>
      <c r="G359" s="24" t="s">
        <v>3392</v>
      </c>
      <c r="H359" s="24" t="s">
        <v>8</v>
      </c>
      <c r="I359" s="23" t="s">
        <v>3401</v>
      </c>
      <c r="J359" s="23">
        <v>83777252</v>
      </c>
      <c r="K359" s="24" t="s">
        <v>3358</v>
      </c>
      <c r="L359" s="24" t="s">
        <v>170</v>
      </c>
      <c r="M359" s="39" t="s">
        <v>19</v>
      </c>
      <c r="N359" s="26">
        <v>2</v>
      </c>
      <c r="O359" s="25">
        <f t="shared" si="30"/>
        <v>15.894</v>
      </c>
      <c r="P359" s="47">
        <f t="shared" si="31"/>
        <v>6.3570000000000011</v>
      </c>
      <c r="Q359" s="47">
        <f t="shared" si="32"/>
        <v>9.536999999999999</v>
      </c>
      <c r="R359" s="47">
        <f t="shared" si="33"/>
        <v>5.298</v>
      </c>
      <c r="S359" s="47">
        <v>2.1190000000000002</v>
      </c>
      <c r="T359" s="47">
        <v>3.1789999999999998</v>
      </c>
      <c r="U359" s="47">
        <f t="shared" si="34"/>
        <v>5.298</v>
      </c>
      <c r="V359" s="25">
        <v>2.1190000000000002</v>
      </c>
      <c r="W359" s="25">
        <v>3.1789999999999998</v>
      </c>
      <c r="X359" s="47">
        <f t="shared" si="35"/>
        <v>5.298</v>
      </c>
      <c r="Y359" s="25">
        <v>2.1190000000000002</v>
      </c>
      <c r="Z359" s="25">
        <v>3.1789999999999998</v>
      </c>
      <c r="AA359" s="24" t="s">
        <v>141</v>
      </c>
      <c r="AB359" s="24" t="s">
        <v>15</v>
      </c>
      <c r="AC359" s="24" t="s">
        <v>3344</v>
      </c>
      <c r="AD359" s="24" t="s">
        <v>3344</v>
      </c>
      <c r="AE359" s="56"/>
    </row>
    <row r="360" spans="1:31" s="58" customFormat="1" ht="15" customHeight="1" x14ac:dyDescent="0.3">
      <c r="A360" s="24" t="s">
        <v>508</v>
      </c>
      <c r="B360" s="24" t="s">
        <v>20</v>
      </c>
      <c r="C360" s="24" t="s">
        <v>8</v>
      </c>
      <c r="D360" s="23" t="s">
        <v>8</v>
      </c>
      <c r="E360" s="24" t="s">
        <v>3392</v>
      </c>
      <c r="F360" s="24" t="s">
        <v>3355</v>
      </c>
      <c r="G360" s="24" t="s">
        <v>3392</v>
      </c>
      <c r="H360" s="24" t="s">
        <v>8</v>
      </c>
      <c r="I360" s="23" t="s">
        <v>3402</v>
      </c>
      <c r="J360" s="23" t="s">
        <v>3403</v>
      </c>
      <c r="K360" s="24" t="s">
        <v>3358</v>
      </c>
      <c r="L360" s="24" t="s">
        <v>170</v>
      </c>
      <c r="M360" s="39" t="s">
        <v>19</v>
      </c>
      <c r="N360" s="26">
        <v>2</v>
      </c>
      <c r="O360" s="25">
        <f t="shared" si="30"/>
        <v>26.324999999999996</v>
      </c>
      <c r="P360" s="47">
        <f t="shared" si="31"/>
        <v>10.53</v>
      </c>
      <c r="Q360" s="47">
        <f t="shared" si="32"/>
        <v>15.794999999999998</v>
      </c>
      <c r="R360" s="47">
        <f t="shared" si="33"/>
        <v>8.7749999999999986</v>
      </c>
      <c r="S360" s="47">
        <v>3.51</v>
      </c>
      <c r="T360" s="47">
        <v>5.2649999999999997</v>
      </c>
      <c r="U360" s="47">
        <f t="shared" si="34"/>
        <v>8.7749999999999986</v>
      </c>
      <c r="V360" s="25">
        <v>3.51</v>
      </c>
      <c r="W360" s="25">
        <v>5.2649999999999997</v>
      </c>
      <c r="X360" s="47">
        <f t="shared" si="35"/>
        <v>8.7749999999999986</v>
      </c>
      <c r="Y360" s="25">
        <v>3.51</v>
      </c>
      <c r="Z360" s="25">
        <v>5.2649999999999997</v>
      </c>
      <c r="AA360" s="24" t="s">
        <v>141</v>
      </c>
      <c r="AB360" s="24" t="s">
        <v>15</v>
      </c>
      <c r="AC360" s="24" t="s">
        <v>3344</v>
      </c>
      <c r="AD360" s="24" t="s">
        <v>3344</v>
      </c>
      <c r="AE360" s="56"/>
    </row>
    <row r="361" spans="1:31" s="58" customFormat="1" ht="15" customHeight="1" x14ac:dyDescent="0.3">
      <c r="A361" s="24" t="s">
        <v>509</v>
      </c>
      <c r="B361" s="24" t="s">
        <v>20</v>
      </c>
      <c r="C361" s="24" t="s">
        <v>8</v>
      </c>
      <c r="D361" s="23" t="s">
        <v>8</v>
      </c>
      <c r="E361" s="24" t="s">
        <v>3404</v>
      </c>
      <c r="F361" s="24" t="s">
        <v>3355</v>
      </c>
      <c r="G361" s="24" t="s">
        <v>3404</v>
      </c>
      <c r="H361" s="24" t="s">
        <v>8</v>
      </c>
      <c r="I361" s="23" t="s">
        <v>3405</v>
      </c>
      <c r="J361" s="23" t="s">
        <v>3406</v>
      </c>
      <c r="K361" s="24" t="s">
        <v>3358</v>
      </c>
      <c r="L361" s="24" t="s">
        <v>170</v>
      </c>
      <c r="M361" s="39" t="s">
        <v>19</v>
      </c>
      <c r="N361" s="26">
        <v>2</v>
      </c>
      <c r="O361" s="25">
        <f t="shared" si="30"/>
        <v>3.1349999999999998</v>
      </c>
      <c r="P361" s="47">
        <f t="shared" si="31"/>
        <v>1.254</v>
      </c>
      <c r="Q361" s="47">
        <f t="shared" si="32"/>
        <v>1.881</v>
      </c>
      <c r="R361" s="47">
        <f t="shared" si="33"/>
        <v>1.0449999999999999</v>
      </c>
      <c r="S361" s="47">
        <v>0.41799999999999998</v>
      </c>
      <c r="T361" s="47">
        <v>0.627</v>
      </c>
      <c r="U361" s="47">
        <f t="shared" si="34"/>
        <v>1.0449999999999999</v>
      </c>
      <c r="V361" s="25">
        <v>0.41799999999999998</v>
      </c>
      <c r="W361" s="25">
        <v>0.627</v>
      </c>
      <c r="X361" s="47">
        <f t="shared" si="35"/>
        <v>1.0449999999999999</v>
      </c>
      <c r="Y361" s="25">
        <v>0.41799999999999998</v>
      </c>
      <c r="Z361" s="25">
        <v>0.627</v>
      </c>
      <c r="AA361" s="24" t="s">
        <v>141</v>
      </c>
      <c r="AB361" s="24" t="s">
        <v>15</v>
      </c>
      <c r="AC361" s="24" t="s">
        <v>3344</v>
      </c>
      <c r="AD361" s="24" t="s">
        <v>3344</v>
      </c>
      <c r="AE361" s="56"/>
    </row>
    <row r="362" spans="1:31" s="58" customFormat="1" ht="15" customHeight="1" x14ac:dyDescent="0.3">
      <c r="A362" s="24" t="s">
        <v>510</v>
      </c>
      <c r="B362" s="24" t="s">
        <v>20</v>
      </c>
      <c r="C362" s="24" t="s">
        <v>8</v>
      </c>
      <c r="D362" s="23" t="s">
        <v>8</v>
      </c>
      <c r="E362" s="24" t="s">
        <v>3407</v>
      </c>
      <c r="F362" s="24" t="s">
        <v>3355</v>
      </c>
      <c r="G362" s="24" t="s">
        <v>3407</v>
      </c>
      <c r="H362" s="24" t="s">
        <v>8</v>
      </c>
      <c r="I362" s="23" t="s">
        <v>3408</v>
      </c>
      <c r="J362" s="23" t="s">
        <v>3409</v>
      </c>
      <c r="K362" s="24" t="s">
        <v>3358</v>
      </c>
      <c r="L362" s="24" t="s">
        <v>170</v>
      </c>
      <c r="M362" s="39" t="s">
        <v>19</v>
      </c>
      <c r="N362" s="26">
        <v>2</v>
      </c>
      <c r="O362" s="25">
        <f t="shared" si="30"/>
        <v>10.95</v>
      </c>
      <c r="P362" s="47">
        <f t="shared" si="31"/>
        <v>4.38</v>
      </c>
      <c r="Q362" s="47">
        <f t="shared" si="32"/>
        <v>6.57</v>
      </c>
      <c r="R362" s="47">
        <f t="shared" si="33"/>
        <v>3.65</v>
      </c>
      <c r="S362" s="47">
        <v>1.46</v>
      </c>
      <c r="T362" s="47">
        <v>2.19</v>
      </c>
      <c r="U362" s="47">
        <f t="shared" si="34"/>
        <v>3.65</v>
      </c>
      <c r="V362" s="25">
        <v>1.46</v>
      </c>
      <c r="W362" s="25">
        <v>2.19</v>
      </c>
      <c r="X362" s="47">
        <f t="shared" si="35"/>
        <v>3.65</v>
      </c>
      <c r="Y362" s="25">
        <v>1.46</v>
      </c>
      <c r="Z362" s="25">
        <v>2.19</v>
      </c>
      <c r="AA362" s="24" t="s">
        <v>141</v>
      </c>
      <c r="AB362" s="24" t="s">
        <v>15</v>
      </c>
      <c r="AC362" s="24" t="s">
        <v>3344</v>
      </c>
      <c r="AD362" s="24" t="s">
        <v>3344</v>
      </c>
      <c r="AE362" s="56"/>
    </row>
    <row r="363" spans="1:31" s="58" customFormat="1" ht="15" customHeight="1" x14ac:dyDescent="0.3">
      <c r="A363" s="24" t="s">
        <v>511</v>
      </c>
      <c r="B363" s="24" t="s">
        <v>20</v>
      </c>
      <c r="C363" s="24" t="s">
        <v>206</v>
      </c>
      <c r="D363" s="23" t="s">
        <v>8</v>
      </c>
      <c r="E363" s="24" t="s">
        <v>3392</v>
      </c>
      <c r="F363" s="24" t="s">
        <v>3355</v>
      </c>
      <c r="G363" s="24" t="s">
        <v>3392</v>
      </c>
      <c r="H363" s="24" t="s">
        <v>8</v>
      </c>
      <c r="I363" s="23" t="s">
        <v>3410</v>
      </c>
      <c r="J363" s="23">
        <v>83777253</v>
      </c>
      <c r="K363" s="24" t="s">
        <v>3358</v>
      </c>
      <c r="L363" s="24" t="s">
        <v>170</v>
      </c>
      <c r="M363" s="39" t="s">
        <v>19</v>
      </c>
      <c r="N363" s="26">
        <v>2</v>
      </c>
      <c r="O363" s="25">
        <f t="shared" si="30"/>
        <v>11.349</v>
      </c>
      <c r="P363" s="47">
        <f t="shared" si="31"/>
        <v>4.5389999999999997</v>
      </c>
      <c r="Q363" s="47">
        <f t="shared" si="32"/>
        <v>6.8100000000000005</v>
      </c>
      <c r="R363" s="47">
        <f t="shared" si="33"/>
        <v>3.7829999999999999</v>
      </c>
      <c r="S363" s="47">
        <v>1.5129999999999999</v>
      </c>
      <c r="T363" s="47">
        <v>2.27</v>
      </c>
      <c r="U363" s="47">
        <f t="shared" si="34"/>
        <v>3.7829999999999999</v>
      </c>
      <c r="V363" s="25">
        <v>1.5129999999999999</v>
      </c>
      <c r="W363" s="25">
        <v>2.27</v>
      </c>
      <c r="X363" s="47">
        <f t="shared" si="35"/>
        <v>3.7829999999999999</v>
      </c>
      <c r="Y363" s="25">
        <v>1.5129999999999999</v>
      </c>
      <c r="Z363" s="25">
        <v>2.27</v>
      </c>
      <c r="AA363" s="24" t="s">
        <v>141</v>
      </c>
      <c r="AB363" s="24" t="s">
        <v>15</v>
      </c>
      <c r="AC363" s="24" t="s">
        <v>3344</v>
      </c>
      <c r="AD363" s="24" t="s">
        <v>3344</v>
      </c>
      <c r="AE363" s="56"/>
    </row>
    <row r="364" spans="1:31" s="58" customFormat="1" ht="15" customHeight="1" x14ac:dyDescent="0.3">
      <c r="A364" s="24" t="s">
        <v>512</v>
      </c>
      <c r="B364" s="24" t="s">
        <v>20</v>
      </c>
      <c r="C364" s="24" t="s">
        <v>224</v>
      </c>
      <c r="D364" s="23" t="s">
        <v>8</v>
      </c>
      <c r="E364" s="24" t="s">
        <v>3392</v>
      </c>
      <c r="F364" s="24" t="s">
        <v>3355</v>
      </c>
      <c r="G364" s="24" t="s">
        <v>3392</v>
      </c>
      <c r="H364" s="24" t="s">
        <v>8</v>
      </c>
      <c r="I364" s="23" t="s">
        <v>3411</v>
      </c>
      <c r="J364" s="23">
        <v>83777233</v>
      </c>
      <c r="K364" s="24" t="s">
        <v>3358</v>
      </c>
      <c r="L364" s="24" t="s">
        <v>170</v>
      </c>
      <c r="M364" s="39" t="s">
        <v>19</v>
      </c>
      <c r="N364" s="26">
        <v>2</v>
      </c>
      <c r="O364" s="25">
        <f t="shared" si="30"/>
        <v>15.18</v>
      </c>
      <c r="P364" s="47">
        <f t="shared" si="31"/>
        <v>6.0720000000000001</v>
      </c>
      <c r="Q364" s="47">
        <f t="shared" si="32"/>
        <v>9.1080000000000005</v>
      </c>
      <c r="R364" s="47">
        <f t="shared" si="33"/>
        <v>5.0600000000000005</v>
      </c>
      <c r="S364" s="47">
        <v>2.024</v>
      </c>
      <c r="T364" s="47">
        <v>3.036</v>
      </c>
      <c r="U364" s="47">
        <f t="shared" si="34"/>
        <v>5.0600000000000005</v>
      </c>
      <c r="V364" s="25">
        <v>2.024</v>
      </c>
      <c r="W364" s="25">
        <v>3.036</v>
      </c>
      <c r="X364" s="47">
        <f t="shared" si="35"/>
        <v>5.0600000000000005</v>
      </c>
      <c r="Y364" s="25">
        <v>2.024</v>
      </c>
      <c r="Z364" s="25">
        <v>3.036</v>
      </c>
      <c r="AA364" s="24" t="s">
        <v>141</v>
      </c>
      <c r="AB364" s="24" t="s">
        <v>15</v>
      </c>
      <c r="AC364" s="24" t="s">
        <v>3344</v>
      </c>
      <c r="AD364" s="24" t="s">
        <v>3344</v>
      </c>
      <c r="AE364" s="56"/>
    </row>
    <row r="365" spans="1:31" s="58" customFormat="1" ht="15" customHeight="1" x14ac:dyDescent="0.3">
      <c r="A365" s="24" t="s">
        <v>513</v>
      </c>
      <c r="B365" s="24" t="s">
        <v>20</v>
      </c>
      <c r="C365" s="24" t="s">
        <v>8</v>
      </c>
      <c r="D365" s="23" t="s">
        <v>8</v>
      </c>
      <c r="E365" s="24" t="s">
        <v>3392</v>
      </c>
      <c r="F365" s="24" t="s">
        <v>3355</v>
      </c>
      <c r="G365" s="24" t="s">
        <v>3392</v>
      </c>
      <c r="H365" s="24" t="s">
        <v>8</v>
      </c>
      <c r="I365" s="23" t="s">
        <v>3412</v>
      </c>
      <c r="J365" s="23">
        <v>83777261</v>
      </c>
      <c r="K365" s="24" t="s">
        <v>3358</v>
      </c>
      <c r="L365" s="24" t="s">
        <v>170</v>
      </c>
      <c r="M365" s="39" t="s">
        <v>19</v>
      </c>
      <c r="N365" s="26">
        <v>2</v>
      </c>
      <c r="O365" s="25">
        <f t="shared" si="30"/>
        <v>31.953000000000003</v>
      </c>
      <c r="P365" s="47">
        <f t="shared" si="31"/>
        <v>12.78</v>
      </c>
      <c r="Q365" s="47">
        <f t="shared" si="32"/>
        <v>19.173000000000002</v>
      </c>
      <c r="R365" s="47">
        <f t="shared" si="33"/>
        <v>10.651</v>
      </c>
      <c r="S365" s="47">
        <v>4.26</v>
      </c>
      <c r="T365" s="47">
        <v>6.391</v>
      </c>
      <c r="U365" s="47">
        <f t="shared" si="34"/>
        <v>10.651</v>
      </c>
      <c r="V365" s="25">
        <v>4.26</v>
      </c>
      <c r="W365" s="25">
        <v>6.391</v>
      </c>
      <c r="X365" s="47">
        <f t="shared" si="35"/>
        <v>10.651</v>
      </c>
      <c r="Y365" s="25">
        <v>4.26</v>
      </c>
      <c r="Z365" s="25">
        <v>6.391</v>
      </c>
      <c r="AA365" s="24" t="s">
        <v>141</v>
      </c>
      <c r="AB365" s="24" t="s">
        <v>15</v>
      </c>
      <c r="AC365" s="24" t="s">
        <v>3344</v>
      </c>
      <c r="AD365" s="24" t="s">
        <v>3344</v>
      </c>
      <c r="AE365" s="56"/>
    </row>
    <row r="366" spans="1:31" s="58" customFormat="1" ht="15" customHeight="1" x14ac:dyDescent="0.3">
      <c r="A366" s="24" t="s">
        <v>514</v>
      </c>
      <c r="B366" s="24" t="s">
        <v>20</v>
      </c>
      <c r="C366" s="24" t="s">
        <v>8</v>
      </c>
      <c r="D366" s="23" t="s">
        <v>8</v>
      </c>
      <c r="E366" s="24" t="s">
        <v>3413</v>
      </c>
      <c r="F366" s="24" t="s">
        <v>3355</v>
      </c>
      <c r="G366" s="24" t="s">
        <v>3413</v>
      </c>
      <c r="H366" s="24" t="s">
        <v>8</v>
      </c>
      <c r="I366" s="23" t="s">
        <v>3414</v>
      </c>
      <c r="J366" s="23">
        <v>83777569</v>
      </c>
      <c r="K366" s="24" t="s">
        <v>3358</v>
      </c>
      <c r="L366" s="24" t="s">
        <v>170</v>
      </c>
      <c r="M366" s="39" t="s">
        <v>19</v>
      </c>
      <c r="N366" s="26">
        <v>2</v>
      </c>
      <c r="O366" s="25">
        <f t="shared" si="30"/>
        <v>14.361000000000001</v>
      </c>
      <c r="P366" s="47">
        <f t="shared" si="31"/>
        <v>5.7450000000000001</v>
      </c>
      <c r="Q366" s="47">
        <f t="shared" si="32"/>
        <v>8.6159999999999997</v>
      </c>
      <c r="R366" s="47">
        <f t="shared" si="33"/>
        <v>4.7869999999999999</v>
      </c>
      <c r="S366" s="47">
        <v>1.915</v>
      </c>
      <c r="T366" s="47">
        <v>2.8719999999999999</v>
      </c>
      <c r="U366" s="47">
        <f t="shared" si="34"/>
        <v>4.7869999999999999</v>
      </c>
      <c r="V366" s="25">
        <v>1.915</v>
      </c>
      <c r="W366" s="25">
        <v>2.8719999999999999</v>
      </c>
      <c r="X366" s="47">
        <f t="shared" si="35"/>
        <v>4.7869999999999999</v>
      </c>
      <c r="Y366" s="25">
        <v>1.915</v>
      </c>
      <c r="Z366" s="25">
        <v>2.8719999999999999</v>
      </c>
      <c r="AA366" s="24" t="s">
        <v>141</v>
      </c>
      <c r="AB366" s="24" t="s">
        <v>15</v>
      </c>
      <c r="AC366" s="24" t="s">
        <v>3344</v>
      </c>
      <c r="AD366" s="24" t="s">
        <v>3344</v>
      </c>
      <c r="AE366" s="56"/>
    </row>
    <row r="367" spans="1:31" s="58" customFormat="1" ht="15" customHeight="1" x14ac:dyDescent="0.3">
      <c r="A367" s="24" t="s">
        <v>515</v>
      </c>
      <c r="B367" s="24" t="s">
        <v>20</v>
      </c>
      <c r="C367" s="24" t="s">
        <v>8</v>
      </c>
      <c r="D367" s="23" t="s">
        <v>8</v>
      </c>
      <c r="E367" s="24" t="s">
        <v>3413</v>
      </c>
      <c r="F367" s="24" t="s">
        <v>3355</v>
      </c>
      <c r="G367" s="24" t="s">
        <v>3413</v>
      </c>
      <c r="H367" s="24" t="s">
        <v>8</v>
      </c>
      <c r="I367" s="23" t="s">
        <v>3415</v>
      </c>
      <c r="J367" s="23">
        <v>83777541</v>
      </c>
      <c r="K367" s="24" t="s">
        <v>3358</v>
      </c>
      <c r="L367" s="24" t="s">
        <v>170</v>
      </c>
      <c r="M367" s="39" t="s">
        <v>19</v>
      </c>
      <c r="N367" s="26">
        <v>2</v>
      </c>
      <c r="O367" s="25">
        <f t="shared" si="30"/>
        <v>38.652000000000001</v>
      </c>
      <c r="P367" s="47">
        <f t="shared" si="31"/>
        <v>15.462</v>
      </c>
      <c r="Q367" s="47">
        <f t="shared" si="32"/>
        <v>23.19</v>
      </c>
      <c r="R367" s="47">
        <f t="shared" si="33"/>
        <v>12.884</v>
      </c>
      <c r="S367" s="47">
        <v>5.1539999999999999</v>
      </c>
      <c r="T367" s="47">
        <v>7.73</v>
      </c>
      <c r="U367" s="47">
        <f t="shared" si="34"/>
        <v>12.884</v>
      </c>
      <c r="V367" s="25">
        <v>5.1539999999999999</v>
      </c>
      <c r="W367" s="25">
        <v>7.73</v>
      </c>
      <c r="X367" s="47">
        <f t="shared" si="35"/>
        <v>12.884</v>
      </c>
      <c r="Y367" s="25">
        <v>5.1539999999999999</v>
      </c>
      <c r="Z367" s="25">
        <v>7.73</v>
      </c>
      <c r="AA367" s="24" t="s">
        <v>141</v>
      </c>
      <c r="AB367" s="24" t="s">
        <v>15</v>
      </c>
      <c r="AC367" s="24" t="s">
        <v>3344</v>
      </c>
      <c r="AD367" s="24" t="s">
        <v>3344</v>
      </c>
      <c r="AE367" s="56"/>
    </row>
    <row r="368" spans="1:31" s="58" customFormat="1" ht="15" customHeight="1" x14ac:dyDescent="0.3">
      <c r="A368" s="24" t="s">
        <v>516</v>
      </c>
      <c r="B368" s="24" t="s">
        <v>20</v>
      </c>
      <c r="C368" s="24" t="s">
        <v>8</v>
      </c>
      <c r="D368" s="23" t="s">
        <v>8</v>
      </c>
      <c r="E368" s="24" t="s">
        <v>3413</v>
      </c>
      <c r="F368" s="24" t="s">
        <v>3355</v>
      </c>
      <c r="G368" s="24" t="s">
        <v>3413</v>
      </c>
      <c r="H368" s="24" t="s">
        <v>8</v>
      </c>
      <c r="I368" s="23" t="s">
        <v>3416</v>
      </c>
      <c r="J368" s="23">
        <v>83777235</v>
      </c>
      <c r="K368" s="24" t="s">
        <v>3358</v>
      </c>
      <c r="L368" s="24" t="s">
        <v>170</v>
      </c>
      <c r="M368" s="39" t="s">
        <v>19</v>
      </c>
      <c r="N368" s="26">
        <v>2</v>
      </c>
      <c r="O368" s="25">
        <f t="shared" si="30"/>
        <v>5.0010000000000003</v>
      </c>
      <c r="P368" s="47">
        <f t="shared" si="31"/>
        <v>2.0010000000000003</v>
      </c>
      <c r="Q368" s="47">
        <f t="shared" si="32"/>
        <v>3</v>
      </c>
      <c r="R368" s="47">
        <f t="shared" si="33"/>
        <v>1.667</v>
      </c>
      <c r="S368" s="47">
        <v>0.66700000000000004</v>
      </c>
      <c r="T368" s="47">
        <v>1</v>
      </c>
      <c r="U368" s="47">
        <f t="shared" si="34"/>
        <v>1.667</v>
      </c>
      <c r="V368" s="25">
        <v>0.66700000000000004</v>
      </c>
      <c r="W368" s="25">
        <v>1</v>
      </c>
      <c r="X368" s="47">
        <f t="shared" si="35"/>
        <v>1.667</v>
      </c>
      <c r="Y368" s="25">
        <v>0.66700000000000004</v>
      </c>
      <c r="Z368" s="25">
        <v>1</v>
      </c>
      <c r="AA368" s="24" t="s">
        <v>141</v>
      </c>
      <c r="AB368" s="24" t="s">
        <v>15</v>
      </c>
      <c r="AC368" s="24" t="s">
        <v>3344</v>
      </c>
      <c r="AD368" s="24" t="s">
        <v>3344</v>
      </c>
      <c r="AE368" s="56"/>
    </row>
    <row r="369" spans="1:31" s="58" customFormat="1" ht="15" customHeight="1" x14ac:dyDescent="0.3">
      <c r="A369" s="24" t="s">
        <v>517</v>
      </c>
      <c r="B369" s="24" t="s">
        <v>20</v>
      </c>
      <c r="C369" s="24" t="s">
        <v>8</v>
      </c>
      <c r="D369" s="23" t="s">
        <v>8</v>
      </c>
      <c r="E369" s="24" t="s">
        <v>3413</v>
      </c>
      <c r="F369" s="24" t="s">
        <v>3355</v>
      </c>
      <c r="G369" s="24" t="s">
        <v>3413</v>
      </c>
      <c r="H369" s="24" t="s">
        <v>8</v>
      </c>
      <c r="I369" s="23" t="s">
        <v>3417</v>
      </c>
      <c r="J369" s="23">
        <v>83777265</v>
      </c>
      <c r="K369" s="24" t="s">
        <v>3358</v>
      </c>
      <c r="L369" s="24" t="s">
        <v>170</v>
      </c>
      <c r="M369" s="39" t="s">
        <v>19</v>
      </c>
      <c r="N369" s="26">
        <v>2</v>
      </c>
      <c r="O369" s="25">
        <f t="shared" si="30"/>
        <v>7.9020000000000001</v>
      </c>
      <c r="P369" s="47">
        <f t="shared" si="31"/>
        <v>3.1619999999999999</v>
      </c>
      <c r="Q369" s="47">
        <f t="shared" si="32"/>
        <v>4.74</v>
      </c>
      <c r="R369" s="47">
        <f t="shared" si="33"/>
        <v>2.6340000000000003</v>
      </c>
      <c r="S369" s="47">
        <v>1.054</v>
      </c>
      <c r="T369" s="47">
        <v>1.58</v>
      </c>
      <c r="U369" s="47">
        <f t="shared" si="34"/>
        <v>2.6340000000000003</v>
      </c>
      <c r="V369" s="25">
        <v>1.054</v>
      </c>
      <c r="W369" s="25">
        <v>1.58</v>
      </c>
      <c r="X369" s="47">
        <f t="shared" si="35"/>
        <v>2.6340000000000003</v>
      </c>
      <c r="Y369" s="25">
        <v>1.054</v>
      </c>
      <c r="Z369" s="25">
        <v>1.58</v>
      </c>
      <c r="AA369" s="24" t="s">
        <v>141</v>
      </c>
      <c r="AB369" s="24" t="s">
        <v>15</v>
      </c>
      <c r="AC369" s="24" t="s">
        <v>3344</v>
      </c>
      <c r="AD369" s="24" t="s">
        <v>3344</v>
      </c>
      <c r="AE369" s="56"/>
    </row>
    <row r="370" spans="1:31" s="58" customFormat="1" ht="15" customHeight="1" x14ac:dyDescent="0.3">
      <c r="A370" s="24" t="s">
        <v>518</v>
      </c>
      <c r="B370" s="24" t="s">
        <v>20</v>
      </c>
      <c r="C370" s="24" t="s">
        <v>8</v>
      </c>
      <c r="D370" s="23" t="s">
        <v>8</v>
      </c>
      <c r="E370" s="24" t="s">
        <v>3377</v>
      </c>
      <c r="F370" s="24" t="s">
        <v>3355</v>
      </c>
      <c r="G370" s="24" t="s">
        <v>3377</v>
      </c>
      <c r="H370" s="24" t="s">
        <v>8</v>
      </c>
      <c r="I370" s="23" t="s">
        <v>3418</v>
      </c>
      <c r="J370" s="23">
        <v>83777269</v>
      </c>
      <c r="K370" s="24" t="s">
        <v>3358</v>
      </c>
      <c r="L370" s="24" t="s">
        <v>170</v>
      </c>
      <c r="M370" s="39" t="s">
        <v>19</v>
      </c>
      <c r="N370" s="26">
        <v>2</v>
      </c>
      <c r="O370" s="25">
        <f t="shared" si="30"/>
        <v>3.5429999999999997</v>
      </c>
      <c r="P370" s="47">
        <f t="shared" si="31"/>
        <v>1.4159999999999999</v>
      </c>
      <c r="Q370" s="47">
        <f t="shared" si="32"/>
        <v>2.1269999999999998</v>
      </c>
      <c r="R370" s="47">
        <f t="shared" si="33"/>
        <v>1.181</v>
      </c>
      <c r="S370" s="47">
        <v>0.47199999999999998</v>
      </c>
      <c r="T370" s="47">
        <v>0.70899999999999996</v>
      </c>
      <c r="U370" s="47">
        <f t="shared" si="34"/>
        <v>1.181</v>
      </c>
      <c r="V370" s="25">
        <v>0.47199999999999998</v>
      </c>
      <c r="W370" s="25">
        <v>0.70899999999999996</v>
      </c>
      <c r="X370" s="47">
        <f t="shared" si="35"/>
        <v>1.181</v>
      </c>
      <c r="Y370" s="25">
        <v>0.47199999999999998</v>
      </c>
      <c r="Z370" s="25">
        <v>0.70899999999999996</v>
      </c>
      <c r="AA370" s="24" t="s">
        <v>141</v>
      </c>
      <c r="AB370" s="24" t="s">
        <v>15</v>
      </c>
      <c r="AC370" s="24" t="s">
        <v>3344</v>
      </c>
      <c r="AD370" s="24" t="s">
        <v>3344</v>
      </c>
      <c r="AE370" s="56"/>
    </row>
    <row r="371" spans="1:31" s="58" customFormat="1" ht="15" customHeight="1" x14ac:dyDescent="0.3">
      <c r="A371" s="24" t="s">
        <v>519</v>
      </c>
      <c r="B371" s="24" t="s">
        <v>3419</v>
      </c>
      <c r="C371" s="24" t="s">
        <v>8</v>
      </c>
      <c r="D371" s="23" t="s">
        <v>8</v>
      </c>
      <c r="E371" s="24" t="s">
        <v>3420</v>
      </c>
      <c r="F371" s="24" t="s">
        <v>3355</v>
      </c>
      <c r="G371" s="24" t="s">
        <v>3420</v>
      </c>
      <c r="H371" s="24" t="s">
        <v>8</v>
      </c>
      <c r="I371" s="23" t="s">
        <v>3421</v>
      </c>
      <c r="J371" s="23">
        <v>83428064</v>
      </c>
      <c r="K371" s="24" t="s">
        <v>3358</v>
      </c>
      <c r="L371" s="24" t="s">
        <v>170</v>
      </c>
      <c r="M371" s="39" t="s">
        <v>19</v>
      </c>
      <c r="N371" s="26">
        <v>2</v>
      </c>
      <c r="O371" s="25">
        <f t="shared" si="30"/>
        <v>9.3570000000000011</v>
      </c>
      <c r="P371" s="47">
        <f t="shared" si="31"/>
        <v>3.7410000000000005</v>
      </c>
      <c r="Q371" s="47">
        <f t="shared" si="32"/>
        <v>5.6160000000000005</v>
      </c>
      <c r="R371" s="47">
        <f t="shared" si="33"/>
        <v>3.1190000000000002</v>
      </c>
      <c r="S371" s="47">
        <v>1.2470000000000001</v>
      </c>
      <c r="T371" s="47">
        <v>1.8720000000000001</v>
      </c>
      <c r="U371" s="47">
        <f t="shared" si="34"/>
        <v>3.1190000000000002</v>
      </c>
      <c r="V371" s="25">
        <v>1.2470000000000001</v>
      </c>
      <c r="W371" s="25">
        <v>1.8720000000000001</v>
      </c>
      <c r="X371" s="47">
        <f t="shared" si="35"/>
        <v>3.1190000000000002</v>
      </c>
      <c r="Y371" s="25">
        <v>1.2470000000000001</v>
      </c>
      <c r="Z371" s="25">
        <v>1.8720000000000001</v>
      </c>
      <c r="AA371" s="24" t="s">
        <v>141</v>
      </c>
      <c r="AB371" s="24" t="s">
        <v>15</v>
      </c>
      <c r="AC371" s="24" t="s">
        <v>3344</v>
      </c>
      <c r="AD371" s="24" t="s">
        <v>3344</v>
      </c>
      <c r="AE371" s="56"/>
    </row>
    <row r="372" spans="1:31" s="58" customFormat="1" ht="15" customHeight="1" x14ac:dyDescent="0.3">
      <c r="A372" s="24" t="s">
        <v>520</v>
      </c>
      <c r="B372" s="24" t="s">
        <v>3419</v>
      </c>
      <c r="C372" s="24" t="s">
        <v>8</v>
      </c>
      <c r="D372" s="23" t="s">
        <v>8</v>
      </c>
      <c r="E372" s="24" t="s">
        <v>3420</v>
      </c>
      <c r="F372" s="24" t="s">
        <v>3355</v>
      </c>
      <c r="G372" s="24" t="s">
        <v>3420</v>
      </c>
      <c r="H372" s="24" t="s">
        <v>8</v>
      </c>
      <c r="I372" s="23" t="s">
        <v>3422</v>
      </c>
      <c r="J372" s="23">
        <v>83428040</v>
      </c>
      <c r="K372" s="24" t="s">
        <v>3358</v>
      </c>
      <c r="L372" s="24" t="s">
        <v>170</v>
      </c>
      <c r="M372" s="39" t="s">
        <v>19</v>
      </c>
      <c r="N372" s="26">
        <v>2</v>
      </c>
      <c r="O372" s="25">
        <f t="shared" si="30"/>
        <v>8.411999999999999</v>
      </c>
      <c r="P372" s="47">
        <f t="shared" si="31"/>
        <v>3.3660000000000005</v>
      </c>
      <c r="Q372" s="47">
        <f t="shared" si="32"/>
        <v>5.0459999999999994</v>
      </c>
      <c r="R372" s="47">
        <f t="shared" si="33"/>
        <v>2.8040000000000003</v>
      </c>
      <c r="S372" s="47">
        <v>1.1220000000000001</v>
      </c>
      <c r="T372" s="47">
        <v>1.6819999999999999</v>
      </c>
      <c r="U372" s="47">
        <f t="shared" si="34"/>
        <v>2.8040000000000003</v>
      </c>
      <c r="V372" s="25">
        <v>1.1220000000000001</v>
      </c>
      <c r="W372" s="25">
        <v>1.6819999999999999</v>
      </c>
      <c r="X372" s="47">
        <f t="shared" si="35"/>
        <v>2.8040000000000003</v>
      </c>
      <c r="Y372" s="25">
        <v>1.1220000000000001</v>
      </c>
      <c r="Z372" s="25">
        <v>1.6819999999999999</v>
      </c>
      <c r="AA372" s="24" t="s">
        <v>141</v>
      </c>
      <c r="AB372" s="24" t="s">
        <v>15</v>
      </c>
      <c r="AC372" s="24" t="s">
        <v>3344</v>
      </c>
      <c r="AD372" s="24" t="s">
        <v>3344</v>
      </c>
      <c r="AE372" s="56"/>
    </row>
    <row r="373" spans="1:31" s="58" customFormat="1" ht="15" customHeight="1" x14ac:dyDescent="0.3">
      <c r="A373" s="24" t="s">
        <v>521</v>
      </c>
      <c r="B373" s="24" t="s">
        <v>20</v>
      </c>
      <c r="C373" s="24" t="s">
        <v>8</v>
      </c>
      <c r="D373" s="23" t="s">
        <v>8</v>
      </c>
      <c r="E373" s="24" t="s">
        <v>3392</v>
      </c>
      <c r="F373" s="24" t="s">
        <v>3355</v>
      </c>
      <c r="G373" s="24" t="s">
        <v>3392</v>
      </c>
      <c r="H373" s="24" t="s">
        <v>8</v>
      </c>
      <c r="I373" s="23" t="s">
        <v>3423</v>
      </c>
      <c r="J373" s="23">
        <v>83777254</v>
      </c>
      <c r="K373" s="24" t="s">
        <v>3358</v>
      </c>
      <c r="L373" s="24" t="s">
        <v>170</v>
      </c>
      <c r="M373" s="39" t="s">
        <v>19</v>
      </c>
      <c r="N373" s="26">
        <v>2</v>
      </c>
      <c r="O373" s="25">
        <f t="shared" si="30"/>
        <v>3.5789999999999997</v>
      </c>
      <c r="P373" s="47">
        <f t="shared" si="31"/>
        <v>1.4339999999999999</v>
      </c>
      <c r="Q373" s="47">
        <f t="shared" si="32"/>
        <v>2.145</v>
      </c>
      <c r="R373" s="47">
        <f t="shared" si="33"/>
        <v>1.1930000000000001</v>
      </c>
      <c r="S373" s="47">
        <v>0.47799999999999998</v>
      </c>
      <c r="T373" s="47">
        <v>0.71499999999999997</v>
      </c>
      <c r="U373" s="47">
        <f t="shared" si="34"/>
        <v>1.1930000000000001</v>
      </c>
      <c r="V373" s="25">
        <v>0.47799999999999998</v>
      </c>
      <c r="W373" s="25">
        <v>0.71499999999999997</v>
      </c>
      <c r="X373" s="47">
        <f t="shared" si="35"/>
        <v>1.1930000000000001</v>
      </c>
      <c r="Y373" s="25">
        <v>0.47799999999999998</v>
      </c>
      <c r="Z373" s="25">
        <v>0.71499999999999997</v>
      </c>
      <c r="AA373" s="24" t="s">
        <v>141</v>
      </c>
      <c r="AB373" s="24" t="s">
        <v>15</v>
      </c>
      <c r="AC373" s="24" t="s">
        <v>3344</v>
      </c>
      <c r="AD373" s="24" t="s">
        <v>3344</v>
      </c>
      <c r="AE373" s="56"/>
    </row>
    <row r="374" spans="1:31" s="58" customFormat="1" ht="15" customHeight="1" x14ac:dyDescent="0.3">
      <c r="A374" s="24" t="s">
        <v>522</v>
      </c>
      <c r="B374" s="24" t="s">
        <v>20</v>
      </c>
      <c r="C374" s="24" t="s">
        <v>8</v>
      </c>
      <c r="D374" s="23" t="s">
        <v>8</v>
      </c>
      <c r="E374" s="24" t="s">
        <v>3413</v>
      </c>
      <c r="F374" s="24" t="s">
        <v>3355</v>
      </c>
      <c r="G374" s="24" t="s">
        <v>3413</v>
      </c>
      <c r="H374" s="24" t="s">
        <v>8</v>
      </c>
      <c r="I374" s="23" t="s">
        <v>3424</v>
      </c>
      <c r="J374" s="23">
        <v>83599886</v>
      </c>
      <c r="K374" s="24" t="s">
        <v>3358</v>
      </c>
      <c r="L374" s="24" t="s">
        <v>170</v>
      </c>
      <c r="M374" s="39" t="s">
        <v>19</v>
      </c>
      <c r="N374" s="26">
        <v>2</v>
      </c>
      <c r="O374" s="25">
        <f t="shared" si="30"/>
        <v>11.207999999999998</v>
      </c>
      <c r="P374" s="47">
        <f t="shared" si="31"/>
        <v>4.3739999999999997</v>
      </c>
      <c r="Q374" s="47">
        <f t="shared" si="32"/>
        <v>6.8339999999999996</v>
      </c>
      <c r="R374" s="47">
        <f t="shared" si="33"/>
        <v>3.7359999999999998</v>
      </c>
      <c r="S374" s="47">
        <v>1.458</v>
      </c>
      <c r="T374" s="47">
        <v>2.278</v>
      </c>
      <c r="U374" s="47">
        <f t="shared" si="34"/>
        <v>3.7359999999999998</v>
      </c>
      <c r="V374" s="25">
        <v>1.458</v>
      </c>
      <c r="W374" s="25">
        <v>2.278</v>
      </c>
      <c r="X374" s="47">
        <f t="shared" si="35"/>
        <v>3.7359999999999998</v>
      </c>
      <c r="Y374" s="25">
        <v>1.458</v>
      </c>
      <c r="Z374" s="25">
        <v>2.278</v>
      </c>
      <c r="AA374" s="24" t="s">
        <v>141</v>
      </c>
      <c r="AB374" s="24" t="s">
        <v>15</v>
      </c>
      <c r="AC374" s="24" t="s">
        <v>3344</v>
      </c>
      <c r="AD374" s="24" t="s">
        <v>3344</v>
      </c>
      <c r="AE374" s="56"/>
    </row>
    <row r="375" spans="1:31" s="58" customFormat="1" ht="15" customHeight="1" x14ac:dyDescent="0.3">
      <c r="A375" s="24" t="s">
        <v>523</v>
      </c>
      <c r="B375" s="24" t="s">
        <v>8</v>
      </c>
      <c r="C375" s="24" t="s">
        <v>2161</v>
      </c>
      <c r="D375" s="23" t="s">
        <v>3425</v>
      </c>
      <c r="E375" s="24" t="s">
        <v>3392</v>
      </c>
      <c r="F375" s="24" t="s">
        <v>3355</v>
      </c>
      <c r="G375" s="24" t="s">
        <v>3392</v>
      </c>
      <c r="H375" s="24" t="s">
        <v>8</v>
      </c>
      <c r="I375" s="23" t="s">
        <v>3426</v>
      </c>
      <c r="J375" s="23" t="s">
        <v>3427</v>
      </c>
      <c r="K375" s="24" t="s">
        <v>3358</v>
      </c>
      <c r="L375" s="24" t="s">
        <v>170</v>
      </c>
      <c r="M375" s="24" t="s">
        <v>19</v>
      </c>
      <c r="N375" s="26" t="s">
        <v>3428</v>
      </c>
      <c r="O375" s="25">
        <f t="shared" si="30"/>
        <v>100.25700000000001</v>
      </c>
      <c r="P375" s="47">
        <f t="shared" si="31"/>
        <v>30.747</v>
      </c>
      <c r="Q375" s="47">
        <f t="shared" si="32"/>
        <v>69.510000000000005</v>
      </c>
      <c r="R375" s="47">
        <f t="shared" si="33"/>
        <v>33.419000000000004</v>
      </c>
      <c r="S375" s="47">
        <v>10.249000000000001</v>
      </c>
      <c r="T375" s="47">
        <v>23.17</v>
      </c>
      <c r="U375" s="47">
        <f t="shared" si="34"/>
        <v>33.419000000000004</v>
      </c>
      <c r="V375" s="25">
        <v>10.249000000000001</v>
      </c>
      <c r="W375" s="25">
        <v>23.17</v>
      </c>
      <c r="X375" s="47">
        <f t="shared" si="35"/>
        <v>33.419000000000004</v>
      </c>
      <c r="Y375" s="25">
        <v>10.249000000000001</v>
      </c>
      <c r="Z375" s="25">
        <v>23.17</v>
      </c>
      <c r="AA375" s="24" t="s">
        <v>141</v>
      </c>
      <c r="AB375" s="24" t="s">
        <v>15</v>
      </c>
      <c r="AC375" s="24" t="s">
        <v>3344</v>
      </c>
      <c r="AD375" s="24" t="s">
        <v>3344</v>
      </c>
      <c r="AE375" s="56"/>
    </row>
    <row r="376" spans="1:31" s="58" customFormat="1" ht="15" customHeight="1" x14ac:dyDescent="0.3">
      <c r="A376" s="24" t="s">
        <v>524</v>
      </c>
      <c r="B376" s="24" t="s">
        <v>3429</v>
      </c>
      <c r="C376" s="24" t="s">
        <v>8</v>
      </c>
      <c r="D376" s="23" t="s">
        <v>2212</v>
      </c>
      <c r="E376" s="24" t="s">
        <v>3430</v>
      </c>
      <c r="F376" s="24" t="s">
        <v>3355</v>
      </c>
      <c r="G376" s="24" t="s">
        <v>3392</v>
      </c>
      <c r="H376" s="24" t="s">
        <v>8</v>
      </c>
      <c r="I376" s="23" t="s">
        <v>3431</v>
      </c>
      <c r="J376" s="23" t="s">
        <v>3432</v>
      </c>
      <c r="K376" s="24" t="s">
        <v>869</v>
      </c>
      <c r="L376" s="24" t="s">
        <v>170</v>
      </c>
      <c r="M376" s="24" t="s">
        <v>9</v>
      </c>
      <c r="N376" s="26">
        <v>1</v>
      </c>
      <c r="O376" s="25">
        <f t="shared" si="30"/>
        <v>2.2109999999999999</v>
      </c>
      <c r="P376" s="47">
        <f t="shared" si="31"/>
        <v>2.2109999999999999</v>
      </c>
      <c r="Q376" s="47">
        <f t="shared" si="32"/>
        <v>0</v>
      </c>
      <c r="R376" s="47">
        <f t="shared" si="33"/>
        <v>0.73699999999999999</v>
      </c>
      <c r="S376" s="47">
        <v>0.73699999999999999</v>
      </c>
      <c r="T376" s="47">
        <v>0</v>
      </c>
      <c r="U376" s="47">
        <f t="shared" si="34"/>
        <v>0.73699999999999999</v>
      </c>
      <c r="V376" s="25">
        <v>0.73699999999999999</v>
      </c>
      <c r="W376" s="25">
        <v>0</v>
      </c>
      <c r="X376" s="47">
        <f t="shared" si="35"/>
        <v>0.73699999999999999</v>
      </c>
      <c r="Y376" s="25">
        <v>0.73699999999999999</v>
      </c>
      <c r="Z376" s="25">
        <v>0</v>
      </c>
      <c r="AA376" s="24" t="s">
        <v>141</v>
      </c>
      <c r="AB376" s="24" t="s">
        <v>15</v>
      </c>
      <c r="AC376" s="24" t="s">
        <v>3344</v>
      </c>
      <c r="AD376" s="24" t="s">
        <v>3344</v>
      </c>
      <c r="AE376" s="56"/>
    </row>
    <row r="377" spans="1:31" s="58" customFormat="1" ht="15" customHeight="1" x14ac:dyDescent="0.3">
      <c r="A377" s="24" t="s">
        <v>525</v>
      </c>
      <c r="B377" s="22" t="s">
        <v>3556</v>
      </c>
      <c r="C377" s="22" t="s">
        <v>84</v>
      </c>
      <c r="D377" s="50" t="s">
        <v>3561</v>
      </c>
      <c r="E377" s="22" t="s">
        <v>3562</v>
      </c>
      <c r="F377" s="22" t="s">
        <v>3563</v>
      </c>
      <c r="G377" s="22" t="s">
        <v>3562</v>
      </c>
      <c r="H377" s="22" t="s">
        <v>8</v>
      </c>
      <c r="I377" s="50" t="s">
        <v>3564</v>
      </c>
      <c r="J377" s="50" t="s">
        <v>3565</v>
      </c>
      <c r="K377" s="24" t="s">
        <v>869</v>
      </c>
      <c r="L377" s="24" t="s">
        <v>170</v>
      </c>
      <c r="M377" s="24" t="s">
        <v>16</v>
      </c>
      <c r="N377" s="51">
        <v>3.5</v>
      </c>
      <c r="O377" s="25">
        <f t="shared" si="30"/>
        <v>13.856999999999999</v>
      </c>
      <c r="P377" s="47">
        <f t="shared" si="31"/>
        <v>5.5440000000000005</v>
      </c>
      <c r="Q377" s="47">
        <f t="shared" si="32"/>
        <v>8.3129999999999988</v>
      </c>
      <c r="R377" s="47">
        <f t="shared" si="33"/>
        <v>4.6189999999999998</v>
      </c>
      <c r="S377" s="47">
        <v>1.8480000000000001</v>
      </c>
      <c r="T377" s="47">
        <v>2.7709999999999999</v>
      </c>
      <c r="U377" s="47">
        <f t="shared" si="34"/>
        <v>4.6189999999999998</v>
      </c>
      <c r="V377" s="47">
        <v>1.8480000000000001</v>
      </c>
      <c r="W377" s="47">
        <v>2.7709999999999999</v>
      </c>
      <c r="X377" s="47">
        <f t="shared" si="35"/>
        <v>4.6189999999999998</v>
      </c>
      <c r="Y377" s="47">
        <v>1.8480000000000001</v>
      </c>
      <c r="Z377" s="47">
        <v>2.7709999999999999</v>
      </c>
      <c r="AA377" s="24" t="s">
        <v>141</v>
      </c>
      <c r="AB377" s="24" t="s">
        <v>15</v>
      </c>
      <c r="AC377" s="22" t="s">
        <v>3556</v>
      </c>
      <c r="AD377" s="22" t="s">
        <v>3556</v>
      </c>
      <c r="AE377" s="56"/>
    </row>
    <row r="378" spans="1:31" s="58" customFormat="1" ht="15" customHeight="1" x14ac:dyDescent="0.3">
      <c r="A378" s="24" t="s">
        <v>526</v>
      </c>
      <c r="B378" s="22" t="s">
        <v>3556</v>
      </c>
      <c r="C378" s="22" t="s">
        <v>8</v>
      </c>
      <c r="D378" s="50" t="s">
        <v>864</v>
      </c>
      <c r="E378" s="22" t="s">
        <v>3566</v>
      </c>
      <c r="F378" s="22" t="s">
        <v>3563</v>
      </c>
      <c r="G378" s="22" t="s">
        <v>3562</v>
      </c>
      <c r="H378" s="22" t="s">
        <v>8</v>
      </c>
      <c r="I378" s="50" t="s">
        <v>3567</v>
      </c>
      <c r="J378" s="50" t="s">
        <v>3568</v>
      </c>
      <c r="K378" s="24" t="s">
        <v>869</v>
      </c>
      <c r="L378" s="24" t="s">
        <v>170</v>
      </c>
      <c r="M378" s="24" t="s">
        <v>16</v>
      </c>
      <c r="N378" s="51">
        <v>3.5</v>
      </c>
      <c r="O378" s="25">
        <f t="shared" si="30"/>
        <v>6.5039999999999996</v>
      </c>
      <c r="P378" s="47">
        <f t="shared" si="31"/>
        <v>2.601</v>
      </c>
      <c r="Q378" s="47">
        <f t="shared" si="32"/>
        <v>3.9029999999999996</v>
      </c>
      <c r="R378" s="47">
        <f t="shared" si="33"/>
        <v>2.1680000000000001</v>
      </c>
      <c r="S378" s="47">
        <v>0.86699999999999999</v>
      </c>
      <c r="T378" s="47">
        <v>1.3009999999999999</v>
      </c>
      <c r="U378" s="47">
        <f t="shared" si="34"/>
        <v>2.1680000000000001</v>
      </c>
      <c r="V378" s="47">
        <v>0.86699999999999999</v>
      </c>
      <c r="W378" s="47">
        <v>1.3009999999999999</v>
      </c>
      <c r="X378" s="47">
        <f t="shared" si="35"/>
        <v>2.1680000000000001</v>
      </c>
      <c r="Y378" s="47">
        <v>0.86699999999999999</v>
      </c>
      <c r="Z378" s="47">
        <v>1.3009999999999999</v>
      </c>
      <c r="AA378" s="24" t="s">
        <v>141</v>
      </c>
      <c r="AB378" s="24" t="s">
        <v>15</v>
      </c>
      <c r="AC378" s="22" t="s">
        <v>3556</v>
      </c>
      <c r="AD378" s="22" t="s">
        <v>3556</v>
      </c>
      <c r="AE378" s="56"/>
    </row>
    <row r="379" spans="1:31" s="58" customFormat="1" ht="15" customHeight="1" x14ac:dyDescent="0.3">
      <c r="A379" s="24" t="s">
        <v>527</v>
      </c>
      <c r="B379" s="22" t="s">
        <v>3556</v>
      </c>
      <c r="C379" s="22" t="s">
        <v>3569</v>
      </c>
      <c r="D379" s="50" t="s">
        <v>864</v>
      </c>
      <c r="E379" s="22" t="s">
        <v>3570</v>
      </c>
      <c r="F379" s="22" t="s">
        <v>3571</v>
      </c>
      <c r="G379" s="22" t="s">
        <v>3570</v>
      </c>
      <c r="H379" s="22" t="s">
        <v>8</v>
      </c>
      <c r="I379" s="50" t="s">
        <v>3572</v>
      </c>
      <c r="J379" s="50" t="s">
        <v>3573</v>
      </c>
      <c r="K379" s="24" t="s">
        <v>869</v>
      </c>
      <c r="L379" s="24" t="s">
        <v>170</v>
      </c>
      <c r="M379" s="24" t="s">
        <v>16</v>
      </c>
      <c r="N379" s="51">
        <v>12</v>
      </c>
      <c r="O379" s="25">
        <f t="shared" si="30"/>
        <v>14.922000000000001</v>
      </c>
      <c r="P379" s="47">
        <f t="shared" si="31"/>
        <v>5.97</v>
      </c>
      <c r="Q379" s="47">
        <f t="shared" si="32"/>
        <v>8.952</v>
      </c>
      <c r="R379" s="47">
        <f t="shared" si="33"/>
        <v>4.9740000000000002</v>
      </c>
      <c r="S379" s="47">
        <v>1.99</v>
      </c>
      <c r="T379" s="47">
        <v>2.984</v>
      </c>
      <c r="U379" s="47">
        <f t="shared" si="34"/>
        <v>4.9740000000000002</v>
      </c>
      <c r="V379" s="47">
        <v>1.99</v>
      </c>
      <c r="W379" s="47">
        <v>2.984</v>
      </c>
      <c r="X379" s="47">
        <f t="shared" si="35"/>
        <v>4.9740000000000002</v>
      </c>
      <c r="Y379" s="47">
        <v>1.99</v>
      </c>
      <c r="Z379" s="47">
        <v>2.984</v>
      </c>
      <c r="AA379" s="24" t="s">
        <v>141</v>
      </c>
      <c r="AB379" s="24" t="s">
        <v>15</v>
      </c>
      <c r="AC379" s="22" t="s">
        <v>3556</v>
      </c>
      <c r="AD379" s="22" t="s">
        <v>3556</v>
      </c>
      <c r="AE379" s="56"/>
    </row>
    <row r="380" spans="1:31" s="58" customFormat="1" ht="15" customHeight="1" x14ac:dyDescent="0.3">
      <c r="A380" s="24" t="s">
        <v>528</v>
      </c>
      <c r="B380" s="22" t="s">
        <v>3556</v>
      </c>
      <c r="C380" s="22" t="s">
        <v>67</v>
      </c>
      <c r="D380" s="50" t="s">
        <v>3574</v>
      </c>
      <c r="E380" s="22" t="s">
        <v>3570</v>
      </c>
      <c r="F380" s="22" t="s">
        <v>3571</v>
      </c>
      <c r="G380" s="22" t="s">
        <v>3570</v>
      </c>
      <c r="H380" s="22" t="s">
        <v>8</v>
      </c>
      <c r="I380" s="50" t="s">
        <v>3575</v>
      </c>
      <c r="J380" s="50" t="s">
        <v>3576</v>
      </c>
      <c r="K380" s="24" t="s">
        <v>869</v>
      </c>
      <c r="L380" s="24" t="s">
        <v>170</v>
      </c>
      <c r="M380" s="24" t="s">
        <v>16</v>
      </c>
      <c r="N380" s="51">
        <v>16.5</v>
      </c>
      <c r="O380" s="25">
        <f t="shared" si="30"/>
        <v>39.146999999999998</v>
      </c>
      <c r="P380" s="47">
        <f t="shared" si="31"/>
        <v>15.66</v>
      </c>
      <c r="Q380" s="47">
        <f t="shared" si="32"/>
        <v>23.486999999999998</v>
      </c>
      <c r="R380" s="47">
        <f t="shared" si="33"/>
        <v>13.048999999999999</v>
      </c>
      <c r="S380" s="47">
        <v>5.22</v>
      </c>
      <c r="T380" s="47">
        <v>7.8289999999999997</v>
      </c>
      <c r="U380" s="47">
        <f t="shared" si="34"/>
        <v>13.048999999999999</v>
      </c>
      <c r="V380" s="47">
        <v>5.22</v>
      </c>
      <c r="W380" s="47">
        <v>7.8289999999999997</v>
      </c>
      <c r="X380" s="47">
        <f t="shared" si="35"/>
        <v>13.048999999999999</v>
      </c>
      <c r="Y380" s="47">
        <v>5.22</v>
      </c>
      <c r="Z380" s="47">
        <v>7.8289999999999997</v>
      </c>
      <c r="AA380" s="24" t="s">
        <v>141</v>
      </c>
      <c r="AB380" s="24" t="s">
        <v>15</v>
      </c>
      <c r="AC380" s="22" t="s">
        <v>3556</v>
      </c>
      <c r="AD380" s="22" t="s">
        <v>3556</v>
      </c>
      <c r="AE380" s="56"/>
    </row>
    <row r="381" spans="1:31" s="58" customFormat="1" ht="15" customHeight="1" x14ac:dyDescent="0.3">
      <c r="A381" s="24" t="s">
        <v>529</v>
      </c>
      <c r="B381" s="22" t="s">
        <v>3556</v>
      </c>
      <c r="C381" s="22" t="s">
        <v>206</v>
      </c>
      <c r="D381" s="50" t="s">
        <v>3577</v>
      </c>
      <c r="E381" s="22" t="s">
        <v>3570</v>
      </c>
      <c r="F381" s="22" t="s">
        <v>3571</v>
      </c>
      <c r="G381" s="22" t="s">
        <v>3570</v>
      </c>
      <c r="H381" s="22" t="s">
        <v>8</v>
      </c>
      <c r="I381" s="50" t="s">
        <v>3578</v>
      </c>
      <c r="J381" s="50" t="s">
        <v>3579</v>
      </c>
      <c r="K381" s="24" t="s">
        <v>869</v>
      </c>
      <c r="L381" s="24" t="s">
        <v>170</v>
      </c>
      <c r="M381" s="24" t="s">
        <v>16</v>
      </c>
      <c r="N381" s="51">
        <v>3.5</v>
      </c>
      <c r="O381" s="25">
        <f t="shared" si="30"/>
        <v>7.4130000000000003</v>
      </c>
      <c r="P381" s="47">
        <f t="shared" si="31"/>
        <v>2.9670000000000001</v>
      </c>
      <c r="Q381" s="47">
        <f t="shared" si="32"/>
        <v>4.4459999999999997</v>
      </c>
      <c r="R381" s="47">
        <f t="shared" si="33"/>
        <v>2.4710000000000001</v>
      </c>
      <c r="S381" s="47">
        <v>0.98899999999999999</v>
      </c>
      <c r="T381" s="47">
        <v>1.482</v>
      </c>
      <c r="U381" s="47">
        <f t="shared" si="34"/>
        <v>2.4710000000000001</v>
      </c>
      <c r="V381" s="47">
        <v>0.98899999999999999</v>
      </c>
      <c r="W381" s="47">
        <v>1.482</v>
      </c>
      <c r="X381" s="47">
        <f t="shared" si="35"/>
        <v>2.4710000000000001</v>
      </c>
      <c r="Y381" s="47">
        <v>0.98899999999999999</v>
      </c>
      <c r="Z381" s="47">
        <v>1.482</v>
      </c>
      <c r="AA381" s="24" t="s">
        <v>141</v>
      </c>
      <c r="AB381" s="24" t="s">
        <v>15</v>
      </c>
      <c r="AC381" s="22" t="s">
        <v>3556</v>
      </c>
      <c r="AD381" s="22" t="s">
        <v>3556</v>
      </c>
      <c r="AE381" s="56"/>
    </row>
    <row r="382" spans="1:31" s="58" customFormat="1" ht="15" customHeight="1" x14ac:dyDescent="0.3">
      <c r="A382" s="24" t="s">
        <v>530</v>
      </c>
      <c r="B382" s="22" t="s">
        <v>3556</v>
      </c>
      <c r="C382" s="22" t="s">
        <v>8</v>
      </c>
      <c r="D382" s="50" t="s">
        <v>1052</v>
      </c>
      <c r="E382" s="22" t="s">
        <v>3580</v>
      </c>
      <c r="F382" s="22" t="s">
        <v>3571</v>
      </c>
      <c r="G382" s="22" t="s">
        <v>3570</v>
      </c>
      <c r="H382" s="22" t="s">
        <v>8</v>
      </c>
      <c r="I382" s="50" t="s">
        <v>3581</v>
      </c>
      <c r="J382" s="50" t="s">
        <v>3582</v>
      </c>
      <c r="K382" s="24" t="s">
        <v>869</v>
      </c>
      <c r="L382" s="24" t="s">
        <v>170</v>
      </c>
      <c r="M382" s="24" t="s">
        <v>16</v>
      </c>
      <c r="N382" s="51">
        <v>5.5</v>
      </c>
      <c r="O382" s="25">
        <f t="shared" si="30"/>
        <v>26.346</v>
      </c>
      <c r="P382" s="47">
        <f t="shared" si="31"/>
        <v>10.539</v>
      </c>
      <c r="Q382" s="47">
        <f t="shared" si="32"/>
        <v>15.807</v>
      </c>
      <c r="R382" s="47">
        <f t="shared" si="33"/>
        <v>8.782</v>
      </c>
      <c r="S382" s="47">
        <v>3.5129999999999999</v>
      </c>
      <c r="T382" s="47">
        <v>5.2690000000000001</v>
      </c>
      <c r="U382" s="47">
        <f t="shared" si="34"/>
        <v>8.782</v>
      </c>
      <c r="V382" s="47">
        <v>3.5129999999999999</v>
      </c>
      <c r="W382" s="47">
        <v>5.2690000000000001</v>
      </c>
      <c r="X382" s="47">
        <f t="shared" si="35"/>
        <v>8.782</v>
      </c>
      <c r="Y382" s="47">
        <v>3.5129999999999999</v>
      </c>
      <c r="Z382" s="47">
        <v>5.2690000000000001</v>
      </c>
      <c r="AA382" s="24" t="s">
        <v>141</v>
      </c>
      <c r="AB382" s="24" t="s">
        <v>15</v>
      </c>
      <c r="AC382" s="22" t="s">
        <v>3556</v>
      </c>
      <c r="AD382" s="22" t="s">
        <v>3556</v>
      </c>
      <c r="AE382" s="56"/>
    </row>
    <row r="383" spans="1:31" s="58" customFormat="1" ht="15" customHeight="1" x14ac:dyDescent="0.3">
      <c r="A383" s="24" t="s">
        <v>531</v>
      </c>
      <c r="B383" s="22" t="s">
        <v>3556</v>
      </c>
      <c r="C383" s="22" t="s">
        <v>8</v>
      </c>
      <c r="D383" s="50" t="s">
        <v>3583</v>
      </c>
      <c r="E383" s="22" t="s">
        <v>3580</v>
      </c>
      <c r="F383" s="22" t="s">
        <v>3571</v>
      </c>
      <c r="G383" s="22" t="s">
        <v>3570</v>
      </c>
      <c r="H383" s="22" t="s">
        <v>8</v>
      </c>
      <c r="I383" s="50" t="s">
        <v>3584</v>
      </c>
      <c r="J383" s="50" t="s">
        <v>3585</v>
      </c>
      <c r="K383" s="24" t="s">
        <v>869</v>
      </c>
      <c r="L383" s="24" t="s">
        <v>170</v>
      </c>
      <c r="M383" s="24" t="s">
        <v>16</v>
      </c>
      <c r="N383" s="51">
        <v>5</v>
      </c>
      <c r="O383" s="25">
        <f t="shared" si="30"/>
        <v>17.690999999999999</v>
      </c>
      <c r="P383" s="47">
        <f t="shared" si="31"/>
        <v>7.077</v>
      </c>
      <c r="Q383" s="47">
        <f t="shared" si="32"/>
        <v>10.613999999999999</v>
      </c>
      <c r="R383" s="47">
        <f t="shared" si="33"/>
        <v>5.8970000000000002</v>
      </c>
      <c r="S383" s="47">
        <v>2.359</v>
      </c>
      <c r="T383" s="47">
        <v>3.5379999999999998</v>
      </c>
      <c r="U383" s="47">
        <f t="shared" si="34"/>
        <v>5.8970000000000002</v>
      </c>
      <c r="V383" s="47">
        <v>2.359</v>
      </c>
      <c r="W383" s="47">
        <v>3.5379999999999998</v>
      </c>
      <c r="X383" s="47">
        <f t="shared" si="35"/>
        <v>5.8970000000000002</v>
      </c>
      <c r="Y383" s="47">
        <v>2.359</v>
      </c>
      <c r="Z383" s="47">
        <v>3.5379999999999998</v>
      </c>
      <c r="AA383" s="24" t="s">
        <v>141</v>
      </c>
      <c r="AB383" s="24" t="s">
        <v>15</v>
      </c>
      <c r="AC383" s="22" t="s">
        <v>3556</v>
      </c>
      <c r="AD383" s="22" t="s">
        <v>3556</v>
      </c>
      <c r="AE383" s="56"/>
    </row>
    <row r="384" spans="1:31" s="58" customFormat="1" ht="15" customHeight="1" x14ac:dyDescent="0.3">
      <c r="A384" s="24" t="s">
        <v>532</v>
      </c>
      <c r="B384" s="22" t="s">
        <v>3556</v>
      </c>
      <c r="C384" s="22" t="s">
        <v>8</v>
      </c>
      <c r="D384" s="50" t="s">
        <v>864</v>
      </c>
      <c r="E384" s="22" t="s">
        <v>3580</v>
      </c>
      <c r="F384" s="22" t="s">
        <v>3571</v>
      </c>
      <c r="G384" s="22" t="s">
        <v>3570</v>
      </c>
      <c r="H384" s="22" t="s">
        <v>8</v>
      </c>
      <c r="I384" s="50" t="s">
        <v>3586</v>
      </c>
      <c r="J384" s="50" t="s">
        <v>3587</v>
      </c>
      <c r="K384" s="24" t="s">
        <v>869</v>
      </c>
      <c r="L384" s="24" t="s">
        <v>170</v>
      </c>
      <c r="M384" s="24" t="s">
        <v>16</v>
      </c>
      <c r="N384" s="51">
        <v>3.5</v>
      </c>
      <c r="O384" s="25">
        <f t="shared" si="30"/>
        <v>23.364000000000001</v>
      </c>
      <c r="P384" s="47">
        <f t="shared" si="31"/>
        <v>9.3450000000000006</v>
      </c>
      <c r="Q384" s="47">
        <f t="shared" si="32"/>
        <v>14.019</v>
      </c>
      <c r="R384" s="47">
        <f t="shared" si="33"/>
        <v>7.7880000000000003</v>
      </c>
      <c r="S384" s="47">
        <v>3.1150000000000002</v>
      </c>
      <c r="T384" s="47">
        <v>4.673</v>
      </c>
      <c r="U384" s="47">
        <f t="shared" si="34"/>
        <v>7.7880000000000003</v>
      </c>
      <c r="V384" s="47">
        <v>3.1150000000000002</v>
      </c>
      <c r="W384" s="47">
        <v>4.673</v>
      </c>
      <c r="X384" s="47">
        <f t="shared" si="35"/>
        <v>7.7880000000000003</v>
      </c>
      <c r="Y384" s="47">
        <v>3.1150000000000002</v>
      </c>
      <c r="Z384" s="47">
        <v>4.673</v>
      </c>
      <c r="AA384" s="24" t="s">
        <v>141</v>
      </c>
      <c r="AB384" s="24" t="s">
        <v>15</v>
      </c>
      <c r="AC384" s="22" t="s">
        <v>3556</v>
      </c>
      <c r="AD384" s="22" t="s">
        <v>3556</v>
      </c>
      <c r="AE384" s="56"/>
    </row>
    <row r="385" spans="1:31" s="58" customFormat="1" ht="15" customHeight="1" x14ac:dyDescent="0.3">
      <c r="A385" s="24" t="s">
        <v>533</v>
      </c>
      <c r="B385" s="22" t="s">
        <v>3556</v>
      </c>
      <c r="C385" s="22" t="s">
        <v>8</v>
      </c>
      <c r="D385" s="50" t="s">
        <v>3588</v>
      </c>
      <c r="E385" s="22" t="s">
        <v>3589</v>
      </c>
      <c r="F385" s="22" t="s">
        <v>3571</v>
      </c>
      <c r="G385" s="22" t="s">
        <v>3570</v>
      </c>
      <c r="H385" s="22" t="s">
        <v>8</v>
      </c>
      <c r="I385" s="50" t="s">
        <v>3590</v>
      </c>
      <c r="J385" s="50" t="s">
        <v>3591</v>
      </c>
      <c r="K385" s="24" t="s">
        <v>869</v>
      </c>
      <c r="L385" s="24" t="s">
        <v>170</v>
      </c>
      <c r="M385" s="24" t="s">
        <v>19</v>
      </c>
      <c r="N385" s="51">
        <v>3.5</v>
      </c>
      <c r="O385" s="25">
        <f t="shared" si="30"/>
        <v>5.1449999999999996</v>
      </c>
      <c r="P385" s="47">
        <f t="shared" si="31"/>
        <v>2.0580000000000003</v>
      </c>
      <c r="Q385" s="47">
        <f t="shared" si="32"/>
        <v>3.0869999999999997</v>
      </c>
      <c r="R385" s="47">
        <f t="shared" si="33"/>
        <v>1.7149999999999999</v>
      </c>
      <c r="S385" s="47">
        <v>0.68600000000000005</v>
      </c>
      <c r="T385" s="47">
        <v>1.0289999999999999</v>
      </c>
      <c r="U385" s="47">
        <f t="shared" si="34"/>
        <v>1.7149999999999999</v>
      </c>
      <c r="V385" s="47">
        <v>0.68600000000000005</v>
      </c>
      <c r="W385" s="47">
        <v>1.0289999999999999</v>
      </c>
      <c r="X385" s="47">
        <f t="shared" si="35"/>
        <v>1.7149999999999999</v>
      </c>
      <c r="Y385" s="47">
        <v>0.68600000000000005</v>
      </c>
      <c r="Z385" s="47">
        <v>1.0289999999999999</v>
      </c>
      <c r="AA385" s="24" t="s">
        <v>141</v>
      </c>
      <c r="AB385" s="24" t="s">
        <v>15</v>
      </c>
      <c r="AC385" s="22" t="s">
        <v>3556</v>
      </c>
      <c r="AD385" s="22" t="s">
        <v>3556</v>
      </c>
      <c r="AE385" s="56"/>
    </row>
    <row r="386" spans="1:31" s="58" customFormat="1" ht="15" customHeight="1" x14ac:dyDescent="0.3">
      <c r="A386" s="24" t="s">
        <v>534</v>
      </c>
      <c r="B386" s="22" t="s">
        <v>3556</v>
      </c>
      <c r="C386" s="22" t="s">
        <v>8</v>
      </c>
      <c r="D386" s="50" t="s">
        <v>3592</v>
      </c>
      <c r="E386" s="22" t="s">
        <v>3589</v>
      </c>
      <c r="F386" s="22" t="s">
        <v>3571</v>
      </c>
      <c r="G386" s="22" t="s">
        <v>3570</v>
      </c>
      <c r="H386" s="22" t="s">
        <v>8</v>
      </c>
      <c r="I386" s="50" t="s">
        <v>3593</v>
      </c>
      <c r="J386" s="50" t="s">
        <v>3594</v>
      </c>
      <c r="K386" s="24" t="s">
        <v>869</v>
      </c>
      <c r="L386" s="24" t="s">
        <v>170</v>
      </c>
      <c r="M386" s="24" t="s">
        <v>16</v>
      </c>
      <c r="N386" s="51">
        <v>5.5</v>
      </c>
      <c r="O386" s="25">
        <f t="shared" si="30"/>
        <v>2.1120000000000001</v>
      </c>
      <c r="P386" s="47">
        <f t="shared" si="31"/>
        <v>0.84599999999999986</v>
      </c>
      <c r="Q386" s="47">
        <f t="shared" si="32"/>
        <v>1.266</v>
      </c>
      <c r="R386" s="47">
        <f t="shared" si="33"/>
        <v>0.70399999999999996</v>
      </c>
      <c r="S386" s="47">
        <v>0.28199999999999997</v>
      </c>
      <c r="T386" s="47">
        <v>0.42199999999999999</v>
      </c>
      <c r="U386" s="47">
        <f t="shared" si="34"/>
        <v>0.70399999999999996</v>
      </c>
      <c r="V386" s="47">
        <v>0.28199999999999997</v>
      </c>
      <c r="W386" s="47">
        <v>0.42199999999999999</v>
      </c>
      <c r="X386" s="47">
        <f t="shared" si="35"/>
        <v>0.70399999999999996</v>
      </c>
      <c r="Y386" s="47">
        <v>0.28199999999999997</v>
      </c>
      <c r="Z386" s="47">
        <v>0.42199999999999999</v>
      </c>
      <c r="AA386" s="24" t="s">
        <v>141</v>
      </c>
      <c r="AB386" s="24" t="s">
        <v>15</v>
      </c>
      <c r="AC386" s="22" t="s">
        <v>3556</v>
      </c>
      <c r="AD386" s="22" t="s">
        <v>3556</v>
      </c>
      <c r="AE386" s="56"/>
    </row>
    <row r="387" spans="1:31" s="58" customFormat="1" ht="15" customHeight="1" x14ac:dyDescent="0.3">
      <c r="A387" s="24" t="s">
        <v>535</v>
      </c>
      <c r="B387" s="22" t="s">
        <v>3556</v>
      </c>
      <c r="C387" s="22" t="s">
        <v>8</v>
      </c>
      <c r="D387" s="50" t="s">
        <v>864</v>
      </c>
      <c r="E387" s="22" t="s">
        <v>3595</v>
      </c>
      <c r="F387" s="22" t="s">
        <v>3571</v>
      </c>
      <c r="G387" s="22" t="s">
        <v>3570</v>
      </c>
      <c r="H387" s="22" t="s">
        <v>8</v>
      </c>
      <c r="I387" s="50" t="s">
        <v>3596</v>
      </c>
      <c r="J387" s="50" t="s">
        <v>3597</v>
      </c>
      <c r="K387" s="24" t="s">
        <v>869</v>
      </c>
      <c r="L387" s="24" t="s">
        <v>170</v>
      </c>
      <c r="M387" s="24" t="s">
        <v>16</v>
      </c>
      <c r="N387" s="51">
        <v>5.5</v>
      </c>
      <c r="O387" s="25">
        <f t="shared" si="30"/>
        <v>22.683</v>
      </c>
      <c r="P387" s="47">
        <f t="shared" si="31"/>
        <v>9.0749999999999993</v>
      </c>
      <c r="Q387" s="47">
        <f t="shared" si="32"/>
        <v>13.607999999999999</v>
      </c>
      <c r="R387" s="47">
        <f t="shared" si="33"/>
        <v>7.5609999999999999</v>
      </c>
      <c r="S387" s="47">
        <v>3.0249999999999999</v>
      </c>
      <c r="T387" s="47">
        <v>4.5359999999999996</v>
      </c>
      <c r="U387" s="47">
        <f t="shared" si="34"/>
        <v>7.5609999999999999</v>
      </c>
      <c r="V387" s="47">
        <v>3.0249999999999999</v>
      </c>
      <c r="W387" s="47">
        <v>4.5359999999999996</v>
      </c>
      <c r="X387" s="47">
        <f t="shared" si="35"/>
        <v>7.5609999999999999</v>
      </c>
      <c r="Y387" s="47">
        <v>3.0249999999999999</v>
      </c>
      <c r="Z387" s="47">
        <v>4.5359999999999996</v>
      </c>
      <c r="AA387" s="24" t="s">
        <v>141</v>
      </c>
      <c r="AB387" s="24" t="s">
        <v>15</v>
      </c>
      <c r="AC387" s="22" t="s">
        <v>3556</v>
      </c>
      <c r="AD387" s="22" t="s">
        <v>3556</v>
      </c>
      <c r="AE387" s="56"/>
    </row>
    <row r="388" spans="1:31" s="58" customFormat="1" ht="15" customHeight="1" x14ac:dyDescent="0.3">
      <c r="A388" s="24" t="s">
        <v>536</v>
      </c>
      <c r="B388" s="22" t="s">
        <v>3556</v>
      </c>
      <c r="C388" s="22" t="s">
        <v>8</v>
      </c>
      <c r="D388" s="50" t="s">
        <v>864</v>
      </c>
      <c r="E388" s="22" t="s">
        <v>3598</v>
      </c>
      <c r="F388" s="22" t="s">
        <v>3563</v>
      </c>
      <c r="G388" s="22" t="s">
        <v>3562</v>
      </c>
      <c r="H388" s="22" t="s">
        <v>8</v>
      </c>
      <c r="I388" s="50" t="s">
        <v>3599</v>
      </c>
      <c r="J388" s="50" t="s">
        <v>3600</v>
      </c>
      <c r="K388" s="24" t="s">
        <v>869</v>
      </c>
      <c r="L388" s="24" t="s">
        <v>170</v>
      </c>
      <c r="M388" s="24" t="s">
        <v>16</v>
      </c>
      <c r="N388" s="51">
        <v>3.5</v>
      </c>
      <c r="O388" s="25">
        <f t="shared" si="30"/>
        <v>5.1210000000000004</v>
      </c>
      <c r="P388" s="47">
        <f t="shared" si="31"/>
        <v>2.0490000000000004</v>
      </c>
      <c r="Q388" s="47">
        <f t="shared" si="32"/>
        <v>3.0720000000000001</v>
      </c>
      <c r="R388" s="47">
        <f t="shared" si="33"/>
        <v>1.7070000000000001</v>
      </c>
      <c r="S388" s="47">
        <v>0.68300000000000005</v>
      </c>
      <c r="T388" s="47">
        <v>1.024</v>
      </c>
      <c r="U388" s="47">
        <f t="shared" si="34"/>
        <v>1.7070000000000001</v>
      </c>
      <c r="V388" s="47">
        <v>0.68300000000000005</v>
      </c>
      <c r="W388" s="47">
        <v>1.024</v>
      </c>
      <c r="X388" s="47">
        <f t="shared" si="35"/>
        <v>1.7070000000000001</v>
      </c>
      <c r="Y388" s="47">
        <v>0.68300000000000005</v>
      </c>
      <c r="Z388" s="47">
        <v>1.024</v>
      </c>
      <c r="AA388" s="24" t="s">
        <v>141</v>
      </c>
      <c r="AB388" s="24" t="s">
        <v>15</v>
      </c>
      <c r="AC388" s="22" t="s">
        <v>3556</v>
      </c>
      <c r="AD388" s="22" t="s">
        <v>3556</v>
      </c>
      <c r="AE388" s="56"/>
    </row>
    <row r="389" spans="1:31" s="58" customFormat="1" ht="15" customHeight="1" x14ac:dyDescent="0.3">
      <c r="A389" s="24" t="s">
        <v>537</v>
      </c>
      <c r="B389" s="22" t="s">
        <v>3556</v>
      </c>
      <c r="C389" s="22" t="s">
        <v>8</v>
      </c>
      <c r="D389" s="50" t="s">
        <v>864</v>
      </c>
      <c r="E389" s="22" t="s">
        <v>3598</v>
      </c>
      <c r="F389" s="22" t="s">
        <v>3563</v>
      </c>
      <c r="G389" s="22" t="s">
        <v>3562</v>
      </c>
      <c r="H389" s="22" t="s">
        <v>8</v>
      </c>
      <c r="I389" s="50" t="s">
        <v>3601</v>
      </c>
      <c r="J389" s="50" t="s">
        <v>3602</v>
      </c>
      <c r="K389" s="24" t="s">
        <v>869</v>
      </c>
      <c r="L389" s="24" t="s">
        <v>170</v>
      </c>
      <c r="M389" s="24" t="s">
        <v>16</v>
      </c>
      <c r="N389" s="51">
        <v>3.5</v>
      </c>
      <c r="O389" s="25">
        <f t="shared" si="30"/>
        <v>5.5049999999999999</v>
      </c>
      <c r="P389" s="47">
        <f t="shared" si="31"/>
        <v>2.202</v>
      </c>
      <c r="Q389" s="47">
        <f t="shared" si="32"/>
        <v>3.3029999999999999</v>
      </c>
      <c r="R389" s="47">
        <f t="shared" si="33"/>
        <v>1.835</v>
      </c>
      <c r="S389" s="47">
        <v>0.73399999999999999</v>
      </c>
      <c r="T389" s="47">
        <v>1.101</v>
      </c>
      <c r="U389" s="47">
        <f t="shared" si="34"/>
        <v>1.835</v>
      </c>
      <c r="V389" s="47">
        <v>0.73399999999999999</v>
      </c>
      <c r="W389" s="47">
        <v>1.101</v>
      </c>
      <c r="X389" s="47">
        <f t="shared" si="35"/>
        <v>1.835</v>
      </c>
      <c r="Y389" s="47">
        <v>0.73399999999999999</v>
      </c>
      <c r="Z389" s="47">
        <v>1.101</v>
      </c>
      <c r="AA389" s="24" t="s">
        <v>141</v>
      </c>
      <c r="AB389" s="24" t="s">
        <v>15</v>
      </c>
      <c r="AC389" s="22" t="s">
        <v>3556</v>
      </c>
      <c r="AD389" s="22" t="s">
        <v>3556</v>
      </c>
      <c r="AE389" s="56"/>
    </row>
    <row r="390" spans="1:31" s="58" customFormat="1" ht="15" customHeight="1" x14ac:dyDescent="0.3">
      <c r="A390" s="24" t="s">
        <v>538</v>
      </c>
      <c r="B390" s="22" t="s">
        <v>3556</v>
      </c>
      <c r="C390" s="22" t="s">
        <v>8</v>
      </c>
      <c r="D390" s="50" t="s">
        <v>864</v>
      </c>
      <c r="E390" s="22" t="s">
        <v>3603</v>
      </c>
      <c r="F390" s="22" t="s">
        <v>3563</v>
      </c>
      <c r="G390" s="22" t="s">
        <v>3562</v>
      </c>
      <c r="H390" s="22" t="s">
        <v>8</v>
      </c>
      <c r="I390" s="50" t="s">
        <v>3604</v>
      </c>
      <c r="J390" s="50">
        <v>80756782</v>
      </c>
      <c r="K390" s="24" t="s">
        <v>869</v>
      </c>
      <c r="L390" s="24" t="s">
        <v>170</v>
      </c>
      <c r="M390" s="24" t="s">
        <v>16</v>
      </c>
      <c r="N390" s="51">
        <v>3.5</v>
      </c>
      <c r="O390" s="25">
        <f t="shared" si="30"/>
        <v>10.395</v>
      </c>
      <c r="P390" s="47">
        <f t="shared" si="31"/>
        <v>4.1550000000000002</v>
      </c>
      <c r="Q390" s="47">
        <f t="shared" si="32"/>
        <v>6.24</v>
      </c>
      <c r="R390" s="47">
        <f t="shared" si="33"/>
        <v>3.4649999999999999</v>
      </c>
      <c r="S390" s="47">
        <v>1.385</v>
      </c>
      <c r="T390" s="47">
        <v>2.08</v>
      </c>
      <c r="U390" s="47">
        <f t="shared" si="34"/>
        <v>3.4649999999999999</v>
      </c>
      <c r="V390" s="47">
        <v>1.385</v>
      </c>
      <c r="W390" s="47">
        <v>2.08</v>
      </c>
      <c r="X390" s="47">
        <f t="shared" si="35"/>
        <v>3.4649999999999999</v>
      </c>
      <c r="Y390" s="47">
        <v>1.385</v>
      </c>
      <c r="Z390" s="47">
        <v>2.08</v>
      </c>
      <c r="AA390" s="24" t="s">
        <v>141</v>
      </c>
      <c r="AB390" s="24" t="s">
        <v>15</v>
      </c>
      <c r="AC390" s="22" t="s">
        <v>3556</v>
      </c>
      <c r="AD390" s="22" t="s">
        <v>3556</v>
      </c>
      <c r="AE390" s="56"/>
    </row>
    <row r="391" spans="1:31" s="58" customFormat="1" ht="15" customHeight="1" x14ac:dyDescent="0.3">
      <c r="A391" s="24" t="s">
        <v>539</v>
      </c>
      <c r="B391" s="22" t="s">
        <v>3556</v>
      </c>
      <c r="C391" s="22" t="s">
        <v>8</v>
      </c>
      <c r="D391" s="50" t="s">
        <v>3605</v>
      </c>
      <c r="E391" s="22" t="s">
        <v>3589</v>
      </c>
      <c r="F391" s="22" t="s">
        <v>3571</v>
      </c>
      <c r="G391" s="22" t="s">
        <v>3570</v>
      </c>
      <c r="H391" s="22" t="s">
        <v>8</v>
      </c>
      <c r="I391" s="50" t="s">
        <v>3606</v>
      </c>
      <c r="J391" s="50" t="s">
        <v>3607</v>
      </c>
      <c r="K391" s="24" t="s">
        <v>869</v>
      </c>
      <c r="L391" s="24" t="s">
        <v>170</v>
      </c>
      <c r="M391" s="24" t="s">
        <v>16</v>
      </c>
      <c r="N391" s="51">
        <v>2.2000000000000002</v>
      </c>
      <c r="O391" s="25">
        <f t="shared" si="30"/>
        <v>22.850999999999999</v>
      </c>
      <c r="P391" s="47">
        <f t="shared" si="31"/>
        <v>9.141</v>
      </c>
      <c r="Q391" s="47">
        <f t="shared" si="32"/>
        <v>13.71</v>
      </c>
      <c r="R391" s="47">
        <f t="shared" si="33"/>
        <v>7.6170000000000009</v>
      </c>
      <c r="S391" s="47">
        <v>3.0470000000000002</v>
      </c>
      <c r="T391" s="47">
        <v>4.57</v>
      </c>
      <c r="U391" s="47">
        <f t="shared" si="34"/>
        <v>7.6170000000000009</v>
      </c>
      <c r="V391" s="47">
        <v>3.0470000000000002</v>
      </c>
      <c r="W391" s="47">
        <v>4.57</v>
      </c>
      <c r="X391" s="47">
        <f t="shared" si="35"/>
        <v>7.6170000000000009</v>
      </c>
      <c r="Y391" s="47">
        <v>3.0470000000000002</v>
      </c>
      <c r="Z391" s="47">
        <v>4.57</v>
      </c>
      <c r="AA391" s="24" t="s">
        <v>141</v>
      </c>
      <c r="AB391" s="24" t="s">
        <v>15</v>
      </c>
      <c r="AC391" s="22" t="s">
        <v>3556</v>
      </c>
      <c r="AD391" s="22" t="s">
        <v>3556</v>
      </c>
      <c r="AE391" s="56"/>
    </row>
    <row r="392" spans="1:31" s="58" customFormat="1" ht="15" customHeight="1" x14ac:dyDescent="0.3">
      <c r="A392" s="24" t="s">
        <v>540</v>
      </c>
      <c r="B392" s="22" t="s">
        <v>3556</v>
      </c>
      <c r="C392" s="22" t="s">
        <v>8</v>
      </c>
      <c r="D392" s="50" t="s">
        <v>864</v>
      </c>
      <c r="E392" s="22" t="s">
        <v>3589</v>
      </c>
      <c r="F392" s="22" t="s">
        <v>3571</v>
      </c>
      <c r="G392" s="22" t="s">
        <v>3570</v>
      </c>
      <c r="H392" s="22" t="s">
        <v>8</v>
      </c>
      <c r="I392" s="50" t="s">
        <v>3608</v>
      </c>
      <c r="J392" s="50" t="s">
        <v>3609</v>
      </c>
      <c r="K392" s="24" t="s">
        <v>869</v>
      </c>
      <c r="L392" s="24" t="s">
        <v>170</v>
      </c>
      <c r="M392" s="24" t="s">
        <v>16</v>
      </c>
      <c r="N392" s="51">
        <v>3.5</v>
      </c>
      <c r="O392" s="25">
        <f t="shared" si="30"/>
        <v>34.206000000000003</v>
      </c>
      <c r="P392" s="47">
        <f t="shared" si="31"/>
        <v>13.683</v>
      </c>
      <c r="Q392" s="47">
        <f t="shared" si="32"/>
        <v>20.523</v>
      </c>
      <c r="R392" s="47">
        <f t="shared" si="33"/>
        <v>11.402000000000001</v>
      </c>
      <c r="S392" s="47">
        <v>4.5609999999999999</v>
      </c>
      <c r="T392" s="47">
        <v>6.8410000000000002</v>
      </c>
      <c r="U392" s="47">
        <f t="shared" si="34"/>
        <v>11.402000000000001</v>
      </c>
      <c r="V392" s="47">
        <v>4.5609999999999999</v>
      </c>
      <c r="W392" s="47">
        <v>6.8410000000000002</v>
      </c>
      <c r="X392" s="47">
        <f t="shared" si="35"/>
        <v>11.402000000000001</v>
      </c>
      <c r="Y392" s="47">
        <v>4.5609999999999999</v>
      </c>
      <c r="Z392" s="47">
        <v>6.8410000000000002</v>
      </c>
      <c r="AA392" s="24" t="s">
        <v>141</v>
      </c>
      <c r="AB392" s="24" t="s">
        <v>15</v>
      </c>
      <c r="AC392" s="22" t="s">
        <v>3556</v>
      </c>
      <c r="AD392" s="22" t="s">
        <v>3556</v>
      </c>
      <c r="AE392" s="56"/>
    </row>
    <row r="393" spans="1:31" s="58" customFormat="1" ht="15" customHeight="1" x14ac:dyDescent="0.3">
      <c r="A393" s="24" t="s">
        <v>541</v>
      </c>
      <c r="B393" s="22" t="s">
        <v>3556</v>
      </c>
      <c r="C393" s="22" t="s">
        <v>8</v>
      </c>
      <c r="D393" s="50" t="s">
        <v>3610</v>
      </c>
      <c r="E393" s="22" t="s">
        <v>3611</v>
      </c>
      <c r="F393" s="22" t="s">
        <v>3563</v>
      </c>
      <c r="G393" s="22" t="s">
        <v>3562</v>
      </c>
      <c r="H393" s="22" t="s">
        <v>8</v>
      </c>
      <c r="I393" s="50" t="s">
        <v>3612</v>
      </c>
      <c r="J393" s="50" t="s">
        <v>3613</v>
      </c>
      <c r="K393" s="24" t="s">
        <v>869</v>
      </c>
      <c r="L393" s="24" t="s">
        <v>170</v>
      </c>
      <c r="M393" s="24" t="s">
        <v>19</v>
      </c>
      <c r="N393" s="51">
        <v>5</v>
      </c>
      <c r="O393" s="25">
        <f t="shared" si="30"/>
        <v>2.9249999999999998</v>
      </c>
      <c r="P393" s="47">
        <f t="shared" si="31"/>
        <v>1.17</v>
      </c>
      <c r="Q393" s="47">
        <f t="shared" si="32"/>
        <v>1.7549999999999999</v>
      </c>
      <c r="R393" s="47">
        <f t="shared" si="33"/>
        <v>0.97499999999999998</v>
      </c>
      <c r="S393" s="47">
        <v>0.39</v>
      </c>
      <c r="T393" s="47">
        <v>0.58499999999999996</v>
      </c>
      <c r="U393" s="47">
        <f t="shared" si="34"/>
        <v>0.97499999999999998</v>
      </c>
      <c r="V393" s="47">
        <v>0.39</v>
      </c>
      <c r="W393" s="47">
        <v>0.58499999999999996</v>
      </c>
      <c r="X393" s="47">
        <f t="shared" si="35"/>
        <v>0.97499999999999998</v>
      </c>
      <c r="Y393" s="47">
        <v>0.39</v>
      </c>
      <c r="Z393" s="47">
        <v>0.58499999999999996</v>
      </c>
      <c r="AA393" s="24" t="s">
        <v>141</v>
      </c>
      <c r="AB393" s="24" t="s">
        <v>15</v>
      </c>
      <c r="AC393" s="22" t="s">
        <v>3556</v>
      </c>
      <c r="AD393" s="22" t="s">
        <v>3556</v>
      </c>
      <c r="AE393" s="56"/>
    </row>
    <row r="394" spans="1:31" s="58" customFormat="1" ht="15" customHeight="1" x14ac:dyDescent="0.3">
      <c r="A394" s="24" t="s">
        <v>542</v>
      </c>
      <c r="B394" s="22" t="s">
        <v>3556</v>
      </c>
      <c r="C394" s="22" t="s">
        <v>112</v>
      </c>
      <c r="D394" s="50" t="s">
        <v>864</v>
      </c>
      <c r="E394" s="22" t="s">
        <v>3570</v>
      </c>
      <c r="F394" s="22" t="s">
        <v>3571</v>
      </c>
      <c r="G394" s="22" t="s">
        <v>3570</v>
      </c>
      <c r="H394" s="22" t="s">
        <v>8</v>
      </c>
      <c r="I394" s="50" t="s">
        <v>3614</v>
      </c>
      <c r="J394" s="50" t="s">
        <v>3615</v>
      </c>
      <c r="K394" s="24" t="s">
        <v>869</v>
      </c>
      <c r="L394" s="24" t="s">
        <v>170</v>
      </c>
      <c r="M394" s="24" t="s">
        <v>16</v>
      </c>
      <c r="N394" s="51">
        <v>10.6</v>
      </c>
      <c r="O394" s="25">
        <f t="shared" ref="O394:O457" si="36">P394+Q394</f>
        <v>32.213999999999999</v>
      </c>
      <c r="P394" s="47">
        <f t="shared" ref="P394:P457" si="37">S394+V394+Y394</f>
        <v>12.885</v>
      </c>
      <c r="Q394" s="47">
        <f t="shared" ref="Q394:Q457" si="38">T394+W394+Z394</f>
        <v>19.329000000000001</v>
      </c>
      <c r="R394" s="47">
        <f t="shared" ref="R394:R457" si="39">S394+T394</f>
        <v>10.738</v>
      </c>
      <c r="S394" s="47">
        <v>4.2949999999999999</v>
      </c>
      <c r="T394" s="47">
        <v>6.4429999999999996</v>
      </c>
      <c r="U394" s="47">
        <f t="shared" ref="U394:U457" si="40">V394+W394</f>
        <v>10.738</v>
      </c>
      <c r="V394" s="47">
        <v>4.2949999999999999</v>
      </c>
      <c r="W394" s="47">
        <v>6.4429999999999996</v>
      </c>
      <c r="X394" s="47">
        <f t="shared" ref="X394:X457" si="41">Y394+Z394</f>
        <v>10.738</v>
      </c>
      <c r="Y394" s="47">
        <v>4.2949999999999999</v>
      </c>
      <c r="Z394" s="47">
        <v>6.4429999999999996</v>
      </c>
      <c r="AA394" s="24" t="s">
        <v>141</v>
      </c>
      <c r="AB394" s="24" t="s">
        <v>15</v>
      </c>
      <c r="AC394" s="22" t="s">
        <v>3556</v>
      </c>
      <c r="AD394" s="22" t="s">
        <v>3556</v>
      </c>
      <c r="AE394" s="56"/>
    </row>
    <row r="395" spans="1:31" s="58" customFormat="1" ht="15" customHeight="1" x14ac:dyDescent="0.3">
      <c r="A395" s="24" t="s">
        <v>543</v>
      </c>
      <c r="B395" s="22" t="s">
        <v>3556</v>
      </c>
      <c r="C395" s="22" t="s">
        <v>177</v>
      </c>
      <c r="D395" s="50" t="s">
        <v>3616</v>
      </c>
      <c r="E395" s="22" t="s">
        <v>3570</v>
      </c>
      <c r="F395" s="22" t="s">
        <v>3571</v>
      </c>
      <c r="G395" s="22" t="s">
        <v>3570</v>
      </c>
      <c r="H395" s="22" t="s">
        <v>8</v>
      </c>
      <c r="I395" s="50" t="s">
        <v>3617</v>
      </c>
      <c r="J395" s="50" t="s">
        <v>3618</v>
      </c>
      <c r="K395" s="24" t="s">
        <v>869</v>
      </c>
      <c r="L395" s="24" t="s">
        <v>170</v>
      </c>
      <c r="M395" s="24" t="s">
        <v>16</v>
      </c>
      <c r="N395" s="51">
        <v>5.5</v>
      </c>
      <c r="O395" s="25">
        <f t="shared" si="36"/>
        <v>7.9110000000000005</v>
      </c>
      <c r="P395" s="47">
        <f t="shared" si="37"/>
        <v>3.165</v>
      </c>
      <c r="Q395" s="47">
        <f t="shared" si="38"/>
        <v>4.7460000000000004</v>
      </c>
      <c r="R395" s="47">
        <f t="shared" si="39"/>
        <v>2.637</v>
      </c>
      <c r="S395" s="47">
        <v>1.0549999999999999</v>
      </c>
      <c r="T395" s="47">
        <v>1.5820000000000001</v>
      </c>
      <c r="U395" s="47">
        <f t="shared" si="40"/>
        <v>2.637</v>
      </c>
      <c r="V395" s="47">
        <v>1.0549999999999999</v>
      </c>
      <c r="W395" s="47">
        <v>1.5820000000000001</v>
      </c>
      <c r="X395" s="47">
        <f t="shared" si="41"/>
        <v>2.637</v>
      </c>
      <c r="Y395" s="47">
        <v>1.0549999999999999</v>
      </c>
      <c r="Z395" s="47">
        <v>1.5820000000000001</v>
      </c>
      <c r="AA395" s="24" t="s">
        <v>141</v>
      </c>
      <c r="AB395" s="24" t="s">
        <v>15</v>
      </c>
      <c r="AC395" s="22" t="s">
        <v>3556</v>
      </c>
      <c r="AD395" s="22" t="s">
        <v>3556</v>
      </c>
      <c r="AE395" s="56"/>
    </row>
    <row r="396" spans="1:31" s="58" customFormat="1" ht="15" customHeight="1" x14ac:dyDescent="0.3">
      <c r="A396" s="24" t="s">
        <v>544</v>
      </c>
      <c r="B396" s="22" t="s">
        <v>3556</v>
      </c>
      <c r="C396" s="22" t="s">
        <v>8</v>
      </c>
      <c r="D396" s="50" t="s">
        <v>3619</v>
      </c>
      <c r="E396" s="22" t="s">
        <v>3620</v>
      </c>
      <c r="F396" s="22" t="s">
        <v>3571</v>
      </c>
      <c r="G396" s="22" t="s">
        <v>3570</v>
      </c>
      <c r="H396" s="22" t="s">
        <v>8</v>
      </c>
      <c r="I396" s="50" t="s">
        <v>3621</v>
      </c>
      <c r="J396" s="50">
        <v>80756723</v>
      </c>
      <c r="K396" s="24" t="s">
        <v>869</v>
      </c>
      <c r="L396" s="24" t="s">
        <v>170</v>
      </c>
      <c r="M396" s="24" t="s">
        <v>16</v>
      </c>
      <c r="N396" s="51">
        <v>4</v>
      </c>
      <c r="O396" s="25">
        <f t="shared" si="36"/>
        <v>19.782</v>
      </c>
      <c r="P396" s="47">
        <f t="shared" si="37"/>
        <v>7.9139999999999997</v>
      </c>
      <c r="Q396" s="47">
        <f t="shared" si="38"/>
        <v>11.868</v>
      </c>
      <c r="R396" s="47">
        <f t="shared" si="39"/>
        <v>6.5939999999999994</v>
      </c>
      <c r="S396" s="47">
        <v>2.6379999999999999</v>
      </c>
      <c r="T396" s="47">
        <v>3.956</v>
      </c>
      <c r="U396" s="47">
        <f t="shared" si="40"/>
        <v>6.5939999999999994</v>
      </c>
      <c r="V396" s="47">
        <v>2.6379999999999999</v>
      </c>
      <c r="W396" s="47">
        <v>3.956</v>
      </c>
      <c r="X396" s="47">
        <f t="shared" si="41"/>
        <v>6.5939999999999994</v>
      </c>
      <c r="Y396" s="47">
        <v>2.6379999999999999</v>
      </c>
      <c r="Z396" s="47">
        <v>3.956</v>
      </c>
      <c r="AA396" s="24" t="s">
        <v>141</v>
      </c>
      <c r="AB396" s="24" t="s">
        <v>15</v>
      </c>
      <c r="AC396" s="22" t="s">
        <v>3556</v>
      </c>
      <c r="AD396" s="22" t="s">
        <v>3556</v>
      </c>
      <c r="AE396" s="56"/>
    </row>
    <row r="397" spans="1:31" s="58" customFormat="1" ht="15" customHeight="1" x14ac:dyDescent="0.3">
      <c r="A397" s="24" t="s">
        <v>545</v>
      </c>
      <c r="B397" s="22" t="s">
        <v>3556</v>
      </c>
      <c r="C397" s="22" t="s">
        <v>8</v>
      </c>
      <c r="D397" s="50" t="s">
        <v>3622</v>
      </c>
      <c r="E397" s="22" t="s">
        <v>3623</v>
      </c>
      <c r="F397" s="22" t="s">
        <v>3563</v>
      </c>
      <c r="G397" s="22" t="s">
        <v>3562</v>
      </c>
      <c r="H397" s="22" t="s">
        <v>8</v>
      </c>
      <c r="I397" s="50" t="s">
        <v>3624</v>
      </c>
      <c r="J397" s="50" t="s">
        <v>3625</v>
      </c>
      <c r="K397" s="24" t="s">
        <v>869</v>
      </c>
      <c r="L397" s="24" t="s">
        <v>170</v>
      </c>
      <c r="M397" s="24" t="s">
        <v>16</v>
      </c>
      <c r="N397" s="51">
        <v>2.2000000000000002</v>
      </c>
      <c r="O397" s="25">
        <f t="shared" si="36"/>
        <v>4.827</v>
      </c>
      <c r="P397" s="47">
        <f t="shared" si="37"/>
        <v>1.9319999999999999</v>
      </c>
      <c r="Q397" s="47">
        <f t="shared" si="38"/>
        <v>2.895</v>
      </c>
      <c r="R397" s="47">
        <f t="shared" si="39"/>
        <v>1.609</v>
      </c>
      <c r="S397" s="47">
        <v>0.64400000000000002</v>
      </c>
      <c r="T397" s="47">
        <v>0.96499999999999997</v>
      </c>
      <c r="U397" s="47">
        <f t="shared" si="40"/>
        <v>1.609</v>
      </c>
      <c r="V397" s="47">
        <v>0.64400000000000002</v>
      </c>
      <c r="W397" s="47">
        <v>0.96499999999999997</v>
      </c>
      <c r="X397" s="47">
        <f t="shared" si="41"/>
        <v>1.609</v>
      </c>
      <c r="Y397" s="47">
        <v>0.64400000000000002</v>
      </c>
      <c r="Z397" s="47">
        <v>0.96499999999999997</v>
      </c>
      <c r="AA397" s="24" t="s">
        <v>141</v>
      </c>
      <c r="AB397" s="24" t="s">
        <v>15</v>
      </c>
      <c r="AC397" s="22" t="s">
        <v>3556</v>
      </c>
      <c r="AD397" s="22" t="s">
        <v>3556</v>
      </c>
      <c r="AE397" s="56"/>
    </row>
    <row r="398" spans="1:31" s="58" customFormat="1" ht="15" customHeight="1" x14ac:dyDescent="0.3">
      <c r="A398" s="24" t="s">
        <v>546</v>
      </c>
      <c r="B398" s="22" t="s">
        <v>3556</v>
      </c>
      <c r="C398" s="22" t="s">
        <v>8</v>
      </c>
      <c r="D398" s="50" t="s">
        <v>864</v>
      </c>
      <c r="E398" s="22" t="s">
        <v>3626</v>
      </c>
      <c r="F398" s="22" t="s">
        <v>3563</v>
      </c>
      <c r="G398" s="22" t="s">
        <v>3562</v>
      </c>
      <c r="H398" s="22" t="s">
        <v>8</v>
      </c>
      <c r="I398" s="50" t="s">
        <v>3627</v>
      </c>
      <c r="J398" s="50" t="s">
        <v>3628</v>
      </c>
      <c r="K398" s="24" t="s">
        <v>869</v>
      </c>
      <c r="L398" s="24" t="s">
        <v>170</v>
      </c>
      <c r="M398" s="24" t="s">
        <v>16</v>
      </c>
      <c r="N398" s="51">
        <v>4</v>
      </c>
      <c r="O398" s="25">
        <f t="shared" si="36"/>
        <v>7.1189999999999998</v>
      </c>
      <c r="P398" s="47">
        <f t="shared" si="37"/>
        <v>2.8499999999999996</v>
      </c>
      <c r="Q398" s="47">
        <f t="shared" si="38"/>
        <v>4.2690000000000001</v>
      </c>
      <c r="R398" s="47">
        <f t="shared" si="39"/>
        <v>2.3730000000000002</v>
      </c>
      <c r="S398" s="47">
        <v>0.95</v>
      </c>
      <c r="T398" s="47">
        <v>1.423</v>
      </c>
      <c r="U398" s="47">
        <f t="shared" si="40"/>
        <v>2.3730000000000002</v>
      </c>
      <c r="V398" s="47">
        <v>0.95</v>
      </c>
      <c r="W398" s="47">
        <v>1.423</v>
      </c>
      <c r="X398" s="47">
        <f t="shared" si="41"/>
        <v>2.3730000000000002</v>
      </c>
      <c r="Y398" s="47">
        <v>0.95</v>
      </c>
      <c r="Z398" s="47">
        <v>1.423</v>
      </c>
      <c r="AA398" s="24" t="s">
        <v>141</v>
      </c>
      <c r="AB398" s="24" t="s">
        <v>15</v>
      </c>
      <c r="AC398" s="22" t="s">
        <v>3556</v>
      </c>
      <c r="AD398" s="22" t="s">
        <v>3556</v>
      </c>
      <c r="AE398" s="56"/>
    </row>
    <row r="399" spans="1:31" s="58" customFormat="1" ht="15" customHeight="1" x14ac:dyDescent="0.3">
      <c r="A399" s="24" t="s">
        <v>547</v>
      </c>
      <c r="B399" s="22" t="s">
        <v>3556</v>
      </c>
      <c r="C399" s="22" t="s">
        <v>1211</v>
      </c>
      <c r="D399" s="50" t="s">
        <v>3629</v>
      </c>
      <c r="E399" s="22" t="s">
        <v>3570</v>
      </c>
      <c r="F399" s="22" t="s">
        <v>3571</v>
      </c>
      <c r="G399" s="22" t="s">
        <v>3570</v>
      </c>
      <c r="H399" s="22" t="s">
        <v>8</v>
      </c>
      <c r="I399" s="50" t="s">
        <v>3630</v>
      </c>
      <c r="J399" s="50" t="s">
        <v>3631</v>
      </c>
      <c r="K399" s="24" t="s">
        <v>869</v>
      </c>
      <c r="L399" s="24" t="s">
        <v>170</v>
      </c>
      <c r="M399" s="24" t="s">
        <v>16</v>
      </c>
      <c r="N399" s="51">
        <v>10.6</v>
      </c>
      <c r="O399" s="25">
        <f t="shared" si="36"/>
        <v>71.334000000000003</v>
      </c>
      <c r="P399" s="47">
        <f t="shared" si="37"/>
        <v>28.532999999999998</v>
      </c>
      <c r="Q399" s="47">
        <f t="shared" si="38"/>
        <v>42.801000000000002</v>
      </c>
      <c r="R399" s="47">
        <f t="shared" si="39"/>
        <v>23.777999999999999</v>
      </c>
      <c r="S399" s="47">
        <v>9.5109999999999992</v>
      </c>
      <c r="T399" s="47">
        <v>14.266999999999999</v>
      </c>
      <c r="U399" s="47">
        <f t="shared" si="40"/>
        <v>23.777999999999999</v>
      </c>
      <c r="V399" s="47">
        <v>9.5109999999999992</v>
      </c>
      <c r="W399" s="47">
        <v>14.266999999999999</v>
      </c>
      <c r="X399" s="47">
        <f t="shared" si="41"/>
        <v>23.777999999999999</v>
      </c>
      <c r="Y399" s="47">
        <v>9.5109999999999992</v>
      </c>
      <c r="Z399" s="47">
        <v>14.266999999999999</v>
      </c>
      <c r="AA399" s="24" t="s">
        <v>141</v>
      </c>
      <c r="AB399" s="24" t="s">
        <v>15</v>
      </c>
      <c r="AC399" s="22" t="s">
        <v>3556</v>
      </c>
      <c r="AD399" s="22" t="s">
        <v>3556</v>
      </c>
      <c r="AE399" s="56"/>
    </row>
    <row r="400" spans="1:31" s="58" customFormat="1" ht="15" customHeight="1" x14ac:dyDescent="0.3">
      <c r="A400" s="24" t="s">
        <v>548</v>
      </c>
      <c r="B400" s="22" t="s">
        <v>3556</v>
      </c>
      <c r="C400" s="22" t="s">
        <v>8</v>
      </c>
      <c r="D400" s="50" t="s">
        <v>864</v>
      </c>
      <c r="E400" s="22" t="s">
        <v>3595</v>
      </c>
      <c r="F400" s="22" t="s">
        <v>3571</v>
      </c>
      <c r="G400" s="22" t="s">
        <v>3570</v>
      </c>
      <c r="H400" s="22" t="s">
        <v>8</v>
      </c>
      <c r="I400" s="50" t="s">
        <v>3632</v>
      </c>
      <c r="J400" s="50" t="s">
        <v>3633</v>
      </c>
      <c r="K400" s="24" t="s">
        <v>869</v>
      </c>
      <c r="L400" s="24" t="s">
        <v>170</v>
      </c>
      <c r="M400" s="24" t="s">
        <v>16</v>
      </c>
      <c r="N400" s="51">
        <v>4</v>
      </c>
      <c r="O400" s="25">
        <f t="shared" si="36"/>
        <v>13.356</v>
      </c>
      <c r="P400" s="47">
        <f t="shared" si="37"/>
        <v>5.34</v>
      </c>
      <c r="Q400" s="47">
        <f t="shared" si="38"/>
        <v>8.016</v>
      </c>
      <c r="R400" s="47">
        <f t="shared" si="39"/>
        <v>4.452</v>
      </c>
      <c r="S400" s="47">
        <v>1.78</v>
      </c>
      <c r="T400" s="47">
        <v>2.6720000000000002</v>
      </c>
      <c r="U400" s="47">
        <f t="shared" si="40"/>
        <v>4.452</v>
      </c>
      <c r="V400" s="47">
        <v>1.78</v>
      </c>
      <c r="W400" s="47">
        <v>2.6720000000000002</v>
      </c>
      <c r="X400" s="47">
        <f t="shared" si="41"/>
        <v>4.452</v>
      </c>
      <c r="Y400" s="47">
        <v>1.78</v>
      </c>
      <c r="Z400" s="47">
        <v>2.6720000000000002</v>
      </c>
      <c r="AA400" s="24" t="s">
        <v>141</v>
      </c>
      <c r="AB400" s="24" t="s">
        <v>15</v>
      </c>
      <c r="AC400" s="22" t="s">
        <v>3556</v>
      </c>
      <c r="AD400" s="22" t="s">
        <v>3556</v>
      </c>
      <c r="AE400" s="56"/>
    </row>
    <row r="401" spans="1:31" s="58" customFormat="1" ht="15" customHeight="1" x14ac:dyDescent="0.3">
      <c r="A401" s="24" t="s">
        <v>549</v>
      </c>
      <c r="B401" s="22" t="s">
        <v>3556</v>
      </c>
      <c r="C401" s="22" t="s">
        <v>8</v>
      </c>
      <c r="D401" s="50" t="s">
        <v>8</v>
      </c>
      <c r="E401" s="22" t="s">
        <v>3598</v>
      </c>
      <c r="F401" s="22" t="s">
        <v>3563</v>
      </c>
      <c r="G401" s="22" t="s">
        <v>3562</v>
      </c>
      <c r="H401" s="22" t="s">
        <v>8</v>
      </c>
      <c r="I401" s="50" t="s">
        <v>3634</v>
      </c>
      <c r="J401" s="50" t="s">
        <v>3635</v>
      </c>
      <c r="K401" s="24" t="s">
        <v>869</v>
      </c>
      <c r="L401" s="24" t="s">
        <v>170</v>
      </c>
      <c r="M401" s="24" t="s">
        <v>16</v>
      </c>
      <c r="N401" s="51">
        <v>1.3</v>
      </c>
      <c r="O401" s="25">
        <f t="shared" si="36"/>
        <v>21.603000000000002</v>
      </c>
      <c r="P401" s="47">
        <f t="shared" si="37"/>
        <v>8.64</v>
      </c>
      <c r="Q401" s="47">
        <f t="shared" si="38"/>
        <v>12.962999999999999</v>
      </c>
      <c r="R401" s="47">
        <f t="shared" si="39"/>
        <v>7.2009999999999996</v>
      </c>
      <c r="S401" s="47">
        <v>2.88</v>
      </c>
      <c r="T401" s="47">
        <v>4.3209999999999997</v>
      </c>
      <c r="U401" s="47">
        <f t="shared" si="40"/>
        <v>7.2009999999999996</v>
      </c>
      <c r="V401" s="47">
        <v>2.88</v>
      </c>
      <c r="W401" s="47">
        <v>4.3209999999999997</v>
      </c>
      <c r="X401" s="47">
        <f t="shared" si="41"/>
        <v>7.2009999999999996</v>
      </c>
      <c r="Y401" s="47">
        <v>2.88</v>
      </c>
      <c r="Z401" s="47">
        <v>4.3209999999999997</v>
      </c>
      <c r="AA401" s="24" t="s">
        <v>141</v>
      </c>
      <c r="AB401" s="24" t="s">
        <v>15</v>
      </c>
      <c r="AC401" s="22" t="s">
        <v>3556</v>
      </c>
      <c r="AD401" s="22" t="s">
        <v>3556</v>
      </c>
      <c r="AE401" s="56"/>
    </row>
    <row r="402" spans="1:31" s="58" customFormat="1" ht="15" customHeight="1" x14ac:dyDescent="0.3">
      <c r="A402" s="24" t="s">
        <v>550</v>
      </c>
      <c r="B402" s="22" t="s">
        <v>3556</v>
      </c>
      <c r="C402" s="22" t="s">
        <v>8</v>
      </c>
      <c r="D402" s="50" t="s">
        <v>8</v>
      </c>
      <c r="E402" s="22" t="s">
        <v>3611</v>
      </c>
      <c r="F402" s="22" t="s">
        <v>3563</v>
      </c>
      <c r="G402" s="22" t="s">
        <v>3562</v>
      </c>
      <c r="H402" s="22" t="s">
        <v>8</v>
      </c>
      <c r="I402" s="50" t="s">
        <v>3636</v>
      </c>
      <c r="J402" s="50" t="s">
        <v>3637</v>
      </c>
      <c r="K402" s="24" t="s">
        <v>869</v>
      </c>
      <c r="L402" s="24" t="s">
        <v>170</v>
      </c>
      <c r="M402" s="24" t="s">
        <v>16</v>
      </c>
      <c r="N402" s="51">
        <v>1.3</v>
      </c>
      <c r="O402" s="25">
        <f t="shared" si="36"/>
        <v>4.17</v>
      </c>
      <c r="P402" s="47">
        <f t="shared" si="37"/>
        <v>1.6680000000000001</v>
      </c>
      <c r="Q402" s="47">
        <f t="shared" si="38"/>
        <v>2.5019999999999998</v>
      </c>
      <c r="R402" s="47">
        <f t="shared" si="39"/>
        <v>1.3900000000000001</v>
      </c>
      <c r="S402" s="47">
        <v>0.55600000000000005</v>
      </c>
      <c r="T402" s="47">
        <v>0.83399999999999996</v>
      </c>
      <c r="U402" s="47">
        <f t="shared" si="40"/>
        <v>1.3900000000000001</v>
      </c>
      <c r="V402" s="47">
        <v>0.55600000000000005</v>
      </c>
      <c r="W402" s="47">
        <v>0.83399999999999996</v>
      </c>
      <c r="X402" s="47">
        <f t="shared" si="41"/>
        <v>1.3900000000000001</v>
      </c>
      <c r="Y402" s="47">
        <v>0.55600000000000005</v>
      </c>
      <c r="Z402" s="47">
        <v>0.83399999999999996</v>
      </c>
      <c r="AA402" s="24" t="s">
        <v>141</v>
      </c>
      <c r="AB402" s="24" t="s">
        <v>15</v>
      </c>
      <c r="AC402" s="22" t="s">
        <v>3556</v>
      </c>
      <c r="AD402" s="22" t="s">
        <v>3556</v>
      </c>
      <c r="AE402" s="56"/>
    </row>
    <row r="403" spans="1:31" s="58" customFormat="1" ht="15" customHeight="1" x14ac:dyDescent="0.3">
      <c r="A403" s="24" t="s">
        <v>551</v>
      </c>
      <c r="B403" s="22" t="s">
        <v>3556</v>
      </c>
      <c r="C403" s="22" t="s">
        <v>8</v>
      </c>
      <c r="D403" s="50" t="s">
        <v>8</v>
      </c>
      <c r="E403" s="22" t="s">
        <v>3638</v>
      </c>
      <c r="F403" s="22" t="s">
        <v>3563</v>
      </c>
      <c r="G403" s="22" t="s">
        <v>3562</v>
      </c>
      <c r="H403" s="22" t="s">
        <v>8</v>
      </c>
      <c r="I403" s="50" t="s">
        <v>3639</v>
      </c>
      <c r="J403" s="50" t="s">
        <v>3640</v>
      </c>
      <c r="K403" s="24" t="s">
        <v>869</v>
      </c>
      <c r="L403" s="24" t="s">
        <v>170</v>
      </c>
      <c r="M403" s="24" t="s">
        <v>16</v>
      </c>
      <c r="N403" s="51">
        <v>2</v>
      </c>
      <c r="O403" s="25">
        <f t="shared" si="36"/>
        <v>12.75</v>
      </c>
      <c r="P403" s="47">
        <f t="shared" si="37"/>
        <v>5.0999999999999996</v>
      </c>
      <c r="Q403" s="47">
        <f t="shared" si="38"/>
        <v>7.6499999999999995</v>
      </c>
      <c r="R403" s="47">
        <f t="shared" si="39"/>
        <v>4.25</v>
      </c>
      <c r="S403" s="47">
        <v>1.7</v>
      </c>
      <c r="T403" s="47">
        <v>2.5499999999999998</v>
      </c>
      <c r="U403" s="47">
        <f t="shared" si="40"/>
        <v>4.25</v>
      </c>
      <c r="V403" s="47">
        <v>1.7</v>
      </c>
      <c r="W403" s="47">
        <v>2.5499999999999998</v>
      </c>
      <c r="X403" s="47">
        <f t="shared" si="41"/>
        <v>4.25</v>
      </c>
      <c r="Y403" s="47">
        <v>1.7</v>
      </c>
      <c r="Z403" s="47">
        <v>2.5499999999999998</v>
      </c>
      <c r="AA403" s="24" t="s">
        <v>141</v>
      </c>
      <c r="AB403" s="24" t="s">
        <v>15</v>
      </c>
      <c r="AC403" s="22" t="s">
        <v>3556</v>
      </c>
      <c r="AD403" s="22" t="s">
        <v>3556</v>
      </c>
      <c r="AE403" s="56"/>
    </row>
    <row r="404" spans="1:31" s="58" customFormat="1" ht="15" customHeight="1" x14ac:dyDescent="0.3">
      <c r="A404" s="24" t="s">
        <v>552</v>
      </c>
      <c r="B404" s="22" t="s">
        <v>3556</v>
      </c>
      <c r="C404" s="22" t="s">
        <v>8</v>
      </c>
      <c r="D404" s="50" t="s">
        <v>3641</v>
      </c>
      <c r="E404" s="22" t="s">
        <v>3642</v>
      </c>
      <c r="F404" s="22" t="s">
        <v>3571</v>
      </c>
      <c r="G404" s="22" t="s">
        <v>3570</v>
      </c>
      <c r="H404" s="22" t="s">
        <v>8</v>
      </c>
      <c r="I404" s="50" t="s">
        <v>3643</v>
      </c>
      <c r="J404" s="50" t="s">
        <v>3644</v>
      </c>
      <c r="K404" s="24" t="s">
        <v>869</v>
      </c>
      <c r="L404" s="24" t="s">
        <v>170</v>
      </c>
      <c r="M404" s="24" t="s">
        <v>16</v>
      </c>
      <c r="N404" s="51">
        <v>3.5</v>
      </c>
      <c r="O404" s="25">
        <f t="shared" si="36"/>
        <v>0.81299999999999994</v>
      </c>
      <c r="P404" s="47">
        <f t="shared" si="37"/>
        <v>0.32400000000000001</v>
      </c>
      <c r="Q404" s="47">
        <f t="shared" si="38"/>
        <v>0.48899999999999999</v>
      </c>
      <c r="R404" s="47">
        <f t="shared" si="39"/>
        <v>0.27100000000000002</v>
      </c>
      <c r="S404" s="47">
        <v>0.108</v>
      </c>
      <c r="T404" s="47">
        <v>0.16300000000000001</v>
      </c>
      <c r="U404" s="47">
        <f t="shared" si="40"/>
        <v>0.27100000000000002</v>
      </c>
      <c r="V404" s="47">
        <v>0.108</v>
      </c>
      <c r="W404" s="47">
        <v>0.16300000000000001</v>
      </c>
      <c r="X404" s="47">
        <f t="shared" si="41"/>
        <v>0.27100000000000002</v>
      </c>
      <c r="Y404" s="47">
        <v>0.108</v>
      </c>
      <c r="Z404" s="47">
        <v>0.16300000000000001</v>
      </c>
      <c r="AA404" s="24" t="s">
        <v>141</v>
      </c>
      <c r="AB404" s="24" t="s">
        <v>15</v>
      </c>
      <c r="AC404" s="22" t="s">
        <v>3556</v>
      </c>
      <c r="AD404" s="22" t="s">
        <v>3556</v>
      </c>
      <c r="AE404" s="56"/>
    </row>
    <row r="405" spans="1:31" s="58" customFormat="1" ht="15" customHeight="1" x14ac:dyDescent="0.3">
      <c r="A405" s="24" t="s">
        <v>553</v>
      </c>
      <c r="B405" s="22" t="s">
        <v>3556</v>
      </c>
      <c r="C405" s="22" t="s">
        <v>3645</v>
      </c>
      <c r="D405" s="50" t="s">
        <v>3646</v>
      </c>
      <c r="E405" s="22" t="s">
        <v>3562</v>
      </c>
      <c r="F405" s="22" t="s">
        <v>3563</v>
      </c>
      <c r="G405" s="22" t="s">
        <v>3562</v>
      </c>
      <c r="H405" s="22" t="s">
        <v>8</v>
      </c>
      <c r="I405" s="50" t="s">
        <v>3647</v>
      </c>
      <c r="J405" s="50" t="s">
        <v>3648</v>
      </c>
      <c r="K405" s="24" t="s">
        <v>869</v>
      </c>
      <c r="L405" s="24" t="s">
        <v>170</v>
      </c>
      <c r="M405" s="24" t="s">
        <v>16</v>
      </c>
      <c r="N405" s="51">
        <v>16.5</v>
      </c>
      <c r="O405" s="25">
        <f t="shared" si="36"/>
        <v>35.156999999999996</v>
      </c>
      <c r="P405" s="47">
        <f t="shared" si="37"/>
        <v>14.064</v>
      </c>
      <c r="Q405" s="47">
        <f t="shared" si="38"/>
        <v>21.093</v>
      </c>
      <c r="R405" s="47">
        <f t="shared" si="39"/>
        <v>11.718999999999999</v>
      </c>
      <c r="S405" s="47">
        <v>4.6879999999999997</v>
      </c>
      <c r="T405" s="47">
        <v>7.0309999999999997</v>
      </c>
      <c r="U405" s="47">
        <f t="shared" si="40"/>
        <v>11.718999999999999</v>
      </c>
      <c r="V405" s="47">
        <v>4.6879999999999997</v>
      </c>
      <c r="W405" s="47">
        <v>7.0309999999999997</v>
      </c>
      <c r="X405" s="47">
        <f t="shared" si="41"/>
        <v>11.718999999999999</v>
      </c>
      <c r="Y405" s="47">
        <v>4.6879999999999997</v>
      </c>
      <c r="Z405" s="47">
        <v>7.0309999999999997</v>
      </c>
      <c r="AA405" s="24" t="s">
        <v>141</v>
      </c>
      <c r="AB405" s="24" t="s">
        <v>15</v>
      </c>
      <c r="AC405" s="22" t="s">
        <v>3556</v>
      </c>
      <c r="AD405" s="22" t="s">
        <v>3556</v>
      </c>
      <c r="AE405" s="56"/>
    </row>
    <row r="406" spans="1:31" s="58" customFormat="1" ht="15" customHeight="1" x14ac:dyDescent="0.3">
      <c r="A406" s="24" t="s">
        <v>554</v>
      </c>
      <c r="B406" s="22" t="s">
        <v>3556</v>
      </c>
      <c r="C406" s="22" t="s">
        <v>3649</v>
      </c>
      <c r="D406" s="50" t="s">
        <v>3650</v>
      </c>
      <c r="E406" s="22" t="s">
        <v>3562</v>
      </c>
      <c r="F406" s="22" t="s">
        <v>3563</v>
      </c>
      <c r="G406" s="22" t="s">
        <v>3562</v>
      </c>
      <c r="H406" s="22" t="s">
        <v>8</v>
      </c>
      <c r="I406" s="50" t="s">
        <v>3651</v>
      </c>
      <c r="J406" s="50" t="s">
        <v>3652</v>
      </c>
      <c r="K406" s="24" t="s">
        <v>869</v>
      </c>
      <c r="L406" s="24" t="s">
        <v>170</v>
      </c>
      <c r="M406" s="24" t="s">
        <v>16</v>
      </c>
      <c r="N406" s="51">
        <v>16.5</v>
      </c>
      <c r="O406" s="25">
        <f t="shared" si="36"/>
        <v>21.446999999999999</v>
      </c>
      <c r="P406" s="47">
        <f t="shared" si="37"/>
        <v>8.58</v>
      </c>
      <c r="Q406" s="47">
        <f t="shared" si="38"/>
        <v>12.866999999999999</v>
      </c>
      <c r="R406" s="47">
        <f t="shared" si="39"/>
        <v>7.1489999999999991</v>
      </c>
      <c r="S406" s="47">
        <v>2.86</v>
      </c>
      <c r="T406" s="47">
        <v>4.2889999999999997</v>
      </c>
      <c r="U406" s="47">
        <f t="shared" si="40"/>
        <v>7.1489999999999991</v>
      </c>
      <c r="V406" s="47">
        <v>2.86</v>
      </c>
      <c r="W406" s="47">
        <v>4.2889999999999997</v>
      </c>
      <c r="X406" s="47">
        <f t="shared" si="41"/>
        <v>7.1489999999999991</v>
      </c>
      <c r="Y406" s="47">
        <v>2.86</v>
      </c>
      <c r="Z406" s="47">
        <v>4.2889999999999997</v>
      </c>
      <c r="AA406" s="24" t="s">
        <v>141</v>
      </c>
      <c r="AB406" s="24" t="s">
        <v>15</v>
      </c>
      <c r="AC406" s="22" t="s">
        <v>3556</v>
      </c>
      <c r="AD406" s="22" t="s">
        <v>3556</v>
      </c>
      <c r="AE406" s="56"/>
    </row>
    <row r="407" spans="1:31" s="58" customFormat="1" ht="15" customHeight="1" x14ac:dyDescent="0.3">
      <c r="A407" s="24" t="s">
        <v>555</v>
      </c>
      <c r="B407" s="22" t="s">
        <v>3556</v>
      </c>
      <c r="C407" s="22" t="s">
        <v>168</v>
      </c>
      <c r="D407" s="50" t="s">
        <v>864</v>
      </c>
      <c r="E407" s="22" t="s">
        <v>3562</v>
      </c>
      <c r="F407" s="22" t="s">
        <v>3563</v>
      </c>
      <c r="G407" s="22" t="s">
        <v>3562</v>
      </c>
      <c r="H407" s="22" t="s">
        <v>8</v>
      </c>
      <c r="I407" s="50" t="s">
        <v>3653</v>
      </c>
      <c r="J407" s="50" t="s">
        <v>3654</v>
      </c>
      <c r="K407" s="24" t="s">
        <v>869</v>
      </c>
      <c r="L407" s="24" t="s">
        <v>170</v>
      </c>
      <c r="M407" s="24" t="s">
        <v>16</v>
      </c>
      <c r="N407" s="51">
        <v>16.5</v>
      </c>
      <c r="O407" s="25">
        <f t="shared" si="36"/>
        <v>29.622</v>
      </c>
      <c r="P407" s="47">
        <f t="shared" si="37"/>
        <v>11.847</v>
      </c>
      <c r="Q407" s="47">
        <f t="shared" si="38"/>
        <v>17.774999999999999</v>
      </c>
      <c r="R407" s="47">
        <f t="shared" si="39"/>
        <v>9.8739999999999988</v>
      </c>
      <c r="S407" s="47">
        <v>3.9489999999999998</v>
      </c>
      <c r="T407" s="47">
        <v>5.9249999999999998</v>
      </c>
      <c r="U407" s="47">
        <f t="shared" si="40"/>
        <v>9.8739999999999988</v>
      </c>
      <c r="V407" s="47">
        <v>3.9489999999999998</v>
      </c>
      <c r="W407" s="47">
        <v>5.9249999999999998</v>
      </c>
      <c r="X407" s="47">
        <f t="shared" si="41"/>
        <v>9.8739999999999988</v>
      </c>
      <c r="Y407" s="47">
        <v>3.9489999999999998</v>
      </c>
      <c r="Z407" s="47">
        <v>5.9249999999999998</v>
      </c>
      <c r="AA407" s="24" t="s">
        <v>141</v>
      </c>
      <c r="AB407" s="24" t="s">
        <v>15</v>
      </c>
      <c r="AC407" s="22" t="s">
        <v>3556</v>
      </c>
      <c r="AD407" s="22" t="s">
        <v>3556</v>
      </c>
      <c r="AE407" s="56"/>
    </row>
    <row r="408" spans="1:31" s="58" customFormat="1" ht="15" customHeight="1" x14ac:dyDescent="0.3">
      <c r="A408" s="24" t="s">
        <v>556</v>
      </c>
      <c r="B408" s="22" t="s">
        <v>3556</v>
      </c>
      <c r="C408" s="22" t="s">
        <v>221</v>
      </c>
      <c r="D408" s="50" t="s">
        <v>864</v>
      </c>
      <c r="E408" s="22" t="s">
        <v>3562</v>
      </c>
      <c r="F408" s="22" t="s">
        <v>3563</v>
      </c>
      <c r="G408" s="22" t="s">
        <v>3562</v>
      </c>
      <c r="H408" s="22" t="s">
        <v>8</v>
      </c>
      <c r="I408" s="50" t="s">
        <v>3655</v>
      </c>
      <c r="J408" s="50" t="s">
        <v>3656</v>
      </c>
      <c r="K408" s="24" t="s">
        <v>869</v>
      </c>
      <c r="L408" s="24" t="s">
        <v>170</v>
      </c>
      <c r="M408" s="24" t="s">
        <v>16</v>
      </c>
      <c r="N408" s="51">
        <v>16.5</v>
      </c>
      <c r="O408" s="25">
        <f t="shared" si="36"/>
        <v>19.784999999999997</v>
      </c>
      <c r="P408" s="47">
        <f t="shared" si="37"/>
        <v>7.9139999999999997</v>
      </c>
      <c r="Q408" s="47">
        <f t="shared" si="38"/>
        <v>11.870999999999999</v>
      </c>
      <c r="R408" s="47">
        <f t="shared" si="39"/>
        <v>6.5949999999999998</v>
      </c>
      <c r="S408" s="47">
        <v>2.6379999999999999</v>
      </c>
      <c r="T408" s="47">
        <v>3.9569999999999999</v>
      </c>
      <c r="U408" s="47">
        <f t="shared" si="40"/>
        <v>6.5949999999999998</v>
      </c>
      <c r="V408" s="47">
        <v>2.6379999999999999</v>
      </c>
      <c r="W408" s="47">
        <v>3.9569999999999999</v>
      </c>
      <c r="X408" s="47">
        <f t="shared" si="41"/>
        <v>6.5949999999999998</v>
      </c>
      <c r="Y408" s="47">
        <v>2.6379999999999999</v>
      </c>
      <c r="Z408" s="47">
        <v>3.9569999999999999</v>
      </c>
      <c r="AA408" s="24" t="s">
        <v>141</v>
      </c>
      <c r="AB408" s="24" t="s">
        <v>15</v>
      </c>
      <c r="AC408" s="22" t="s">
        <v>3556</v>
      </c>
      <c r="AD408" s="22" t="s">
        <v>3556</v>
      </c>
      <c r="AE408" s="56"/>
    </row>
    <row r="409" spans="1:31" s="58" customFormat="1" ht="15" customHeight="1" x14ac:dyDescent="0.3">
      <c r="A409" s="24" t="s">
        <v>557</v>
      </c>
      <c r="B409" s="22" t="s">
        <v>3556</v>
      </c>
      <c r="C409" s="22" t="s">
        <v>225</v>
      </c>
      <c r="D409" s="50" t="s">
        <v>3657</v>
      </c>
      <c r="E409" s="22" t="s">
        <v>3562</v>
      </c>
      <c r="F409" s="22" t="s">
        <v>3563</v>
      </c>
      <c r="G409" s="22" t="s">
        <v>3562</v>
      </c>
      <c r="H409" s="22" t="s">
        <v>8</v>
      </c>
      <c r="I409" s="50" t="s">
        <v>3658</v>
      </c>
      <c r="J409" s="50" t="s">
        <v>3659</v>
      </c>
      <c r="K409" s="24" t="s">
        <v>869</v>
      </c>
      <c r="L409" s="24" t="s">
        <v>170</v>
      </c>
      <c r="M409" s="24" t="s">
        <v>16</v>
      </c>
      <c r="N409" s="51">
        <v>5.5</v>
      </c>
      <c r="O409" s="25">
        <f t="shared" si="36"/>
        <v>9.5879999999999992</v>
      </c>
      <c r="P409" s="47">
        <f t="shared" si="37"/>
        <v>3.8340000000000001</v>
      </c>
      <c r="Q409" s="47">
        <f t="shared" si="38"/>
        <v>5.7539999999999996</v>
      </c>
      <c r="R409" s="47">
        <f t="shared" si="39"/>
        <v>3.1959999999999997</v>
      </c>
      <c r="S409" s="47">
        <v>1.278</v>
      </c>
      <c r="T409" s="47">
        <v>1.9179999999999999</v>
      </c>
      <c r="U409" s="47">
        <f t="shared" si="40"/>
        <v>3.1959999999999997</v>
      </c>
      <c r="V409" s="47">
        <v>1.278</v>
      </c>
      <c r="W409" s="47">
        <v>1.9179999999999999</v>
      </c>
      <c r="X409" s="47">
        <f t="shared" si="41"/>
        <v>3.1959999999999997</v>
      </c>
      <c r="Y409" s="47">
        <v>1.278</v>
      </c>
      <c r="Z409" s="47">
        <v>1.9179999999999999</v>
      </c>
      <c r="AA409" s="24" t="s">
        <v>141</v>
      </c>
      <c r="AB409" s="24" t="s">
        <v>15</v>
      </c>
      <c r="AC409" s="22" t="s">
        <v>3556</v>
      </c>
      <c r="AD409" s="22" t="s">
        <v>3556</v>
      </c>
      <c r="AE409" s="56"/>
    </row>
    <row r="410" spans="1:31" s="58" customFormat="1" ht="15" customHeight="1" x14ac:dyDescent="0.3">
      <c r="A410" s="24" t="s">
        <v>558</v>
      </c>
      <c r="B410" s="22" t="s">
        <v>3556</v>
      </c>
      <c r="C410" s="22" t="s">
        <v>8</v>
      </c>
      <c r="D410" s="50" t="s">
        <v>864</v>
      </c>
      <c r="E410" s="22" t="s">
        <v>3660</v>
      </c>
      <c r="F410" s="22" t="s">
        <v>3563</v>
      </c>
      <c r="G410" s="22" t="s">
        <v>3562</v>
      </c>
      <c r="H410" s="22" t="s">
        <v>8</v>
      </c>
      <c r="I410" s="50" t="s">
        <v>3661</v>
      </c>
      <c r="J410" s="50" t="s">
        <v>3662</v>
      </c>
      <c r="K410" s="24" t="s">
        <v>869</v>
      </c>
      <c r="L410" s="24" t="s">
        <v>170</v>
      </c>
      <c r="M410" s="24" t="s">
        <v>16</v>
      </c>
      <c r="N410" s="51">
        <v>3.5</v>
      </c>
      <c r="O410" s="25">
        <f t="shared" si="36"/>
        <v>6.4169999999999998</v>
      </c>
      <c r="P410" s="47">
        <f t="shared" si="37"/>
        <v>2.5680000000000001</v>
      </c>
      <c r="Q410" s="47">
        <f t="shared" si="38"/>
        <v>3.8489999999999998</v>
      </c>
      <c r="R410" s="47">
        <f t="shared" si="39"/>
        <v>2.1389999999999998</v>
      </c>
      <c r="S410" s="47">
        <v>0.85599999999999998</v>
      </c>
      <c r="T410" s="47">
        <v>1.2829999999999999</v>
      </c>
      <c r="U410" s="47">
        <f t="shared" si="40"/>
        <v>2.1389999999999998</v>
      </c>
      <c r="V410" s="47">
        <v>0.85599999999999998</v>
      </c>
      <c r="W410" s="47">
        <v>1.2829999999999999</v>
      </c>
      <c r="X410" s="47">
        <f t="shared" si="41"/>
        <v>2.1389999999999998</v>
      </c>
      <c r="Y410" s="47">
        <v>0.85599999999999998</v>
      </c>
      <c r="Z410" s="47">
        <v>1.2829999999999999</v>
      </c>
      <c r="AA410" s="24" t="s">
        <v>141</v>
      </c>
      <c r="AB410" s="24" t="s">
        <v>15</v>
      </c>
      <c r="AC410" s="22" t="s">
        <v>3556</v>
      </c>
      <c r="AD410" s="22" t="s">
        <v>3556</v>
      </c>
      <c r="AE410" s="56"/>
    </row>
    <row r="411" spans="1:31" s="58" customFormat="1" ht="15" customHeight="1" x14ac:dyDescent="0.3">
      <c r="A411" s="24" t="s">
        <v>559</v>
      </c>
      <c r="B411" s="22" t="s">
        <v>3556</v>
      </c>
      <c r="C411" s="22" t="s">
        <v>8</v>
      </c>
      <c r="D411" s="50" t="s">
        <v>3663</v>
      </c>
      <c r="E411" s="22" t="s">
        <v>3620</v>
      </c>
      <c r="F411" s="22" t="s">
        <v>3571</v>
      </c>
      <c r="G411" s="22" t="s">
        <v>3570</v>
      </c>
      <c r="H411" s="22" t="s">
        <v>8</v>
      </c>
      <c r="I411" s="50" t="s">
        <v>3664</v>
      </c>
      <c r="J411" s="50" t="s">
        <v>3665</v>
      </c>
      <c r="K411" s="24" t="s">
        <v>869</v>
      </c>
      <c r="L411" s="24" t="s">
        <v>170</v>
      </c>
      <c r="M411" s="24" t="s">
        <v>16</v>
      </c>
      <c r="N411" s="51">
        <v>10.6</v>
      </c>
      <c r="O411" s="25">
        <f t="shared" si="36"/>
        <v>13.532999999999998</v>
      </c>
      <c r="P411" s="47">
        <f t="shared" si="37"/>
        <v>5.4119999999999999</v>
      </c>
      <c r="Q411" s="47">
        <f t="shared" si="38"/>
        <v>8.1209999999999987</v>
      </c>
      <c r="R411" s="47">
        <f t="shared" si="39"/>
        <v>4.5110000000000001</v>
      </c>
      <c r="S411" s="47">
        <v>1.804</v>
      </c>
      <c r="T411" s="47">
        <v>2.7069999999999999</v>
      </c>
      <c r="U411" s="47">
        <f t="shared" si="40"/>
        <v>4.5110000000000001</v>
      </c>
      <c r="V411" s="47">
        <v>1.804</v>
      </c>
      <c r="W411" s="47">
        <v>2.7069999999999999</v>
      </c>
      <c r="X411" s="47">
        <f t="shared" si="41"/>
        <v>4.5110000000000001</v>
      </c>
      <c r="Y411" s="47">
        <v>1.804</v>
      </c>
      <c r="Z411" s="47">
        <v>2.7069999999999999</v>
      </c>
      <c r="AA411" s="24" t="s">
        <v>141</v>
      </c>
      <c r="AB411" s="24" t="s">
        <v>15</v>
      </c>
      <c r="AC411" s="22" t="s">
        <v>3556</v>
      </c>
      <c r="AD411" s="22" t="s">
        <v>3556</v>
      </c>
      <c r="AE411" s="56"/>
    </row>
    <row r="412" spans="1:31" s="58" customFormat="1" ht="15" customHeight="1" x14ac:dyDescent="0.3">
      <c r="A412" s="24" t="s">
        <v>560</v>
      </c>
      <c r="B412" s="22" t="s">
        <v>3556</v>
      </c>
      <c r="C412" s="22" t="s">
        <v>3666</v>
      </c>
      <c r="D412" s="50" t="s">
        <v>3667</v>
      </c>
      <c r="E412" s="22" t="s">
        <v>3562</v>
      </c>
      <c r="F412" s="22" t="s">
        <v>3563</v>
      </c>
      <c r="G412" s="22" t="s">
        <v>3562</v>
      </c>
      <c r="H412" s="22" t="s">
        <v>8</v>
      </c>
      <c r="I412" s="50" t="s">
        <v>3668</v>
      </c>
      <c r="J412" s="50" t="s">
        <v>3669</v>
      </c>
      <c r="K412" s="24" t="s">
        <v>869</v>
      </c>
      <c r="L412" s="24" t="s">
        <v>170</v>
      </c>
      <c r="M412" s="24" t="s">
        <v>16</v>
      </c>
      <c r="N412" s="51">
        <v>5.5</v>
      </c>
      <c r="O412" s="25">
        <f t="shared" si="36"/>
        <v>10.245000000000001</v>
      </c>
      <c r="P412" s="47">
        <f t="shared" si="37"/>
        <v>4.0980000000000008</v>
      </c>
      <c r="Q412" s="47">
        <f t="shared" si="38"/>
        <v>6.1470000000000002</v>
      </c>
      <c r="R412" s="47">
        <f t="shared" si="39"/>
        <v>3.415</v>
      </c>
      <c r="S412" s="47">
        <v>1.3660000000000001</v>
      </c>
      <c r="T412" s="47">
        <v>2.0489999999999999</v>
      </c>
      <c r="U412" s="47">
        <f t="shared" si="40"/>
        <v>3.415</v>
      </c>
      <c r="V412" s="47">
        <v>1.3660000000000001</v>
      </c>
      <c r="W412" s="47">
        <v>2.0489999999999999</v>
      </c>
      <c r="X412" s="47">
        <f t="shared" si="41"/>
        <v>3.415</v>
      </c>
      <c r="Y412" s="47">
        <v>1.3660000000000001</v>
      </c>
      <c r="Z412" s="47">
        <v>2.0489999999999999</v>
      </c>
      <c r="AA412" s="24" t="s">
        <v>141</v>
      </c>
      <c r="AB412" s="24" t="s">
        <v>15</v>
      </c>
      <c r="AC412" s="22" t="s">
        <v>3556</v>
      </c>
      <c r="AD412" s="22" t="s">
        <v>3556</v>
      </c>
      <c r="AE412" s="56"/>
    </row>
    <row r="413" spans="1:31" s="58" customFormat="1" ht="15" customHeight="1" x14ac:dyDescent="0.3">
      <c r="A413" s="24" t="s">
        <v>561</v>
      </c>
      <c r="B413" s="22" t="s">
        <v>3556</v>
      </c>
      <c r="C413" s="22" t="s">
        <v>8</v>
      </c>
      <c r="D413" s="50" t="s">
        <v>3670</v>
      </c>
      <c r="E413" s="22" t="s">
        <v>2097</v>
      </c>
      <c r="F413" s="22" t="s">
        <v>3563</v>
      </c>
      <c r="G413" s="22" t="s">
        <v>3562</v>
      </c>
      <c r="H413" s="22" t="s">
        <v>8</v>
      </c>
      <c r="I413" s="50" t="s">
        <v>3671</v>
      </c>
      <c r="J413" s="50" t="s">
        <v>3672</v>
      </c>
      <c r="K413" s="24" t="s">
        <v>869</v>
      </c>
      <c r="L413" s="24" t="s">
        <v>170</v>
      </c>
      <c r="M413" s="24" t="s">
        <v>16</v>
      </c>
      <c r="N413" s="51">
        <v>3.5</v>
      </c>
      <c r="O413" s="25">
        <f t="shared" si="36"/>
        <v>22.83</v>
      </c>
      <c r="P413" s="47">
        <f t="shared" si="37"/>
        <v>9.1319999999999997</v>
      </c>
      <c r="Q413" s="47">
        <f t="shared" si="38"/>
        <v>13.698</v>
      </c>
      <c r="R413" s="47">
        <f t="shared" si="39"/>
        <v>7.6099999999999994</v>
      </c>
      <c r="S413" s="47">
        <v>3.044</v>
      </c>
      <c r="T413" s="47">
        <v>4.5659999999999998</v>
      </c>
      <c r="U413" s="47">
        <f t="shared" si="40"/>
        <v>7.6099999999999994</v>
      </c>
      <c r="V413" s="47">
        <v>3.044</v>
      </c>
      <c r="W413" s="47">
        <v>4.5659999999999998</v>
      </c>
      <c r="X413" s="47">
        <f t="shared" si="41"/>
        <v>7.6099999999999994</v>
      </c>
      <c r="Y413" s="47">
        <v>3.044</v>
      </c>
      <c r="Z413" s="47">
        <v>4.5659999999999998</v>
      </c>
      <c r="AA413" s="24" t="s">
        <v>141</v>
      </c>
      <c r="AB413" s="24" t="s">
        <v>15</v>
      </c>
      <c r="AC413" s="22" t="s">
        <v>3556</v>
      </c>
      <c r="AD413" s="22" t="s">
        <v>3556</v>
      </c>
      <c r="AE413" s="56"/>
    </row>
    <row r="414" spans="1:31" s="58" customFormat="1" ht="15" customHeight="1" x14ac:dyDescent="0.3">
      <c r="A414" s="24" t="s">
        <v>562</v>
      </c>
      <c r="B414" s="22" t="s">
        <v>3556</v>
      </c>
      <c r="C414" s="22" t="s">
        <v>8</v>
      </c>
      <c r="D414" s="50" t="s">
        <v>3673</v>
      </c>
      <c r="E414" s="22" t="s">
        <v>3674</v>
      </c>
      <c r="F414" s="22" t="s">
        <v>3563</v>
      </c>
      <c r="G414" s="22" t="s">
        <v>3562</v>
      </c>
      <c r="H414" s="22" t="s">
        <v>8</v>
      </c>
      <c r="I414" s="50" t="s">
        <v>3675</v>
      </c>
      <c r="J414" s="50" t="s">
        <v>3676</v>
      </c>
      <c r="K414" s="24" t="s">
        <v>869</v>
      </c>
      <c r="L414" s="24" t="s">
        <v>170</v>
      </c>
      <c r="M414" s="24" t="s">
        <v>16</v>
      </c>
      <c r="N414" s="51">
        <v>3.5</v>
      </c>
      <c r="O414" s="25">
        <f t="shared" si="36"/>
        <v>6.1199999999999992</v>
      </c>
      <c r="P414" s="47">
        <f t="shared" si="37"/>
        <v>2.448</v>
      </c>
      <c r="Q414" s="47">
        <f t="shared" si="38"/>
        <v>3.6719999999999997</v>
      </c>
      <c r="R414" s="47">
        <f t="shared" si="39"/>
        <v>2.04</v>
      </c>
      <c r="S414" s="47">
        <v>0.81599999999999995</v>
      </c>
      <c r="T414" s="47">
        <v>1.224</v>
      </c>
      <c r="U414" s="47">
        <f t="shared" si="40"/>
        <v>2.04</v>
      </c>
      <c r="V414" s="47">
        <v>0.81599999999999995</v>
      </c>
      <c r="W414" s="47">
        <v>1.224</v>
      </c>
      <c r="X414" s="47">
        <f t="shared" si="41"/>
        <v>2.04</v>
      </c>
      <c r="Y414" s="47">
        <v>0.81599999999999995</v>
      </c>
      <c r="Z414" s="47">
        <v>1.224</v>
      </c>
      <c r="AA414" s="24" t="s">
        <v>141</v>
      </c>
      <c r="AB414" s="24" t="s">
        <v>15</v>
      </c>
      <c r="AC414" s="22" t="s">
        <v>3556</v>
      </c>
      <c r="AD414" s="22" t="s">
        <v>3556</v>
      </c>
      <c r="AE414" s="56"/>
    </row>
    <row r="415" spans="1:31" s="58" customFormat="1" ht="15" customHeight="1" x14ac:dyDescent="0.3">
      <c r="A415" s="24" t="s">
        <v>563</v>
      </c>
      <c r="B415" s="22" t="s">
        <v>3556</v>
      </c>
      <c r="C415" s="22" t="s">
        <v>8</v>
      </c>
      <c r="D415" s="50" t="s">
        <v>8</v>
      </c>
      <c r="E415" s="22" t="s">
        <v>3677</v>
      </c>
      <c r="F415" s="22" t="s">
        <v>3571</v>
      </c>
      <c r="G415" s="22" t="s">
        <v>3570</v>
      </c>
      <c r="H415" s="22" t="s">
        <v>8</v>
      </c>
      <c r="I415" s="50" t="s">
        <v>3678</v>
      </c>
      <c r="J415" s="50" t="s">
        <v>3679</v>
      </c>
      <c r="K415" s="24" t="s">
        <v>869</v>
      </c>
      <c r="L415" s="24" t="s">
        <v>170</v>
      </c>
      <c r="M415" s="24" t="s">
        <v>16</v>
      </c>
      <c r="N415" s="51">
        <v>1.3</v>
      </c>
      <c r="O415" s="25">
        <f t="shared" si="36"/>
        <v>4.2959999999999994</v>
      </c>
      <c r="P415" s="47">
        <f t="shared" si="37"/>
        <v>1.7189999999999999</v>
      </c>
      <c r="Q415" s="47">
        <f t="shared" si="38"/>
        <v>2.577</v>
      </c>
      <c r="R415" s="47">
        <f t="shared" si="39"/>
        <v>1.4319999999999999</v>
      </c>
      <c r="S415" s="47">
        <v>0.57299999999999995</v>
      </c>
      <c r="T415" s="47">
        <v>0.85899999999999999</v>
      </c>
      <c r="U415" s="47">
        <f t="shared" si="40"/>
        <v>1.4319999999999999</v>
      </c>
      <c r="V415" s="47">
        <v>0.57299999999999995</v>
      </c>
      <c r="W415" s="47">
        <v>0.85899999999999999</v>
      </c>
      <c r="X415" s="47">
        <f t="shared" si="41"/>
        <v>1.4319999999999999</v>
      </c>
      <c r="Y415" s="47">
        <v>0.57299999999999995</v>
      </c>
      <c r="Z415" s="47">
        <v>0.85899999999999999</v>
      </c>
      <c r="AA415" s="24" t="s">
        <v>141</v>
      </c>
      <c r="AB415" s="24" t="s">
        <v>15</v>
      </c>
      <c r="AC415" s="22" t="s">
        <v>3556</v>
      </c>
      <c r="AD415" s="22" t="s">
        <v>3556</v>
      </c>
      <c r="AE415" s="56"/>
    </row>
    <row r="416" spans="1:31" s="58" customFormat="1" ht="15" customHeight="1" x14ac:dyDescent="0.3">
      <c r="A416" s="24" t="s">
        <v>564</v>
      </c>
      <c r="B416" s="22" t="s">
        <v>3556</v>
      </c>
      <c r="C416" s="22" t="s">
        <v>8</v>
      </c>
      <c r="D416" s="50" t="s">
        <v>8</v>
      </c>
      <c r="E416" s="22" t="s">
        <v>3680</v>
      </c>
      <c r="F416" s="22" t="s">
        <v>3563</v>
      </c>
      <c r="G416" s="22" t="s">
        <v>3562</v>
      </c>
      <c r="H416" s="22" t="s">
        <v>8</v>
      </c>
      <c r="I416" s="50" t="s">
        <v>3681</v>
      </c>
      <c r="J416" s="50" t="s">
        <v>3682</v>
      </c>
      <c r="K416" s="24" t="s">
        <v>869</v>
      </c>
      <c r="L416" s="24" t="s">
        <v>170</v>
      </c>
      <c r="M416" s="24" t="s">
        <v>16</v>
      </c>
      <c r="N416" s="51">
        <v>3.5</v>
      </c>
      <c r="O416" s="25">
        <f t="shared" si="36"/>
        <v>22.974</v>
      </c>
      <c r="P416" s="47">
        <f t="shared" si="37"/>
        <v>9.1890000000000001</v>
      </c>
      <c r="Q416" s="47">
        <f t="shared" si="38"/>
        <v>13.785</v>
      </c>
      <c r="R416" s="47">
        <f t="shared" si="39"/>
        <v>7.6579999999999995</v>
      </c>
      <c r="S416" s="47">
        <v>3.0630000000000002</v>
      </c>
      <c r="T416" s="47">
        <v>4.5949999999999998</v>
      </c>
      <c r="U416" s="47">
        <f t="shared" si="40"/>
        <v>7.6579999999999995</v>
      </c>
      <c r="V416" s="47">
        <v>3.0630000000000002</v>
      </c>
      <c r="W416" s="47">
        <v>4.5949999999999998</v>
      </c>
      <c r="X416" s="47">
        <f t="shared" si="41"/>
        <v>7.6579999999999995</v>
      </c>
      <c r="Y416" s="47">
        <v>3.0630000000000002</v>
      </c>
      <c r="Z416" s="47">
        <v>4.5949999999999998</v>
      </c>
      <c r="AA416" s="24" t="s">
        <v>141</v>
      </c>
      <c r="AB416" s="24" t="s">
        <v>15</v>
      </c>
      <c r="AC416" s="22" t="s">
        <v>3556</v>
      </c>
      <c r="AD416" s="22" t="s">
        <v>3556</v>
      </c>
      <c r="AE416" s="56"/>
    </row>
    <row r="417" spans="1:31" s="58" customFormat="1" ht="15" customHeight="1" x14ac:dyDescent="0.3">
      <c r="A417" s="24" t="s">
        <v>565</v>
      </c>
      <c r="B417" s="22" t="s">
        <v>3556</v>
      </c>
      <c r="C417" s="22" t="s">
        <v>8</v>
      </c>
      <c r="D417" s="50" t="s">
        <v>8</v>
      </c>
      <c r="E417" s="22" t="s">
        <v>3680</v>
      </c>
      <c r="F417" s="22" t="s">
        <v>3563</v>
      </c>
      <c r="G417" s="22" t="s">
        <v>3562</v>
      </c>
      <c r="H417" s="22" t="s">
        <v>8</v>
      </c>
      <c r="I417" s="50" t="s">
        <v>3683</v>
      </c>
      <c r="J417" s="50" t="s">
        <v>3684</v>
      </c>
      <c r="K417" s="24" t="s">
        <v>869</v>
      </c>
      <c r="L417" s="24" t="s">
        <v>170</v>
      </c>
      <c r="M417" s="24" t="s">
        <v>16</v>
      </c>
      <c r="N417" s="51">
        <v>3.5</v>
      </c>
      <c r="O417" s="25">
        <f t="shared" si="36"/>
        <v>15.336</v>
      </c>
      <c r="P417" s="47">
        <f t="shared" si="37"/>
        <v>6.1349999999999998</v>
      </c>
      <c r="Q417" s="47">
        <f t="shared" si="38"/>
        <v>9.2010000000000005</v>
      </c>
      <c r="R417" s="47">
        <f t="shared" si="39"/>
        <v>5.1120000000000001</v>
      </c>
      <c r="S417" s="47">
        <v>2.0449999999999999</v>
      </c>
      <c r="T417" s="47">
        <v>3.0670000000000002</v>
      </c>
      <c r="U417" s="47">
        <f t="shared" si="40"/>
        <v>5.1120000000000001</v>
      </c>
      <c r="V417" s="47">
        <v>2.0449999999999999</v>
      </c>
      <c r="W417" s="47">
        <v>3.0670000000000002</v>
      </c>
      <c r="X417" s="47">
        <f t="shared" si="41"/>
        <v>5.1120000000000001</v>
      </c>
      <c r="Y417" s="47">
        <v>2.0449999999999999</v>
      </c>
      <c r="Z417" s="47">
        <v>3.0670000000000002</v>
      </c>
      <c r="AA417" s="24" t="s">
        <v>141</v>
      </c>
      <c r="AB417" s="24" t="s">
        <v>15</v>
      </c>
      <c r="AC417" s="22" t="s">
        <v>3556</v>
      </c>
      <c r="AD417" s="22" t="s">
        <v>3556</v>
      </c>
      <c r="AE417" s="56"/>
    </row>
    <row r="418" spans="1:31" s="58" customFormat="1" ht="15" customHeight="1" x14ac:dyDescent="0.3">
      <c r="A418" s="24" t="s">
        <v>566</v>
      </c>
      <c r="B418" s="22" t="s">
        <v>3556</v>
      </c>
      <c r="C418" s="22" t="s">
        <v>864</v>
      </c>
      <c r="D418" s="50" t="s">
        <v>3685</v>
      </c>
      <c r="E418" s="22" t="s">
        <v>3686</v>
      </c>
      <c r="F418" s="22" t="s">
        <v>3571</v>
      </c>
      <c r="G418" s="22" t="s">
        <v>3570</v>
      </c>
      <c r="H418" s="22" t="s">
        <v>8</v>
      </c>
      <c r="I418" s="50" t="s">
        <v>3687</v>
      </c>
      <c r="J418" s="50" t="s">
        <v>3688</v>
      </c>
      <c r="K418" s="24" t="s">
        <v>869</v>
      </c>
      <c r="L418" s="24" t="s">
        <v>170</v>
      </c>
      <c r="M418" s="24" t="s">
        <v>9</v>
      </c>
      <c r="N418" s="51">
        <v>6.5</v>
      </c>
      <c r="O418" s="25">
        <f t="shared" si="36"/>
        <v>2.5019999999999998</v>
      </c>
      <c r="P418" s="47">
        <f t="shared" si="37"/>
        <v>2.5019999999999998</v>
      </c>
      <c r="Q418" s="47">
        <f t="shared" si="38"/>
        <v>0</v>
      </c>
      <c r="R418" s="47">
        <f t="shared" si="39"/>
        <v>0.83399999999999996</v>
      </c>
      <c r="S418" s="47">
        <v>0.83399999999999996</v>
      </c>
      <c r="T418" s="47">
        <v>0</v>
      </c>
      <c r="U418" s="47">
        <f t="shared" si="40"/>
        <v>0.83399999999999996</v>
      </c>
      <c r="V418" s="25">
        <v>0.83399999999999996</v>
      </c>
      <c r="W418" s="25">
        <v>0</v>
      </c>
      <c r="X418" s="47">
        <f t="shared" si="41"/>
        <v>0.83399999999999996</v>
      </c>
      <c r="Y418" s="25">
        <v>0.83399999999999996</v>
      </c>
      <c r="Z418" s="25">
        <v>0</v>
      </c>
      <c r="AA418" s="24" t="s">
        <v>141</v>
      </c>
      <c r="AB418" s="24" t="s">
        <v>15</v>
      </c>
      <c r="AC418" s="22" t="s">
        <v>3556</v>
      </c>
      <c r="AD418" s="22" t="s">
        <v>3556</v>
      </c>
      <c r="AE418" s="56"/>
    </row>
    <row r="419" spans="1:31" s="58" customFormat="1" ht="15" customHeight="1" x14ac:dyDescent="0.3">
      <c r="A419" s="24" t="s">
        <v>567</v>
      </c>
      <c r="B419" s="22" t="s">
        <v>3556</v>
      </c>
      <c r="C419" s="22" t="s">
        <v>864</v>
      </c>
      <c r="D419" s="50" t="s">
        <v>3689</v>
      </c>
      <c r="E419" s="22" t="s">
        <v>3690</v>
      </c>
      <c r="F419" s="22" t="s">
        <v>3571</v>
      </c>
      <c r="G419" s="22" t="s">
        <v>3570</v>
      </c>
      <c r="H419" s="22" t="s">
        <v>8</v>
      </c>
      <c r="I419" s="50" t="s">
        <v>3691</v>
      </c>
      <c r="J419" s="50" t="s">
        <v>3692</v>
      </c>
      <c r="K419" s="24" t="s">
        <v>869</v>
      </c>
      <c r="L419" s="24" t="s">
        <v>170</v>
      </c>
      <c r="M419" s="24" t="s">
        <v>9</v>
      </c>
      <c r="N419" s="51">
        <v>6.5</v>
      </c>
      <c r="O419" s="25">
        <f t="shared" si="36"/>
        <v>2.3760000000000003</v>
      </c>
      <c r="P419" s="47">
        <f t="shared" si="37"/>
        <v>2.3760000000000003</v>
      </c>
      <c r="Q419" s="47">
        <f t="shared" si="38"/>
        <v>0</v>
      </c>
      <c r="R419" s="47">
        <f t="shared" si="39"/>
        <v>0.79200000000000004</v>
      </c>
      <c r="S419" s="47">
        <v>0.79200000000000004</v>
      </c>
      <c r="T419" s="47">
        <v>0</v>
      </c>
      <c r="U419" s="47">
        <f t="shared" si="40"/>
        <v>0.79200000000000004</v>
      </c>
      <c r="V419" s="25">
        <v>0.79200000000000004</v>
      </c>
      <c r="W419" s="25">
        <v>0</v>
      </c>
      <c r="X419" s="47">
        <f t="shared" si="41"/>
        <v>0.79200000000000004</v>
      </c>
      <c r="Y419" s="25">
        <v>0.79200000000000004</v>
      </c>
      <c r="Z419" s="25">
        <v>0</v>
      </c>
      <c r="AA419" s="24" t="s">
        <v>141</v>
      </c>
      <c r="AB419" s="24" t="s">
        <v>15</v>
      </c>
      <c r="AC419" s="22" t="s">
        <v>3556</v>
      </c>
      <c r="AD419" s="22" t="s">
        <v>3556</v>
      </c>
      <c r="AE419" s="56"/>
    </row>
    <row r="420" spans="1:31" s="58" customFormat="1" ht="15" customHeight="1" x14ac:dyDescent="0.3">
      <c r="A420" s="24" t="s">
        <v>568</v>
      </c>
      <c r="B420" s="22" t="s">
        <v>3556</v>
      </c>
      <c r="C420" s="39" t="s">
        <v>8</v>
      </c>
      <c r="D420" s="39" t="s">
        <v>3173</v>
      </c>
      <c r="E420" s="39" t="s">
        <v>3693</v>
      </c>
      <c r="F420" s="39" t="s">
        <v>3571</v>
      </c>
      <c r="G420" s="39" t="s">
        <v>3570</v>
      </c>
      <c r="H420" s="39" t="s">
        <v>8</v>
      </c>
      <c r="I420" s="61" t="s">
        <v>3694</v>
      </c>
      <c r="J420" s="61" t="s">
        <v>3695</v>
      </c>
      <c r="K420" s="39" t="s">
        <v>869</v>
      </c>
      <c r="L420" s="24" t="s">
        <v>170</v>
      </c>
      <c r="M420" s="39" t="s">
        <v>9</v>
      </c>
      <c r="N420" s="63">
        <v>2</v>
      </c>
      <c r="O420" s="25">
        <f t="shared" si="36"/>
        <v>2.004</v>
      </c>
      <c r="P420" s="47">
        <f t="shared" si="37"/>
        <v>2.004</v>
      </c>
      <c r="Q420" s="47">
        <f t="shared" si="38"/>
        <v>0</v>
      </c>
      <c r="R420" s="47">
        <f t="shared" si="39"/>
        <v>0.66800000000000004</v>
      </c>
      <c r="S420" s="25">
        <v>0.66800000000000004</v>
      </c>
      <c r="T420" s="25">
        <v>0</v>
      </c>
      <c r="U420" s="47">
        <f t="shared" si="40"/>
        <v>0.66800000000000004</v>
      </c>
      <c r="V420" s="25">
        <v>0.66800000000000004</v>
      </c>
      <c r="W420" s="25">
        <v>0</v>
      </c>
      <c r="X420" s="47">
        <f t="shared" si="41"/>
        <v>0.66800000000000004</v>
      </c>
      <c r="Y420" s="25">
        <v>0.66800000000000004</v>
      </c>
      <c r="Z420" s="25">
        <v>0</v>
      </c>
      <c r="AA420" s="24" t="s">
        <v>141</v>
      </c>
      <c r="AB420" s="24" t="s">
        <v>15</v>
      </c>
      <c r="AC420" s="39" t="s">
        <v>3556</v>
      </c>
      <c r="AD420" s="24" t="s">
        <v>3556</v>
      </c>
      <c r="AE420" s="56"/>
    </row>
    <row r="421" spans="1:31" s="58" customFormat="1" ht="15" customHeight="1" x14ac:dyDescent="0.3">
      <c r="A421" s="24" t="s">
        <v>569</v>
      </c>
      <c r="B421" s="39" t="s">
        <v>3556</v>
      </c>
      <c r="C421" s="39" t="s">
        <v>8</v>
      </c>
      <c r="D421" s="39" t="s">
        <v>8</v>
      </c>
      <c r="E421" s="39" t="s">
        <v>3696</v>
      </c>
      <c r="F421" s="39" t="s">
        <v>3563</v>
      </c>
      <c r="G421" s="39" t="s">
        <v>3562</v>
      </c>
      <c r="H421" s="39" t="s">
        <v>8</v>
      </c>
      <c r="I421" s="61" t="s">
        <v>3697</v>
      </c>
      <c r="J421" s="61" t="s">
        <v>3698</v>
      </c>
      <c r="K421" s="39" t="s">
        <v>869</v>
      </c>
      <c r="L421" s="24" t="s">
        <v>170</v>
      </c>
      <c r="M421" s="39" t="s">
        <v>19</v>
      </c>
      <c r="N421" s="63">
        <v>3.5</v>
      </c>
      <c r="O421" s="25">
        <f t="shared" si="36"/>
        <v>11.16</v>
      </c>
      <c r="P421" s="47">
        <f t="shared" si="37"/>
        <v>7.2720000000000002</v>
      </c>
      <c r="Q421" s="47">
        <f t="shared" si="38"/>
        <v>3.8879999999999999</v>
      </c>
      <c r="R421" s="47">
        <f t="shared" si="39"/>
        <v>3.7199999999999998</v>
      </c>
      <c r="S421" s="25">
        <v>2.4239999999999999</v>
      </c>
      <c r="T421" s="25">
        <v>1.296</v>
      </c>
      <c r="U421" s="47">
        <f t="shared" si="40"/>
        <v>3.7199999999999998</v>
      </c>
      <c r="V421" s="25">
        <v>2.4239999999999999</v>
      </c>
      <c r="W421" s="25">
        <v>1.296</v>
      </c>
      <c r="X421" s="47">
        <f t="shared" si="41"/>
        <v>3.7199999999999998</v>
      </c>
      <c r="Y421" s="25">
        <v>2.4239999999999999</v>
      </c>
      <c r="Z421" s="25">
        <v>1.296</v>
      </c>
      <c r="AA421" s="24" t="s">
        <v>141</v>
      </c>
      <c r="AB421" s="24" t="s">
        <v>15</v>
      </c>
      <c r="AC421" s="39" t="s">
        <v>3556</v>
      </c>
      <c r="AD421" s="24" t="s">
        <v>3556</v>
      </c>
      <c r="AE421" s="37"/>
    </row>
    <row r="422" spans="1:31" s="58" customFormat="1" ht="15" customHeight="1" x14ac:dyDescent="0.3">
      <c r="A422" s="24" t="s">
        <v>570</v>
      </c>
      <c r="B422" s="39" t="s">
        <v>3556</v>
      </c>
      <c r="C422" s="39" t="s">
        <v>8</v>
      </c>
      <c r="D422" s="39" t="s">
        <v>3699</v>
      </c>
      <c r="E422" s="39" t="s">
        <v>3693</v>
      </c>
      <c r="F422" s="22" t="s">
        <v>3571</v>
      </c>
      <c r="G422" s="22" t="s">
        <v>3570</v>
      </c>
      <c r="H422" s="39" t="s">
        <v>8</v>
      </c>
      <c r="I422" s="61" t="s">
        <v>3700</v>
      </c>
      <c r="J422" s="61" t="s">
        <v>3701</v>
      </c>
      <c r="K422" s="39" t="s">
        <v>869</v>
      </c>
      <c r="L422" s="24" t="s">
        <v>170</v>
      </c>
      <c r="M422" s="39" t="s">
        <v>9</v>
      </c>
      <c r="N422" s="63">
        <v>2</v>
      </c>
      <c r="O422" s="25">
        <f t="shared" si="36"/>
        <v>5.2560000000000002</v>
      </c>
      <c r="P422" s="47">
        <f t="shared" si="37"/>
        <v>5.2560000000000002</v>
      </c>
      <c r="Q422" s="47">
        <f t="shared" si="38"/>
        <v>0</v>
      </c>
      <c r="R422" s="47">
        <f t="shared" si="39"/>
        <v>1.752</v>
      </c>
      <c r="S422" s="25">
        <v>1.752</v>
      </c>
      <c r="T422" s="25">
        <v>0</v>
      </c>
      <c r="U422" s="47">
        <f t="shared" si="40"/>
        <v>1.752</v>
      </c>
      <c r="V422" s="25">
        <v>1.752</v>
      </c>
      <c r="W422" s="25">
        <v>0</v>
      </c>
      <c r="X422" s="47">
        <f t="shared" si="41"/>
        <v>1.752</v>
      </c>
      <c r="Y422" s="25">
        <v>1.752</v>
      </c>
      <c r="Z422" s="25">
        <v>0</v>
      </c>
      <c r="AA422" s="24" t="s">
        <v>141</v>
      </c>
      <c r="AB422" s="24" t="s">
        <v>15</v>
      </c>
      <c r="AC422" s="39" t="s">
        <v>3556</v>
      </c>
      <c r="AD422" s="24" t="s">
        <v>3556</v>
      </c>
      <c r="AE422" s="37"/>
    </row>
    <row r="423" spans="1:31" s="58" customFormat="1" ht="15" customHeight="1" x14ac:dyDescent="0.3">
      <c r="A423" s="24" t="s">
        <v>571</v>
      </c>
      <c r="B423" s="24" t="s">
        <v>284</v>
      </c>
      <c r="C423" s="24" t="s">
        <v>3457</v>
      </c>
      <c r="D423" s="23" t="s">
        <v>3794</v>
      </c>
      <c r="E423" s="24" t="s">
        <v>3795</v>
      </c>
      <c r="F423" s="24" t="s">
        <v>3796</v>
      </c>
      <c r="G423" s="24" t="s">
        <v>3795</v>
      </c>
      <c r="H423" s="24" t="s">
        <v>8</v>
      </c>
      <c r="I423" s="23" t="s">
        <v>3797</v>
      </c>
      <c r="J423" s="23" t="s">
        <v>3798</v>
      </c>
      <c r="K423" s="24" t="s">
        <v>869</v>
      </c>
      <c r="L423" s="24" t="s">
        <v>170</v>
      </c>
      <c r="M423" s="39" t="s">
        <v>271</v>
      </c>
      <c r="N423" s="26">
        <v>1</v>
      </c>
      <c r="O423" s="25">
        <f t="shared" si="36"/>
        <v>5.9279999999999999</v>
      </c>
      <c r="P423" s="47">
        <f t="shared" si="37"/>
        <v>2.37</v>
      </c>
      <c r="Q423" s="47">
        <f t="shared" si="38"/>
        <v>3.5579999999999998</v>
      </c>
      <c r="R423" s="47">
        <f t="shared" si="39"/>
        <v>1.976</v>
      </c>
      <c r="S423" s="47">
        <v>0.79</v>
      </c>
      <c r="T423" s="47">
        <v>1.1859999999999999</v>
      </c>
      <c r="U423" s="47">
        <f t="shared" si="40"/>
        <v>1.976</v>
      </c>
      <c r="V423" s="25">
        <v>0.79</v>
      </c>
      <c r="W423" s="25">
        <v>1.1859999999999999</v>
      </c>
      <c r="X423" s="47">
        <f t="shared" si="41"/>
        <v>1.976</v>
      </c>
      <c r="Y423" s="25">
        <v>0.79</v>
      </c>
      <c r="Z423" s="25">
        <v>1.1859999999999999</v>
      </c>
      <c r="AA423" s="24" t="s">
        <v>141</v>
      </c>
      <c r="AB423" s="24" t="s">
        <v>15</v>
      </c>
      <c r="AC423" s="24" t="s">
        <v>3786</v>
      </c>
      <c r="AD423" s="24" t="s">
        <v>3786</v>
      </c>
      <c r="AE423" s="56"/>
    </row>
    <row r="424" spans="1:31" s="58" customFormat="1" ht="15" customHeight="1" x14ac:dyDescent="0.3">
      <c r="A424" s="24" t="s">
        <v>572</v>
      </c>
      <c r="B424" s="24" t="s">
        <v>284</v>
      </c>
      <c r="C424" s="24" t="s">
        <v>2161</v>
      </c>
      <c r="D424" s="23" t="s">
        <v>8</v>
      </c>
      <c r="E424" s="24" t="s">
        <v>3795</v>
      </c>
      <c r="F424" s="24" t="s">
        <v>3796</v>
      </c>
      <c r="G424" s="24" t="s">
        <v>3795</v>
      </c>
      <c r="H424" s="24" t="s">
        <v>8</v>
      </c>
      <c r="I424" s="23" t="s">
        <v>3799</v>
      </c>
      <c r="J424" s="23" t="s">
        <v>3800</v>
      </c>
      <c r="K424" s="24" t="s">
        <v>869</v>
      </c>
      <c r="L424" s="24" t="s">
        <v>170</v>
      </c>
      <c r="M424" s="39" t="s">
        <v>271</v>
      </c>
      <c r="N424" s="26">
        <v>3</v>
      </c>
      <c r="O424" s="25">
        <f t="shared" si="36"/>
        <v>33.798000000000002</v>
      </c>
      <c r="P424" s="47">
        <f t="shared" si="37"/>
        <v>13.518000000000001</v>
      </c>
      <c r="Q424" s="47">
        <f t="shared" si="38"/>
        <v>20.28</v>
      </c>
      <c r="R424" s="47">
        <f t="shared" si="39"/>
        <v>11.266</v>
      </c>
      <c r="S424" s="47">
        <v>4.5060000000000002</v>
      </c>
      <c r="T424" s="47">
        <v>6.76</v>
      </c>
      <c r="U424" s="47">
        <f t="shared" si="40"/>
        <v>11.266</v>
      </c>
      <c r="V424" s="25">
        <v>4.5060000000000002</v>
      </c>
      <c r="W424" s="25">
        <v>6.76</v>
      </c>
      <c r="X424" s="47">
        <f t="shared" si="41"/>
        <v>11.266</v>
      </c>
      <c r="Y424" s="25">
        <v>4.5060000000000002</v>
      </c>
      <c r="Z424" s="25">
        <v>6.76</v>
      </c>
      <c r="AA424" s="24" t="s">
        <v>141</v>
      </c>
      <c r="AB424" s="24" t="s">
        <v>15</v>
      </c>
      <c r="AC424" s="24" t="s">
        <v>3786</v>
      </c>
      <c r="AD424" s="24" t="s">
        <v>3786</v>
      </c>
      <c r="AE424" s="56"/>
    </row>
    <row r="425" spans="1:31" s="58" customFormat="1" ht="15" customHeight="1" x14ac:dyDescent="0.3">
      <c r="A425" s="24" t="s">
        <v>573</v>
      </c>
      <c r="B425" s="24" t="s">
        <v>284</v>
      </c>
      <c r="C425" s="24" t="s">
        <v>8</v>
      </c>
      <c r="D425" s="23" t="s">
        <v>8</v>
      </c>
      <c r="E425" s="24" t="s">
        <v>3801</v>
      </c>
      <c r="F425" s="24" t="s">
        <v>3796</v>
      </c>
      <c r="G425" s="24" t="s">
        <v>3795</v>
      </c>
      <c r="H425" s="24" t="s">
        <v>8</v>
      </c>
      <c r="I425" s="23" t="s">
        <v>3799</v>
      </c>
      <c r="J425" s="23" t="s">
        <v>3802</v>
      </c>
      <c r="K425" s="24" t="s">
        <v>869</v>
      </c>
      <c r="L425" s="24" t="s">
        <v>170</v>
      </c>
      <c r="M425" s="39" t="s">
        <v>271</v>
      </c>
      <c r="N425" s="26">
        <v>3</v>
      </c>
      <c r="O425" s="25">
        <f t="shared" si="36"/>
        <v>30.489000000000001</v>
      </c>
      <c r="P425" s="47">
        <f t="shared" si="37"/>
        <v>12.195</v>
      </c>
      <c r="Q425" s="47">
        <f t="shared" si="38"/>
        <v>18.294</v>
      </c>
      <c r="R425" s="47">
        <f t="shared" si="39"/>
        <v>10.163</v>
      </c>
      <c r="S425" s="47">
        <v>4.0650000000000004</v>
      </c>
      <c r="T425" s="47">
        <v>6.0979999999999999</v>
      </c>
      <c r="U425" s="47">
        <f t="shared" si="40"/>
        <v>10.163</v>
      </c>
      <c r="V425" s="25">
        <v>4.0650000000000004</v>
      </c>
      <c r="W425" s="25">
        <v>6.0979999999999999</v>
      </c>
      <c r="X425" s="47">
        <f t="shared" si="41"/>
        <v>10.163</v>
      </c>
      <c r="Y425" s="25">
        <v>4.0650000000000004</v>
      </c>
      <c r="Z425" s="25">
        <v>6.0979999999999999</v>
      </c>
      <c r="AA425" s="24" t="s">
        <v>141</v>
      </c>
      <c r="AB425" s="24" t="s">
        <v>15</v>
      </c>
      <c r="AC425" s="24" t="s">
        <v>3786</v>
      </c>
      <c r="AD425" s="24" t="s">
        <v>3786</v>
      </c>
      <c r="AE425" s="56"/>
    </row>
    <row r="426" spans="1:31" s="58" customFormat="1" ht="15" customHeight="1" x14ac:dyDescent="0.3">
      <c r="A426" s="24" t="s">
        <v>574</v>
      </c>
      <c r="B426" s="24" t="s">
        <v>284</v>
      </c>
      <c r="C426" s="24" t="s">
        <v>8</v>
      </c>
      <c r="D426" s="23" t="s">
        <v>8</v>
      </c>
      <c r="E426" s="24" t="s">
        <v>3803</v>
      </c>
      <c r="F426" s="24" t="s">
        <v>3796</v>
      </c>
      <c r="G426" s="24" t="s">
        <v>3795</v>
      </c>
      <c r="H426" s="24" t="s">
        <v>8</v>
      </c>
      <c r="I426" s="23" t="s">
        <v>3804</v>
      </c>
      <c r="J426" s="23" t="s">
        <v>3805</v>
      </c>
      <c r="K426" s="24" t="s">
        <v>869</v>
      </c>
      <c r="L426" s="24" t="s">
        <v>170</v>
      </c>
      <c r="M426" s="39" t="s">
        <v>271</v>
      </c>
      <c r="N426" s="26">
        <v>3</v>
      </c>
      <c r="O426" s="25">
        <f t="shared" si="36"/>
        <v>20.736000000000001</v>
      </c>
      <c r="P426" s="47">
        <f t="shared" si="37"/>
        <v>8.2949999999999999</v>
      </c>
      <c r="Q426" s="47">
        <f t="shared" si="38"/>
        <v>12.441000000000001</v>
      </c>
      <c r="R426" s="47">
        <f t="shared" si="39"/>
        <v>6.9120000000000008</v>
      </c>
      <c r="S426" s="47">
        <v>2.7650000000000001</v>
      </c>
      <c r="T426" s="47">
        <v>4.1470000000000002</v>
      </c>
      <c r="U426" s="47">
        <f t="shared" si="40"/>
        <v>6.9120000000000008</v>
      </c>
      <c r="V426" s="25">
        <v>2.7650000000000001</v>
      </c>
      <c r="W426" s="25">
        <v>4.1470000000000002</v>
      </c>
      <c r="X426" s="47">
        <f t="shared" si="41"/>
        <v>6.9120000000000008</v>
      </c>
      <c r="Y426" s="25">
        <v>2.7650000000000001</v>
      </c>
      <c r="Z426" s="25">
        <v>4.1470000000000002</v>
      </c>
      <c r="AA426" s="24" t="s">
        <v>141</v>
      </c>
      <c r="AB426" s="24" t="s">
        <v>15</v>
      </c>
      <c r="AC426" s="24" t="s">
        <v>3786</v>
      </c>
      <c r="AD426" s="24" t="s">
        <v>3786</v>
      </c>
      <c r="AE426" s="56"/>
    </row>
    <row r="427" spans="1:31" s="58" customFormat="1" ht="15" customHeight="1" x14ac:dyDescent="0.3">
      <c r="A427" s="24" t="s">
        <v>575</v>
      </c>
      <c r="B427" s="24" t="s">
        <v>284</v>
      </c>
      <c r="C427" s="24" t="s">
        <v>1211</v>
      </c>
      <c r="D427" s="23" t="s">
        <v>8</v>
      </c>
      <c r="E427" s="24" t="s">
        <v>3795</v>
      </c>
      <c r="F427" s="24" t="s">
        <v>3796</v>
      </c>
      <c r="G427" s="24" t="s">
        <v>3795</v>
      </c>
      <c r="H427" s="24" t="s">
        <v>8</v>
      </c>
      <c r="I427" s="23" t="s">
        <v>3806</v>
      </c>
      <c r="J427" s="23" t="s">
        <v>3807</v>
      </c>
      <c r="K427" s="24" t="s">
        <v>869</v>
      </c>
      <c r="L427" s="24" t="s">
        <v>170</v>
      </c>
      <c r="M427" s="39" t="s">
        <v>271</v>
      </c>
      <c r="N427" s="26">
        <v>5</v>
      </c>
      <c r="O427" s="25">
        <f t="shared" si="36"/>
        <v>44.64</v>
      </c>
      <c r="P427" s="47">
        <f t="shared" si="37"/>
        <v>17.856000000000002</v>
      </c>
      <c r="Q427" s="47">
        <f t="shared" si="38"/>
        <v>26.784000000000002</v>
      </c>
      <c r="R427" s="47">
        <f t="shared" si="39"/>
        <v>14.88</v>
      </c>
      <c r="S427" s="47">
        <v>5.952</v>
      </c>
      <c r="T427" s="47">
        <v>8.9280000000000008</v>
      </c>
      <c r="U427" s="47">
        <f t="shared" si="40"/>
        <v>14.88</v>
      </c>
      <c r="V427" s="25">
        <v>5.952</v>
      </c>
      <c r="W427" s="25">
        <v>8.9280000000000008</v>
      </c>
      <c r="X427" s="47">
        <f t="shared" si="41"/>
        <v>14.88</v>
      </c>
      <c r="Y427" s="25">
        <v>5.952</v>
      </c>
      <c r="Z427" s="25">
        <v>8.9280000000000008</v>
      </c>
      <c r="AA427" s="24" t="s">
        <v>141</v>
      </c>
      <c r="AB427" s="24" t="s">
        <v>15</v>
      </c>
      <c r="AC427" s="24" t="s">
        <v>3786</v>
      </c>
      <c r="AD427" s="24" t="s">
        <v>3786</v>
      </c>
      <c r="AE427" s="56"/>
    </row>
    <row r="428" spans="1:31" s="58" customFormat="1" ht="15" customHeight="1" x14ac:dyDescent="0.3">
      <c r="A428" s="24" t="s">
        <v>576</v>
      </c>
      <c r="B428" s="24" t="s">
        <v>284</v>
      </c>
      <c r="C428" s="24" t="s">
        <v>2161</v>
      </c>
      <c r="D428" s="23" t="s">
        <v>8</v>
      </c>
      <c r="E428" s="24" t="s">
        <v>3795</v>
      </c>
      <c r="F428" s="24" t="s">
        <v>3796</v>
      </c>
      <c r="G428" s="24" t="s">
        <v>3795</v>
      </c>
      <c r="H428" s="24" t="s">
        <v>8</v>
      </c>
      <c r="I428" s="23" t="s">
        <v>3808</v>
      </c>
      <c r="J428" s="23" t="s">
        <v>3809</v>
      </c>
      <c r="K428" s="24" t="s">
        <v>869</v>
      </c>
      <c r="L428" s="24" t="s">
        <v>170</v>
      </c>
      <c r="M428" s="39" t="s">
        <v>271</v>
      </c>
      <c r="N428" s="26">
        <v>20</v>
      </c>
      <c r="O428" s="25">
        <f t="shared" si="36"/>
        <v>207.465</v>
      </c>
      <c r="P428" s="47">
        <f t="shared" si="37"/>
        <v>82.98599999999999</v>
      </c>
      <c r="Q428" s="47">
        <f t="shared" si="38"/>
        <v>124.47900000000001</v>
      </c>
      <c r="R428" s="47">
        <f t="shared" si="39"/>
        <v>69.155000000000001</v>
      </c>
      <c r="S428" s="47">
        <v>27.661999999999999</v>
      </c>
      <c r="T428" s="47">
        <v>41.493000000000002</v>
      </c>
      <c r="U428" s="47">
        <f t="shared" si="40"/>
        <v>69.155000000000001</v>
      </c>
      <c r="V428" s="25">
        <v>27.661999999999999</v>
      </c>
      <c r="W428" s="25">
        <v>41.493000000000002</v>
      </c>
      <c r="X428" s="47">
        <f t="shared" si="41"/>
        <v>69.155000000000001</v>
      </c>
      <c r="Y428" s="25">
        <v>27.661999999999999</v>
      </c>
      <c r="Z428" s="25">
        <v>41.493000000000002</v>
      </c>
      <c r="AA428" s="24" t="s">
        <v>141</v>
      </c>
      <c r="AB428" s="24" t="s">
        <v>15</v>
      </c>
      <c r="AC428" s="24" t="s">
        <v>3786</v>
      </c>
      <c r="AD428" s="24" t="s">
        <v>3786</v>
      </c>
      <c r="AE428" s="56"/>
    </row>
    <row r="429" spans="1:31" s="58" customFormat="1" ht="15" customHeight="1" x14ac:dyDescent="0.3">
      <c r="A429" s="24" t="s">
        <v>577</v>
      </c>
      <c r="B429" s="24" t="s">
        <v>284</v>
      </c>
      <c r="C429" s="24" t="s">
        <v>3810</v>
      </c>
      <c r="D429" s="23" t="s">
        <v>8</v>
      </c>
      <c r="E429" s="24" t="s">
        <v>3795</v>
      </c>
      <c r="F429" s="24" t="s">
        <v>3796</v>
      </c>
      <c r="G429" s="24" t="s">
        <v>3795</v>
      </c>
      <c r="H429" s="24" t="s">
        <v>8</v>
      </c>
      <c r="I429" s="23" t="s">
        <v>3811</v>
      </c>
      <c r="J429" s="23" t="s">
        <v>3812</v>
      </c>
      <c r="K429" s="24" t="s">
        <v>869</v>
      </c>
      <c r="L429" s="24" t="s">
        <v>170</v>
      </c>
      <c r="M429" s="39" t="s">
        <v>271</v>
      </c>
      <c r="N429" s="26">
        <v>4</v>
      </c>
      <c r="O429" s="25">
        <f t="shared" si="36"/>
        <v>50.021999999999998</v>
      </c>
      <c r="P429" s="47">
        <f t="shared" si="37"/>
        <v>20.009999999999998</v>
      </c>
      <c r="Q429" s="47">
        <f t="shared" si="38"/>
        <v>30.012</v>
      </c>
      <c r="R429" s="47">
        <f t="shared" si="39"/>
        <v>16.673999999999999</v>
      </c>
      <c r="S429" s="47">
        <v>6.67</v>
      </c>
      <c r="T429" s="47">
        <v>10.004</v>
      </c>
      <c r="U429" s="47">
        <f t="shared" si="40"/>
        <v>16.673999999999999</v>
      </c>
      <c r="V429" s="25">
        <v>6.67</v>
      </c>
      <c r="W429" s="25">
        <v>10.004</v>
      </c>
      <c r="X429" s="47">
        <f t="shared" si="41"/>
        <v>16.673999999999999</v>
      </c>
      <c r="Y429" s="25">
        <v>6.67</v>
      </c>
      <c r="Z429" s="25">
        <v>10.004</v>
      </c>
      <c r="AA429" s="24" t="s">
        <v>141</v>
      </c>
      <c r="AB429" s="24" t="s">
        <v>15</v>
      </c>
      <c r="AC429" s="24" t="s">
        <v>3786</v>
      </c>
      <c r="AD429" s="24" t="s">
        <v>3786</v>
      </c>
      <c r="AE429" s="56"/>
    </row>
    <row r="430" spans="1:31" s="58" customFormat="1" ht="15" customHeight="1" x14ac:dyDescent="0.3">
      <c r="A430" s="24" t="s">
        <v>578</v>
      </c>
      <c r="B430" s="24" t="s">
        <v>284</v>
      </c>
      <c r="C430" s="24" t="s">
        <v>3457</v>
      </c>
      <c r="D430" s="23" t="s">
        <v>8</v>
      </c>
      <c r="E430" s="24" t="s">
        <v>3795</v>
      </c>
      <c r="F430" s="24" t="s">
        <v>3796</v>
      </c>
      <c r="G430" s="24" t="s">
        <v>3795</v>
      </c>
      <c r="H430" s="24" t="s">
        <v>8</v>
      </c>
      <c r="I430" s="23" t="s">
        <v>3813</v>
      </c>
      <c r="J430" s="23" t="s">
        <v>3814</v>
      </c>
      <c r="K430" s="24" t="s">
        <v>869</v>
      </c>
      <c r="L430" s="24" t="s">
        <v>170</v>
      </c>
      <c r="M430" s="39" t="s">
        <v>271</v>
      </c>
      <c r="N430" s="26">
        <v>5</v>
      </c>
      <c r="O430" s="25">
        <f t="shared" si="36"/>
        <v>62.201999999999998</v>
      </c>
      <c r="P430" s="47">
        <f t="shared" si="37"/>
        <v>24.882000000000001</v>
      </c>
      <c r="Q430" s="47">
        <f t="shared" si="38"/>
        <v>37.32</v>
      </c>
      <c r="R430" s="47">
        <f t="shared" si="39"/>
        <v>20.734000000000002</v>
      </c>
      <c r="S430" s="47">
        <v>8.2940000000000005</v>
      </c>
      <c r="T430" s="47">
        <v>12.44</v>
      </c>
      <c r="U430" s="47">
        <f t="shared" si="40"/>
        <v>20.734000000000002</v>
      </c>
      <c r="V430" s="25">
        <v>8.2940000000000005</v>
      </c>
      <c r="W430" s="25">
        <v>12.44</v>
      </c>
      <c r="X430" s="47">
        <f t="shared" si="41"/>
        <v>20.734000000000002</v>
      </c>
      <c r="Y430" s="25">
        <v>8.2940000000000005</v>
      </c>
      <c r="Z430" s="25">
        <v>12.44</v>
      </c>
      <c r="AA430" s="24" t="s">
        <v>141</v>
      </c>
      <c r="AB430" s="24" t="s">
        <v>15</v>
      </c>
      <c r="AC430" s="24" t="s">
        <v>3786</v>
      </c>
      <c r="AD430" s="24" t="s">
        <v>3786</v>
      </c>
      <c r="AE430" s="56"/>
    </row>
    <row r="431" spans="1:31" s="58" customFormat="1" ht="15" customHeight="1" x14ac:dyDescent="0.3">
      <c r="A431" s="24" t="s">
        <v>579</v>
      </c>
      <c r="B431" s="24" t="s">
        <v>3815</v>
      </c>
      <c r="C431" s="24" t="s">
        <v>8</v>
      </c>
      <c r="D431" s="23" t="s">
        <v>8</v>
      </c>
      <c r="E431" s="24" t="s">
        <v>3801</v>
      </c>
      <c r="F431" s="24" t="s">
        <v>3796</v>
      </c>
      <c r="G431" s="24" t="s">
        <v>3795</v>
      </c>
      <c r="H431" s="24" t="s">
        <v>8</v>
      </c>
      <c r="I431" s="23" t="s">
        <v>3816</v>
      </c>
      <c r="J431" s="23" t="s">
        <v>3817</v>
      </c>
      <c r="K431" s="24" t="s">
        <v>869</v>
      </c>
      <c r="L431" s="24" t="s">
        <v>170</v>
      </c>
      <c r="M431" s="39" t="s">
        <v>271</v>
      </c>
      <c r="N431" s="26">
        <v>6.5</v>
      </c>
      <c r="O431" s="25">
        <f t="shared" si="36"/>
        <v>29.499000000000002</v>
      </c>
      <c r="P431" s="47">
        <f t="shared" si="37"/>
        <v>11.798999999999999</v>
      </c>
      <c r="Q431" s="47">
        <f t="shared" si="38"/>
        <v>17.700000000000003</v>
      </c>
      <c r="R431" s="47">
        <f t="shared" si="39"/>
        <v>9.8330000000000002</v>
      </c>
      <c r="S431" s="47">
        <v>3.9329999999999998</v>
      </c>
      <c r="T431" s="47">
        <v>5.9</v>
      </c>
      <c r="U431" s="47">
        <f t="shared" si="40"/>
        <v>9.8330000000000002</v>
      </c>
      <c r="V431" s="25">
        <v>3.9329999999999998</v>
      </c>
      <c r="W431" s="25">
        <v>5.9</v>
      </c>
      <c r="X431" s="47">
        <f t="shared" si="41"/>
        <v>9.8330000000000002</v>
      </c>
      <c r="Y431" s="25">
        <v>3.9329999999999998</v>
      </c>
      <c r="Z431" s="25">
        <v>5.9</v>
      </c>
      <c r="AA431" s="24" t="s">
        <v>141</v>
      </c>
      <c r="AB431" s="24" t="s">
        <v>15</v>
      </c>
      <c r="AC431" s="24" t="s">
        <v>3786</v>
      </c>
      <c r="AD431" s="24" t="s">
        <v>3786</v>
      </c>
      <c r="AE431" s="56"/>
    </row>
    <row r="432" spans="1:31" s="58" customFormat="1" ht="15" customHeight="1" x14ac:dyDescent="0.3">
      <c r="A432" s="24" t="s">
        <v>580</v>
      </c>
      <c r="B432" s="24" t="s">
        <v>284</v>
      </c>
      <c r="C432" s="24" t="s">
        <v>3457</v>
      </c>
      <c r="D432" s="23" t="s">
        <v>8</v>
      </c>
      <c r="E432" s="24" t="s">
        <v>3795</v>
      </c>
      <c r="F432" s="24" t="s">
        <v>3796</v>
      </c>
      <c r="G432" s="24" t="s">
        <v>3795</v>
      </c>
      <c r="H432" s="24" t="s">
        <v>8</v>
      </c>
      <c r="I432" s="23" t="s">
        <v>3818</v>
      </c>
      <c r="J432" s="23" t="s">
        <v>3819</v>
      </c>
      <c r="K432" s="24" t="s">
        <v>869</v>
      </c>
      <c r="L432" s="24" t="s">
        <v>170</v>
      </c>
      <c r="M432" s="39" t="s">
        <v>271</v>
      </c>
      <c r="N432" s="26">
        <v>7</v>
      </c>
      <c r="O432" s="25">
        <f t="shared" si="36"/>
        <v>35.975999999999999</v>
      </c>
      <c r="P432" s="47">
        <f t="shared" si="37"/>
        <v>14.390999999999998</v>
      </c>
      <c r="Q432" s="47">
        <f t="shared" si="38"/>
        <v>21.585000000000001</v>
      </c>
      <c r="R432" s="47">
        <f t="shared" si="39"/>
        <v>11.992000000000001</v>
      </c>
      <c r="S432" s="47">
        <v>4.7969999999999997</v>
      </c>
      <c r="T432" s="47">
        <v>7.1950000000000003</v>
      </c>
      <c r="U432" s="47">
        <f t="shared" si="40"/>
        <v>11.992000000000001</v>
      </c>
      <c r="V432" s="25">
        <v>4.7969999999999997</v>
      </c>
      <c r="W432" s="25">
        <v>7.1950000000000003</v>
      </c>
      <c r="X432" s="47">
        <f t="shared" si="41"/>
        <v>11.992000000000001</v>
      </c>
      <c r="Y432" s="25">
        <v>4.7969999999999997</v>
      </c>
      <c r="Z432" s="25">
        <v>7.1950000000000003</v>
      </c>
      <c r="AA432" s="24" t="s">
        <v>141</v>
      </c>
      <c r="AB432" s="24" t="s">
        <v>15</v>
      </c>
      <c r="AC432" s="24" t="s">
        <v>3786</v>
      </c>
      <c r="AD432" s="24" t="s">
        <v>3786</v>
      </c>
      <c r="AE432" s="56"/>
    </row>
    <row r="433" spans="1:31" s="58" customFormat="1" ht="15" customHeight="1" x14ac:dyDescent="0.3">
      <c r="A433" s="24" t="s">
        <v>581</v>
      </c>
      <c r="B433" s="24" t="s">
        <v>284</v>
      </c>
      <c r="C433" s="24" t="s">
        <v>8</v>
      </c>
      <c r="D433" s="23" t="s">
        <v>8</v>
      </c>
      <c r="E433" s="24" t="s">
        <v>3820</v>
      </c>
      <c r="F433" s="24" t="s">
        <v>3821</v>
      </c>
      <c r="G433" s="24" t="s">
        <v>3822</v>
      </c>
      <c r="H433" s="24" t="s">
        <v>8</v>
      </c>
      <c r="I433" s="23" t="s">
        <v>3823</v>
      </c>
      <c r="J433" s="23" t="s">
        <v>3824</v>
      </c>
      <c r="K433" s="24" t="s">
        <v>869</v>
      </c>
      <c r="L433" s="24" t="s">
        <v>170</v>
      </c>
      <c r="M433" s="24" t="s">
        <v>271</v>
      </c>
      <c r="N433" s="26">
        <v>4</v>
      </c>
      <c r="O433" s="25">
        <f t="shared" si="36"/>
        <v>44.079000000000001</v>
      </c>
      <c r="P433" s="47">
        <f t="shared" si="37"/>
        <v>17.631</v>
      </c>
      <c r="Q433" s="47">
        <f t="shared" si="38"/>
        <v>26.448</v>
      </c>
      <c r="R433" s="47">
        <f t="shared" si="39"/>
        <v>14.693000000000001</v>
      </c>
      <c r="S433" s="47">
        <v>5.8769999999999998</v>
      </c>
      <c r="T433" s="47">
        <v>8.8160000000000007</v>
      </c>
      <c r="U433" s="47">
        <f t="shared" si="40"/>
        <v>14.693000000000001</v>
      </c>
      <c r="V433" s="25">
        <v>5.8769999999999998</v>
      </c>
      <c r="W433" s="25">
        <v>8.8160000000000007</v>
      </c>
      <c r="X433" s="47">
        <f t="shared" si="41"/>
        <v>14.693000000000001</v>
      </c>
      <c r="Y433" s="25">
        <v>5.8769999999999998</v>
      </c>
      <c r="Z433" s="25">
        <v>8.8160000000000007</v>
      </c>
      <c r="AA433" s="24" t="s">
        <v>141</v>
      </c>
      <c r="AB433" s="24" t="s">
        <v>15</v>
      </c>
      <c r="AC433" s="24" t="s">
        <v>3786</v>
      </c>
      <c r="AD433" s="24" t="s">
        <v>3786</v>
      </c>
      <c r="AE433" s="56"/>
    </row>
    <row r="434" spans="1:31" s="58" customFormat="1" ht="15" customHeight="1" x14ac:dyDescent="0.3">
      <c r="A434" s="24" t="s">
        <v>582</v>
      </c>
      <c r="B434" s="24" t="s">
        <v>284</v>
      </c>
      <c r="C434" s="24" t="s">
        <v>8</v>
      </c>
      <c r="D434" s="23" t="s">
        <v>1067</v>
      </c>
      <c r="E434" s="24" t="s">
        <v>3825</v>
      </c>
      <c r="F434" s="24" t="s">
        <v>3826</v>
      </c>
      <c r="G434" s="24" t="s">
        <v>3822</v>
      </c>
      <c r="H434" s="24" t="s">
        <v>8</v>
      </c>
      <c r="I434" s="23" t="s">
        <v>3827</v>
      </c>
      <c r="J434" s="23" t="s">
        <v>3828</v>
      </c>
      <c r="K434" s="24" t="s">
        <v>869</v>
      </c>
      <c r="L434" s="24" t="s">
        <v>170</v>
      </c>
      <c r="M434" s="24" t="s">
        <v>271</v>
      </c>
      <c r="N434" s="26">
        <v>10</v>
      </c>
      <c r="O434" s="25">
        <f t="shared" si="36"/>
        <v>58.947000000000003</v>
      </c>
      <c r="P434" s="47">
        <f t="shared" si="37"/>
        <v>23.580000000000002</v>
      </c>
      <c r="Q434" s="47">
        <f t="shared" si="38"/>
        <v>35.366999999999997</v>
      </c>
      <c r="R434" s="47">
        <f t="shared" si="39"/>
        <v>19.649000000000001</v>
      </c>
      <c r="S434" s="47">
        <v>7.86</v>
      </c>
      <c r="T434" s="47">
        <v>11.789</v>
      </c>
      <c r="U434" s="47">
        <f t="shared" si="40"/>
        <v>19.649000000000001</v>
      </c>
      <c r="V434" s="25">
        <v>7.86</v>
      </c>
      <c r="W434" s="25">
        <v>11.789</v>
      </c>
      <c r="X434" s="47">
        <f t="shared" si="41"/>
        <v>19.649000000000001</v>
      </c>
      <c r="Y434" s="25">
        <v>7.86</v>
      </c>
      <c r="Z434" s="25">
        <v>11.789</v>
      </c>
      <c r="AA434" s="24" t="s">
        <v>141</v>
      </c>
      <c r="AB434" s="24" t="s">
        <v>15</v>
      </c>
      <c r="AC434" s="24" t="s">
        <v>3786</v>
      </c>
      <c r="AD434" s="24" t="s">
        <v>3786</v>
      </c>
      <c r="AE434" s="56"/>
    </row>
    <row r="435" spans="1:31" s="58" customFormat="1" ht="15" customHeight="1" x14ac:dyDescent="0.3">
      <c r="A435" s="24" t="s">
        <v>583</v>
      </c>
      <c r="B435" s="24" t="s">
        <v>284</v>
      </c>
      <c r="C435" s="24" t="s">
        <v>8</v>
      </c>
      <c r="D435" s="23" t="s">
        <v>8</v>
      </c>
      <c r="E435" s="24" t="s">
        <v>3825</v>
      </c>
      <c r="F435" s="24" t="s">
        <v>3826</v>
      </c>
      <c r="G435" s="24" t="s">
        <v>3822</v>
      </c>
      <c r="H435" s="24" t="s">
        <v>8</v>
      </c>
      <c r="I435" s="23" t="s">
        <v>3829</v>
      </c>
      <c r="J435" s="23" t="s">
        <v>3830</v>
      </c>
      <c r="K435" s="24" t="s">
        <v>869</v>
      </c>
      <c r="L435" s="24" t="s">
        <v>170</v>
      </c>
      <c r="M435" s="24" t="s">
        <v>271</v>
      </c>
      <c r="N435" s="26">
        <v>4</v>
      </c>
      <c r="O435" s="25">
        <f t="shared" si="36"/>
        <v>27.225000000000001</v>
      </c>
      <c r="P435" s="47">
        <f t="shared" si="37"/>
        <v>10.89</v>
      </c>
      <c r="Q435" s="47">
        <f t="shared" si="38"/>
        <v>16.335000000000001</v>
      </c>
      <c r="R435" s="47">
        <f t="shared" si="39"/>
        <v>9.0749999999999993</v>
      </c>
      <c r="S435" s="47">
        <v>3.63</v>
      </c>
      <c r="T435" s="47">
        <v>5.4450000000000003</v>
      </c>
      <c r="U435" s="47">
        <f t="shared" si="40"/>
        <v>9.0749999999999993</v>
      </c>
      <c r="V435" s="25">
        <v>3.63</v>
      </c>
      <c r="W435" s="25">
        <v>5.4450000000000003</v>
      </c>
      <c r="X435" s="47">
        <f t="shared" si="41"/>
        <v>9.0749999999999993</v>
      </c>
      <c r="Y435" s="25">
        <v>3.63</v>
      </c>
      <c r="Z435" s="25">
        <v>5.4450000000000003</v>
      </c>
      <c r="AA435" s="24" t="s">
        <v>141</v>
      </c>
      <c r="AB435" s="24" t="s">
        <v>15</v>
      </c>
      <c r="AC435" s="24" t="s">
        <v>3786</v>
      </c>
      <c r="AD435" s="24" t="s">
        <v>3786</v>
      </c>
      <c r="AE435" s="56"/>
    </row>
    <row r="436" spans="1:31" s="58" customFormat="1" ht="15" customHeight="1" x14ac:dyDescent="0.3">
      <c r="A436" s="24" t="s">
        <v>584</v>
      </c>
      <c r="B436" s="24" t="s">
        <v>284</v>
      </c>
      <c r="C436" s="24" t="s">
        <v>8</v>
      </c>
      <c r="D436" s="23" t="s">
        <v>8</v>
      </c>
      <c r="E436" s="24" t="s">
        <v>3831</v>
      </c>
      <c r="F436" s="24" t="s">
        <v>3826</v>
      </c>
      <c r="G436" s="24" t="s">
        <v>3822</v>
      </c>
      <c r="H436" s="24" t="s">
        <v>8</v>
      </c>
      <c r="I436" s="23" t="s">
        <v>3832</v>
      </c>
      <c r="J436" s="23" t="s">
        <v>3833</v>
      </c>
      <c r="K436" s="24" t="s">
        <v>869</v>
      </c>
      <c r="L436" s="24" t="s">
        <v>170</v>
      </c>
      <c r="M436" s="24" t="s">
        <v>271</v>
      </c>
      <c r="N436" s="26">
        <v>4</v>
      </c>
      <c r="O436" s="25">
        <f t="shared" si="36"/>
        <v>40.53</v>
      </c>
      <c r="P436" s="47">
        <f t="shared" si="37"/>
        <v>16.212</v>
      </c>
      <c r="Q436" s="47">
        <f t="shared" si="38"/>
        <v>24.317999999999998</v>
      </c>
      <c r="R436" s="47">
        <f t="shared" si="39"/>
        <v>13.51</v>
      </c>
      <c r="S436" s="47">
        <v>5.4039999999999999</v>
      </c>
      <c r="T436" s="47">
        <v>8.1059999999999999</v>
      </c>
      <c r="U436" s="47">
        <f t="shared" si="40"/>
        <v>13.51</v>
      </c>
      <c r="V436" s="25">
        <v>5.4039999999999999</v>
      </c>
      <c r="W436" s="25">
        <v>8.1059999999999999</v>
      </c>
      <c r="X436" s="47">
        <f t="shared" si="41"/>
        <v>13.51</v>
      </c>
      <c r="Y436" s="25">
        <v>5.4039999999999999</v>
      </c>
      <c r="Z436" s="25">
        <v>8.1059999999999999</v>
      </c>
      <c r="AA436" s="24" t="s">
        <v>141</v>
      </c>
      <c r="AB436" s="24" t="s">
        <v>15</v>
      </c>
      <c r="AC436" s="24" t="s">
        <v>3786</v>
      </c>
      <c r="AD436" s="24" t="s">
        <v>3786</v>
      </c>
      <c r="AE436" s="56"/>
    </row>
    <row r="437" spans="1:31" s="58" customFormat="1" ht="15" customHeight="1" x14ac:dyDescent="0.3">
      <c r="A437" s="24" t="s">
        <v>585</v>
      </c>
      <c r="B437" s="24" t="s">
        <v>3834</v>
      </c>
      <c r="C437" s="24" t="s">
        <v>8</v>
      </c>
      <c r="D437" s="23" t="s">
        <v>8</v>
      </c>
      <c r="E437" s="24" t="s">
        <v>3835</v>
      </c>
      <c r="F437" s="24" t="s">
        <v>3796</v>
      </c>
      <c r="G437" s="24" t="s">
        <v>3795</v>
      </c>
      <c r="H437" s="24" t="s">
        <v>8</v>
      </c>
      <c r="I437" s="23" t="s">
        <v>3836</v>
      </c>
      <c r="J437" s="23" t="s">
        <v>3837</v>
      </c>
      <c r="K437" s="24" t="s">
        <v>869</v>
      </c>
      <c r="L437" s="24" t="s">
        <v>170</v>
      </c>
      <c r="M437" s="24" t="s">
        <v>271</v>
      </c>
      <c r="N437" s="26">
        <v>2</v>
      </c>
      <c r="O437" s="25">
        <f t="shared" si="36"/>
        <v>22.434000000000001</v>
      </c>
      <c r="P437" s="47">
        <f t="shared" si="37"/>
        <v>8.9730000000000008</v>
      </c>
      <c r="Q437" s="47">
        <f t="shared" si="38"/>
        <v>13.461</v>
      </c>
      <c r="R437" s="47">
        <f t="shared" si="39"/>
        <v>7.4779999999999998</v>
      </c>
      <c r="S437" s="47">
        <v>2.9910000000000001</v>
      </c>
      <c r="T437" s="47">
        <v>4.4870000000000001</v>
      </c>
      <c r="U437" s="47">
        <f t="shared" si="40"/>
        <v>7.4779999999999998</v>
      </c>
      <c r="V437" s="25">
        <v>2.9910000000000001</v>
      </c>
      <c r="W437" s="25">
        <v>4.4870000000000001</v>
      </c>
      <c r="X437" s="47">
        <f t="shared" si="41"/>
        <v>7.4779999999999998</v>
      </c>
      <c r="Y437" s="25">
        <v>2.9910000000000001</v>
      </c>
      <c r="Z437" s="25">
        <v>4.4870000000000001</v>
      </c>
      <c r="AA437" s="24" t="s">
        <v>141</v>
      </c>
      <c r="AB437" s="24" t="s">
        <v>15</v>
      </c>
      <c r="AC437" s="24" t="s">
        <v>3786</v>
      </c>
      <c r="AD437" s="24" t="s">
        <v>3786</v>
      </c>
      <c r="AE437" s="56"/>
    </row>
    <row r="438" spans="1:31" s="58" customFormat="1" ht="15" customHeight="1" x14ac:dyDescent="0.3">
      <c r="A438" s="24" t="s">
        <v>586</v>
      </c>
      <c r="B438" s="24" t="s">
        <v>284</v>
      </c>
      <c r="C438" s="24" t="s">
        <v>8</v>
      </c>
      <c r="D438" s="23" t="s">
        <v>8</v>
      </c>
      <c r="E438" s="24" t="s">
        <v>3838</v>
      </c>
      <c r="F438" s="24" t="s">
        <v>3796</v>
      </c>
      <c r="G438" s="24" t="s">
        <v>3795</v>
      </c>
      <c r="H438" s="24" t="s">
        <v>8</v>
      </c>
      <c r="I438" s="23" t="s">
        <v>3839</v>
      </c>
      <c r="J438" s="23" t="s">
        <v>3840</v>
      </c>
      <c r="K438" s="24" t="s">
        <v>869</v>
      </c>
      <c r="L438" s="24" t="s">
        <v>170</v>
      </c>
      <c r="M438" s="24" t="s">
        <v>271</v>
      </c>
      <c r="N438" s="26">
        <v>12</v>
      </c>
      <c r="O438" s="25">
        <f t="shared" si="36"/>
        <v>67.866</v>
      </c>
      <c r="P438" s="47">
        <f t="shared" si="37"/>
        <v>27.146999999999998</v>
      </c>
      <c r="Q438" s="47">
        <f t="shared" si="38"/>
        <v>40.719000000000001</v>
      </c>
      <c r="R438" s="47">
        <f t="shared" si="39"/>
        <v>22.622</v>
      </c>
      <c r="S438" s="47">
        <v>9.0489999999999995</v>
      </c>
      <c r="T438" s="47">
        <v>13.573</v>
      </c>
      <c r="U438" s="47">
        <f t="shared" si="40"/>
        <v>22.622</v>
      </c>
      <c r="V438" s="25">
        <v>9.0489999999999995</v>
      </c>
      <c r="W438" s="25">
        <v>13.573</v>
      </c>
      <c r="X438" s="47">
        <f t="shared" si="41"/>
        <v>22.622</v>
      </c>
      <c r="Y438" s="25">
        <v>9.0489999999999995</v>
      </c>
      <c r="Z438" s="25">
        <v>13.573</v>
      </c>
      <c r="AA438" s="24" t="s">
        <v>141</v>
      </c>
      <c r="AB438" s="24" t="s">
        <v>15</v>
      </c>
      <c r="AC438" s="24" t="s">
        <v>3786</v>
      </c>
      <c r="AD438" s="24" t="s">
        <v>3786</v>
      </c>
      <c r="AE438" s="56"/>
    </row>
    <row r="439" spans="1:31" s="58" customFormat="1" ht="15" customHeight="1" x14ac:dyDescent="0.3">
      <c r="A439" s="24" t="s">
        <v>587</v>
      </c>
      <c r="B439" s="24" t="s">
        <v>3841</v>
      </c>
      <c r="C439" s="24" t="s">
        <v>8</v>
      </c>
      <c r="D439" s="23" t="s">
        <v>8</v>
      </c>
      <c r="E439" s="24" t="s">
        <v>3822</v>
      </c>
      <c r="F439" s="24" t="s">
        <v>3826</v>
      </c>
      <c r="G439" s="24" t="s">
        <v>3822</v>
      </c>
      <c r="H439" s="24" t="s">
        <v>8</v>
      </c>
      <c r="I439" s="23" t="s">
        <v>3842</v>
      </c>
      <c r="J439" s="23" t="s">
        <v>3843</v>
      </c>
      <c r="K439" s="24" t="s">
        <v>869</v>
      </c>
      <c r="L439" s="24" t="s">
        <v>170</v>
      </c>
      <c r="M439" s="24" t="s">
        <v>271</v>
      </c>
      <c r="N439" s="26">
        <v>4.5</v>
      </c>
      <c r="O439" s="25">
        <f t="shared" si="36"/>
        <v>41.771999999999998</v>
      </c>
      <c r="P439" s="47">
        <f t="shared" si="37"/>
        <v>16.71</v>
      </c>
      <c r="Q439" s="47">
        <f t="shared" si="38"/>
        <v>25.061999999999998</v>
      </c>
      <c r="R439" s="47">
        <f t="shared" si="39"/>
        <v>13.923999999999999</v>
      </c>
      <c r="S439" s="47">
        <v>5.57</v>
      </c>
      <c r="T439" s="47">
        <v>8.3539999999999992</v>
      </c>
      <c r="U439" s="47">
        <f t="shared" si="40"/>
        <v>13.923999999999999</v>
      </c>
      <c r="V439" s="25">
        <v>5.57</v>
      </c>
      <c r="W439" s="25">
        <v>8.3539999999999992</v>
      </c>
      <c r="X439" s="47">
        <f t="shared" si="41"/>
        <v>13.923999999999999</v>
      </c>
      <c r="Y439" s="25">
        <v>5.57</v>
      </c>
      <c r="Z439" s="25">
        <v>8.3539999999999992</v>
      </c>
      <c r="AA439" s="24" t="s">
        <v>141</v>
      </c>
      <c r="AB439" s="24" t="s">
        <v>15</v>
      </c>
      <c r="AC439" s="24" t="s">
        <v>3786</v>
      </c>
      <c r="AD439" s="24" t="s">
        <v>3786</v>
      </c>
      <c r="AE439" s="56"/>
    </row>
    <row r="440" spans="1:31" s="58" customFormat="1" ht="15" customHeight="1" x14ac:dyDescent="0.3">
      <c r="A440" s="24" t="s">
        <v>588</v>
      </c>
      <c r="B440" s="24" t="s">
        <v>284</v>
      </c>
      <c r="C440" s="24" t="s">
        <v>8</v>
      </c>
      <c r="D440" s="23" t="s">
        <v>8</v>
      </c>
      <c r="E440" s="24" t="s">
        <v>3844</v>
      </c>
      <c r="F440" s="24" t="s">
        <v>3826</v>
      </c>
      <c r="G440" s="24" t="s">
        <v>3822</v>
      </c>
      <c r="H440" s="24" t="s">
        <v>8</v>
      </c>
      <c r="I440" s="23" t="s">
        <v>3845</v>
      </c>
      <c r="J440" s="23" t="s">
        <v>3846</v>
      </c>
      <c r="K440" s="24" t="s">
        <v>869</v>
      </c>
      <c r="L440" s="24" t="s">
        <v>170</v>
      </c>
      <c r="M440" s="24" t="s">
        <v>271</v>
      </c>
      <c r="N440" s="26">
        <v>3</v>
      </c>
      <c r="O440" s="25">
        <f t="shared" si="36"/>
        <v>53.156999999999996</v>
      </c>
      <c r="P440" s="47">
        <f t="shared" si="37"/>
        <v>21.260999999999999</v>
      </c>
      <c r="Q440" s="47">
        <f t="shared" si="38"/>
        <v>31.896000000000001</v>
      </c>
      <c r="R440" s="47">
        <f t="shared" si="39"/>
        <v>17.719000000000001</v>
      </c>
      <c r="S440" s="47">
        <v>7.0869999999999997</v>
      </c>
      <c r="T440" s="47">
        <v>10.632</v>
      </c>
      <c r="U440" s="47">
        <f t="shared" si="40"/>
        <v>17.719000000000001</v>
      </c>
      <c r="V440" s="25">
        <v>7.0869999999999997</v>
      </c>
      <c r="W440" s="25">
        <v>10.632</v>
      </c>
      <c r="X440" s="47">
        <f t="shared" si="41"/>
        <v>17.719000000000001</v>
      </c>
      <c r="Y440" s="25">
        <v>7.0869999999999997</v>
      </c>
      <c r="Z440" s="25">
        <v>10.632</v>
      </c>
      <c r="AA440" s="24" t="s">
        <v>141</v>
      </c>
      <c r="AB440" s="24" t="s">
        <v>15</v>
      </c>
      <c r="AC440" s="24" t="s">
        <v>3786</v>
      </c>
      <c r="AD440" s="24" t="s">
        <v>3786</v>
      </c>
      <c r="AE440" s="56"/>
    </row>
    <row r="441" spans="1:31" s="58" customFormat="1" ht="15" customHeight="1" x14ac:dyDescent="0.3">
      <c r="A441" s="24" t="s">
        <v>589</v>
      </c>
      <c r="B441" s="24" t="s">
        <v>284</v>
      </c>
      <c r="C441" s="24" t="s">
        <v>8</v>
      </c>
      <c r="D441" s="23" t="s">
        <v>8</v>
      </c>
      <c r="E441" s="24" t="s">
        <v>3847</v>
      </c>
      <c r="F441" s="24" t="s">
        <v>3826</v>
      </c>
      <c r="G441" s="24" t="s">
        <v>3822</v>
      </c>
      <c r="H441" s="24" t="s">
        <v>8</v>
      </c>
      <c r="I441" s="23" t="s">
        <v>3848</v>
      </c>
      <c r="J441" s="23" t="s">
        <v>3849</v>
      </c>
      <c r="K441" s="24" t="s">
        <v>869</v>
      </c>
      <c r="L441" s="24" t="s">
        <v>170</v>
      </c>
      <c r="M441" s="24" t="s">
        <v>271</v>
      </c>
      <c r="N441" s="26">
        <v>2</v>
      </c>
      <c r="O441" s="25">
        <f t="shared" si="36"/>
        <v>12.641999999999999</v>
      </c>
      <c r="P441" s="47">
        <f t="shared" si="37"/>
        <v>5.0579999999999998</v>
      </c>
      <c r="Q441" s="47">
        <f t="shared" si="38"/>
        <v>7.5839999999999996</v>
      </c>
      <c r="R441" s="47">
        <f t="shared" si="39"/>
        <v>4.2140000000000004</v>
      </c>
      <c r="S441" s="47">
        <v>1.6859999999999999</v>
      </c>
      <c r="T441" s="47">
        <v>2.528</v>
      </c>
      <c r="U441" s="47">
        <f t="shared" si="40"/>
        <v>4.2140000000000004</v>
      </c>
      <c r="V441" s="25">
        <v>1.6859999999999999</v>
      </c>
      <c r="W441" s="25">
        <v>2.528</v>
      </c>
      <c r="X441" s="47">
        <f t="shared" si="41"/>
        <v>4.2140000000000004</v>
      </c>
      <c r="Y441" s="25">
        <v>1.6859999999999999</v>
      </c>
      <c r="Z441" s="25">
        <v>2.528</v>
      </c>
      <c r="AA441" s="24" t="s">
        <v>141</v>
      </c>
      <c r="AB441" s="24" t="s">
        <v>15</v>
      </c>
      <c r="AC441" s="24" t="s">
        <v>3786</v>
      </c>
      <c r="AD441" s="24" t="s">
        <v>3786</v>
      </c>
      <c r="AE441" s="56"/>
    </row>
    <row r="442" spans="1:31" s="58" customFormat="1" ht="15" customHeight="1" x14ac:dyDescent="0.3">
      <c r="A442" s="24" t="s">
        <v>590</v>
      </c>
      <c r="B442" s="24" t="s">
        <v>284</v>
      </c>
      <c r="C442" s="24" t="s">
        <v>8</v>
      </c>
      <c r="D442" s="23" t="s">
        <v>8</v>
      </c>
      <c r="E442" s="24" t="s">
        <v>3850</v>
      </c>
      <c r="F442" s="24" t="s">
        <v>3826</v>
      </c>
      <c r="G442" s="24" t="s">
        <v>3822</v>
      </c>
      <c r="H442" s="24" t="s">
        <v>8</v>
      </c>
      <c r="I442" s="23" t="s">
        <v>3851</v>
      </c>
      <c r="J442" s="23" t="s">
        <v>3852</v>
      </c>
      <c r="K442" s="24" t="s">
        <v>869</v>
      </c>
      <c r="L442" s="24" t="s">
        <v>170</v>
      </c>
      <c r="M442" s="24" t="s">
        <v>271</v>
      </c>
      <c r="N442" s="26">
        <v>15</v>
      </c>
      <c r="O442" s="25">
        <f t="shared" si="36"/>
        <v>73.76400000000001</v>
      </c>
      <c r="P442" s="47">
        <f t="shared" si="37"/>
        <v>29.505000000000003</v>
      </c>
      <c r="Q442" s="47">
        <f t="shared" si="38"/>
        <v>44.259</v>
      </c>
      <c r="R442" s="47">
        <f t="shared" si="39"/>
        <v>24.588000000000001</v>
      </c>
      <c r="S442" s="47">
        <v>9.8350000000000009</v>
      </c>
      <c r="T442" s="47">
        <v>14.753</v>
      </c>
      <c r="U442" s="47">
        <f t="shared" si="40"/>
        <v>24.588000000000001</v>
      </c>
      <c r="V442" s="25">
        <v>9.8350000000000009</v>
      </c>
      <c r="W442" s="25">
        <v>14.753</v>
      </c>
      <c r="X442" s="47">
        <f t="shared" si="41"/>
        <v>24.588000000000001</v>
      </c>
      <c r="Y442" s="25">
        <v>9.8350000000000009</v>
      </c>
      <c r="Z442" s="25">
        <v>14.753</v>
      </c>
      <c r="AA442" s="24" t="s">
        <v>141</v>
      </c>
      <c r="AB442" s="24" t="s">
        <v>15</v>
      </c>
      <c r="AC442" s="24" t="s">
        <v>3786</v>
      </c>
      <c r="AD442" s="24" t="s">
        <v>3786</v>
      </c>
      <c r="AE442" s="56"/>
    </row>
    <row r="443" spans="1:31" s="58" customFormat="1" ht="15" customHeight="1" x14ac:dyDescent="0.3">
      <c r="A443" s="24" t="s">
        <v>591</v>
      </c>
      <c r="B443" s="24" t="s">
        <v>284</v>
      </c>
      <c r="C443" s="24" t="s">
        <v>8</v>
      </c>
      <c r="D443" s="23" t="s">
        <v>8</v>
      </c>
      <c r="E443" s="24" t="s">
        <v>3853</v>
      </c>
      <c r="F443" s="24" t="s">
        <v>3826</v>
      </c>
      <c r="G443" s="24" t="s">
        <v>3822</v>
      </c>
      <c r="H443" s="24" t="s">
        <v>8</v>
      </c>
      <c r="I443" s="23" t="s">
        <v>3854</v>
      </c>
      <c r="J443" s="23" t="s">
        <v>3855</v>
      </c>
      <c r="K443" s="24" t="s">
        <v>869</v>
      </c>
      <c r="L443" s="24" t="s">
        <v>170</v>
      </c>
      <c r="M443" s="24" t="s">
        <v>271</v>
      </c>
      <c r="N443" s="26">
        <v>4</v>
      </c>
      <c r="O443" s="25">
        <f t="shared" si="36"/>
        <v>62.292000000000002</v>
      </c>
      <c r="P443" s="47">
        <f t="shared" si="37"/>
        <v>24.917999999999999</v>
      </c>
      <c r="Q443" s="47">
        <f t="shared" si="38"/>
        <v>37.374000000000002</v>
      </c>
      <c r="R443" s="47">
        <f t="shared" si="39"/>
        <v>20.763999999999999</v>
      </c>
      <c r="S443" s="47">
        <v>8.3059999999999992</v>
      </c>
      <c r="T443" s="47">
        <v>12.458</v>
      </c>
      <c r="U443" s="47">
        <f t="shared" si="40"/>
        <v>20.763999999999999</v>
      </c>
      <c r="V443" s="25">
        <v>8.3059999999999992</v>
      </c>
      <c r="W443" s="25">
        <v>12.458</v>
      </c>
      <c r="X443" s="47">
        <f t="shared" si="41"/>
        <v>20.763999999999999</v>
      </c>
      <c r="Y443" s="25">
        <v>8.3059999999999992</v>
      </c>
      <c r="Z443" s="25">
        <v>12.458</v>
      </c>
      <c r="AA443" s="24" t="s">
        <v>141</v>
      </c>
      <c r="AB443" s="24" t="s">
        <v>15</v>
      </c>
      <c r="AC443" s="24" t="s">
        <v>3786</v>
      </c>
      <c r="AD443" s="24" t="s">
        <v>3786</v>
      </c>
      <c r="AE443" s="56"/>
    </row>
    <row r="444" spans="1:31" s="58" customFormat="1" ht="15" customHeight="1" x14ac:dyDescent="0.3">
      <c r="A444" s="24" t="s">
        <v>592</v>
      </c>
      <c r="B444" s="24" t="s">
        <v>284</v>
      </c>
      <c r="C444" s="24" t="s">
        <v>8</v>
      </c>
      <c r="D444" s="23" t="s">
        <v>8</v>
      </c>
      <c r="E444" s="24" t="s">
        <v>3856</v>
      </c>
      <c r="F444" s="24" t="s">
        <v>3826</v>
      </c>
      <c r="G444" s="24" t="s">
        <v>3822</v>
      </c>
      <c r="H444" s="24" t="s">
        <v>8</v>
      </c>
      <c r="I444" s="23" t="s">
        <v>3857</v>
      </c>
      <c r="J444" s="23" t="s">
        <v>3858</v>
      </c>
      <c r="K444" s="24" t="s">
        <v>869</v>
      </c>
      <c r="L444" s="24" t="s">
        <v>170</v>
      </c>
      <c r="M444" s="24" t="s">
        <v>271</v>
      </c>
      <c r="N444" s="26">
        <v>3</v>
      </c>
      <c r="O444" s="25">
        <f t="shared" si="36"/>
        <v>17.783999999999999</v>
      </c>
      <c r="P444" s="47">
        <f t="shared" si="37"/>
        <v>7.1129999999999995</v>
      </c>
      <c r="Q444" s="47">
        <f t="shared" si="38"/>
        <v>10.670999999999999</v>
      </c>
      <c r="R444" s="47">
        <f t="shared" si="39"/>
        <v>5.9279999999999999</v>
      </c>
      <c r="S444" s="47">
        <v>2.371</v>
      </c>
      <c r="T444" s="47">
        <v>3.5569999999999999</v>
      </c>
      <c r="U444" s="47">
        <f t="shared" si="40"/>
        <v>5.9279999999999999</v>
      </c>
      <c r="V444" s="25">
        <v>2.371</v>
      </c>
      <c r="W444" s="25">
        <v>3.5569999999999999</v>
      </c>
      <c r="X444" s="47">
        <f t="shared" si="41"/>
        <v>5.9279999999999999</v>
      </c>
      <c r="Y444" s="25">
        <v>2.371</v>
      </c>
      <c r="Z444" s="25">
        <v>3.5569999999999999</v>
      </c>
      <c r="AA444" s="24" t="s">
        <v>141</v>
      </c>
      <c r="AB444" s="24" t="s">
        <v>15</v>
      </c>
      <c r="AC444" s="24" t="s">
        <v>3786</v>
      </c>
      <c r="AD444" s="24" t="s">
        <v>3786</v>
      </c>
      <c r="AE444" s="56"/>
    </row>
    <row r="445" spans="1:31" s="58" customFormat="1" ht="15" customHeight="1" x14ac:dyDescent="0.3">
      <c r="A445" s="24" t="s">
        <v>593</v>
      </c>
      <c r="B445" s="24" t="s">
        <v>284</v>
      </c>
      <c r="C445" s="24" t="s">
        <v>8</v>
      </c>
      <c r="D445" s="23" t="s">
        <v>8</v>
      </c>
      <c r="E445" s="24" t="s">
        <v>3859</v>
      </c>
      <c r="F445" s="24" t="s">
        <v>3826</v>
      </c>
      <c r="G445" s="24" t="s">
        <v>3822</v>
      </c>
      <c r="H445" s="24" t="s">
        <v>8</v>
      </c>
      <c r="I445" s="23" t="s">
        <v>3860</v>
      </c>
      <c r="J445" s="23" t="s">
        <v>3861</v>
      </c>
      <c r="K445" s="24" t="s">
        <v>869</v>
      </c>
      <c r="L445" s="24" t="s">
        <v>170</v>
      </c>
      <c r="M445" s="24" t="s">
        <v>271</v>
      </c>
      <c r="N445" s="26">
        <v>4</v>
      </c>
      <c r="O445" s="25">
        <f t="shared" si="36"/>
        <v>16.031999999999996</v>
      </c>
      <c r="P445" s="47">
        <f t="shared" si="37"/>
        <v>6.4109999999999996</v>
      </c>
      <c r="Q445" s="47">
        <f t="shared" si="38"/>
        <v>9.6209999999999987</v>
      </c>
      <c r="R445" s="47">
        <f t="shared" si="39"/>
        <v>5.3439999999999994</v>
      </c>
      <c r="S445" s="47">
        <v>2.137</v>
      </c>
      <c r="T445" s="47">
        <v>3.2069999999999999</v>
      </c>
      <c r="U445" s="47">
        <f t="shared" si="40"/>
        <v>5.3439999999999994</v>
      </c>
      <c r="V445" s="25">
        <v>2.137</v>
      </c>
      <c r="W445" s="25">
        <v>3.2069999999999999</v>
      </c>
      <c r="X445" s="47">
        <f t="shared" si="41"/>
        <v>5.3439999999999994</v>
      </c>
      <c r="Y445" s="25">
        <v>2.137</v>
      </c>
      <c r="Z445" s="25">
        <v>3.2069999999999999</v>
      </c>
      <c r="AA445" s="24" t="s">
        <v>141</v>
      </c>
      <c r="AB445" s="24" t="s">
        <v>15</v>
      </c>
      <c r="AC445" s="24" t="s">
        <v>3786</v>
      </c>
      <c r="AD445" s="24" t="s">
        <v>3786</v>
      </c>
      <c r="AE445" s="56"/>
    </row>
    <row r="446" spans="1:31" s="58" customFormat="1" ht="15" customHeight="1" x14ac:dyDescent="0.3">
      <c r="A446" s="24" t="s">
        <v>594</v>
      </c>
      <c r="B446" s="24" t="s">
        <v>284</v>
      </c>
      <c r="C446" s="24" t="s">
        <v>8</v>
      </c>
      <c r="D446" s="23" t="s">
        <v>8</v>
      </c>
      <c r="E446" s="24" t="s">
        <v>3862</v>
      </c>
      <c r="F446" s="24" t="s">
        <v>3826</v>
      </c>
      <c r="G446" s="24" t="s">
        <v>3822</v>
      </c>
      <c r="H446" s="24" t="s">
        <v>8</v>
      </c>
      <c r="I446" s="23" t="s">
        <v>3863</v>
      </c>
      <c r="J446" s="23" t="s">
        <v>3864</v>
      </c>
      <c r="K446" s="24" t="s">
        <v>869</v>
      </c>
      <c r="L446" s="24" t="s">
        <v>170</v>
      </c>
      <c r="M446" s="24" t="s">
        <v>271</v>
      </c>
      <c r="N446" s="26">
        <v>4</v>
      </c>
      <c r="O446" s="25">
        <f t="shared" si="36"/>
        <v>23.355</v>
      </c>
      <c r="P446" s="47">
        <f t="shared" si="37"/>
        <v>9.3419999999999987</v>
      </c>
      <c r="Q446" s="47">
        <f t="shared" si="38"/>
        <v>14.013000000000002</v>
      </c>
      <c r="R446" s="47">
        <f t="shared" si="39"/>
        <v>7.7850000000000001</v>
      </c>
      <c r="S446" s="47">
        <v>3.1139999999999999</v>
      </c>
      <c r="T446" s="47">
        <v>4.6710000000000003</v>
      </c>
      <c r="U446" s="47">
        <f t="shared" si="40"/>
        <v>7.7850000000000001</v>
      </c>
      <c r="V446" s="25">
        <v>3.1139999999999999</v>
      </c>
      <c r="W446" s="25">
        <v>4.6710000000000003</v>
      </c>
      <c r="X446" s="47">
        <f t="shared" si="41"/>
        <v>7.7850000000000001</v>
      </c>
      <c r="Y446" s="25">
        <v>3.1139999999999999</v>
      </c>
      <c r="Z446" s="25">
        <v>4.6710000000000003</v>
      </c>
      <c r="AA446" s="24" t="s">
        <v>141</v>
      </c>
      <c r="AB446" s="24" t="s">
        <v>15</v>
      </c>
      <c r="AC446" s="24" t="s">
        <v>3786</v>
      </c>
      <c r="AD446" s="24" t="s">
        <v>3786</v>
      </c>
      <c r="AE446" s="56"/>
    </row>
    <row r="447" spans="1:31" s="58" customFormat="1" ht="15" customHeight="1" x14ac:dyDescent="0.3">
      <c r="A447" s="24" t="s">
        <v>595</v>
      </c>
      <c r="B447" s="24" t="s">
        <v>284</v>
      </c>
      <c r="C447" s="24" t="s">
        <v>8</v>
      </c>
      <c r="D447" s="23" t="s">
        <v>8</v>
      </c>
      <c r="E447" s="24" t="s">
        <v>3847</v>
      </c>
      <c r="F447" s="24" t="s">
        <v>3826</v>
      </c>
      <c r="G447" s="24" t="s">
        <v>3822</v>
      </c>
      <c r="H447" s="24" t="s">
        <v>8</v>
      </c>
      <c r="I447" s="23" t="s">
        <v>3865</v>
      </c>
      <c r="J447" s="23" t="s">
        <v>3866</v>
      </c>
      <c r="K447" s="24" t="s">
        <v>869</v>
      </c>
      <c r="L447" s="24" t="s">
        <v>170</v>
      </c>
      <c r="M447" s="24" t="s">
        <v>271</v>
      </c>
      <c r="N447" s="26">
        <v>3</v>
      </c>
      <c r="O447" s="25">
        <f t="shared" si="36"/>
        <v>10.367999999999999</v>
      </c>
      <c r="P447" s="47">
        <f t="shared" si="37"/>
        <v>4.1459999999999999</v>
      </c>
      <c r="Q447" s="47">
        <f t="shared" si="38"/>
        <v>6.2219999999999995</v>
      </c>
      <c r="R447" s="47">
        <f t="shared" si="39"/>
        <v>3.4559999999999995</v>
      </c>
      <c r="S447" s="47">
        <v>1.3819999999999999</v>
      </c>
      <c r="T447" s="47">
        <v>2.0739999999999998</v>
      </c>
      <c r="U447" s="47">
        <f t="shared" si="40"/>
        <v>3.4559999999999995</v>
      </c>
      <c r="V447" s="25">
        <v>1.3819999999999999</v>
      </c>
      <c r="W447" s="25">
        <v>2.0739999999999998</v>
      </c>
      <c r="X447" s="47">
        <f t="shared" si="41"/>
        <v>3.4559999999999995</v>
      </c>
      <c r="Y447" s="25">
        <v>1.3819999999999999</v>
      </c>
      <c r="Z447" s="25">
        <v>2.0739999999999998</v>
      </c>
      <c r="AA447" s="24" t="s">
        <v>141</v>
      </c>
      <c r="AB447" s="24" t="s">
        <v>15</v>
      </c>
      <c r="AC447" s="24" t="s">
        <v>3786</v>
      </c>
      <c r="AD447" s="24" t="s">
        <v>3786</v>
      </c>
      <c r="AE447" s="56"/>
    </row>
    <row r="448" spans="1:31" s="58" customFormat="1" ht="15" customHeight="1" x14ac:dyDescent="0.3">
      <c r="A448" s="24" t="s">
        <v>596</v>
      </c>
      <c r="B448" s="24" t="s">
        <v>284</v>
      </c>
      <c r="C448" s="24" t="s">
        <v>8</v>
      </c>
      <c r="D448" s="23" t="s">
        <v>8</v>
      </c>
      <c r="E448" s="24" t="s">
        <v>3867</v>
      </c>
      <c r="F448" s="24" t="s">
        <v>3826</v>
      </c>
      <c r="G448" s="24" t="s">
        <v>3822</v>
      </c>
      <c r="H448" s="24" t="s">
        <v>8</v>
      </c>
      <c r="I448" s="23" t="s">
        <v>3868</v>
      </c>
      <c r="J448" s="23" t="s">
        <v>3869</v>
      </c>
      <c r="K448" s="24" t="s">
        <v>869</v>
      </c>
      <c r="L448" s="24" t="s">
        <v>170</v>
      </c>
      <c r="M448" s="24" t="s">
        <v>271</v>
      </c>
      <c r="N448" s="26">
        <v>2</v>
      </c>
      <c r="O448" s="25">
        <f t="shared" si="36"/>
        <v>5.5380000000000003</v>
      </c>
      <c r="P448" s="47">
        <f t="shared" si="37"/>
        <v>2.2170000000000001</v>
      </c>
      <c r="Q448" s="47">
        <f t="shared" si="38"/>
        <v>3.3209999999999997</v>
      </c>
      <c r="R448" s="47">
        <f t="shared" si="39"/>
        <v>1.8460000000000001</v>
      </c>
      <c r="S448" s="47">
        <v>0.73899999999999999</v>
      </c>
      <c r="T448" s="47">
        <v>1.107</v>
      </c>
      <c r="U448" s="47">
        <f t="shared" si="40"/>
        <v>1.8460000000000001</v>
      </c>
      <c r="V448" s="25">
        <v>0.73899999999999999</v>
      </c>
      <c r="W448" s="25">
        <v>1.107</v>
      </c>
      <c r="X448" s="47">
        <f t="shared" si="41"/>
        <v>1.8460000000000001</v>
      </c>
      <c r="Y448" s="25">
        <v>0.73899999999999999</v>
      </c>
      <c r="Z448" s="25">
        <v>1.107</v>
      </c>
      <c r="AA448" s="24" t="s">
        <v>141</v>
      </c>
      <c r="AB448" s="24" t="s">
        <v>15</v>
      </c>
      <c r="AC448" s="24" t="s">
        <v>3786</v>
      </c>
      <c r="AD448" s="24" t="s">
        <v>3786</v>
      </c>
      <c r="AE448" s="56"/>
    </row>
    <row r="449" spans="1:31" s="58" customFormat="1" ht="15" customHeight="1" x14ac:dyDescent="0.3">
      <c r="A449" s="24" t="s">
        <v>597</v>
      </c>
      <c r="B449" s="24" t="s">
        <v>284</v>
      </c>
      <c r="C449" s="24" t="s">
        <v>8</v>
      </c>
      <c r="D449" s="23" t="s">
        <v>8</v>
      </c>
      <c r="E449" s="24" t="s">
        <v>3870</v>
      </c>
      <c r="F449" s="24" t="s">
        <v>3826</v>
      </c>
      <c r="G449" s="24" t="s">
        <v>3822</v>
      </c>
      <c r="H449" s="24" t="s">
        <v>8</v>
      </c>
      <c r="I449" s="23" t="s">
        <v>3871</v>
      </c>
      <c r="J449" s="23" t="s">
        <v>3872</v>
      </c>
      <c r="K449" s="24" t="s">
        <v>869</v>
      </c>
      <c r="L449" s="24" t="s">
        <v>170</v>
      </c>
      <c r="M449" s="24" t="s">
        <v>271</v>
      </c>
      <c r="N449" s="26">
        <v>2</v>
      </c>
      <c r="O449" s="25">
        <f t="shared" si="36"/>
        <v>14.744999999999999</v>
      </c>
      <c r="P449" s="47">
        <f t="shared" si="37"/>
        <v>5.8979999999999997</v>
      </c>
      <c r="Q449" s="47">
        <f t="shared" si="38"/>
        <v>8.8469999999999995</v>
      </c>
      <c r="R449" s="47">
        <f t="shared" si="39"/>
        <v>4.915</v>
      </c>
      <c r="S449" s="47">
        <v>1.966</v>
      </c>
      <c r="T449" s="47">
        <v>2.9489999999999998</v>
      </c>
      <c r="U449" s="47">
        <f t="shared" si="40"/>
        <v>4.915</v>
      </c>
      <c r="V449" s="25">
        <v>1.966</v>
      </c>
      <c r="W449" s="25">
        <v>2.9489999999999998</v>
      </c>
      <c r="X449" s="47">
        <f t="shared" si="41"/>
        <v>4.915</v>
      </c>
      <c r="Y449" s="25">
        <v>1.966</v>
      </c>
      <c r="Z449" s="25">
        <v>2.9489999999999998</v>
      </c>
      <c r="AA449" s="24" t="s">
        <v>141</v>
      </c>
      <c r="AB449" s="24" t="s">
        <v>15</v>
      </c>
      <c r="AC449" s="24" t="s">
        <v>3786</v>
      </c>
      <c r="AD449" s="24" t="s">
        <v>3786</v>
      </c>
      <c r="AE449" s="56"/>
    </row>
    <row r="450" spans="1:31" s="58" customFormat="1" ht="15" customHeight="1" x14ac:dyDescent="0.3">
      <c r="A450" s="24" t="s">
        <v>598</v>
      </c>
      <c r="B450" s="24" t="s">
        <v>284</v>
      </c>
      <c r="C450" s="24" t="s">
        <v>8</v>
      </c>
      <c r="D450" s="23" t="s">
        <v>8</v>
      </c>
      <c r="E450" s="24" t="s">
        <v>3873</v>
      </c>
      <c r="F450" s="24" t="s">
        <v>3826</v>
      </c>
      <c r="G450" s="24" t="s">
        <v>3822</v>
      </c>
      <c r="H450" s="24" t="s">
        <v>8</v>
      </c>
      <c r="I450" s="23" t="s">
        <v>3874</v>
      </c>
      <c r="J450" s="23" t="s">
        <v>3875</v>
      </c>
      <c r="K450" s="24" t="s">
        <v>869</v>
      </c>
      <c r="L450" s="24" t="s">
        <v>170</v>
      </c>
      <c r="M450" s="24" t="s">
        <v>271</v>
      </c>
      <c r="N450" s="26">
        <v>4</v>
      </c>
      <c r="O450" s="25">
        <f t="shared" si="36"/>
        <v>56.439000000000007</v>
      </c>
      <c r="P450" s="47">
        <f t="shared" si="37"/>
        <v>22.575000000000003</v>
      </c>
      <c r="Q450" s="47">
        <f t="shared" si="38"/>
        <v>33.864000000000004</v>
      </c>
      <c r="R450" s="47">
        <f t="shared" si="39"/>
        <v>18.813000000000002</v>
      </c>
      <c r="S450" s="47">
        <v>7.5250000000000004</v>
      </c>
      <c r="T450" s="47">
        <v>11.288</v>
      </c>
      <c r="U450" s="47">
        <f t="shared" si="40"/>
        <v>18.813000000000002</v>
      </c>
      <c r="V450" s="25">
        <v>7.5250000000000004</v>
      </c>
      <c r="W450" s="25">
        <v>11.288</v>
      </c>
      <c r="X450" s="47">
        <f t="shared" si="41"/>
        <v>18.813000000000002</v>
      </c>
      <c r="Y450" s="25">
        <v>7.5250000000000004</v>
      </c>
      <c r="Z450" s="25">
        <v>11.288</v>
      </c>
      <c r="AA450" s="24" t="s">
        <v>141</v>
      </c>
      <c r="AB450" s="24" t="s">
        <v>15</v>
      </c>
      <c r="AC450" s="24" t="s">
        <v>3786</v>
      </c>
      <c r="AD450" s="24" t="s">
        <v>3786</v>
      </c>
      <c r="AE450" s="56"/>
    </row>
    <row r="451" spans="1:31" s="58" customFormat="1" ht="15" customHeight="1" x14ac:dyDescent="0.3">
      <c r="A451" s="24" t="s">
        <v>599</v>
      </c>
      <c r="B451" s="24" t="s">
        <v>284</v>
      </c>
      <c r="C451" s="24" t="s">
        <v>8</v>
      </c>
      <c r="D451" s="23" t="s">
        <v>8</v>
      </c>
      <c r="E451" s="24" t="s">
        <v>3876</v>
      </c>
      <c r="F451" s="24" t="s">
        <v>3826</v>
      </c>
      <c r="G451" s="24" t="s">
        <v>3822</v>
      </c>
      <c r="H451" s="24" t="s">
        <v>8</v>
      </c>
      <c r="I451" s="23" t="s">
        <v>3877</v>
      </c>
      <c r="J451" s="23" t="s">
        <v>3878</v>
      </c>
      <c r="K451" s="24" t="s">
        <v>869</v>
      </c>
      <c r="L451" s="24" t="s">
        <v>170</v>
      </c>
      <c r="M451" s="24" t="s">
        <v>271</v>
      </c>
      <c r="N451" s="26">
        <v>3</v>
      </c>
      <c r="O451" s="25">
        <f t="shared" si="36"/>
        <v>18.024000000000001</v>
      </c>
      <c r="P451" s="47">
        <f t="shared" si="37"/>
        <v>7.2089999999999996</v>
      </c>
      <c r="Q451" s="47">
        <f t="shared" si="38"/>
        <v>10.815</v>
      </c>
      <c r="R451" s="47">
        <f t="shared" si="39"/>
        <v>6.008</v>
      </c>
      <c r="S451" s="47">
        <v>2.403</v>
      </c>
      <c r="T451" s="47">
        <v>3.605</v>
      </c>
      <c r="U451" s="47">
        <f t="shared" si="40"/>
        <v>6.008</v>
      </c>
      <c r="V451" s="25">
        <v>2.403</v>
      </c>
      <c r="W451" s="25">
        <v>3.605</v>
      </c>
      <c r="X451" s="47">
        <f t="shared" si="41"/>
        <v>6.008</v>
      </c>
      <c r="Y451" s="25">
        <v>2.403</v>
      </c>
      <c r="Z451" s="25">
        <v>3.605</v>
      </c>
      <c r="AA451" s="24" t="s">
        <v>141</v>
      </c>
      <c r="AB451" s="24" t="s">
        <v>15</v>
      </c>
      <c r="AC451" s="24" t="s">
        <v>3786</v>
      </c>
      <c r="AD451" s="24" t="s">
        <v>3786</v>
      </c>
      <c r="AE451" s="56"/>
    </row>
    <row r="452" spans="1:31" s="58" customFormat="1" ht="15" customHeight="1" x14ac:dyDescent="0.3">
      <c r="A452" s="24" t="s">
        <v>600</v>
      </c>
      <c r="B452" s="24" t="s">
        <v>284</v>
      </c>
      <c r="C452" s="24" t="s">
        <v>8</v>
      </c>
      <c r="D452" s="23" t="s">
        <v>8</v>
      </c>
      <c r="E452" s="24" t="s">
        <v>3879</v>
      </c>
      <c r="F452" s="24" t="s">
        <v>3826</v>
      </c>
      <c r="G452" s="24" t="s">
        <v>3822</v>
      </c>
      <c r="H452" s="24" t="s">
        <v>8</v>
      </c>
      <c r="I452" s="23" t="s">
        <v>3880</v>
      </c>
      <c r="J452" s="23" t="s">
        <v>3881</v>
      </c>
      <c r="K452" s="24" t="s">
        <v>869</v>
      </c>
      <c r="L452" s="24" t="s">
        <v>170</v>
      </c>
      <c r="M452" s="24" t="s">
        <v>271</v>
      </c>
      <c r="N452" s="26">
        <v>3</v>
      </c>
      <c r="O452" s="25">
        <f t="shared" si="36"/>
        <v>23.955000000000002</v>
      </c>
      <c r="P452" s="47">
        <f t="shared" si="37"/>
        <v>9.5820000000000007</v>
      </c>
      <c r="Q452" s="47">
        <f t="shared" si="38"/>
        <v>14.373000000000001</v>
      </c>
      <c r="R452" s="47">
        <f t="shared" si="39"/>
        <v>7.9850000000000003</v>
      </c>
      <c r="S452" s="47">
        <v>3.194</v>
      </c>
      <c r="T452" s="47">
        <v>4.7910000000000004</v>
      </c>
      <c r="U452" s="47">
        <f t="shared" si="40"/>
        <v>7.9850000000000003</v>
      </c>
      <c r="V452" s="25">
        <v>3.194</v>
      </c>
      <c r="W452" s="25">
        <v>4.7910000000000004</v>
      </c>
      <c r="X452" s="47">
        <f t="shared" si="41"/>
        <v>7.9850000000000003</v>
      </c>
      <c r="Y452" s="25">
        <v>3.194</v>
      </c>
      <c r="Z452" s="25">
        <v>4.7910000000000004</v>
      </c>
      <c r="AA452" s="24" t="s">
        <v>141</v>
      </c>
      <c r="AB452" s="24" t="s">
        <v>15</v>
      </c>
      <c r="AC452" s="24" t="s">
        <v>3786</v>
      </c>
      <c r="AD452" s="24" t="s">
        <v>3786</v>
      </c>
      <c r="AE452" s="56"/>
    </row>
    <row r="453" spans="1:31" s="58" customFormat="1" ht="15" customHeight="1" x14ac:dyDescent="0.3">
      <c r="A453" s="24" t="s">
        <v>601</v>
      </c>
      <c r="B453" s="24" t="s">
        <v>284</v>
      </c>
      <c r="C453" s="24" t="s">
        <v>8</v>
      </c>
      <c r="D453" s="23" t="s">
        <v>8</v>
      </c>
      <c r="E453" s="24" t="s">
        <v>3882</v>
      </c>
      <c r="F453" s="24" t="s">
        <v>3826</v>
      </c>
      <c r="G453" s="24" t="s">
        <v>3822</v>
      </c>
      <c r="H453" s="24" t="s">
        <v>8</v>
      </c>
      <c r="I453" s="23" t="s">
        <v>3880</v>
      </c>
      <c r="J453" s="23" t="s">
        <v>3883</v>
      </c>
      <c r="K453" s="24" t="s">
        <v>869</v>
      </c>
      <c r="L453" s="24" t="s">
        <v>170</v>
      </c>
      <c r="M453" s="24" t="s">
        <v>271</v>
      </c>
      <c r="N453" s="26">
        <v>3</v>
      </c>
      <c r="O453" s="25">
        <f t="shared" si="36"/>
        <v>28.001999999999995</v>
      </c>
      <c r="P453" s="47">
        <f t="shared" si="37"/>
        <v>11.202</v>
      </c>
      <c r="Q453" s="47">
        <f t="shared" si="38"/>
        <v>16.799999999999997</v>
      </c>
      <c r="R453" s="47">
        <f t="shared" si="39"/>
        <v>9.3339999999999996</v>
      </c>
      <c r="S453" s="47">
        <v>3.734</v>
      </c>
      <c r="T453" s="47">
        <v>5.6</v>
      </c>
      <c r="U453" s="47">
        <f t="shared" si="40"/>
        <v>9.3339999999999996</v>
      </c>
      <c r="V453" s="25">
        <v>3.734</v>
      </c>
      <c r="W453" s="25">
        <v>5.6</v>
      </c>
      <c r="X453" s="47">
        <f t="shared" si="41"/>
        <v>9.3339999999999996</v>
      </c>
      <c r="Y453" s="25">
        <v>3.734</v>
      </c>
      <c r="Z453" s="25">
        <v>5.6</v>
      </c>
      <c r="AA453" s="24" t="s">
        <v>141</v>
      </c>
      <c r="AB453" s="24" t="s">
        <v>15</v>
      </c>
      <c r="AC453" s="24" t="s">
        <v>3786</v>
      </c>
      <c r="AD453" s="24" t="s">
        <v>3786</v>
      </c>
      <c r="AE453" s="56"/>
    </row>
    <row r="454" spans="1:31" s="58" customFormat="1" ht="15" customHeight="1" x14ac:dyDescent="0.3">
      <c r="A454" s="24" t="s">
        <v>602</v>
      </c>
      <c r="B454" s="24" t="s">
        <v>284</v>
      </c>
      <c r="C454" s="24" t="s">
        <v>8</v>
      </c>
      <c r="D454" s="23" t="s">
        <v>8</v>
      </c>
      <c r="E454" s="24" t="s">
        <v>3884</v>
      </c>
      <c r="F454" s="24" t="s">
        <v>3826</v>
      </c>
      <c r="G454" s="24" t="s">
        <v>3822</v>
      </c>
      <c r="H454" s="24" t="s">
        <v>8</v>
      </c>
      <c r="I454" s="23" t="s">
        <v>3885</v>
      </c>
      <c r="J454" s="23" t="s">
        <v>3886</v>
      </c>
      <c r="K454" s="24" t="s">
        <v>869</v>
      </c>
      <c r="L454" s="24" t="s">
        <v>170</v>
      </c>
      <c r="M454" s="24" t="s">
        <v>271</v>
      </c>
      <c r="N454" s="26">
        <v>3</v>
      </c>
      <c r="O454" s="25">
        <f t="shared" si="36"/>
        <v>16.701000000000001</v>
      </c>
      <c r="P454" s="47">
        <f t="shared" si="37"/>
        <v>6.6809999999999992</v>
      </c>
      <c r="Q454" s="47">
        <f t="shared" si="38"/>
        <v>10.02</v>
      </c>
      <c r="R454" s="47">
        <f t="shared" si="39"/>
        <v>5.5670000000000002</v>
      </c>
      <c r="S454" s="47">
        <v>2.2269999999999999</v>
      </c>
      <c r="T454" s="47">
        <v>3.34</v>
      </c>
      <c r="U454" s="47">
        <f t="shared" si="40"/>
        <v>5.5670000000000002</v>
      </c>
      <c r="V454" s="25">
        <v>2.2269999999999999</v>
      </c>
      <c r="W454" s="25">
        <v>3.34</v>
      </c>
      <c r="X454" s="47">
        <f t="shared" si="41"/>
        <v>5.5670000000000002</v>
      </c>
      <c r="Y454" s="25">
        <v>2.2269999999999999</v>
      </c>
      <c r="Z454" s="25">
        <v>3.34</v>
      </c>
      <c r="AA454" s="24" t="s">
        <v>141</v>
      </c>
      <c r="AB454" s="24" t="s">
        <v>15</v>
      </c>
      <c r="AC454" s="24" t="s">
        <v>3786</v>
      </c>
      <c r="AD454" s="24" t="s">
        <v>3786</v>
      </c>
      <c r="AE454" s="56"/>
    </row>
    <row r="455" spans="1:31" s="58" customFormat="1" ht="15" customHeight="1" x14ac:dyDescent="0.3">
      <c r="A455" s="24" t="s">
        <v>603</v>
      </c>
      <c r="B455" s="24" t="s">
        <v>284</v>
      </c>
      <c r="C455" s="24" t="s">
        <v>8</v>
      </c>
      <c r="D455" s="23" t="s">
        <v>8</v>
      </c>
      <c r="E455" s="24" t="s">
        <v>3887</v>
      </c>
      <c r="F455" s="24" t="s">
        <v>3826</v>
      </c>
      <c r="G455" s="24" t="s">
        <v>3822</v>
      </c>
      <c r="H455" s="24" t="s">
        <v>8</v>
      </c>
      <c r="I455" s="23" t="s">
        <v>3888</v>
      </c>
      <c r="J455" s="23" t="s">
        <v>3889</v>
      </c>
      <c r="K455" s="24" t="s">
        <v>869</v>
      </c>
      <c r="L455" s="24" t="s">
        <v>170</v>
      </c>
      <c r="M455" s="24" t="s">
        <v>271</v>
      </c>
      <c r="N455" s="26">
        <v>2</v>
      </c>
      <c r="O455" s="25">
        <f t="shared" si="36"/>
        <v>14.916</v>
      </c>
      <c r="P455" s="47">
        <f t="shared" si="37"/>
        <v>5.9670000000000005</v>
      </c>
      <c r="Q455" s="47">
        <f t="shared" si="38"/>
        <v>8.9489999999999998</v>
      </c>
      <c r="R455" s="47">
        <f t="shared" si="39"/>
        <v>4.9720000000000004</v>
      </c>
      <c r="S455" s="47">
        <v>1.9890000000000001</v>
      </c>
      <c r="T455" s="47">
        <v>2.9830000000000001</v>
      </c>
      <c r="U455" s="47">
        <f t="shared" si="40"/>
        <v>4.9720000000000004</v>
      </c>
      <c r="V455" s="25">
        <v>1.9890000000000001</v>
      </c>
      <c r="W455" s="25">
        <v>2.9830000000000001</v>
      </c>
      <c r="X455" s="47">
        <f t="shared" si="41"/>
        <v>4.9720000000000004</v>
      </c>
      <c r="Y455" s="25">
        <v>1.9890000000000001</v>
      </c>
      <c r="Z455" s="25">
        <v>2.9830000000000001</v>
      </c>
      <c r="AA455" s="24" t="s">
        <v>141</v>
      </c>
      <c r="AB455" s="24" t="s">
        <v>15</v>
      </c>
      <c r="AC455" s="24" t="s">
        <v>3786</v>
      </c>
      <c r="AD455" s="24" t="s">
        <v>3786</v>
      </c>
      <c r="AE455" s="56"/>
    </row>
    <row r="456" spans="1:31" s="58" customFormat="1" ht="15" customHeight="1" x14ac:dyDescent="0.3">
      <c r="A456" s="24" t="s">
        <v>604</v>
      </c>
      <c r="B456" s="24" t="s">
        <v>284</v>
      </c>
      <c r="C456" s="24" t="s">
        <v>8</v>
      </c>
      <c r="D456" s="23" t="s">
        <v>8</v>
      </c>
      <c r="E456" s="24" t="s">
        <v>3890</v>
      </c>
      <c r="F456" s="24" t="s">
        <v>3826</v>
      </c>
      <c r="G456" s="24" t="s">
        <v>3822</v>
      </c>
      <c r="H456" s="24" t="s">
        <v>8</v>
      </c>
      <c r="I456" s="23" t="s">
        <v>3891</v>
      </c>
      <c r="J456" s="23" t="s">
        <v>3892</v>
      </c>
      <c r="K456" s="24" t="s">
        <v>869</v>
      </c>
      <c r="L456" s="24" t="s">
        <v>170</v>
      </c>
      <c r="M456" s="24" t="s">
        <v>271</v>
      </c>
      <c r="N456" s="26">
        <v>15</v>
      </c>
      <c r="O456" s="25">
        <f t="shared" si="36"/>
        <v>98.352000000000004</v>
      </c>
      <c r="P456" s="47">
        <f t="shared" si="37"/>
        <v>39.341999999999999</v>
      </c>
      <c r="Q456" s="47">
        <f t="shared" si="38"/>
        <v>59.010000000000005</v>
      </c>
      <c r="R456" s="47">
        <f t="shared" si="39"/>
        <v>32.784000000000006</v>
      </c>
      <c r="S456" s="47">
        <v>13.114000000000001</v>
      </c>
      <c r="T456" s="47">
        <v>19.670000000000002</v>
      </c>
      <c r="U456" s="47">
        <f t="shared" si="40"/>
        <v>32.784000000000006</v>
      </c>
      <c r="V456" s="25">
        <v>13.114000000000001</v>
      </c>
      <c r="W456" s="25">
        <v>19.670000000000002</v>
      </c>
      <c r="X456" s="47">
        <f t="shared" si="41"/>
        <v>32.784000000000006</v>
      </c>
      <c r="Y456" s="25">
        <v>13.114000000000001</v>
      </c>
      <c r="Z456" s="25">
        <v>19.670000000000002</v>
      </c>
      <c r="AA456" s="24" t="s">
        <v>141</v>
      </c>
      <c r="AB456" s="24" t="s">
        <v>15</v>
      </c>
      <c r="AC456" s="24" t="s">
        <v>3786</v>
      </c>
      <c r="AD456" s="24" t="s">
        <v>3786</v>
      </c>
      <c r="AE456" s="56"/>
    </row>
    <row r="457" spans="1:31" s="58" customFormat="1" ht="15" customHeight="1" x14ac:dyDescent="0.3">
      <c r="A457" s="24" t="s">
        <v>605</v>
      </c>
      <c r="B457" s="24" t="s">
        <v>284</v>
      </c>
      <c r="C457" s="24" t="s">
        <v>999</v>
      </c>
      <c r="D457" s="23" t="s">
        <v>3893</v>
      </c>
      <c r="E457" s="24" t="s">
        <v>3822</v>
      </c>
      <c r="F457" s="24" t="s">
        <v>3826</v>
      </c>
      <c r="G457" s="24" t="s">
        <v>3822</v>
      </c>
      <c r="H457" s="24" t="s">
        <v>8</v>
      </c>
      <c r="I457" s="23" t="s">
        <v>3894</v>
      </c>
      <c r="J457" s="23" t="s">
        <v>3895</v>
      </c>
      <c r="K457" s="24" t="s">
        <v>869</v>
      </c>
      <c r="L457" s="24" t="s">
        <v>170</v>
      </c>
      <c r="M457" s="24" t="s">
        <v>271</v>
      </c>
      <c r="N457" s="26">
        <v>8</v>
      </c>
      <c r="O457" s="25">
        <f t="shared" si="36"/>
        <v>145.917</v>
      </c>
      <c r="P457" s="47">
        <f t="shared" si="37"/>
        <v>58.367999999999995</v>
      </c>
      <c r="Q457" s="47">
        <f t="shared" si="38"/>
        <v>87.549000000000007</v>
      </c>
      <c r="R457" s="47">
        <f t="shared" si="39"/>
        <v>48.638999999999996</v>
      </c>
      <c r="S457" s="47">
        <v>19.456</v>
      </c>
      <c r="T457" s="47">
        <v>29.183</v>
      </c>
      <c r="U457" s="47">
        <f t="shared" si="40"/>
        <v>48.638999999999996</v>
      </c>
      <c r="V457" s="25">
        <v>19.456</v>
      </c>
      <c r="W457" s="25">
        <v>29.183</v>
      </c>
      <c r="X457" s="47">
        <f t="shared" si="41"/>
        <v>48.638999999999996</v>
      </c>
      <c r="Y457" s="25">
        <v>19.456</v>
      </c>
      <c r="Z457" s="25">
        <v>29.183</v>
      </c>
      <c r="AA457" s="24" t="s">
        <v>141</v>
      </c>
      <c r="AB457" s="24" t="s">
        <v>15</v>
      </c>
      <c r="AC457" s="24" t="s">
        <v>3786</v>
      </c>
      <c r="AD457" s="24" t="s">
        <v>3786</v>
      </c>
      <c r="AE457" s="56"/>
    </row>
    <row r="458" spans="1:31" s="58" customFormat="1" ht="15" customHeight="1" x14ac:dyDescent="0.3">
      <c r="A458" s="24" t="s">
        <v>606</v>
      </c>
      <c r="B458" s="24" t="s">
        <v>284</v>
      </c>
      <c r="C458" s="24" t="s">
        <v>8</v>
      </c>
      <c r="D458" s="23" t="s">
        <v>8</v>
      </c>
      <c r="E458" s="24" t="s">
        <v>3896</v>
      </c>
      <c r="F458" s="24" t="s">
        <v>3826</v>
      </c>
      <c r="G458" s="24" t="s">
        <v>3822</v>
      </c>
      <c r="H458" s="24" t="s">
        <v>8</v>
      </c>
      <c r="I458" s="23" t="s">
        <v>3897</v>
      </c>
      <c r="J458" s="23" t="s">
        <v>3898</v>
      </c>
      <c r="K458" s="24" t="s">
        <v>869</v>
      </c>
      <c r="L458" s="24" t="s">
        <v>170</v>
      </c>
      <c r="M458" s="24" t="s">
        <v>271</v>
      </c>
      <c r="N458" s="26">
        <v>2</v>
      </c>
      <c r="O458" s="25">
        <f t="shared" ref="O458:O521" si="42">P458+Q458</f>
        <v>58.119</v>
      </c>
      <c r="P458" s="47">
        <f t="shared" ref="P458:P521" si="43">S458+V458+Y458</f>
        <v>23.247</v>
      </c>
      <c r="Q458" s="47">
        <f t="shared" ref="Q458:Q521" si="44">T458+W458+Z458</f>
        <v>34.872</v>
      </c>
      <c r="R458" s="47">
        <f t="shared" ref="R458:R521" si="45">S458+T458</f>
        <v>19.373000000000001</v>
      </c>
      <c r="S458" s="47">
        <v>7.7489999999999997</v>
      </c>
      <c r="T458" s="47">
        <v>11.624000000000001</v>
      </c>
      <c r="U458" s="47">
        <f t="shared" ref="U458:U521" si="46">V458+W458</f>
        <v>19.373000000000001</v>
      </c>
      <c r="V458" s="25">
        <v>7.7489999999999997</v>
      </c>
      <c r="W458" s="25">
        <v>11.624000000000001</v>
      </c>
      <c r="X458" s="47">
        <f t="shared" ref="X458:X521" si="47">Y458+Z458</f>
        <v>19.373000000000001</v>
      </c>
      <c r="Y458" s="25">
        <v>7.7489999999999997</v>
      </c>
      <c r="Z458" s="25">
        <v>11.624000000000001</v>
      </c>
      <c r="AA458" s="24" t="s">
        <v>141</v>
      </c>
      <c r="AB458" s="24" t="s">
        <v>15</v>
      </c>
      <c r="AC458" s="24" t="s">
        <v>3786</v>
      </c>
      <c r="AD458" s="24" t="s">
        <v>3786</v>
      </c>
      <c r="AE458" s="56"/>
    </row>
    <row r="459" spans="1:31" s="58" customFormat="1" ht="15" customHeight="1" x14ac:dyDescent="0.3">
      <c r="A459" s="24" t="s">
        <v>607</v>
      </c>
      <c r="B459" s="24" t="s">
        <v>284</v>
      </c>
      <c r="C459" s="24" t="s">
        <v>8</v>
      </c>
      <c r="D459" s="23" t="s">
        <v>8</v>
      </c>
      <c r="E459" s="24" t="s">
        <v>3899</v>
      </c>
      <c r="F459" s="24" t="s">
        <v>3826</v>
      </c>
      <c r="G459" s="24" t="s">
        <v>3822</v>
      </c>
      <c r="H459" s="24" t="s">
        <v>8</v>
      </c>
      <c r="I459" s="23" t="s">
        <v>3900</v>
      </c>
      <c r="J459" s="23" t="s">
        <v>3901</v>
      </c>
      <c r="K459" s="24" t="s">
        <v>869</v>
      </c>
      <c r="L459" s="24" t="s">
        <v>170</v>
      </c>
      <c r="M459" s="24" t="s">
        <v>271</v>
      </c>
      <c r="N459" s="26">
        <v>12</v>
      </c>
      <c r="O459" s="25">
        <f t="shared" si="42"/>
        <v>135.71999999999997</v>
      </c>
      <c r="P459" s="47">
        <f t="shared" si="43"/>
        <v>54.287999999999997</v>
      </c>
      <c r="Q459" s="47">
        <f t="shared" si="44"/>
        <v>81.431999999999988</v>
      </c>
      <c r="R459" s="47">
        <f t="shared" si="45"/>
        <v>45.239999999999995</v>
      </c>
      <c r="S459" s="47">
        <v>18.096</v>
      </c>
      <c r="T459" s="47">
        <v>27.143999999999998</v>
      </c>
      <c r="U459" s="47">
        <f t="shared" si="46"/>
        <v>45.239999999999995</v>
      </c>
      <c r="V459" s="25">
        <v>18.096</v>
      </c>
      <c r="W459" s="25">
        <v>27.143999999999998</v>
      </c>
      <c r="X459" s="47">
        <f t="shared" si="47"/>
        <v>45.239999999999995</v>
      </c>
      <c r="Y459" s="25">
        <v>18.096</v>
      </c>
      <c r="Z459" s="25">
        <v>27.143999999999998</v>
      </c>
      <c r="AA459" s="24" t="s">
        <v>141</v>
      </c>
      <c r="AB459" s="24" t="s">
        <v>15</v>
      </c>
      <c r="AC459" s="24" t="s">
        <v>3786</v>
      </c>
      <c r="AD459" s="24" t="s">
        <v>3786</v>
      </c>
      <c r="AE459" s="56"/>
    </row>
    <row r="460" spans="1:31" s="58" customFormat="1" ht="15" customHeight="1" x14ac:dyDescent="0.3">
      <c r="A460" s="24" t="s">
        <v>608</v>
      </c>
      <c r="B460" s="24" t="s">
        <v>284</v>
      </c>
      <c r="C460" s="24" t="s">
        <v>8</v>
      </c>
      <c r="D460" s="23" t="s">
        <v>8</v>
      </c>
      <c r="E460" s="24" t="s">
        <v>3902</v>
      </c>
      <c r="F460" s="24" t="s">
        <v>3826</v>
      </c>
      <c r="G460" s="24" t="s">
        <v>3822</v>
      </c>
      <c r="H460" s="24" t="s">
        <v>8</v>
      </c>
      <c r="I460" s="23" t="s">
        <v>3903</v>
      </c>
      <c r="J460" s="23" t="s">
        <v>3904</v>
      </c>
      <c r="K460" s="24" t="s">
        <v>869</v>
      </c>
      <c r="L460" s="24" t="s">
        <v>170</v>
      </c>
      <c r="M460" s="24" t="s">
        <v>271</v>
      </c>
      <c r="N460" s="26">
        <v>5</v>
      </c>
      <c r="O460" s="25">
        <f t="shared" si="42"/>
        <v>86.89500000000001</v>
      </c>
      <c r="P460" s="47">
        <f t="shared" si="43"/>
        <v>34.758000000000003</v>
      </c>
      <c r="Q460" s="47">
        <f t="shared" si="44"/>
        <v>52.137</v>
      </c>
      <c r="R460" s="47">
        <f t="shared" si="45"/>
        <v>28.965000000000003</v>
      </c>
      <c r="S460" s="47">
        <v>11.586</v>
      </c>
      <c r="T460" s="47">
        <v>17.379000000000001</v>
      </c>
      <c r="U460" s="47">
        <f t="shared" si="46"/>
        <v>28.965000000000003</v>
      </c>
      <c r="V460" s="25">
        <v>11.586</v>
      </c>
      <c r="W460" s="25">
        <v>17.379000000000001</v>
      </c>
      <c r="X460" s="47">
        <f t="shared" si="47"/>
        <v>28.965000000000003</v>
      </c>
      <c r="Y460" s="25">
        <v>11.586</v>
      </c>
      <c r="Z460" s="25">
        <v>17.379000000000001</v>
      </c>
      <c r="AA460" s="24" t="s">
        <v>141</v>
      </c>
      <c r="AB460" s="24" t="s">
        <v>15</v>
      </c>
      <c r="AC460" s="24" t="s">
        <v>3786</v>
      </c>
      <c r="AD460" s="24" t="s">
        <v>3786</v>
      </c>
      <c r="AE460" s="56"/>
    </row>
    <row r="461" spans="1:31" s="58" customFormat="1" ht="15" customHeight="1" x14ac:dyDescent="0.3">
      <c r="A461" s="24" t="s">
        <v>609</v>
      </c>
      <c r="B461" s="24" t="s">
        <v>284</v>
      </c>
      <c r="C461" s="24" t="s">
        <v>864</v>
      </c>
      <c r="D461" s="23" t="s">
        <v>3905</v>
      </c>
      <c r="E461" s="24" t="s">
        <v>3822</v>
      </c>
      <c r="F461" s="24" t="s">
        <v>3826</v>
      </c>
      <c r="G461" s="24" t="s">
        <v>3822</v>
      </c>
      <c r="H461" s="24" t="s">
        <v>8</v>
      </c>
      <c r="I461" s="23" t="s">
        <v>3906</v>
      </c>
      <c r="J461" s="23" t="s">
        <v>3907</v>
      </c>
      <c r="K461" s="24" t="s">
        <v>869</v>
      </c>
      <c r="L461" s="24" t="s">
        <v>170</v>
      </c>
      <c r="M461" s="24" t="s">
        <v>9</v>
      </c>
      <c r="N461" s="26">
        <v>4</v>
      </c>
      <c r="O461" s="25">
        <f t="shared" si="42"/>
        <v>19.094999999999999</v>
      </c>
      <c r="P461" s="47">
        <f t="shared" si="43"/>
        <v>19.094999999999999</v>
      </c>
      <c r="Q461" s="47">
        <f t="shared" si="44"/>
        <v>0</v>
      </c>
      <c r="R461" s="47">
        <f t="shared" si="45"/>
        <v>6.3650000000000002</v>
      </c>
      <c r="S461" s="47">
        <v>6.3650000000000002</v>
      </c>
      <c r="T461" s="47">
        <v>0</v>
      </c>
      <c r="U461" s="47">
        <f t="shared" si="46"/>
        <v>6.3650000000000002</v>
      </c>
      <c r="V461" s="25">
        <v>6.3650000000000002</v>
      </c>
      <c r="W461" s="25">
        <v>0</v>
      </c>
      <c r="X461" s="47">
        <f t="shared" si="47"/>
        <v>6.3650000000000002</v>
      </c>
      <c r="Y461" s="25">
        <v>6.3650000000000002</v>
      </c>
      <c r="Z461" s="25">
        <v>0</v>
      </c>
      <c r="AA461" s="24" t="s">
        <v>141</v>
      </c>
      <c r="AB461" s="24" t="s">
        <v>15</v>
      </c>
      <c r="AC461" s="24" t="s">
        <v>3786</v>
      </c>
      <c r="AD461" s="24" t="s">
        <v>3786</v>
      </c>
      <c r="AE461" s="56"/>
    </row>
    <row r="462" spans="1:31" s="58" customFormat="1" ht="15" customHeight="1" x14ac:dyDescent="0.3">
      <c r="A462" s="24" t="s">
        <v>610</v>
      </c>
      <c r="B462" s="24" t="s">
        <v>3908</v>
      </c>
      <c r="C462" s="24" t="s">
        <v>8</v>
      </c>
      <c r="D462" s="23" t="s">
        <v>3909</v>
      </c>
      <c r="E462" s="24" t="s">
        <v>3795</v>
      </c>
      <c r="F462" s="24" t="s">
        <v>3796</v>
      </c>
      <c r="G462" s="24" t="s">
        <v>3795</v>
      </c>
      <c r="H462" s="24" t="s">
        <v>8</v>
      </c>
      <c r="I462" s="23" t="s">
        <v>3910</v>
      </c>
      <c r="J462" s="23" t="s">
        <v>3911</v>
      </c>
      <c r="K462" s="24" t="s">
        <v>869</v>
      </c>
      <c r="L462" s="24" t="s">
        <v>170</v>
      </c>
      <c r="M462" s="24" t="s">
        <v>16</v>
      </c>
      <c r="N462" s="26">
        <v>2</v>
      </c>
      <c r="O462" s="25">
        <f t="shared" si="42"/>
        <v>0.67200000000000004</v>
      </c>
      <c r="P462" s="47">
        <f t="shared" si="43"/>
        <v>0.28800000000000003</v>
      </c>
      <c r="Q462" s="47">
        <f t="shared" si="44"/>
        <v>0.38400000000000001</v>
      </c>
      <c r="R462" s="47">
        <f t="shared" si="45"/>
        <v>0.224</v>
      </c>
      <c r="S462" s="47">
        <v>9.6000000000000002E-2</v>
      </c>
      <c r="T462" s="47">
        <v>0.128</v>
      </c>
      <c r="U462" s="47">
        <f t="shared" si="46"/>
        <v>0.224</v>
      </c>
      <c r="V462" s="25">
        <v>9.6000000000000002E-2</v>
      </c>
      <c r="W462" s="25">
        <v>0.128</v>
      </c>
      <c r="X462" s="47">
        <f t="shared" si="47"/>
        <v>0.224</v>
      </c>
      <c r="Y462" s="25">
        <v>9.6000000000000002E-2</v>
      </c>
      <c r="Z462" s="25">
        <v>0.128</v>
      </c>
      <c r="AA462" s="24" t="s">
        <v>141</v>
      </c>
      <c r="AB462" s="24" t="s">
        <v>15</v>
      </c>
      <c r="AC462" s="24" t="s">
        <v>3786</v>
      </c>
      <c r="AD462" s="24" t="s">
        <v>3786</v>
      </c>
      <c r="AE462" s="56"/>
    </row>
    <row r="463" spans="1:31" s="58" customFormat="1" ht="15" customHeight="1" x14ac:dyDescent="0.3">
      <c r="A463" s="24" t="s">
        <v>611</v>
      </c>
      <c r="B463" s="24" t="s">
        <v>864</v>
      </c>
      <c r="C463" s="24" t="s">
        <v>79</v>
      </c>
      <c r="D463" s="23" t="s">
        <v>3912</v>
      </c>
      <c r="E463" s="24" t="s">
        <v>3822</v>
      </c>
      <c r="F463" s="24" t="s">
        <v>3826</v>
      </c>
      <c r="G463" s="24" t="s">
        <v>3822</v>
      </c>
      <c r="H463" s="24" t="s">
        <v>8</v>
      </c>
      <c r="I463" s="23" t="s">
        <v>3913</v>
      </c>
      <c r="J463" s="23" t="s">
        <v>3914</v>
      </c>
      <c r="K463" s="24" t="s">
        <v>869</v>
      </c>
      <c r="L463" s="24" t="s">
        <v>170</v>
      </c>
      <c r="M463" s="24" t="s">
        <v>9</v>
      </c>
      <c r="N463" s="26">
        <v>14</v>
      </c>
      <c r="O463" s="25">
        <f t="shared" si="42"/>
        <v>4.38</v>
      </c>
      <c r="P463" s="47">
        <f t="shared" si="43"/>
        <v>4.38</v>
      </c>
      <c r="Q463" s="47">
        <f t="shared" si="44"/>
        <v>0</v>
      </c>
      <c r="R463" s="47">
        <f t="shared" si="45"/>
        <v>1.46</v>
      </c>
      <c r="S463" s="47">
        <v>1.46</v>
      </c>
      <c r="T463" s="47">
        <v>0</v>
      </c>
      <c r="U463" s="47">
        <f t="shared" si="46"/>
        <v>1.46</v>
      </c>
      <c r="V463" s="25">
        <v>1.46</v>
      </c>
      <c r="W463" s="25">
        <v>0</v>
      </c>
      <c r="X463" s="47">
        <f t="shared" si="47"/>
        <v>1.46</v>
      </c>
      <c r="Y463" s="25">
        <v>1.46</v>
      </c>
      <c r="Z463" s="25">
        <v>0</v>
      </c>
      <c r="AA463" s="24" t="s">
        <v>141</v>
      </c>
      <c r="AB463" s="24" t="s">
        <v>15</v>
      </c>
      <c r="AC463" s="24" t="s">
        <v>3786</v>
      </c>
      <c r="AD463" s="24" t="s">
        <v>3786</v>
      </c>
      <c r="AE463" s="56"/>
    </row>
    <row r="464" spans="1:31" s="58" customFormat="1" ht="15" customHeight="1" x14ac:dyDescent="0.3">
      <c r="A464" s="24" t="s">
        <v>612</v>
      </c>
      <c r="B464" s="24" t="s">
        <v>8</v>
      </c>
      <c r="C464" s="24" t="s">
        <v>8</v>
      </c>
      <c r="D464" s="23" t="s">
        <v>8</v>
      </c>
      <c r="E464" s="24" t="s">
        <v>3825</v>
      </c>
      <c r="F464" s="24" t="s">
        <v>3826</v>
      </c>
      <c r="G464" s="24" t="s">
        <v>3822</v>
      </c>
      <c r="H464" s="24" t="s">
        <v>8</v>
      </c>
      <c r="I464" s="23" t="s">
        <v>3839</v>
      </c>
      <c r="J464" s="23" t="s">
        <v>3915</v>
      </c>
      <c r="K464" s="24" t="s">
        <v>869</v>
      </c>
      <c r="L464" s="24" t="s">
        <v>170</v>
      </c>
      <c r="M464" s="24" t="s">
        <v>16</v>
      </c>
      <c r="N464" s="26">
        <v>15</v>
      </c>
      <c r="O464" s="25">
        <f t="shared" si="42"/>
        <v>0.318</v>
      </c>
      <c r="P464" s="47">
        <f t="shared" si="43"/>
        <v>0.126</v>
      </c>
      <c r="Q464" s="47">
        <f t="shared" si="44"/>
        <v>0.192</v>
      </c>
      <c r="R464" s="47">
        <f t="shared" si="45"/>
        <v>0.10600000000000001</v>
      </c>
      <c r="S464" s="47">
        <v>4.2000000000000003E-2</v>
      </c>
      <c r="T464" s="47">
        <v>6.4000000000000001E-2</v>
      </c>
      <c r="U464" s="47">
        <f t="shared" si="46"/>
        <v>0.10600000000000001</v>
      </c>
      <c r="V464" s="25">
        <v>4.2000000000000003E-2</v>
      </c>
      <c r="W464" s="25">
        <v>6.4000000000000001E-2</v>
      </c>
      <c r="X464" s="47">
        <f t="shared" si="47"/>
        <v>0.10600000000000001</v>
      </c>
      <c r="Y464" s="25">
        <v>4.2000000000000003E-2</v>
      </c>
      <c r="Z464" s="25">
        <v>6.4000000000000001E-2</v>
      </c>
      <c r="AA464" s="24" t="s">
        <v>141</v>
      </c>
      <c r="AB464" s="24" t="s">
        <v>15</v>
      </c>
      <c r="AC464" s="24" t="s">
        <v>3786</v>
      </c>
      <c r="AD464" s="24" t="s">
        <v>3786</v>
      </c>
      <c r="AE464" s="56"/>
    </row>
    <row r="465" spans="1:31" s="58" customFormat="1" ht="15" customHeight="1" x14ac:dyDescent="0.3">
      <c r="A465" s="24" t="s">
        <v>613</v>
      </c>
      <c r="B465" s="24" t="s">
        <v>8</v>
      </c>
      <c r="C465" s="24" t="s">
        <v>8</v>
      </c>
      <c r="D465" s="23" t="s">
        <v>8</v>
      </c>
      <c r="E465" s="24" t="s">
        <v>3850</v>
      </c>
      <c r="F465" s="24" t="s">
        <v>3826</v>
      </c>
      <c r="G465" s="24" t="s">
        <v>3822</v>
      </c>
      <c r="H465" s="24" t="s">
        <v>8</v>
      </c>
      <c r="I465" s="23" t="s">
        <v>3916</v>
      </c>
      <c r="J465" s="23" t="s">
        <v>3917</v>
      </c>
      <c r="K465" s="24" t="s">
        <v>869</v>
      </c>
      <c r="L465" s="24" t="s">
        <v>170</v>
      </c>
      <c r="M465" s="24" t="s">
        <v>271</v>
      </c>
      <c r="N465" s="26">
        <v>3</v>
      </c>
      <c r="O465" s="25">
        <f t="shared" si="42"/>
        <v>3.9929999999999999</v>
      </c>
      <c r="P465" s="47">
        <f t="shared" si="43"/>
        <v>0.99900000000000011</v>
      </c>
      <c r="Q465" s="47">
        <f t="shared" si="44"/>
        <v>2.9939999999999998</v>
      </c>
      <c r="R465" s="47">
        <f t="shared" si="45"/>
        <v>1.331</v>
      </c>
      <c r="S465" s="47">
        <v>0.33300000000000002</v>
      </c>
      <c r="T465" s="47">
        <v>0.998</v>
      </c>
      <c r="U465" s="47">
        <f t="shared" si="46"/>
        <v>1.331</v>
      </c>
      <c r="V465" s="25">
        <v>0.33300000000000002</v>
      </c>
      <c r="W465" s="25">
        <v>0.998</v>
      </c>
      <c r="X465" s="47">
        <f t="shared" si="47"/>
        <v>1.331</v>
      </c>
      <c r="Y465" s="25">
        <v>0.33300000000000002</v>
      </c>
      <c r="Z465" s="25">
        <v>0.998</v>
      </c>
      <c r="AA465" s="24" t="s">
        <v>141</v>
      </c>
      <c r="AB465" s="24" t="s">
        <v>64</v>
      </c>
      <c r="AC465" s="24" t="s">
        <v>3786</v>
      </c>
      <c r="AD465" s="24" t="s">
        <v>3786</v>
      </c>
      <c r="AE465" s="56"/>
    </row>
    <row r="466" spans="1:31" s="58" customFormat="1" ht="15" customHeight="1" x14ac:dyDescent="0.3">
      <c r="A466" s="24" t="s">
        <v>614</v>
      </c>
      <c r="B466" s="24" t="s">
        <v>8</v>
      </c>
      <c r="C466" s="24" t="s">
        <v>8</v>
      </c>
      <c r="D466" s="23" t="s">
        <v>3918</v>
      </c>
      <c r="E466" s="24" t="s">
        <v>3850</v>
      </c>
      <c r="F466" s="24" t="s">
        <v>3826</v>
      </c>
      <c r="G466" s="24" t="s">
        <v>3822</v>
      </c>
      <c r="H466" s="24" t="s">
        <v>8</v>
      </c>
      <c r="I466" s="23" t="s">
        <v>3919</v>
      </c>
      <c r="J466" s="23" t="s">
        <v>3920</v>
      </c>
      <c r="K466" s="24" t="s">
        <v>869</v>
      </c>
      <c r="L466" s="24" t="s">
        <v>170</v>
      </c>
      <c r="M466" s="24" t="s">
        <v>9</v>
      </c>
      <c r="N466" s="26">
        <v>3</v>
      </c>
      <c r="O466" s="25">
        <f t="shared" si="42"/>
        <v>0.03</v>
      </c>
      <c r="P466" s="47">
        <f t="shared" si="43"/>
        <v>0.03</v>
      </c>
      <c r="Q466" s="47">
        <f t="shared" si="44"/>
        <v>0</v>
      </c>
      <c r="R466" s="47">
        <f t="shared" si="45"/>
        <v>0.01</v>
      </c>
      <c r="S466" s="47">
        <v>0.01</v>
      </c>
      <c r="T466" s="47">
        <v>0</v>
      </c>
      <c r="U466" s="47">
        <f t="shared" si="46"/>
        <v>0.01</v>
      </c>
      <c r="V466" s="25">
        <v>0.01</v>
      </c>
      <c r="W466" s="25">
        <v>0</v>
      </c>
      <c r="X466" s="47">
        <f t="shared" si="47"/>
        <v>0.01</v>
      </c>
      <c r="Y466" s="25">
        <v>0.01</v>
      </c>
      <c r="Z466" s="25">
        <v>0</v>
      </c>
      <c r="AA466" s="24" t="s">
        <v>141</v>
      </c>
      <c r="AB466" s="24" t="s">
        <v>15</v>
      </c>
      <c r="AC466" s="24" t="s">
        <v>3786</v>
      </c>
      <c r="AD466" s="24" t="s">
        <v>3786</v>
      </c>
      <c r="AE466" s="56"/>
    </row>
    <row r="467" spans="1:31" s="58" customFormat="1" ht="15" customHeight="1" x14ac:dyDescent="0.3">
      <c r="A467" s="24" t="s">
        <v>615</v>
      </c>
      <c r="B467" s="24" t="s">
        <v>3921</v>
      </c>
      <c r="C467" s="24" t="s">
        <v>8</v>
      </c>
      <c r="D467" s="23" t="s">
        <v>152</v>
      </c>
      <c r="E467" s="24" t="s">
        <v>3822</v>
      </c>
      <c r="F467" s="24" t="s">
        <v>3826</v>
      </c>
      <c r="G467" s="24" t="s">
        <v>3822</v>
      </c>
      <c r="H467" s="24" t="s">
        <v>8</v>
      </c>
      <c r="I467" s="23" t="s">
        <v>3922</v>
      </c>
      <c r="J467" s="23" t="s">
        <v>3923</v>
      </c>
      <c r="K467" s="24" t="s">
        <v>869</v>
      </c>
      <c r="L467" s="24" t="s">
        <v>170</v>
      </c>
      <c r="M467" s="24" t="s">
        <v>16</v>
      </c>
      <c r="N467" s="26">
        <v>2.5</v>
      </c>
      <c r="O467" s="25">
        <f t="shared" si="42"/>
        <v>7.9350000000000005</v>
      </c>
      <c r="P467" s="47">
        <f t="shared" si="43"/>
        <v>3.1740000000000004</v>
      </c>
      <c r="Q467" s="47">
        <f t="shared" si="44"/>
        <v>4.7610000000000001</v>
      </c>
      <c r="R467" s="47">
        <f t="shared" si="45"/>
        <v>2.645</v>
      </c>
      <c r="S467" s="47">
        <v>1.0580000000000001</v>
      </c>
      <c r="T467" s="47">
        <v>1.587</v>
      </c>
      <c r="U467" s="47">
        <f t="shared" si="46"/>
        <v>2.645</v>
      </c>
      <c r="V467" s="25">
        <v>1.0580000000000001</v>
      </c>
      <c r="W467" s="25">
        <v>1.587</v>
      </c>
      <c r="X467" s="47">
        <f t="shared" si="47"/>
        <v>2.645</v>
      </c>
      <c r="Y467" s="25">
        <v>1.0580000000000001</v>
      </c>
      <c r="Z467" s="25">
        <v>1.587</v>
      </c>
      <c r="AA467" s="24" t="s">
        <v>141</v>
      </c>
      <c r="AB467" s="24" t="s">
        <v>64</v>
      </c>
      <c r="AC467" s="24" t="s">
        <v>3786</v>
      </c>
      <c r="AD467" s="24" t="s">
        <v>3786</v>
      </c>
      <c r="AE467" s="56"/>
    </row>
    <row r="468" spans="1:31" s="58" customFormat="1" ht="15" customHeight="1" x14ac:dyDescent="0.3">
      <c r="A468" s="24" t="s">
        <v>616</v>
      </c>
      <c r="B468" s="24" t="s">
        <v>3921</v>
      </c>
      <c r="C468" s="24" t="s">
        <v>999</v>
      </c>
      <c r="D468" s="23" t="s">
        <v>150</v>
      </c>
      <c r="E468" s="24" t="s">
        <v>3822</v>
      </c>
      <c r="F468" s="24" t="s">
        <v>3826</v>
      </c>
      <c r="G468" s="24" t="s">
        <v>3822</v>
      </c>
      <c r="H468" s="24" t="s">
        <v>8</v>
      </c>
      <c r="I468" s="23" t="s">
        <v>3924</v>
      </c>
      <c r="J468" s="23" t="s">
        <v>3925</v>
      </c>
      <c r="K468" s="24" t="s">
        <v>869</v>
      </c>
      <c r="L468" s="24" t="s">
        <v>170</v>
      </c>
      <c r="M468" s="24" t="s">
        <v>16</v>
      </c>
      <c r="N468" s="26">
        <v>4.5</v>
      </c>
      <c r="O468" s="25">
        <f t="shared" si="42"/>
        <v>18.483000000000001</v>
      </c>
      <c r="P468" s="47">
        <f t="shared" si="43"/>
        <v>7.3919999999999995</v>
      </c>
      <c r="Q468" s="47">
        <f t="shared" si="44"/>
        <v>11.091000000000001</v>
      </c>
      <c r="R468" s="47">
        <f t="shared" si="45"/>
        <v>6.1609999999999996</v>
      </c>
      <c r="S468" s="47">
        <v>2.464</v>
      </c>
      <c r="T468" s="47">
        <v>3.6970000000000001</v>
      </c>
      <c r="U468" s="47">
        <f t="shared" si="46"/>
        <v>6.1609999999999996</v>
      </c>
      <c r="V468" s="25">
        <v>2.464</v>
      </c>
      <c r="W468" s="25">
        <v>3.6970000000000001</v>
      </c>
      <c r="X468" s="47">
        <f t="shared" si="47"/>
        <v>6.1609999999999996</v>
      </c>
      <c r="Y468" s="25">
        <v>2.464</v>
      </c>
      <c r="Z468" s="25">
        <v>3.6970000000000001</v>
      </c>
      <c r="AA468" s="24" t="s">
        <v>141</v>
      </c>
      <c r="AB468" s="24" t="s">
        <v>64</v>
      </c>
      <c r="AC468" s="24" t="s">
        <v>3786</v>
      </c>
      <c r="AD468" s="24" t="s">
        <v>3786</v>
      </c>
      <c r="AE468" s="56"/>
    </row>
    <row r="469" spans="1:31" s="58" customFormat="1" ht="15" customHeight="1" x14ac:dyDescent="0.3">
      <c r="A469" s="24" t="s">
        <v>617</v>
      </c>
      <c r="B469" s="24" t="s">
        <v>3921</v>
      </c>
      <c r="C469" s="24" t="s">
        <v>999</v>
      </c>
      <c r="D469" s="23" t="s">
        <v>21</v>
      </c>
      <c r="E469" s="24" t="s">
        <v>3822</v>
      </c>
      <c r="F469" s="24" t="s">
        <v>3826</v>
      </c>
      <c r="G469" s="24" t="s">
        <v>3822</v>
      </c>
      <c r="H469" s="24" t="s">
        <v>8</v>
      </c>
      <c r="I469" s="23" t="s">
        <v>3926</v>
      </c>
      <c r="J469" s="23" t="s">
        <v>3927</v>
      </c>
      <c r="K469" s="24" t="s">
        <v>869</v>
      </c>
      <c r="L469" s="24" t="s">
        <v>170</v>
      </c>
      <c r="M469" s="24" t="s">
        <v>16</v>
      </c>
      <c r="N469" s="26">
        <v>1.5</v>
      </c>
      <c r="O469" s="25">
        <f t="shared" si="42"/>
        <v>2.2439999999999998</v>
      </c>
      <c r="P469" s="47">
        <f t="shared" si="43"/>
        <v>0.89700000000000002</v>
      </c>
      <c r="Q469" s="47">
        <f t="shared" si="44"/>
        <v>1.347</v>
      </c>
      <c r="R469" s="47">
        <f t="shared" si="45"/>
        <v>0.748</v>
      </c>
      <c r="S469" s="47">
        <v>0.29899999999999999</v>
      </c>
      <c r="T469" s="47">
        <v>0.44900000000000001</v>
      </c>
      <c r="U469" s="47">
        <f t="shared" si="46"/>
        <v>0.748</v>
      </c>
      <c r="V469" s="25">
        <v>0.29899999999999999</v>
      </c>
      <c r="W469" s="25">
        <v>0.44900000000000001</v>
      </c>
      <c r="X469" s="47">
        <f t="shared" si="47"/>
        <v>0.748</v>
      </c>
      <c r="Y469" s="25">
        <v>0.29899999999999999</v>
      </c>
      <c r="Z469" s="25">
        <v>0.44900000000000001</v>
      </c>
      <c r="AA469" s="24" t="s">
        <v>141</v>
      </c>
      <c r="AB469" s="24" t="s">
        <v>64</v>
      </c>
      <c r="AC469" s="24" t="s">
        <v>3786</v>
      </c>
      <c r="AD469" s="24" t="s">
        <v>3786</v>
      </c>
      <c r="AE469" s="56"/>
    </row>
    <row r="470" spans="1:31" s="58" customFormat="1" ht="15" customHeight="1" x14ac:dyDescent="0.3">
      <c r="A470" s="24" t="s">
        <v>618</v>
      </c>
      <c r="B470" s="24" t="s">
        <v>284</v>
      </c>
      <c r="C470" s="24" t="s">
        <v>8</v>
      </c>
      <c r="D470" s="23" t="s">
        <v>22</v>
      </c>
      <c r="E470" s="24" t="s">
        <v>3847</v>
      </c>
      <c r="F470" s="24" t="s">
        <v>3826</v>
      </c>
      <c r="G470" s="24" t="s">
        <v>3822</v>
      </c>
      <c r="H470" s="24" t="s">
        <v>8</v>
      </c>
      <c r="I470" s="23" t="s">
        <v>3928</v>
      </c>
      <c r="J470" s="23" t="s">
        <v>3929</v>
      </c>
      <c r="K470" s="24" t="s">
        <v>869</v>
      </c>
      <c r="L470" s="24" t="s">
        <v>170</v>
      </c>
      <c r="M470" s="24" t="s">
        <v>3930</v>
      </c>
      <c r="N470" s="26">
        <v>15</v>
      </c>
      <c r="O470" s="25">
        <f t="shared" si="42"/>
        <v>10.367999999999999</v>
      </c>
      <c r="P470" s="47">
        <f t="shared" si="43"/>
        <v>4.1459999999999999</v>
      </c>
      <c r="Q470" s="47">
        <f t="shared" si="44"/>
        <v>6.2219999999999995</v>
      </c>
      <c r="R470" s="47">
        <f t="shared" si="45"/>
        <v>3.4559999999999995</v>
      </c>
      <c r="S470" s="47">
        <v>1.3819999999999999</v>
      </c>
      <c r="T470" s="47">
        <v>2.0739999999999998</v>
      </c>
      <c r="U470" s="47">
        <f t="shared" si="46"/>
        <v>3.4559999999999995</v>
      </c>
      <c r="V470" s="25">
        <v>1.3819999999999999</v>
      </c>
      <c r="W470" s="25">
        <v>2.0739999999999998</v>
      </c>
      <c r="X470" s="47">
        <f t="shared" si="47"/>
        <v>3.4559999999999995</v>
      </c>
      <c r="Y470" s="25">
        <v>1.3819999999999999</v>
      </c>
      <c r="Z470" s="25">
        <v>2.0739999999999998</v>
      </c>
      <c r="AA470" s="24" t="s">
        <v>141</v>
      </c>
      <c r="AB470" s="24" t="s">
        <v>15</v>
      </c>
      <c r="AC470" s="24" t="s">
        <v>3786</v>
      </c>
      <c r="AD470" s="24" t="s">
        <v>3786</v>
      </c>
      <c r="AE470" s="24"/>
    </row>
    <row r="471" spans="1:31" s="58" customFormat="1" ht="15" customHeight="1" x14ac:dyDescent="0.3">
      <c r="A471" s="24" t="s">
        <v>619</v>
      </c>
      <c r="B471" s="24" t="s">
        <v>284</v>
      </c>
      <c r="C471" s="24" t="s">
        <v>8</v>
      </c>
      <c r="D471" s="23" t="s">
        <v>8</v>
      </c>
      <c r="E471" s="24" t="s">
        <v>3879</v>
      </c>
      <c r="F471" s="24" t="s">
        <v>3826</v>
      </c>
      <c r="G471" s="24" t="s">
        <v>3822</v>
      </c>
      <c r="H471" s="24" t="s">
        <v>8</v>
      </c>
      <c r="I471" s="23" t="s">
        <v>3931</v>
      </c>
      <c r="J471" s="23" t="s">
        <v>3932</v>
      </c>
      <c r="K471" s="24" t="s">
        <v>869</v>
      </c>
      <c r="L471" s="24" t="s">
        <v>170</v>
      </c>
      <c r="M471" s="24" t="s">
        <v>271</v>
      </c>
      <c r="N471" s="26">
        <v>3</v>
      </c>
      <c r="O471" s="25">
        <f t="shared" si="42"/>
        <v>23.955000000000002</v>
      </c>
      <c r="P471" s="47">
        <f t="shared" si="43"/>
        <v>9.5820000000000007</v>
      </c>
      <c r="Q471" s="47">
        <f t="shared" si="44"/>
        <v>14.373000000000001</v>
      </c>
      <c r="R471" s="47">
        <f t="shared" si="45"/>
        <v>7.9850000000000003</v>
      </c>
      <c r="S471" s="47">
        <v>3.194</v>
      </c>
      <c r="T471" s="47">
        <v>4.7910000000000004</v>
      </c>
      <c r="U471" s="47">
        <f t="shared" si="46"/>
        <v>7.9850000000000003</v>
      </c>
      <c r="V471" s="25">
        <v>3.194</v>
      </c>
      <c r="W471" s="25">
        <v>4.7910000000000004</v>
      </c>
      <c r="X471" s="47">
        <f t="shared" si="47"/>
        <v>7.9850000000000003</v>
      </c>
      <c r="Y471" s="25">
        <v>3.194</v>
      </c>
      <c r="Z471" s="25">
        <v>4.7910000000000004</v>
      </c>
      <c r="AA471" s="24" t="s">
        <v>141</v>
      </c>
      <c r="AB471" s="24" t="s">
        <v>15</v>
      </c>
      <c r="AC471" s="24" t="s">
        <v>3786</v>
      </c>
      <c r="AD471" s="24" t="s">
        <v>3786</v>
      </c>
      <c r="AE471" s="24"/>
    </row>
    <row r="472" spans="1:31" s="58" customFormat="1" ht="15" customHeight="1" x14ac:dyDescent="0.3">
      <c r="A472" s="24" t="s">
        <v>620</v>
      </c>
      <c r="B472" s="24" t="s">
        <v>284</v>
      </c>
      <c r="C472" s="24" t="s">
        <v>8</v>
      </c>
      <c r="D472" s="23" t="s">
        <v>8</v>
      </c>
      <c r="E472" s="24" t="s">
        <v>3801</v>
      </c>
      <c r="F472" s="24" t="s">
        <v>3796</v>
      </c>
      <c r="G472" s="24" t="s">
        <v>3795</v>
      </c>
      <c r="H472" s="24" t="s">
        <v>8</v>
      </c>
      <c r="I472" s="23" t="s">
        <v>3933</v>
      </c>
      <c r="J472" s="23" t="s">
        <v>8</v>
      </c>
      <c r="K472" s="24" t="s">
        <v>869</v>
      </c>
      <c r="L472" s="24" t="s">
        <v>170</v>
      </c>
      <c r="M472" s="39" t="s">
        <v>271</v>
      </c>
      <c r="N472" s="26">
        <v>5</v>
      </c>
      <c r="O472" s="25">
        <f t="shared" si="42"/>
        <v>29.499000000000002</v>
      </c>
      <c r="P472" s="47">
        <f t="shared" si="43"/>
        <v>11.798999999999999</v>
      </c>
      <c r="Q472" s="47">
        <f t="shared" si="44"/>
        <v>17.700000000000003</v>
      </c>
      <c r="R472" s="47">
        <f t="shared" si="45"/>
        <v>9.8330000000000002</v>
      </c>
      <c r="S472" s="47">
        <v>3.9329999999999998</v>
      </c>
      <c r="T472" s="47">
        <v>5.9</v>
      </c>
      <c r="U472" s="47">
        <f t="shared" si="46"/>
        <v>9.8330000000000002</v>
      </c>
      <c r="V472" s="25">
        <v>3.9329999999999998</v>
      </c>
      <c r="W472" s="25">
        <v>5.9</v>
      </c>
      <c r="X472" s="47">
        <f t="shared" si="47"/>
        <v>9.8330000000000002</v>
      </c>
      <c r="Y472" s="25">
        <v>3.9329999999999998</v>
      </c>
      <c r="Z472" s="25">
        <v>5.9</v>
      </c>
      <c r="AA472" s="24" t="s">
        <v>141</v>
      </c>
      <c r="AB472" s="24" t="s">
        <v>15</v>
      </c>
      <c r="AC472" s="24" t="s">
        <v>3786</v>
      </c>
      <c r="AD472" s="24" t="s">
        <v>3786</v>
      </c>
      <c r="AE472" s="24"/>
    </row>
    <row r="473" spans="1:31" s="58" customFormat="1" ht="15" customHeight="1" x14ac:dyDescent="0.3">
      <c r="A473" s="24" t="s">
        <v>621</v>
      </c>
      <c r="B473" s="24" t="s">
        <v>20</v>
      </c>
      <c r="C473" s="24" t="s">
        <v>278</v>
      </c>
      <c r="D473" s="23" t="s">
        <v>1052</v>
      </c>
      <c r="E473" s="24" t="s">
        <v>3996</v>
      </c>
      <c r="F473" s="24" t="s">
        <v>3997</v>
      </c>
      <c r="G473" s="24" t="s">
        <v>3996</v>
      </c>
      <c r="H473" s="24" t="s">
        <v>8</v>
      </c>
      <c r="I473" s="23" t="s">
        <v>3998</v>
      </c>
      <c r="J473" s="23" t="s">
        <v>3999</v>
      </c>
      <c r="K473" s="24" t="s">
        <v>869</v>
      </c>
      <c r="L473" s="24" t="s">
        <v>170</v>
      </c>
      <c r="M473" s="24" t="s">
        <v>19</v>
      </c>
      <c r="N473" s="26">
        <v>15</v>
      </c>
      <c r="O473" s="25">
        <f t="shared" si="42"/>
        <v>27.834</v>
      </c>
      <c r="P473" s="47">
        <f t="shared" si="43"/>
        <v>8.6879999999999988</v>
      </c>
      <c r="Q473" s="47">
        <f t="shared" si="44"/>
        <v>19.146000000000001</v>
      </c>
      <c r="R473" s="47">
        <f t="shared" si="45"/>
        <v>9.2779999999999987</v>
      </c>
      <c r="S473" s="25">
        <v>2.8959999999999999</v>
      </c>
      <c r="T473" s="25">
        <v>6.3819999999999997</v>
      </c>
      <c r="U473" s="47">
        <f t="shared" si="46"/>
        <v>9.2779999999999987</v>
      </c>
      <c r="V473" s="25">
        <v>2.8959999999999999</v>
      </c>
      <c r="W473" s="25">
        <v>6.3819999999999997</v>
      </c>
      <c r="X473" s="47">
        <f t="shared" si="47"/>
        <v>9.2779999999999987</v>
      </c>
      <c r="Y473" s="25">
        <v>2.8959999999999999</v>
      </c>
      <c r="Z473" s="25">
        <v>6.3819999999999997</v>
      </c>
      <c r="AA473" s="24" t="s">
        <v>141</v>
      </c>
      <c r="AB473" s="24" t="s">
        <v>15</v>
      </c>
      <c r="AC473" s="24" t="s">
        <v>3987</v>
      </c>
      <c r="AD473" s="24" t="s">
        <v>4000</v>
      </c>
      <c r="AE473" s="24"/>
    </row>
    <row r="474" spans="1:31" s="58" customFormat="1" ht="15" customHeight="1" x14ac:dyDescent="0.3">
      <c r="A474" s="24" t="s">
        <v>622</v>
      </c>
      <c r="B474" s="24" t="s">
        <v>20</v>
      </c>
      <c r="C474" s="24" t="s">
        <v>2887</v>
      </c>
      <c r="D474" s="23" t="s">
        <v>8</v>
      </c>
      <c r="E474" s="24" t="s">
        <v>3996</v>
      </c>
      <c r="F474" s="24" t="s">
        <v>3997</v>
      </c>
      <c r="G474" s="24" t="s">
        <v>3996</v>
      </c>
      <c r="H474" s="24" t="s">
        <v>8</v>
      </c>
      <c r="I474" s="23" t="s">
        <v>4001</v>
      </c>
      <c r="J474" s="23" t="s">
        <v>4002</v>
      </c>
      <c r="K474" s="24" t="s">
        <v>869</v>
      </c>
      <c r="L474" s="24" t="s">
        <v>170</v>
      </c>
      <c r="M474" s="24" t="s">
        <v>19</v>
      </c>
      <c r="N474" s="26">
        <v>20</v>
      </c>
      <c r="O474" s="25">
        <f t="shared" si="42"/>
        <v>23.204999999999998</v>
      </c>
      <c r="P474" s="47">
        <f t="shared" si="43"/>
        <v>7.286999999999999</v>
      </c>
      <c r="Q474" s="47">
        <f t="shared" si="44"/>
        <v>15.917999999999999</v>
      </c>
      <c r="R474" s="47">
        <f t="shared" si="45"/>
        <v>7.7349999999999994</v>
      </c>
      <c r="S474" s="25">
        <v>2.4289999999999998</v>
      </c>
      <c r="T474" s="25">
        <v>5.306</v>
      </c>
      <c r="U474" s="47">
        <f t="shared" si="46"/>
        <v>7.7349999999999994</v>
      </c>
      <c r="V474" s="25">
        <v>2.4289999999999998</v>
      </c>
      <c r="W474" s="25">
        <v>5.306</v>
      </c>
      <c r="X474" s="47">
        <f t="shared" si="47"/>
        <v>7.7349999999999994</v>
      </c>
      <c r="Y474" s="25">
        <v>2.4289999999999998</v>
      </c>
      <c r="Z474" s="25">
        <v>5.306</v>
      </c>
      <c r="AA474" s="24" t="s">
        <v>141</v>
      </c>
      <c r="AB474" s="24" t="s">
        <v>15</v>
      </c>
      <c r="AC474" s="24" t="s">
        <v>3987</v>
      </c>
      <c r="AD474" s="24" t="s">
        <v>4000</v>
      </c>
      <c r="AE474" s="24"/>
    </row>
    <row r="475" spans="1:31" s="58" customFormat="1" ht="15" customHeight="1" x14ac:dyDescent="0.3">
      <c r="A475" s="24" t="s">
        <v>623</v>
      </c>
      <c r="B475" s="24" t="s">
        <v>20</v>
      </c>
      <c r="C475" s="24" t="s">
        <v>4003</v>
      </c>
      <c r="D475" s="23" t="s">
        <v>8</v>
      </c>
      <c r="E475" s="24" t="s">
        <v>3996</v>
      </c>
      <c r="F475" s="24" t="s">
        <v>3997</v>
      </c>
      <c r="G475" s="24" t="s">
        <v>3996</v>
      </c>
      <c r="H475" s="24" t="s">
        <v>8</v>
      </c>
      <c r="I475" s="23" t="s">
        <v>4004</v>
      </c>
      <c r="J475" s="23" t="s">
        <v>4005</v>
      </c>
      <c r="K475" s="24" t="s">
        <v>869</v>
      </c>
      <c r="L475" s="24" t="s">
        <v>170</v>
      </c>
      <c r="M475" s="24" t="s">
        <v>19</v>
      </c>
      <c r="N475" s="26">
        <v>20</v>
      </c>
      <c r="O475" s="25">
        <f t="shared" si="42"/>
        <v>11.34</v>
      </c>
      <c r="P475" s="47">
        <f t="shared" si="43"/>
        <v>4.5060000000000002</v>
      </c>
      <c r="Q475" s="47">
        <f t="shared" si="44"/>
        <v>6.8339999999999996</v>
      </c>
      <c r="R475" s="47">
        <f t="shared" si="45"/>
        <v>3.7800000000000002</v>
      </c>
      <c r="S475" s="25">
        <v>1.502</v>
      </c>
      <c r="T475" s="25">
        <v>2.278</v>
      </c>
      <c r="U475" s="47">
        <f t="shared" si="46"/>
        <v>3.7800000000000002</v>
      </c>
      <c r="V475" s="25">
        <v>1.502</v>
      </c>
      <c r="W475" s="25">
        <v>2.278</v>
      </c>
      <c r="X475" s="47">
        <f t="shared" si="47"/>
        <v>3.7800000000000002</v>
      </c>
      <c r="Y475" s="25">
        <v>1.502</v>
      </c>
      <c r="Z475" s="25">
        <v>2.278</v>
      </c>
      <c r="AA475" s="24" t="s">
        <v>141</v>
      </c>
      <c r="AB475" s="24" t="s">
        <v>15</v>
      </c>
      <c r="AC475" s="24" t="s">
        <v>3987</v>
      </c>
      <c r="AD475" s="24" t="s">
        <v>4000</v>
      </c>
      <c r="AE475" s="24"/>
    </row>
    <row r="476" spans="1:31" s="58" customFormat="1" ht="15" customHeight="1" x14ac:dyDescent="0.3">
      <c r="A476" s="24" t="s">
        <v>624</v>
      </c>
      <c r="B476" s="24" t="s">
        <v>20</v>
      </c>
      <c r="C476" s="24" t="s">
        <v>4003</v>
      </c>
      <c r="D476" s="23" t="s">
        <v>8</v>
      </c>
      <c r="E476" s="24" t="s">
        <v>3996</v>
      </c>
      <c r="F476" s="24" t="s">
        <v>3997</v>
      </c>
      <c r="G476" s="24" t="s">
        <v>3996</v>
      </c>
      <c r="H476" s="24" t="s">
        <v>8</v>
      </c>
      <c r="I476" s="23" t="s">
        <v>4006</v>
      </c>
      <c r="J476" s="23" t="s">
        <v>4007</v>
      </c>
      <c r="K476" s="24" t="s">
        <v>869</v>
      </c>
      <c r="L476" s="24" t="s">
        <v>170</v>
      </c>
      <c r="M476" s="24" t="s">
        <v>19</v>
      </c>
      <c r="N476" s="26">
        <v>2</v>
      </c>
      <c r="O476" s="25">
        <f t="shared" si="42"/>
        <v>5.5950000000000006</v>
      </c>
      <c r="P476" s="47">
        <f t="shared" si="43"/>
        <v>1.9980000000000002</v>
      </c>
      <c r="Q476" s="47">
        <f t="shared" si="44"/>
        <v>3.5970000000000004</v>
      </c>
      <c r="R476" s="47">
        <f t="shared" si="45"/>
        <v>1.8650000000000002</v>
      </c>
      <c r="S476" s="25">
        <v>0.66600000000000004</v>
      </c>
      <c r="T476" s="25">
        <v>1.1990000000000001</v>
      </c>
      <c r="U476" s="47">
        <f t="shared" si="46"/>
        <v>1.8650000000000002</v>
      </c>
      <c r="V476" s="25">
        <v>0.66600000000000004</v>
      </c>
      <c r="W476" s="25">
        <v>1.1990000000000001</v>
      </c>
      <c r="X476" s="47">
        <f t="shared" si="47"/>
        <v>1.8650000000000002</v>
      </c>
      <c r="Y476" s="25">
        <v>0.66600000000000004</v>
      </c>
      <c r="Z476" s="25">
        <v>1.1990000000000001</v>
      </c>
      <c r="AA476" s="24" t="s">
        <v>141</v>
      </c>
      <c r="AB476" s="24" t="s">
        <v>15</v>
      </c>
      <c r="AC476" s="24" t="s">
        <v>3987</v>
      </c>
      <c r="AD476" s="24" t="s">
        <v>4000</v>
      </c>
      <c r="AE476" s="24"/>
    </row>
    <row r="477" spans="1:31" s="58" customFormat="1" ht="15" customHeight="1" x14ac:dyDescent="0.3">
      <c r="A477" s="24" t="s">
        <v>625</v>
      </c>
      <c r="B477" s="24" t="s">
        <v>20</v>
      </c>
      <c r="C477" s="24" t="s">
        <v>33</v>
      </c>
      <c r="D477" s="23" t="s">
        <v>8</v>
      </c>
      <c r="E477" s="24" t="s">
        <v>3996</v>
      </c>
      <c r="F477" s="24" t="s">
        <v>3997</v>
      </c>
      <c r="G477" s="24" t="s">
        <v>3996</v>
      </c>
      <c r="H477" s="24" t="s">
        <v>8</v>
      </c>
      <c r="I477" s="23" t="s">
        <v>4008</v>
      </c>
      <c r="J477" s="23" t="s">
        <v>4009</v>
      </c>
      <c r="K477" s="24" t="s">
        <v>869</v>
      </c>
      <c r="L477" s="24" t="s">
        <v>170</v>
      </c>
      <c r="M477" s="24" t="s">
        <v>19</v>
      </c>
      <c r="N477" s="26">
        <v>20</v>
      </c>
      <c r="O477" s="25">
        <f t="shared" si="42"/>
        <v>96.287999999999997</v>
      </c>
      <c r="P477" s="47">
        <f t="shared" si="43"/>
        <v>32.183999999999997</v>
      </c>
      <c r="Q477" s="47">
        <f t="shared" si="44"/>
        <v>64.103999999999999</v>
      </c>
      <c r="R477" s="47">
        <f t="shared" si="45"/>
        <v>32.095999999999997</v>
      </c>
      <c r="S477" s="25">
        <v>10.728</v>
      </c>
      <c r="T477" s="25">
        <v>21.367999999999999</v>
      </c>
      <c r="U477" s="47">
        <f t="shared" si="46"/>
        <v>32.095999999999997</v>
      </c>
      <c r="V477" s="25">
        <v>10.728</v>
      </c>
      <c r="W477" s="25">
        <v>21.367999999999999</v>
      </c>
      <c r="X477" s="47">
        <f t="shared" si="47"/>
        <v>32.095999999999997</v>
      </c>
      <c r="Y477" s="25">
        <v>10.728</v>
      </c>
      <c r="Z477" s="25">
        <v>21.367999999999999</v>
      </c>
      <c r="AA477" s="24" t="s">
        <v>141</v>
      </c>
      <c r="AB477" s="24" t="s">
        <v>15</v>
      </c>
      <c r="AC477" s="24" t="s">
        <v>3987</v>
      </c>
      <c r="AD477" s="24" t="s">
        <v>4000</v>
      </c>
      <c r="AE477" s="24"/>
    </row>
    <row r="478" spans="1:31" s="58" customFormat="1" ht="15" customHeight="1" x14ac:dyDescent="0.3">
      <c r="A478" s="24" t="s">
        <v>626</v>
      </c>
      <c r="B478" s="24" t="s">
        <v>20</v>
      </c>
      <c r="C478" s="24" t="s">
        <v>177</v>
      </c>
      <c r="D478" s="23" t="s">
        <v>8</v>
      </c>
      <c r="E478" s="24" t="s">
        <v>3996</v>
      </c>
      <c r="F478" s="24" t="s">
        <v>3997</v>
      </c>
      <c r="G478" s="24" t="s">
        <v>3996</v>
      </c>
      <c r="H478" s="24" t="s">
        <v>8</v>
      </c>
      <c r="I478" s="23" t="s">
        <v>4010</v>
      </c>
      <c r="J478" s="23" t="s">
        <v>4011</v>
      </c>
      <c r="K478" s="24" t="s">
        <v>869</v>
      </c>
      <c r="L478" s="24" t="s">
        <v>170</v>
      </c>
      <c r="M478" s="24" t="s">
        <v>19</v>
      </c>
      <c r="N478" s="26">
        <v>20</v>
      </c>
      <c r="O478" s="25">
        <f t="shared" si="42"/>
        <v>20.213999999999999</v>
      </c>
      <c r="P478" s="47">
        <f t="shared" si="43"/>
        <v>9.7679999999999989</v>
      </c>
      <c r="Q478" s="47">
        <f t="shared" si="44"/>
        <v>10.446000000000002</v>
      </c>
      <c r="R478" s="47">
        <f t="shared" si="45"/>
        <v>6.7379999999999995</v>
      </c>
      <c r="S478" s="25">
        <v>3.2559999999999998</v>
      </c>
      <c r="T478" s="25">
        <v>3.4820000000000002</v>
      </c>
      <c r="U478" s="47">
        <f t="shared" si="46"/>
        <v>6.7379999999999995</v>
      </c>
      <c r="V478" s="25">
        <v>3.2559999999999998</v>
      </c>
      <c r="W478" s="25">
        <v>3.4820000000000002</v>
      </c>
      <c r="X478" s="47">
        <f t="shared" si="47"/>
        <v>6.7379999999999995</v>
      </c>
      <c r="Y478" s="25">
        <v>3.2559999999999998</v>
      </c>
      <c r="Z478" s="25">
        <v>3.4820000000000002</v>
      </c>
      <c r="AA478" s="24" t="s">
        <v>141</v>
      </c>
      <c r="AB478" s="24" t="s">
        <v>15</v>
      </c>
      <c r="AC478" s="24" t="s">
        <v>3987</v>
      </c>
      <c r="AD478" s="24" t="s">
        <v>4000</v>
      </c>
      <c r="AE478" s="24"/>
    </row>
    <row r="479" spans="1:31" s="58" customFormat="1" ht="15" customHeight="1" x14ac:dyDescent="0.3">
      <c r="A479" s="24" t="s">
        <v>627</v>
      </c>
      <c r="B479" s="24" t="s">
        <v>20</v>
      </c>
      <c r="C479" s="24" t="s">
        <v>177</v>
      </c>
      <c r="D479" s="23" t="s">
        <v>8</v>
      </c>
      <c r="E479" s="24" t="s">
        <v>3996</v>
      </c>
      <c r="F479" s="24" t="s">
        <v>3997</v>
      </c>
      <c r="G479" s="24" t="s">
        <v>3996</v>
      </c>
      <c r="H479" s="24" t="s">
        <v>8</v>
      </c>
      <c r="I479" s="23" t="s">
        <v>4012</v>
      </c>
      <c r="J479" s="23" t="s">
        <v>4013</v>
      </c>
      <c r="K479" s="24" t="s">
        <v>869</v>
      </c>
      <c r="L479" s="24" t="s">
        <v>170</v>
      </c>
      <c r="M479" s="24" t="s">
        <v>19</v>
      </c>
      <c r="N479" s="26">
        <v>20</v>
      </c>
      <c r="O479" s="25">
        <f t="shared" si="42"/>
        <v>60.492000000000004</v>
      </c>
      <c r="P479" s="47">
        <f t="shared" si="43"/>
        <v>19.440000000000001</v>
      </c>
      <c r="Q479" s="47">
        <f t="shared" si="44"/>
        <v>41.052</v>
      </c>
      <c r="R479" s="47">
        <f t="shared" si="45"/>
        <v>20.164000000000001</v>
      </c>
      <c r="S479" s="25">
        <v>6.48</v>
      </c>
      <c r="T479" s="25">
        <v>13.683999999999999</v>
      </c>
      <c r="U479" s="47">
        <f t="shared" si="46"/>
        <v>20.164000000000001</v>
      </c>
      <c r="V479" s="25">
        <v>6.48</v>
      </c>
      <c r="W479" s="25">
        <v>13.683999999999999</v>
      </c>
      <c r="X479" s="47">
        <f t="shared" si="47"/>
        <v>20.164000000000001</v>
      </c>
      <c r="Y479" s="25">
        <v>6.48</v>
      </c>
      <c r="Z479" s="25">
        <v>13.683999999999999</v>
      </c>
      <c r="AA479" s="24" t="s">
        <v>141</v>
      </c>
      <c r="AB479" s="24" t="s">
        <v>15</v>
      </c>
      <c r="AC479" s="24" t="s">
        <v>3987</v>
      </c>
      <c r="AD479" s="24" t="s">
        <v>4000</v>
      </c>
      <c r="AE479" s="24"/>
    </row>
    <row r="480" spans="1:31" s="58" customFormat="1" ht="15" customHeight="1" x14ac:dyDescent="0.3">
      <c r="A480" s="24" t="s">
        <v>628</v>
      </c>
      <c r="B480" s="24" t="s">
        <v>20</v>
      </c>
      <c r="C480" s="24" t="s">
        <v>177</v>
      </c>
      <c r="D480" s="23" t="s">
        <v>8</v>
      </c>
      <c r="E480" s="24" t="s">
        <v>3996</v>
      </c>
      <c r="F480" s="24" t="s">
        <v>3997</v>
      </c>
      <c r="G480" s="24" t="s">
        <v>3996</v>
      </c>
      <c r="H480" s="24" t="s">
        <v>8</v>
      </c>
      <c r="I480" s="23" t="s">
        <v>4014</v>
      </c>
      <c r="J480" s="23" t="s">
        <v>4015</v>
      </c>
      <c r="K480" s="24" t="s">
        <v>869</v>
      </c>
      <c r="L480" s="24" t="s">
        <v>170</v>
      </c>
      <c r="M480" s="24" t="s">
        <v>19</v>
      </c>
      <c r="N480" s="26">
        <v>4</v>
      </c>
      <c r="O480" s="25">
        <f t="shared" si="42"/>
        <v>0.309</v>
      </c>
      <c r="P480" s="47">
        <f t="shared" si="43"/>
        <v>0.10799999999999998</v>
      </c>
      <c r="Q480" s="47">
        <f t="shared" si="44"/>
        <v>0.20100000000000001</v>
      </c>
      <c r="R480" s="47">
        <f t="shared" si="45"/>
        <v>0.10300000000000001</v>
      </c>
      <c r="S480" s="25">
        <v>3.5999999999999997E-2</v>
      </c>
      <c r="T480" s="25">
        <v>6.7000000000000004E-2</v>
      </c>
      <c r="U480" s="47">
        <f t="shared" si="46"/>
        <v>0.10300000000000001</v>
      </c>
      <c r="V480" s="25">
        <v>3.5999999999999997E-2</v>
      </c>
      <c r="W480" s="25">
        <v>6.7000000000000004E-2</v>
      </c>
      <c r="X480" s="47">
        <f t="shared" si="47"/>
        <v>0.10300000000000001</v>
      </c>
      <c r="Y480" s="25">
        <v>3.5999999999999997E-2</v>
      </c>
      <c r="Z480" s="25">
        <v>6.7000000000000004E-2</v>
      </c>
      <c r="AA480" s="24" t="s">
        <v>141</v>
      </c>
      <c r="AB480" s="24" t="s">
        <v>15</v>
      </c>
      <c r="AC480" s="24" t="s">
        <v>3987</v>
      </c>
      <c r="AD480" s="24" t="s">
        <v>4000</v>
      </c>
      <c r="AE480" s="24"/>
    </row>
    <row r="481" spans="1:31" s="58" customFormat="1" ht="15" customHeight="1" x14ac:dyDescent="0.3">
      <c r="A481" s="24" t="s">
        <v>629</v>
      </c>
      <c r="B481" s="24" t="s">
        <v>20</v>
      </c>
      <c r="C481" s="24" t="s">
        <v>4016</v>
      </c>
      <c r="D481" s="23" t="s">
        <v>8</v>
      </c>
      <c r="E481" s="24" t="s">
        <v>3996</v>
      </c>
      <c r="F481" s="24" t="s">
        <v>3997</v>
      </c>
      <c r="G481" s="24" t="s">
        <v>3996</v>
      </c>
      <c r="H481" s="24" t="s">
        <v>8</v>
      </c>
      <c r="I481" s="23" t="s">
        <v>4017</v>
      </c>
      <c r="J481" s="23" t="s">
        <v>4018</v>
      </c>
      <c r="K481" s="24" t="s">
        <v>869</v>
      </c>
      <c r="L481" s="24" t="s">
        <v>170</v>
      </c>
      <c r="M481" s="24" t="s">
        <v>19</v>
      </c>
      <c r="N481" s="26">
        <v>15</v>
      </c>
      <c r="O481" s="25">
        <f t="shared" si="42"/>
        <v>90.350999999999999</v>
      </c>
      <c r="P481" s="47">
        <f t="shared" si="43"/>
        <v>37.164000000000001</v>
      </c>
      <c r="Q481" s="47">
        <f t="shared" si="44"/>
        <v>53.186999999999998</v>
      </c>
      <c r="R481" s="47">
        <f t="shared" si="45"/>
        <v>30.116999999999997</v>
      </c>
      <c r="S481" s="25">
        <v>12.388</v>
      </c>
      <c r="T481" s="25">
        <v>17.728999999999999</v>
      </c>
      <c r="U481" s="47">
        <f t="shared" si="46"/>
        <v>30.116999999999997</v>
      </c>
      <c r="V481" s="25">
        <v>12.388</v>
      </c>
      <c r="W481" s="25">
        <v>17.728999999999999</v>
      </c>
      <c r="X481" s="47">
        <f t="shared" si="47"/>
        <v>30.116999999999997</v>
      </c>
      <c r="Y481" s="25">
        <v>12.388</v>
      </c>
      <c r="Z481" s="25">
        <v>17.728999999999999</v>
      </c>
      <c r="AA481" s="24" t="s">
        <v>141</v>
      </c>
      <c r="AB481" s="24" t="s">
        <v>15</v>
      </c>
      <c r="AC481" s="24" t="s">
        <v>3987</v>
      </c>
      <c r="AD481" s="24" t="s">
        <v>4000</v>
      </c>
      <c r="AE481" s="24"/>
    </row>
    <row r="482" spans="1:31" s="58" customFormat="1" ht="15" customHeight="1" x14ac:dyDescent="0.3">
      <c r="A482" s="24" t="s">
        <v>630</v>
      </c>
      <c r="B482" s="24" t="s">
        <v>20</v>
      </c>
      <c r="C482" s="24" t="s">
        <v>4019</v>
      </c>
      <c r="D482" s="23" t="s">
        <v>8</v>
      </c>
      <c r="E482" s="24" t="s">
        <v>3996</v>
      </c>
      <c r="F482" s="24" t="s">
        <v>3997</v>
      </c>
      <c r="G482" s="24" t="s">
        <v>3996</v>
      </c>
      <c r="H482" s="24" t="s">
        <v>8</v>
      </c>
      <c r="I482" s="23" t="s">
        <v>4020</v>
      </c>
      <c r="J482" s="23" t="s">
        <v>4021</v>
      </c>
      <c r="K482" s="24" t="s">
        <v>869</v>
      </c>
      <c r="L482" s="24" t="s">
        <v>170</v>
      </c>
      <c r="M482" s="24" t="s">
        <v>19</v>
      </c>
      <c r="N482" s="26">
        <v>15</v>
      </c>
      <c r="O482" s="25">
        <f t="shared" si="42"/>
        <v>35.033999999999999</v>
      </c>
      <c r="P482" s="47">
        <f t="shared" si="43"/>
        <v>14.538</v>
      </c>
      <c r="Q482" s="47">
        <f t="shared" si="44"/>
        <v>20.495999999999999</v>
      </c>
      <c r="R482" s="47">
        <f t="shared" si="45"/>
        <v>11.678000000000001</v>
      </c>
      <c r="S482" s="25">
        <v>4.8460000000000001</v>
      </c>
      <c r="T482" s="25">
        <v>6.8319999999999999</v>
      </c>
      <c r="U482" s="47">
        <f t="shared" si="46"/>
        <v>11.678000000000001</v>
      </c>
      <c r="V482" s="25">
        <v>4.8460000000000001</v>
      </c>
      <c r="W482" s="25">
        <v>6.8319999999999999</v>
      </c>
      <c r="X482" s="47">
        <f t="shared" si="47"/>
        <v>11.678000000000001</v>
      </c>
      <c r="Y482" s="25">
        <v>4.8460000000000001</v>
      </c>
      <c r="Z482" s="25">
        <v>6.8319999999999999</v>
      </c>
      <c r="AA482" s="24" t="s">
        <v>141</v>
      </c>
      <c r="AB482" s="24" t="s">
        <v>15</v>
      </c>
      <c r="AC482" s="24" t="s">
        <v>3987</v>
      </c>
      <c r="AD482" s="24" t="s">
        <v>4000</v>
      </c>
      <c r="AE482" s="24"/>
    </row>
    <row r="483" spans="1:31" s="58" customFormat="1" ht="15" customHeight="1" x14ac:dyDescent="0.3">
      <c r="A483" s="24" t="s">
        <v>631</v>
      </c>
      <c r="B483" s="24" t="s">
        <v>20</v>
      </c>
      <c r="C483" s="24" t="s">
        <v>8</v>
      </c>
      <c r="D483" s="23" t="s">
        <v>8</v>
      </c>
      <c r="E483" s="24" t="s">
        <v>4022</v>
      </c>
      <c r="F483" s="24" t="s">
        <v>3997</v>
      </c>
      <c r="G483" s="24" t="s">
        <v>4022</v>
      </c>
      <c r="H483" s="24" t="s">
        <v>8</v>
      </c>
      <c r="I483" s="23" t="s">
        <v>4023</v>
      </c>
      <c r="J483" s="23" t="s">
        <v>4024</v>
      </c>
      <c r="K483" s="24" t="s">
        <v>869</v>
      </c>
      <c r="L483" s="24" t="s">
        <v>170</v>
      </c>
      <c r="M483" s="24" t="s">
        <v>19</v>
      </c>
      <c r="N483" s="26">
        <v>4</v>
      </c>
      <c r="O483" s="25">
        <f t="shared" si="42"/>
        <v>25.028999999999996</v>
      </c>
      <c r="P483" s="47">
        <f t="shared" si="43"/>
        <v>8.0009999999999994</v>
      </c>
      <c r="Q483" s="47">
        <f t="shared" si="44"/>
        <v>17.027999999999999</v>
      </c>
      <c r="R483" s="47">
        <f t="shared" si="45"/>
        <v>8.343</v>
      </c>
      <c r="S483" s="25">
        <v>2.6669999999999998</v>
      </c>
      <c r="T483" s="25">
        <v>5.6760000000000002</v>
      </c>
      <c r="U483" s="47">
        <f t="shared" si="46"/>
        <v>8.343</v>
      </c>
      <c r="V483" s="25">
        <v>2.6669999999999998</v>
      </c>
      <c r="W483" s="25">
        <v>5.6760000000000002</v>
      </c>
      <c r="X483" s="47">
        <f t="shared" si="47"/>
        <v>8.343</v>
      </c>
      <c r="Y483" s="25">
        <v>2.6669999999999998</v>
      </c>
      <c r="Z483" s="25">
        <v>5.6760000000000002</v>
      </c>
      <c r="AA483" s="24" t="s">
        <v>141</v>
      </c>
      <c r="AB483" s="24" t="s">
        <v>15</v>
      </c>
      <c r="AC483" s="24" t="s">
        <v>3987</v>
      </c>
      <c r="AD483" s="24" t="s">
        <v>4000</v>
      </c>
      <c r="AE483" s="24"/>
    </row>
    <row r="484" spans="1:31" s="58" customFormat="1" ht="15" customHeight="1" x14ac:dyDescent="0.3">
      <c r="A484" s="24" t="s">
        <v>632</v>
      </c>
      <c r="B484" s="24" t="s">
        <v>20</v>
      </c>
      <c r="C484" s="24" t="s">
        <v>8</v>
      </c>
      <c r="D484" s="23" t="s">
        <v>8</v>
      </c>
      <c r="E484" s="24" t="s">
        <v>4025</v>
      </c>
      <c r="F484" s="24" t="s">
        <v>3997</v>
      </c>
      <c r="G484" s="24" t="s">
        <v>4025</v>
      </c>
      <c r="H484" s="24" t="s">
        <v>8</v>
      </c>
      <c r="I484" s="23" t="s">
        <v>4026</v>
      </c>
      <c r="J484" s="23" t="s">
        <v>4027</v>
      </c>
      <c r="K484" s="24" t="s">
        <v>869</v>
      </c>
      <c r="L484" s="24" t="s">
        <v>170</v>
      </c>
      <c r="M484" s="24" t="s">
        <v>19</v>
      </c>
      <c r="N484" s="26">
        <v>2</v>
      </c>
      <c r="O484" s="25">
        <f t="shared" si="42"/>
        <v>7.9980000000000002</v>
      </c>
      <c r="P484" s="47">
        <f t="shared" si="43"/>
        <v>3.6390000000000002</v>
      </c>
      <c r="Q484" s="47">
        <f t="shared" si="44"/>
        <v>4.359</v>
      </c>
      <c r="R484" s="47">
        <f t="shared" si="45"/>
        <v>2.6660000000000004</v>
      </c>
      <c r="S484" s="25">
        <v>1.2130000000000001</v>
      </c>
      <c r="T484" s="25">
        <v>1.4530000000000001</v>
      </c>
      <c r="U484" s="47">
        <f t="shared" si="46"/>
        <v>2.6660000000000004</v>
      </c>
      <c r="V484" s="25">
        <v>1.2130000000000001</v>
      </c>
      <c r="W484" s="25">
        <v>1.4530000000000001</v>
      </c>
      <c r="X484" s="47">
        <f t="shared" si="47"/>
        <v>2.6660000000000004</v>
      </c>
      <c r="Y484" s="25">
        <v>1.2130000000000001</v>
      </c>
      <c r="Z484" s="25">
        <v>1.4530000000000001</v>
      </c>
      <c r="AA484" s="24" t="s">
        <v>141</v>
      </c>
      <c r="AB484" s="24" t="s">
        <v>15</v>
      </c>
      <c r="AC484" s="24" t="s">
        <v>3987</v>
      </c>
      <c r="AD484" s="24" t="s">
        <v>4000</v>
      </c>
      <c r="AE484" s="24"/>
    </row>
    <row r="485" spans="1:31" s="58" customFormat="1" ht="15" customHeight="1" x14ac:dyDescent="0.3">
      <c r="A485" s="24" t="s">
        <v>633</v>
      </c>
      <c r="B485" s="24" t="s">
        <v>20</v>
      </c>
      <c r="C485" s="24" t="s">
        <v>8</v>
      </c>
      <c r="D485" s="23" t="s">
        <v>8</v>
      </c>
      <c r="E485" s="24" t="s">
        <v>4028</v>
      </c>
      <c r="F485" s="24" t="s">
        <v>3997</v>
      </c>
      <c r="G485" s="24" t="s">
        <v>4028</v>
      </c>
      <c r="H485" s="24" t="s">
        <v>8</v>
      </c>
      <c r="I485" s="23" t="s">
        <v>4029</v>
      </c>
      <c r="J485" s="23" t="s">
        <v>4030</v>
      </c>
      <c r="K485" s="24" t="s">
        <v>869</v>
      </c>
      <c r="L485" s="24" t="s">
        <v>170</v>
      </c>
      <c r="M485" s="24" t="s">
        <v>19</v>
      </c>
      <c r="N485" s="26">
        <v>4</v>
      </c>
      <c r="O485" s="25">
        <f t="shared" si="42"/>
        <v>15.948</v>
      </c>
      <c r="P485" s="47">
        <f t="shared" si="43"/>
        <v>7.9560000000000004</v>
      </c>
      <c r="Q485" s="47">
        <f t="shared" si="44"/>
        <v>7.9920000000000009</v>
      </c>
      <c r="R485" s="47">
        <f t="shared" si="45"/>
        <v>5.3160000000000007</v>
      </c>
      <c r="S485" s="25">
        <v>2.6520000000000001</v>
      </c>
      <c r="T485" s="25">
        <v>2.6640000000000001</v>
      </c>
      <c r="U485" s="47">
        <f t="shared" si="46"/>
        <v>5.3160000000000007</v>
      </c>
      <c r="V485" s="25">
        <v>2.6520000000000001</v>
      </c>
      <c r="W485" s="25">
        <v>2.6640000000000001</v>
      </c>
      <c r="X485" s="47">
        <f t="shared" si="47"/>
        <v>5.3160000000000007</v>
      </c>
      <c r="Y485" s="25">
        <v>2.6520000000000001</v>
      </c>
      <c r="Z485" s="25">
        <v>2.6640000000000001</v>
      </c>
      <c r="AA485" s="24" t="s">
        <v>141</v>
      </c>
      <c r="AB485" s="24" t="s">
        <v>15</v>
      </c>
      <c r="AC485" s="24" t="s">
        <v>3987</v>
      </c>
      <c r="AD485" s="24" t="s">
        <v>4000</v>
      </c>
      <c r="AE485" s="24"/>
    </row>
    <row r="486" spans="1:31" s="58" customFormat="1" ht="15" customHeight="1" x14ac:dyDescent="0.3">
      <c r="A486" s="24" t="s">
        <v>634</v>
      </c>
      <c r="B486" s="24" t="s">
        <v>20</v>
      </c>
      <c r="C486" s="24" t="s">
        <v>8</v>
      </c>
      <c r="D486" s="23" t="s">
        <v>8</v>
      </c>
      <c r="E486" s="24" t="s">
        <v>4031</v>
      </c>
      <c r="F486" s="24" t="s">
        <v>3997</v>
      </c>
      <c r="G486" s="24" t="s">
        <v>4031</v>
      </c>
      <c r="H486" s="24" t="s">
        <v>8</v>
      </c>
      <c r="I486" s="23" t="s">
        <v>4032</v>
      </c>
      <c r="J486" s="23" t="s">
        <v>4033</v>
      </c>
      <c r="K486" s="24" t="s">
        <v>869</v>
      </c>
      <c r="L486" s="24" t="s">
        <v>170</v>
      </c>
      <c r="M486" s="24" t="s">
        <v>19</v>
      </c>
      <c r="N486" s="26">
        <v>3</v>
      </c>
      <c r="O486" s="25">
        <f t="shared" si="42"/>
        <v>7.0890000000000004</v>
      </c>
      <c r="P486" s="47">
        <f t="shared" si="43"/>
        <v>3.786</v>
      </c>
      <c r="Q486" s="47">
        <f t="shared" si="44"/>
        <v>3.3029999999999999</v>
      </c>
      <c r="R486" s="47">
        <f t="shared" si="45"/>
        <v>2.363</v>
      </c>
      <c r="S486" s="25">
        <v>1.262</v>
      </c>
      <c r="T486" s="25">
        <v>1.101</v>
      </c>
      <c r="U486" s="47">
        <f t="shared" si="46"/>
        <v>2.363</v>
      </c>
      <c r="V486" s="25">
        <v>1.262</v>
      </c>
      <c r="W486" s="25">
        <v>1.101</v>
      </c>
      <c r="X486" s="47">
        <f t="shared" si="47"/>
        <v>2.363</v>
      </c>
      <c r="Y486" s="25">
        <v>1.262</v>
      </c>
      <c r="Z486" s="25">
        <v>1.101</v>
      </c>
      <c r="AA486" s="24" t="s">
        <v>141</v>
      </c>
      <c r="AB486" s="24" t="s">
        <v>15</v>
      </c>
      <c r="AC486" s="24" t="s">
        <v>3987</v>
      </c>
      <c r="AD486" s="24" t="s">
        <v>4000</v>
      </c>
      <c r="AE486" s="24"/>
    </row>
    <row r="487" spans="1:31" s="58" customFormat="1" ht="15" customHeight="1" x14ac:dyDescent="0.3">
      <c r="A487" s="24" t="s">
        <v>635</v>
      </c>
      <c r="B487" s="24" t="s">
        <v>20</v>
      </c>
      <c r="C487" s="24" t="s">
        <v>8</v>
      </c>
      <c r="D487" s="23" t="s">
        <v>8</v>
      </c>
      <c r="E487" s="24" t="s">
        <v>4034</v>
      </c>
      <c r="F487" s="24" t="s">
        <v>3997</v>
      </c>
      <c r="G487" s="24" t="s">
        <v>4034</v>
      </c>
      <c r="H487" s="24" t="s">
        <v>8</v>
      </c>
      <c r="I487" s="23" t="s">
        <v>4035</v>
      </c>
      <c r="J487" s="23" t="s">
        <v>4036</v>
      </c>
      <c r="K487" s="24" t="s">
        <v>869</v>
      </c>
      <c r="L487" s="24" t="s">
        <v>170</v>
      </c>
      <c r="M487" s="24" t="s">
        <v>19</v>
      </c>
      <c r="N487" s="26">
        <v>4</v>
      </c>
      <c r="O487" s="25">
        <f t="shared" si="42"/>
        <v>1.266</v>
      </c>
      <c r="P487" s="47">
        <f t="shared" si="43"/>
        <v>1.266</v>
      </c>
      <c r="Q487" s="47">
        <f t="shared" si="44"/>
        <v>0</v>
      </c>
      <c r="R487" s="47">
        <f t="shared" si="45"/>
        <v>0.42199999999999999</v>
      </c>
      <c r="S487" s="25">
        <v>0.42199999999999999</v>
      </c>
      <c r="T487" s="25">
        <v>0</v>
      </c>
      <c r="U487" s="47">
        <f t="shared" si="46"/>
        <v>0.42199999999999999</v>
      </c>
      <c r="V487" s="25">
        <v>0.42199999999999999</v>
      </c>
      <c r="W487" s="25">
        <v>0</v>
      </c>
      <c r="X487" s="47">
        <f t="shared" si="47"/>
        <v>0.42199999999999999</v>
      </c>
      <c r="Y487" s="25">
        <v>0.42199999999999999</v>
      </c>
      <c r="Z487" s="25">
        <v>0</v>
      </c>
      <c r="AA487" s="24" t="s">
        <v>141</v>
      </c>
      <c r="AB487" s="24" t="s">
        <v>15</v>
      </c>
      <c r="AC487" s="24" t="s">
        <v>3987</v>
      </c>
      <c r="AD487" s="24" t="s">
        <v>4000</v>
      </c>
      <c r="AE487" s="24"/>
    </row>
    <row r="488" spans="1:31" s="58" customFormat="1" ht="15" customHeight="1" x14ac:dyDescent="0.3">
      <c r="A488" s="24" t="s">
        <v>636</v>
      </c>
      <c r="B488" s="24" t="s">
        <v>20</v>
      </c>
      <c r="C488" s="24" t="s">
        <v>8</v>
      </c>
      <c r="D488" s="23" t="s">
        <v>8</v>
      </c>
      <c r="E488" s="24" t="s">
        <v>4037</v>
      </c>
      <c r="F488" s="24" t="s">
        <v>3997</v>
      </c>
      <c r="G488" s="24" t="s">
        <v>4037</v>
      </c>
      <c r="H488" s="24" t="s">
        <v>8</v>
      </c>
      <c r="I488" s="23" t="s">
        <v>4038</v>
      </c>
      <c r="J488" s="23" t="s">
        <v>4039</v>
      </c>
      <c r="K488" s="24" t="s">
        <v>869</v>
      </c>
      <c r="L488" s="24" t="s">
        <v>170</v>
      </c>
      <c r="M488" s="24" t="s">
        <v>19</v>
      </c>
      <c r="N488" s="26">
        <v>4</v>
      </c>
      <c r="O488" s="25">
        <f t="shared" si="42"/>
        <v>28.466999999999999</v>
      </c>
      <c r="P488" s="47">
        <f t="shared" si="43"/>
        <v>9.3059999999999992</v>
      </c>
      <c r="Q488" s="47">
        <f t="shared" si="44"/>
        <v>19.160999999999998</v>
      </c>
      <c r="R488" s="47">
        <f t="shared" si="45"/>
        <v>9.488999999999999</v>
      </c>
      <c r="S488" s="25">
        <v>3.1019999999999999</v>
      </c>
      <c r="T488" s="25">
        <v>6.3869999999999996</v>
      </c>
      <c r="U488" s="47">
        <f t="shared" si="46"/>
        <v>9.488999999999999</v>
      </c>
      <c r="V488" s="25">
        <v>3.1019999999999999</v>
      </c>
      <c r="W488" s="25">
        <v>6.3869999999999996</v>
      </c>
      <c r="X488" s="47">
        <f t="shared" si="47"/>
        <v>9.488999999999999</v>
      </c>
      <c r="Y488" s="25">
        <v>3.1019999999999999</v>
      </c>
      <c r="Z488" s="25">
        <v>6.3869999999999996</v>
      </c>
      <c r="AA488" s="24" t="s">
        <v>141</v>
      </c>
      <c r="AB488" s="24" t="s">
        <v>15</v>
      </c>
      <c r="AC488" s="24" t="s">
        <v>3987</v>
      </c>
      <c r="AD488" s="24" t="s">
        <v>4000</v>
      </c>
      <c r="AE488" s="24"/>
    </row>
    <row r="489" spans="1:31" s="58" customFormat="1" ht="15" customHeight="1" x14ac:dyDescent="0.3">
      <c r="A489" s="24" t="s">
        <v>637</v>
      </c>
      <c r="B489" s="24" t="s">
        <v>20</v>
      </c>
      <c r="C489" s="24" t="s">
        <v>8</v>
      </c>
      <c r="D489" s="23" t="s">
        <v>8</v>
      </c>
      <c r="E489" s="24" t="s">
        <v>4040</v>
      </c>
      <c r="F489" s="24" t="s">
        <v>3997</v>
      </c>
      <c r="G489" s="24" t="s">
        <v>4040</v>
      </c>
      <c r="H489" s="24" t="s">
        <v>8</v>
      </c>
      <c r="I489" s="23" t="s">
        <v>4041</v>
      </c>
      <c r="J489" s="23" t="s">
        <v>4042</v>
      </c>
      <c r="K489" s="24" t="s">
        <v>869</v>
      </c>
      <c r="L489" s="24" t="s">
        <v>170</v>
      </c>
      <c r="M489" s="24" t="s">
        <v>19</v>
      </c>
      <c r="N489" s="26">
        <v>1</v>
      </c>
      <c r="O489" s="25">
        <f t="shared" si="42"/>
        <v>6.0540000000000003</v>
      </c>
      <c r="P489" s="47">
        <f t="shared" si="43"/>
        <v>1.9650000000000001</v>
      </c>
      <c r="Q489" s="47">
        <f t="shared" si="44"/>
        <v>4.0890000000000004</v>
      </c>
      <c r="R489" s="47">
        <f t="shared" si="45"/>
        <v>2.0179999999999998</v>
      </c>
      <c r="S489" s="25">
        <v>0.65500000000000003</v>
      </c>
      <c r="T489" s="25">
        <v>1.363</v>
      </c>
      <c r="U489" s="47">
        <f t="shared" si="46"/>
        <v>2.0179999999999998</v>
      </c>
      <c r="V489" s="25">
        <v>0.65500000000000003</v>
      </c>
      <c r="W489" s="25">
        <v>1.363</v>
      </c>
      <c r="X489" s="47">
        <f t="shared" si="47"/>
        <v>2.0179999999999998</v>
      </c>
      <c r="Y489" s="25">
        <v>0.65500000000000003</v>
      </c>
      <c r="Z489" s="25">
        <v>1.363</v>
      </c>
      <c r="AA489" s="24" t="s">
        <v>141</v>
      </c>
      <c r="AB489" s="24" t="s">
        <v>15</v>
      </c>
      <c r="AC489" s="24" t="s">
        <v>3987</v>
      </c>
      <c r="AD489" s="24" t="s">
        <v>4000</v>
      </c>
      <c r="AE489" s="24"/>
    </row>
    <row r="490" spans="1:31" s="58" customFormat="1" ht="15" customHeight="1" x14ac:dyDescent="0.3">
      <c r="A490" s="24" t="s">
        <v>638</v>
      </c>
      <c r="B490" s="24" t="s">
        <v>20</v>
      </c>
      <c r="C490" s="24" t="s">
        <v>8</v>
      </c>
      <c r="D490" s="23" t="s">
        <v>8</v>
      </c>
      <c r="E490" s="24" t="s">
        <v>4043</v>
      </c>
      <c r="F490" s="24" t="s">
        <v>3997</v>
      </c>
      <c r="G490" s="24" t="s">
        <v>4043</v>
      </c>
      <c r="H490" s="24" t="s">
        <v>8</v>
      </c>
      <c r="I490" s="23" t="s">
        <v>4044</v>
      </c>
      <c r="J490" s="23" t="s">
        <v>4045</v>
      </c>
      <c r="K490" s="24" t="s">
        <v>869</v>
      </c>
      <c r="L490" s="24" t="s">
        <v>170</v>
      </c>
      <c r="M490" s="24" t="s">
        <v>19</v>
      </c>
      <c r="N490" s="26">
        <v>3</v>
      </c>
      <c r="O490" s="25">
        <f t="shared" si="42"/>
        <v>10.016999999999999</v>
      </c>
      <c r="P490" s="47">
        <f t="shared" si="43"/>
        <v>3.2789999999999999</v>
      </c>
      <c r="Q490" s="47">
        <f t="shared" si="44"/>
        <v>6.7379999999999995</v>
      </c>
      <c r="R490" s="47">
        <f t="shared" si="45"/>
        <v>3.339</v>
      </c>
      <c r="S490" s="25">
        <v>1.093</v>
      </c>
      <c r="T490" s="25">
        <v>2.246</v>
      </c>
      <c r="U490" s="47">
        <f t="shared" si="46"/>
        <v>3.339</v>
      </c>
      <c r="V490" s="25">
        <v>1.093</v>
      </c>
      <c r="W490" s="25">
        <v>2.246</v>
      </c>
      <c r="X490" s="47">
        <f t="shared" si="47"/>
        <v>3.339</v>
      </c>
      <c r="Y490" s="25">
        <v>1.093</v>
      </c>
      <c r="Z490" s="25">
        <v>2.246</v>
      </c>
      <c r="AA490" s="24" t="s">
        <v>141</v>
      </c>
      <c r="AB490" s="24" t="s">
        <v>15</v>
      </c>
      <c r="AC490" s="24" t="s">
        <v>3987</v>
      </c>
      <c r="AD490" s="24" t="s">
        <v>4000</v>
      </c>
      <c r="AE490" s="24"/>
    </row>
    <row r="491" spans="1:31" s="58" customFormat="1" ht="15" customHeight="1" x14ac:dyDescent="0.3">
      <c r="A491" s="24" t="s">
        <v>639</v>
      </c>
      <c r="B491" s="24" t="s">
        <v>20</v>
      </c>
      <c r="C491" s="24" t="s">
        <v>8</v>
      </c>
      <c r="D491" s="23" t="s">
        <v>8</v>
      </c>
      <c r="E491" s="24" t="s">
        <v>4046</v>
      </c>
      <c r="F491" s="24" t="s">
        <v>3997</v>
      </c>
      <c r="G491" s="24" t="s">
        <v>4046</v>
      </c>
      <c r="H491" s="24" t="s">
        <v>8</v>
      </c>
      <c r="I491" s="23" t="s">
        <v>4047</v>
      </c>
      <c r="J491" s="23" t="s">
        <v>4048</v>
      </c>
      <c r="K491" s="24" t="s">
        <v>869</v>
      </c>
      <c r="L491" s="24" t="s">
        <v>170</v>
      </c>
      <c r="M491" s="24" t="s">
        <v>19</v>
      </c>
      <c r="N491" s="26">
        <v>4</v>
      </c>
      <c r="O491" s="25">
        <f t="shared" si="42"/>
        <v>23.417999999999999</v>
      </c>
      <c r="P491" s="47">
        <f t="shared" si="43"/>
        <v>12.620999999999999</v>
      </c>
      <c r="Q491" s="47">
        <f t="shared" si="44"/>
        <v>10.797000000000001</v>
      </c>
      <c r="R491" s="47">
        <f t="shared" si="45"/>
        <v>7.806</v>
      </c>
      <c r="S491" s="25">
        <v>4.2069999999999999</v>
      </c>
      <c r="T491" s="25">
        <v>3.5990000000000002</v>
      </c>
      <c r="U491" s="47">
        <f t="shared" si="46"/>
        <v>7.806</v>
      </c>
      <c r="V491" s="25">
        <v>4.2069999999999999</v>
      </c>
      <c r="W491" s="25">
        <v>3.5990000000000002</v>
      </c>
      <c r="X491" s="47">
        <f t="shared" si="47"/>
        <v>7.806</v>
      </c>
      <c r="Y491" s="25">
        <v>4.2069999999999999</v>
      </c>
      <c r="Z491" s="25">
        <v>3.5990000000000002</v>
      </c>
      <c r="AA491" s="24" t="s">
        <v>141</v>
      </c>
      <c r="AB491" s="24" t="s">
        <v>15</v>
      </c>
      <c r="AC491" s="24" t="s">
        <v>3987</v>
      </c>
      <c r="AD491" s="24" t="s">
        <v>4000</v>
      </c>
      <c r="AE491" s="24"/>
    </row>
    <row r="492" spans="1:31" s="58" customFormat="1" ht="15" customHeight="1" x14ac:dyDescent="0.3">
      <c r="A492" s="24" t="s">
        <v>640</v>
      </c>
      <c r="B492" s="24" t="s">
        <v>20</v>
      </c>
      <c r="C492" s="24" t="s">
        <v>8</v>
      </c>
      <c r="D492" s="23" t="s">
        <v>8</v>
      </c>
      <c r="E492" s="24" t="s">
        <v>4049</v>
      </c>
      <c r="F492" s="24" t="s">
        <v>3997</v>
      </c>
      <c r="G492" s="24" t="s">
        <v>4049</v>
      </c>
      <c r="H492" s="24" t="s">
        <v>8</v>
      </c>
      <c r="I492" s="23" t="s">
        <v>4050</v>
      </c>
      <c r="J492" s="23" t="s">
        <v>4051</v>
      </c>
      <c r="K492" s="24" t="s">
        <v>869</v>
      </c>
      <c r="L492" s="24" t="s">
        <v>170</v>
      </c>
      <c r="M492" s="24" t="s">
        <v>19</v>
      </c>
      <c r="N492" s="26">
        <v>4</v>
      </c>
      <c r="O492" s="25">
        <f t="shared" si="42"/>
        <v>12.504000000000001</v>
      </c>
      <c r="P492" s="47">
        <f t="shared" si="43"/>
        <v>4.431</v>
      </c>
      <c r="Q492" s="47">
        <f t="shared" si="44"/>
        <v>8.0730000000000004</v>
      </c>
      <c r="R492" s="47">
        <f t="shared" si="45"/>
        <v>4.1680000000000001</v>
      </c>
      <c r="S492" s="25">
        <v>1.4770000000000001</v>
      </c>
      <c r="T492" s="25">
        <v>2.6909999999999998</v>
      </c>
      <c r="U492" s="47">
        <f t="shared" si="46"/>
        <v>4.1680000000000001</v>
      </c>
      <c r="V492" s="25">
        <v>1.4770000000000001</v>
      </c>
      <c r="W492" s="25">
        <v>2.6909999999999998</v>
      </c>
      <c r="X492" s="47">
        <f t="shared" si="47"/>
        <v>4.1680000000000001</v>
      </c>
      <c r="Y492" s="25">
        <v>1.4770000000000001</v>
      </c>
      <c r="Z492" s="25">
        <v>2.6909999999999998</v>
      </c>
      <c r="AA492" s="24" t="s">
        <v>141</v>
      </c>
      <c r="AB492" s="24" t="s">
        <v>15</v>
      </c>
      <c r="AC492" s="24" t="s">
        <v>3987</v>
      </c>
      <c r="AD492" s="24" t="s">
        <v>4000</v>
      </c>
      <c r="AE492" s="24"/>
    </row>
    <row r="493" spans="1:31" s="58" customFormat="1" ht="15" customHeight="1" x14ac:dyDescent="0.3">
      <c r="A493" s="24" t="s">
        <v>641</v>
      </c>
      <c r="B493" s="24" t="s">
        <v>20</v>
      </c>
      <c r="C493" s="24" t="s">
        <v>8</v>
      </c>
      <c r="D493" s="23" t="s">
        <v>8</v>
      </c>
      <c r="E493" s="24" t="s">
        <v>4052</v>
      </c>
      <c r="F493" s="24" t="s">
        <v>3997</v>
      </c>
      <c r="G493" s="24" t="s">
        <v>4052</v>
      </c>
      <c r="H493" s="24" t="s">
        <v>8</v>
      </c>
      <c r="I493" s="23" t="s">
        <v>4053</v>
      </c>
      <c r="J493" s="23" t="s">
        <v>4054</v>
      </c>
      <c r="K493" s="24" t="s">
        <v>869</v>
      </c>
      <c r="L493" s="24" t="s">
        <v>170</v>
      </c>
      <c r="M493" s="24" t="s">
        <v>19</v>
      </c>
      <c r="N493" s="26">
        <v>4</v>
      </c>
      <c r="O493" s="25">
        <f t="shared" si="42"/>
        <v>27.300000000000004</v>
      </c>
      <c r="P493" s="47">
        <f t="shared" si="43"/>
        <v>8.886000000000001</v>
      </c>
      <c r="Q493" s="47">
        <f t="shared" si="44"/>
        <v>18.414000000000001</v>
      </c>
      <c r="R493" s="47">
        <f t="shared" si="45"/>
        <v>9.1</v>
      </c>
      <c r="S493" s="25">
        <v>2.9620000000000002</v>
      </c>
      <c r="T493" s="25">
        <v>6.1379999999999999</v>
      </c>
      <c r="U493" s="47">
        <f t="shared" si="46"/>
        <v>9.1</v>
      </c>
      <c r="V493" s="25">
        <v>2.9620000000000002</v>
      </c>
      <c r="W493" s="25">
        <v>6.1379999999999999</v>
      </c>
      <c r="X493" s="47">
        <f t="shared" si="47"/>
        <v>9.1</v>
      </c>
      <c r="Y493" s="25">
        <v>2.9620000000000002</v>
      </c>
      <c r="Z493" s="25">
        <v>6.1379999999999999</v>
      </c>
      <c r="AA493" s="24" t="s">
        <v>141</v>
      </c>
      <c r="AB493" s="24" t="s">
        <v>15</v>
      </c>
      <c r="AC493" s="24" t="s">
        <v>3987</v>
      </c>
      <c r="AD493" s="24" t="s">
        <v>4000</v>
      </c>
      <c r="AE493" s="24"/>
    </row>
    <row r="494" spans="1:31" s="58" customFormat="1" ht="15" customHeight="1" x14ac:dyDescent="0.3">
      <c r="A494" s="24" t="s">
        <v>642</v>
      </c>
      <c r="B494" s="24" t="s">
        <v>20</v>
      </c>
      <c r="C494" s="24" t="s">
        <v>8</v>
      </c>
      <c r="D494" s="23" t="s">
        <v>8</v>
      </c>
      <c r="E494" s="24" t="s">
        <v>4055</v>
      </c>
      <c r="F494" s="24" t="s">
        <v>3997</v>
      </c>
      <c r="G494" s="24" t="s">
        <v>4055</v>
      </c>
      <c r="H494" s="24" t="s">
        <v>8</v>
      </c>
      <c r="I494" s="23" t="s">
        <v>4056</v>
      </c>
      <c r="J494" s="23" t="s">
        <v>4057</v>
      </c>
      <c r="K494" s="24" t="s">
        <v>869</v>
      </c>
      <c r="L494" s="24" t="s">
        <v>170</v>
      </c>
      <c r="M494" s="24" t="s">
        <v>19</v>
      </c>
      <c r="N494" s="26">
        <v>3</v>
      </c>
      <c r="O494" s="25">
        <f t="shared" si="42"/>
        <v>10.038</v>
      </c>
      <c r="P494" s="47">
        <f t="shared" si="43"/>
        <v>5.9459999999999997</v>
      </c>
      <c r="Q494" s="47">
        <f t="shared" si="44"/>
        <v>4.0920000000000005</v>
      </c>
      <c r="R494" s="47">
        <f t="shared" si="45"/>
        <v>3.3460000000000001</v>
      </c>
      <c r="S494" s="25">
        <v>1.982</v>
      </c>
      <c r="T494" s="25">
        <v>1.3640000000000001</v>
      </c>
      <c r="U494" s="47">
        <f t="shared" si="46"/>
        <v>3.3460000000000001</v>
      </c>
      <c r="V494" s="25">
        <v>1.982</v>
      </c>
      <c r="W494" s="25">
        <v>1.3640000000000001</v>
      </c>
      <c r="X494" s="47">
        <f t="shared" si="47"/>
        <v>3.3460000000000001</v>
      </c>
      <c r="Y494" s="25">
        <v>1.982</v>
      </c>
      <c r="Z494" s="25">
        <v>1.3640000000000001</v>
      </c>
      <c r="AA494" s="24" t="s">
        <v>141</v>
      </c>
      <c r="AB494" s="24" t="s">
        <v>15</v>
      </c>
      <c r="AC494" s="24" t="s">
        <v>3987</v>
      </c>
      <c r="AD494" s="24" t="s">
        <v>4000</v>
      </c>
      <c r="AE494" s="24"/>
    </row>
    <row r="495" spans="1:31" s="58" customFormat="1" ht="15" customHeight="1" x14ac:dyDescent="0.3">
      <c r="A495" s="24" t="s">
        <v>643</v>
      </c>
      <c r="B495" s="24" t="s">
        <v>20</v>
      </c>
      <c r="C495" s="24" t="s">
        <v>8</v>
      </c>
      <c r="D495" s="23" t="s">
        <v>8</v>
      </c>
      <c r="E495" s="24" t="s">
        <v>4058</v>
      </c>
      <c r="F495" s="24" t="s">
        <v>3997</v>
      </c>
      <c r="G495" s="24" t="s">
        <v>4058</v>
      </c>
      <c r="H495" s="24" t="s">
        <v>8</v>
      </c>
      <c r="I495" s="23" t="s">
        <v>4059</v>
      </c>
      <c r="J495" s="23" t="s">
        <v>4060</v>
      </c>
      <c r="K495" s="24" t="s">
        <v>869</v>
      </c>
      <c r="L495" s="24" t="s">
        <v>170</v>
      </c>
      <c r="M495" s="24" t="s">
        <v>19</v>
      </c>
      <c r="N495" s="26">
        <v>2</v>
      </c>
      <c r="O495" s="25">
        <f t="shared" si="42"/>
        <v>11.067</v>
      </c>
      <c r="P495" s="47">
        <f t="shared" si="43"/>
        <v>5.5469999999999997</v>
      </c>
      <c r="Q495" s="47">
        <f t="shared" si="44"/>
        <v>5.5200000000000005</v>
      </c>
      <c r="R495" s="47">
        <f t="shared" si="45"/>
        <v>3.6890000000000001</v>
      </c>
      <c r="S495" s="25">
        <v>1.849</v>
      </c>
      <c r="T495" s="25">
        <v>1.84</v>
      </c>
      <c r="U495" s="47">
        <f t="shared" si="46"/>
        <v>3.6890000000000001</v>
      </c>
      <c r="V495" s="25">
        <v>1.849</v>
      </c>
      <c r="W495" s="25">
        <v>1.84</v>
      </c>
      <c r="X495" s="47">
        <f t="shared" si="47"/>
        <v>3.6890000000000001</v>
      </c>
      <c r="Y495" s="25">
        <v>1.849</v>
      </c>
      <c r="Z495" s="25">
        <v>1.84</v>
      </c>
      <c r="AA495" s="24" t="s">
        <v>141</v>
      </c>
      <c r="AB495" s="24" t="s">
        <v>15</v>
      </c>
      <c r="AC495" s="24" t="s">
        <v>3987</v>
      </c>
      <c r="AD495" s="24" t="s">
        <v>4000</v>
      </c>
      <c r="AE495" s="24"/>
    </row>
    <row r="496" spans="1:31" s="58" customFormat="1" ht="15" customHeight="1" x14ac:dyDescent="0.3">
      <c r="A496" s="24" t="s">
        <v>644</v>
      </c>
      <c r="B496" s="24" t="s">
        <v>20</v>
      </c>
      <c r="C496" s="24" t="s">
        <v>8</v>
      </c>
      <c r="D496" s="23" t="s">
        <v>8</v>
      </c>
      <c r="E496" s="24" t="s">
        <v>4061</v>
      </c>
      <c r="F496" s="24" t="s">
        <v>3997</v>
      </c>
      <c r="G496" s="24" t="s">
        <v>4061</v>
      </c>
      <c r="H496" s="24" t="s">
        <v>8</v>
      </c>
      <c r="I496" s="23" t="s">
        <v>4062</v>
      </c>
      <c r="J496" s="23" t="s">
        <v>4063</v>
      </c>
      <c r="K496" s="24" t="s">
        <v>869</v>
      </c>
      <c r="L496" s="24" t="s">
        <v>170</v>
      </c>
      <c r="M496" s="24" t="s">
        <v>19</v>
      </c>
      <c r="N496" s="26">
        <v>2</v>
      </c>
      <c r="O496" s="25">
        <f t="shared" si="42"/>
        <v>10.557</v>
      </c>
      <c r="P496" s="47">
        <f t="shared" si="43"/>
        <v>4.41</v>
      </c>
      <c r="Q496" s="47">
        <f t="shared" si="44"/>
        <v>6.1470000000000002</v>
      </c>
      <c r="R496" s="47">
        <f t="shared" si="45"/>
        <v>3.5190000000000001</v>
      </c>
      <c r="S496" s="25">
        <v>1.47</v>
      </c>
      <c r="T496" s="25">
        <v>2.0489999999999999</v>
      </c>
      <c r="U496" s="47">
        <f t="shared" si="46"/>
        <v>3.5190000000000001</v>
      </c>
      <c r="V496" s="25">
        <v>1.47</v>
      </c>
      <c r="W496" s="25">
        <v>2.0489999999999999</v>
      </c>
      <c r="X496" s="47">
        <f t="shared" si="47"/>
        <v>3.5190000000000001</v>
      </c>
      <c r="Y496" s="25">
        <v>1.47</v>
      </c>
      <c r="Z496" s="25">
        <v>2.0489999999999999</v>
      </c>
      <c r="AA496" s="24" t="s">
        <v>141</v>
      </c>
      <c r="AB496" s="24" t="s">
        <v>15</v>
      </c>
      <c r="AC496" s="24" t="s">
        <v>3987</v>
      </c>
      <c r="AD496" s="24" t="s">
        <v>4000</v>
      </c>
      <c r="AE496" s="24"/>
    </row>
    <row r="497" spans="1:31" s="58" customFormat="1" ht="15" customHeight="1" x14ac:dyDescent="0.3">
      <c r="A497" s="24" t="s">
        <v>645</v>
      </c>
      <c r="B497" s="24" t="s">
        <v>20</v>
      </c>
      <c r="C497" s="24" t="s">
        <v>8</v>
      </c>
      <c r="D497" s="23" t="s">
        <v>8</v>
      </c>
      <c r="E497" s="24" t="s">
        <v>4064</v>
      </c>
      <c r="F497" s="24" t="s">
        <v>3997</v>
      </c>
      <c r="G497" s="24" t="s">
        <v>4064</v>
      </c>
      <c r="H497" s="24" t="s">
        <v>8</v>
      </c>
      <c r="I497" s="23" t="s">
        <v>4065</v>
      </c>
      <c r="J497" s="23" t="s">
        <v>4066</v>
      </c>
      <c r="K497" s="24" t="s">
        <v>869</v>
      </c>
      <c r="L497" s="24" t="s">
        <v>170</v>
      </c>
      <c r="M497" s="24" t="s">
        <v>19</v>
      </c>
      <c r="N497" s="26">
        <v>4</v>
      </c>
      <c r="O497" s="25">
        <f t="shared" si="42"/>
        <v>28.844999999999999</v>
      </c>
      <c r="P497" s="47">
        <f t="shared" si="43"/>
        <v>12.567</v>
      </c>
      <c r="Q497" s="47">
        <f t="shared" si="44"/>
        <v>16.277999999999999</v>
      </c>
      <c r="R497" s="47">
        <f t="shared" si="45"/>
        <v>9.6150000000000002</v>
      </c>
      <c r="S497" s="25">
        <v>4.1890000000000001</v>
      </c>
      <c r="T497" s="25">
        <v>5.4260000000000002</v>
      </c>
      <c r="U497" s="47">
        <f t="shared" si="46"/>
        <v>9.6150000000000002</v>
      </c>
      <c r="V497" s="25">
        <v>4.1890000000000001</v>
      </c>
      <c r="W497" s="25">
        <v>5.4260000000000002</v>
      </c>
      <c r="X497" s="47">
        <f t="shared" si="47"/>
        <v>9.6150000000000002</v>
      </c>
      <c r="Y497" s="25">
        <v>4.1890000000000001</v>
      </c>
      <c r="Z497" s="25">
        <v>5.4260000000000002</v>
      </c>
      <c r="AA497" s="24" t="s">
        <v>141</v>
      </c>
      <c r="AB497" s="24" t="s">
        <v>15</v>
      </c>
      <c r="AC497" s="24" t="s">
        <v>3987</v>
      </c>
      <c r="AD497" s="24" t="s">
        <v>4000</v>
      </c>
      <c r="AE497" s="24"/>
    </row>
    <row r="498" spans="1:31" s="58" customFormat="1" ht="15" customHeight="1" x14ac:dyDescent="0.3">
      <c r="A498" s="24" t="s">
        <v>646</v>
      </c>
      <c r="B498" s="24" t="s">
        <v>20</v>
      </c>
      <c r="C498" s="24" t="s">
        <v>8</v>
      </c>
      <c r="D498" s="23" t="s">
        <v>8</v>
      </c>
      <c r="E498" s="24" t="s">
        <v>4067</v>
      </c>
      <c r="F498" s="24" t="s">
        <v>3997</v>
      </c>
      <c r="G498" s="24" t="s">
        <v>4067</v>
      </c>
      <c r="H498" s="24" t="s">
        <v>8</v>
      </c>
      <c r="I498" s="23" t="s">
        <v>4068</v>
      </c>
      <c r="J498" s="23" t="s">
        <v>4069</v>
      </c>
      <c r="K498" s="24" t="s">
        <v>869</v>
      </c>
      <c r="L498" s="24" t="s">
        <v>170</v>
      </c>
      <c r="M498" s="24" t="s">
        <v>19</v>
      </c>
      <c r="N498" s="26">
        <v>3</v>
      </c>
      <c r="O498" s="25">
        <f t="shared" si="42"/>
        <v>6.7889999999999997</v>
      </c>
      <c r="P498" s="47">
        <f t="shared" si="43"/>
        <v>2.8649999999999998</v>
      </c>
      <c r="Q498" s="47">
        <f t="shared" si="44"/>
        <v>3.9240000000000004</v>
      </c>
      <c r="R498" s="47">
        <f t="shared" si="45"/>
        <v>2.2629999999999999</v>
      </c>
      <c r="S498" s="25">
        <v>0.95499999999999996</v>
      </c>
      <c r="T498" s="25">
        <v>1.3080000000000001</v>
      </c>
      <c r="U498" s="47">
        <f t="shared" si="46"/>
        <v>2.2629999999999999</v>
      </c>
      <c r="V498" s="25">
        <v>0.95499999999999996</v>
      </c>
      <c r="W498" s="25">
        <v>1.3080000000000001</v>
      </c>
      <c r="X498" s="47">
        <f t="shared" si="47"/>
        <v>2.2629999999999999</v>
      </c>
      <c r="Y498" s="25">
        <v>0.95499999999999996</v>
      </c>
      <c r="Z498" s="25">
        <v>1.3080000000000001</v>
      </c>
      <c r="AA498" s="24" t="s">
        <v>141</v>
      </c>
      <c r="AB498" s="24" t="s">
        <v>15</v>
      </c>
      <c r="AC498" s="24" t="s">
        <v>3987</v>
      </c>
      <c r="AD498" s="24" t="s">
        <v>4000</v>
      </c>
      <c r="AE498" s="24"/>
    </row>
    <row r="499" spans="1:31" s="58" customFormat="1" ht="15" customHeight="1" x14ac:dyDescent="0.3">
      <c r="A499" s="24" t="s">
        <v>647</v>
      </c>
      <c r="B499" s="24" t="s">
        <v>20</v>
      </c>
      <c r="C499" s="24" t="s">
        <v>8</v>
      </c>
      <c r="D499" s="23" t="s">
        <v>8</v>
      </c>
      <c r="E499" s="24" t="s">
        <v>4067</v>
      </c>
      <c r="F499" s="24" t="s">
        <v>3997</v>
      </c>
      <c r="G499" s="24" t="s">
        <v>4067</v>
      </c>
      <c r="H499" s="24" t="s">
        <v>8</v>
      </c>
      <c r="I499" s="23" t="s">
        <v>4070</v>
      </c>
      <c r="J499" s="23" t="s">
        <v>4071</v>
      </c>
      <c r="K499" s="24" t="s">
        <v>869</v>
      </c>
      <c r="L499" s="24" t="s">
        <v>170</v>
      </c>
      <c r="M499" s="24" t="s">
        <v>19</v>
      </c>
      <c r="N499" s="26">
        <v>1</v>
      </c>
      <c r="O499" s="25">
        <f t="shared" si="42"/>
        <v>13.010999999999999</v>
      </c>
      <c r="P499" s="47">
        <f t="shared" si="43"/>
        <v>6.6509999999999998</v>
      </c>
      <c r="Q499" s="47">
        <f t="shared" si="44"/>
        <v>6.36</v>
      </c>
      <c r="R499" s="47">
        <f t="shared" si="45"/>
        <v>4.3369999999999997</v>
      </c>
      <c r="S499" s="25">
        <v>2.2170000000000001</v>
      </c>
      <c r="T499" s="25">
        <v>2.12</v>
      </c>
      <c r="U499" s="47">
        <f t="shared" si="46"/>
        <v>4.3369999999999997</v>
      </c>
      <c r="V499" s="25">
        <v>2.2170000000000001</v>
      </c>
      <c r="W499" s="25">
        <v>2.12</v>
      </c>
      <c r="X499" s="47">
        <f t="shared" si="47"/>
        <v>4.3369999999999997</v>
      </c>
      <c r="Y499" s="25">
        <v>2.2170000000000001</v>
      </c>
      <c r="Z499" s="25">
        <v>2.12</v>
      </c>
      <c r="AA499" s="24" t="s">
        <v>141</v>
      </c>
      <c r="AB499" s="24" t="s">
        <v>15</v>
      </c>
      <c r="AC499" s="24" t="s">
        <v>3987</v>
      </c>
      <c r="AD499" s="24" t="s">
        <v>4000</v>
      </c>
      <c r="AE499" s="24"/>
    </row>
    <row r="500" spans="1:31" s="58" customFormat="1" ht="15" customHeight="1" x14ac:dyDescent="0.3">
      <c r="A500" s="24" t="s">
        <v>648</v>
      </c>
      <c r="B500" s="24" t="s">
        <v>20</v>
      </c>
      <c r="C500" s="24" t="s">
        <v>8</v>
      </c>
      <c r="D500" s="23" t="s">
        <v>8</v>
      </c>
      <c r="E500" s="24" t="s">
        <v>4072</v>
      </c>
      <c r="F500" s="24" t="s">
        <v>3997</v>
      </c>
      <c r="G500" s="24" t="s">
        <v>4072</v>
      </c>
      <c r="H500" s="24" t="s">
        <v>8</v>
      </c>
      <c r="I500" s="23" t="s">
        <v>4073</v>
      </c>
      <c r="J500" s="23" t="s">
        <v>4074</v>
      </c>
      <c r="K500" s="24" t="s">
        <v>869</v>
      </c>
      <c r="L500" s="24" t="s">
        <v>170</v>
      </c>
      <c r="M500" s="24" t="s">
        <v>19</v>
      </c>
      <c r="N500" s="26">
        <v>2</v>
      </c>
      <c r="O500" s="25">
        <f t="shared" si="42"/>
        <v>3.4080000000000004</v>
      </c>
      <c r="P500" s="47">
        <f t="shared" si="43"/>
        <v>1.59</v>
      </c>
      <c r="Q500" s="47">
        <f t="shared" si="44"/>
        <v>1.8180000000000001</v>
      </c>
      <c r="R500" s="47">
        <f t="shared" si="45"/>
        <v>1.1360000000000001</v>
      </c>
      <c r="S500" s="25">
        <v>0.53</v>
      </c>
      <c r="T500" s="25">
        <v>0.60599999999999998</v>
      </c>
      <c r="U500" s="47">
        <f t="shared" si="46"/>
        <v>1.1360000000000001</v>
      </c>
      <c r="V500" s="25">
        <v>0.53</v>
      </c>
      <c r="W500" s="25">
        <v>0.60599999999999998</v>
      </c>
      <c r="X500" s="47">
        <f t="shared" si="47"/>
        <v>1.1360000000000001</v>
      </c>
      <c r="Y500" s="25">
        <v>0.53</v>
      </c>
      <c r="Z500" s="25">
        <v>0.60599999999999998</v>
      </c>
      <c r="AA500" s="24" t="s">
        <v>141</v>
      </c>
      <c r="AB500" s="24" t="s">
        <v>15</v>
      </c>
      <c r="AC500" s="24" t="s">
        <v>3987</v>
      </c>
      <c r="AD500" s="24" t="s">
        <v>4000</v>
      </c>
      <c r="AE500" s="24"/>
    </row>
    <row r="501" spans="1:31" s="58" customFormat="1" ht="15" customHeight="1" x14ac:dyDescent="0.3">
      <c r="A501" s="24" t="s">
        <v>649</v>
      </c>
      <c r="B501" s="24" t="s">
        <v>20</v>
      </c>
      <c r="C501" s="24" t="s">
        <v>8</v>
      </c>
      <c r="D501" s="23" t="s">
        <v>8</v>
      </c>
      <c r="E501" s="24" t="s">
        <v>4072</v>
      </c>
      <c r="F501" s="24" t="s">
        <v>3997</v>
      </c>
      <c r="G501" s="24" t="s">
        <v>4072</v>
      </c>
      <c r="H501" s="24" t="s">
        <v>8</v>
      </c>
      <c r="I501" s="23" t="s">
        <v>4075</v>
      </c>
      <c r="J501" s="23" t="s">
        <v>4076</v>
      </c>
      <c r="K501" s="24" t="s">
        <v>869</v>
      </c>
      <c r="L501" s="24" t="s">
        <v>170</v>
      </c>
      <c r="M501" s="24" t="s">
        <v>19</v>
      </c>
      <c r="N501" s="26">
        <v>2</v>
      </c>
      <c r="O501" s="25">
        <f t="shared" si="42"/>
        <v>22.515000000000001</v>
      </c>
      <c r="P501" s="47">
        <f t="shared" si="43"/>
        <v>9.51</v>
      </c>
      <c r="Q501" s="47">
        <f t="shared" si="44"/>
        <v>13.004999999999999</v>
      </c>
      <c r="R501" s="47">
        <f t="shared" si="45"/>
        <v>7.5049999999999999</v>
      </c>
      <c r="S501" s="25">
        <v>3.17</v>
      </c>
      <c r="T501" s="25">
        <v>4.335</v>
      </c>
      <c r="U501" s="47">
        <f t="shared" si="46"/>
        <v>7.5049999999999999</v>
      </c>
      <c r="V501" s="25">
        <v>3.17</v>
      </c>
      <c r="W501" s="25">
        <v>4.335</v>
      </c>
      <c r="X501" s="47">
        <f t="shared" si="47"/>
        <v>7.5049999999999999</v>
      </c>
      <c r="Y501" s="25">
        <v>3.17</v>
      </c>
      <c r="Z501" s="25">
        <v>4.335</v>
      </c>
      <c r="AA501" s="24" t="s">
        <v>141</v>
      </c>
      <c r="AB501" s="24" t="s">
        <v>15</v>
      </c>
      <c r="AC501" s="24" t="s">
        <v>3987</v>
      </c>
      <c r="AD501" s="24" t="s">
        <v>4000</v>
      </c>
      <c r="AE501" s="24"/>
    </row>
    <row r="502" spans="1:31" s="58" customFormat="1" ht="15" customHeight="1" x14ac:dyDescent="0.3">
      <c r="A502" s="24" t="s">
        <v>650</v>
      </c>
      <c r="B502" s="24" t="s">
        <v>20</v>
      </c>
      <c r="C502" s="24" t="s">
        <v>8</v>
      </c>
      <c r="D502" s="23" t="s">
        <v>8</v>
      </c>
      <c r="E502" s="24" t="s">
        <v>4077</v>
      </c>
      <c r="F502" s="24" t="s">
        <v>3997</v>
      </c>
      <c r="G502" s="24" t="s">
        <v>4077</v>
      </c>
      <c r="H502" s="24" t="s">
        <v>8</v>
      </c>
      <c r="I502" s="23" t="s">
        <v>4078</v>
      </c>
      <c r="J502" s="23" t="s">
        <v>4079</v>
      </c>
      <c r="K502" s="24" t="s">
        <v>869</v>
      </c>
      <c r="L502" s="24" t="s">
        <v>170</v>
      </c>
      <c r="M502" s="24" t="s">
        <v>19</v>
      </c>
      <c r="N502" s="26">
        <v>3</v>
      </c>
      <c r="O502" s="25">
        <f t="shared" si="42"/>
        <v>12.036000000000001</v>
      </c>
      <c r="P502" s="47">
        <f t="shared" si="43"/>
        <v>5.7330000000000005</v>
      </c>
      <c r="Q502" s="47">
        <f t="shared" si="44"/>
        <v>6.3029999999999999</v>
      </c>
      <c r="R502" s="47">
        <f t="shared" si="45"/>
        <v>4.0120000000000005</v>
      </c>
      <c r="S502" s="25">
        <v>1.911</v>
      </c>
      <c r="T502" s="25">
        <v>2.101</v>
      </c>
      <c r="U502" s="47">
        <f t="shared" si="46"/>
        <v>4.0120000000000005</v>
      </c>
      <c r="V502" s="25">
        <v>1.911</v>
      </c>
      <c r="W502" s="25">
        <v>2.101</v>
      </c>
      <c r="X502" s="47">
        <f t="shared" si="47"/>
        <v>4.0120000000000005</v>
      </c>
      <c r="Y502" s="25">
        <v>1.911</v>
      </c>
      <c r="Z502" s="25">
        <v>2.101</v>
      </c>
      <c r="AA502" s="24" t="s">
        <v>141</v>
      </c>
      <c r="AB502" s="24" t="s">
        <v>15</v>
      </c>
      <c r="AC502" s="24" t="s">
        <v>3987</v>
      </c>
      <c r="AD502" s="24" t="s">
        <v>4000</v>
      </c>
      <c r="AE502" s="24"/>
    </row>
    <row r="503" spans="1:31" s="58" customFormat="1" ht="15" customHeight="1" x14ac:dyDescent="0.3">
      <c r="A503" s="24" t="s">
        <v>651</v>
      </c>
      <c r="B503" s="24" t="s">
        <v>20</v>
      </c>
      <c r="C503" s="24" t="s">
        <v>8</v>
      </c>
      <c r="D503" s="23" t="s">
        <v>8</v>
      </c>
      <c r="E503" s="24" t="s">
        <v>4080</v>
      </c>
      <c r="F503" s="24" t="s">
        <v>3997</v>
      </c>
      <c r="G503" s="24" t="s">
        <v>4080</v>
      </c>
      <c r="H503" s="24" t="s">
        <v>8</v>
      </c>
      <c r="I503" s="23" t="s">
        <v>4081</v>
      </c>
      <c r="J503" s="23" t="s">
        <v>4082</v>
      </c>
      <c r="K503" s="24" t="s">
        <v>869</v>
      </c>
      <c r="L503" s="24" t="s">
        <v>170</v>
      </c>
      <c r="M503" s="24" t="s">
        <v>19</v>
      </c>
      <c r="N503" s="26">
        <v>4</v>
      </c>
      <c r="O503" s="25">
        <f t="shared" si="42"/>
        <v>22.503</v>
      </c>
      <c r="P503" s="47">
        <f t="shared" si="43"/>
        <v>9.7140000000000004</v>
      </c>
      <c r="Q503" s="47">
        <f t="shared" si="44"/>
        <v>12.789</v>
      </c>
      <c r="R503" s="47">
        <f t="shared" si="45"/>
        <v>7.5009999999999994</v>
      </c>
      <c r="S503" s="25">
        <v>3.238</v>
      </c>
      <c r="T503" s="25">
        <v>4.2629999999999999</v>
      </c>
      <c r="U503" s="47">
        <f t="shared" si="46"/>
        <v>7.5009999999999994</v>
      </c>
      <c r="V503" s="25">
        <v>3.238</v>
      </c>
      <c r="W503" s="25">
        <v>4.2629999999999999</v>
      </c>
      <c r="X503" s="47">
        <f t="shared" si="47"/>
        <v>7.5009999999999994</v>
      </c>
      <c r="Y503" s="25">
        <v>3.238</v>
      </c>
      <c r="Z503" s="25">
        <v>4.2629999999999999</v>
      </c>
      <c r="AA503" s="24" t="s">
        <v>141</v>
      </c>
      <c r="AB503" s="24" t="s">
        <v>15</v>
      </c>
      <c r="AC503" s="24" t="s">
        <v>3987</v>
      </c>
      <c r="AD503" s="24" t="s">
        <v>4000</v>
      </c>
      <c r="AE503" s="24"/>
    </row>
    <row r="504" spans="1:31" s="58" customFormat="1" ht="15" customHeight="1" x14ac:dyDescent="0.3">
      <c r="A504" s="24" t="s">
        <v>652</v>
      </c>
      <c r="B504" s="24" t="s">
        <v>20</v>
      </c>
      <c r="C504" s="24" t="s">
        <v>8</v>
      </c>
      <c r="D504" s="23" t="s">
        <v>8</v>
      </c>
      <c r="E504" s="24" t="s">
        <v>156</v>
      </c>
      <c r="F504" s="24" t="s">
        <v>3997</v>
      </c>
      <c r="G504" s="24" t="s">
        <v>156</v>
      </c>
      <c r="H504" s="24" t="s">
        <v>8</v>
      </c>
      <c r="I504" s="23" t="s">
        <v>4083</v>
      </c>
      <c r="J504" s="23" t="s">
        <v>4084</v>
      </c>
      <c r="K504" s="24" t="s">
        <v>869</v>
      </c>
      <c r="L504" s="24" t="s">
        <v>170</v>
      </c>
      <c r="M504" s="24" t="s">
        <v>19</v>
      </c>
      <c r="N504" s="26">
        <v>15</v>
      </c>
      <c r="O504" s="25">
        <f t="shared" si="42"/>
        <v>85.905000000000001</v>
      </c>
      <c r="P504" s="47">
        <f t="shared" si="43"/>
        <v>65.349000000000004</v>
      </c>
      <c r="Q504" s="47">
        <f t="shared" si="44"/>
        <v>20.556000000000001</v>
      </c>
      <c r="R504" s="47">
        <f t="shared" si="45"/>
        <v>28.635000000000002</v>
      </c>
      <c r="S504" s="25">
        <v>21.783000000000001</v>
      </c>
      <c r="T504" s="25">
        <v>6.8520000000000003</v>
      </c>
      <c r="U504" s="47">
        <f t="shared" si="46"/>
        <v>28.635000000000002</v>
      </c>
      <c r="V504" s="25">
        <v>21.783000000000001</v>
      </c>
      <c r="W504" s="25">
        <v>6.8520000000000003</v>
      </c>
      <c r="X504" s="47">
        <f t="shared" si="47"/>
        <v>28.635000000000002</v>
      </c>
      <c r="Y504" s="25">
        <v>21.783000000000001</v>
      </c>
      <c r="Z504" s="25">
        <v>6.8520000000000003</v>
      </c>
      <c r="AA504" s="24" t="s">
        <v>141</v>
      </c>
      <c r="AB504" s="24" t="s">
        <v>15</v>
      </c>
      <c r="AC504" s="24" t="s">
        <v>3987</v>
      </c>
      <c r="AD504" s="24" t="s">
        <v>4000</v>
      </c>
      <c r="AE504" s="24"/>
    </row>
    <row r="505" spans="1:31" s="58" customFormat="1" ht="15" customHeight="1" x14ac:dyDescent="0.3">
      <c r="A505" s="24" t="s">
        <v>653</v>
      </c>
      <c r="B505" s="24" t="s">
        <v>20</v>
      </c>
      <c r="C505" s="24" t="s">
        <v>8</v>
      </c>
      <c r="D505" s="23" t="s">
        <v>8</v>
      </c>
      <c r="E505" s="24" t="s">
        <v>4085</v>
      </c>
      <c r="F505" s="24" t="s">
        <v>3997</v>
      </c>
      <c r="G505" s="24" t="s">
        <v>4085</v>
      </c>
      <c r="H505" s="24" t="s">
        <v>8</v>
      </c>
      <c r="I505" s="23" t="s">
        <v>4086</v>
      </c>
      <c r="J505" s="23" t="s">
        <v>4087</v>
      </c>
      <c r="K505" s="24" t="s">
        <v>869</v>
      </c>
      <c r="L505" s="24" t="s">
        <v>170</v>
      </c>
      <c r="M505" s="24" t="s">
        <v>19</v>
      </c>
      <c r="N505" s="26">
        <v>4</v>
      </c>
      <c r="O505" s="25">
        <f t="shared" si="42"/>
        <v>19.182000000000002</v>
      </c>
      <c r="P505" s="47">
        <f t="shared" si="43"/>
        <v>9.51</v>
      </c>
      <c r="Q505" s="47">
        <f t="shared" si="44"/>
        <v>9.6720000000000006</v>
      </c>
      <c r="R505" s="47">
        <f t="shared" si="45"/>
        <v>6.3940000000000001</v>
      </c>
      <c r="S505" s="25">
        <v>3.17</v>
      </c>
      <c r="T505" s="25">
        <v>3.2240000000000002</v>
      </c>
      <c r="U505" s="47">
        <f t="shared" si="46"/>
        <v>6.3940000000000001</v>
      </c>
      <c r="V505" s="25">
        <v>3.17</v>
      </c>
      <c r="W505" s="25">
        <v>3.2240000000000002</v>
      </c>
      <c r="X505" s="47">
        <f t="shared" si="47"/>
        <v>6.3940000000000001</v>
      </c>
      <c r="Y505" s="25">
        <v>3.17</v>
      </c>
      <c r="Z505" s="25">
        <v>3.2240000000000002</v>
      </c>
      <c r="AA505" s="24" t="s">
        <v>141</v>
      </c>
      <c r="AB505" s="24" t="s">
        <v>15</v>
      </c>
      <c r="AC505" s="24" t="s">
        <v>3987</v>
      </c>
      <c r="AD505" s="24" t="s">
        <v>4000</v>
      </c>
      <c r="AE505" s="24"/>
    </row>
    <row r="506" spans="1:31" s="58" customFormat="1" ht="15" customHeight="1" x14ac:dyDescent="0.3">
      <c r="A506" s="24" t="s">
        <v>654</v>
      </c>
      <c r="B506" s="24" t="s">
        <v>111</v>
      </c>
      <c r="C506" s="24" t="s">
        <v>8</v>
      </c>
      <c r="D506" s="23" t="s">
        <v>4088</v>
      </c>
      <c r="E506" s="24" t="s">
        <v>3996</v>
      </c>
      <c r="F506" s="24" t="s">
        <v>3997</v>
      </c>
      <c r="G506" s="24" t="s">
        <v>3996</v>
      </c>
      <c r="H506" s="24" t="s">
        <v>8</v>
      </c>
      <c r="I506" s="23" t="s">
        <v>4089</v>
      </c>
      <c r="J506" s="23" t="s">
        <v>4090</v>
      </c>
      <c r="K506" s="24" t="s">
        <v>869</v>
      </c>
      <c r="L506" s="24" t="s">
        <v>170</v>
      </c>
      <c r="M506" s="24" t="s">
        <v>19</v>
      </c>
      <c r="N506" s="26">
        <v>2.5</v>
      </c>
      <c r="O506" s="25">
        <f t="shared" si="42"/>
        <v>6</v>
      </c>
      <c r="P506" s="47">
        <f t="shared" si="43"/>
        <v>2.121</v>
      </c>
      <c r="Q506" s="47">
        <f t="shared" si="44"/>
        <v>3.8789999999999996</v>
      </c>
      <c r="R506" s="47">
        <f t="shared" si="45"/>
        <v>2</v>
      </c>
      <c r="S506" s="25">
        <v>0.70699999999999996</v>
      </c>
      <c r="T506" s="25">
        <v>1.2929999999999999</v>
      </c>
      <c r="U506" s="47">
        <f t="shared" si="46"/>
        <v>2</v>
      </c>
      <c r="V506" s="25">
        <v>0.70699999999999996</v>
      </c>
      <c r="W506" s="25">
        <v>1.2929999999999999</v>
      </c>
      <c r="X506" s="47">
        <f t="shared" si="47"/>
        <v>2</v>
      </c>
      <c r="Y506" s="25">
        <v>0.70699999999999996</v>
      </c>
      <c r="Z506" s="25">
        <v>1.2929999999999999</v>
      </c>
      <c r="AA506" s="24" t="s">
        <v>141</v>
      </c>
      <c r="AB506" s="24" t="s">
        <v>15</v>
      </c>
      <c r="AC506" s="24" t="s">
        <v>3987</v>
      </c>
      <c r="AD506" s="24" t="s">
        <v>4000</v>
      </c>
      <c r="AE506" s="24"/>
    </row>
    <row r="507" spans="1:31" s="58" customFormat="1" ht="15" customHeight="1" x14ac:dyDescent="0.3">
      <c r="A507" s="24" t="s">
        <v>655</v>
      </c>
      <c r="B507" s="24" t="s">
        <v>111</v>
      </c>
      <c r="C507" s="24" t="s">
        <v>8</v>
      </c>
      <c r="D507" s="23" t="s">
        <v>4091</v>
      </c>
      <c r="E507" s="24" t="s">
        <v>4092</v>
      </c>
      <c r="F507" s="24" t="s">
        <v>3997</v>
      </c>
      <c r="G507" s="24" t="s">
        <v>4092</v>
      </c>
      <c r="H507" s="24" t="s">
        <v>8</v>
      </c>
      <c r="I507" s="23" t="s">
        <v>4093</v>
      </c>
      <c r="J507" s="23" t="s">
        <v>4094</v>
      </c>
      <c r="K507" s="24" t="s">
        <v>869</v>
      </c>
      <c r="L507" s="24" t="s">
        <v>170</v>
      </c>
      <c r="M507" s="24" t="s">
        <v>19</v>
      </c>
      <c r="N507" s="26">
        <v>2.5</v>
      </c>
      <c r="O507" s="25">
        <f t="shared" si="42"/>
        <v>5.1660000000000004</v>
      </c>
      <c r="P507" s="47">
        <f t="shared" si="43"/>
        <v>1.53</v>
      </c>
      <c r="Q507" s="47">
        <f t="shared" si="44"/>
        <v>3.6360000000000001</v>
      </c>
      <c r="R507" s="47">
        <f t="shared" si="45"/>
        <v>1.722</v>
      </c>
      <c r="S507" s="25">
        <v>0.51</v>
      </c>
      <c r="T507" s="25">
        <v>1.212</v>
      </c>
      <c r="U507" s="47">
        <f t="shared" si="46"/>
        <v>1.722</v>
      </c>
      <c r="V507" s="25">
        <v>0.51</v>
      </c>
      <c r="W507" s="25">
        <v>1.212</v>
      </c>
      <c r="X507" s="47">
        <f t="shared" si="47"/>
        <v>1.722</v>
      </c>
      <c r="Y507" s="25">
        <v>0.51</v>
      </c>
      <c r="Z507" s="25">
        <v>1.212</v>
      </c>
      <c r="AA507" s="24" t="s">
        <v>141</v>
      </c>
      <c r="AB507" s="24" t="s">
        <v>15</v>
      </c>
      <c r="AC507" s="24" t="s">
        <v>3987</v>
      </c>
      <c r="AD507" s="24" t="s">
        <v>4000</v>
      </c>
      <c r="AE507" s="24"/>
    </row>
    <row r="508" spans="1:31" s="58" customFormat="1" ht="15" customHeight="1" x14ac:dyDescent="0.3">
      <c r="A508" s="24" t="s">
        <v>656</v>
      </c>
      <c r="B508" s="24" t="s">
        <v>111</v>
      </c>
      <c r="C508" s="24" t="s">
        <v>4019</v>
      </c>
      <c r="D508" s="23">
        <v>35</v>
      </c>
      <c r="E508" s="24" t="s">
        <v>3996</v>
      </c>
      <c r="F508" s="24" t="s">
        <v>3997</v>
      </c>
      <c r="G508" s="24" t="s">
        <v>3996</v>
      </c>
      <c r="H508" s="24" t="s">
        <v>8</v>
      </c>
      <c r="I508" s="23" t="s">
        <v>4095</v>
      </c>
      <c r="J508" s="23" t="s">
        <v>4096</v>
      </c>
      <c r="K508" s="24" t="s">
        <v>869</v>
      </c>
      <c r="L508" s="24" t="s">
        <v>170</v>
      </c>
      <c r="M508" s="24" t="s">
        <v>19</v>
      </c>
      <c r="N508" s="26">
        <v>5</v>
      </c>
      <c r="O508" s="25">
        <f t="shared" si="42"/>
        <v>10.574999999999999</v>
      </c>
      <c r="P508" s="47">
        <f t="shared" si="43"/>
        <v>5.13</v>
      </c>
      <c r="Q508" s="47">
        <f t="shared" si="44"/>
        <v>5.4450000000000003</v>
      </c>
      <c r="R508" s="47">
        <f t="shared" si="45"/>
        <v>3.5249999999999999</v>
      </c>
      <c r="S508" s="25">
        <v>1.71</v>
      </c>
      <c r="T508" s="25">
        <v>1.8149999999999999</v>
      </c>
      <c r="U508" s="47">
        <f t="shared" si="46"/>
        <v>3.5249999999999999</v>
      </c>
      <c r="V508" s="25">
        <v>1.71</v>
      </c>
      <c r="W508" s="25">
        <v>1.8149999999999999</v>
      </c>
      <c r="X508" s="47">
        <f t="shared" si="47"/>
        <v>3.5249999999999999</v>
      </c>
      <c r="Y508" s="25">
        <v>1.71</v>
      </c>
      <c r="Z508" s="25">
        <v>1.8149999999999999</v>
      </c>
      <c r="AA508" s="24" t="s">
        <v>141</v>
      </c>
      <c r="AB508" s="62" t="s">
        <v>15</v>
      </c>
      <c r="AC508" s="24" t="s">
        <v>3987</v>
      </c>
      <c r="AD508" s="24" t="s">
        <v>4000</v>
      </c>
      <c r="AE508" s="24"/>
    </row>
    <row r="509" spans="1:31" s="58" customFormat="1" ht="15" customHeight="1" x14ac:dyDescent="0.3">
      <c r="A509" s="24" t="s">
        <v>657</v>
      </c>
      <c r="B509" s="24" t="s">
        <v>864</v>
      </c>
      <c r="C509" s="24" t="s">
        <v>864</v>
      </c>
      <c r="D509" s="23" t="s">
        <v>864</v>
      </c>
      <c r="E509" s="24" t="s">
        <v>4097</v>
      </c>
      <c r="F509" s="24" t="s">
        <v>3997</v>
      </c>
      <c r="G509" s="24" t="s">
        <v>3996</v>
      </c>
      <c r="H509" s="24" t="s">
        <v>8</v>
      </c>
      <c r="I509" s="23" t="s">
        <v>4098</v>
      </c>
      <c r="J509" s="24">
        <v>10075029</v>
      </c>
      <c r="K509" s="24" t="s">
        <v>869</v>
      </c>
      <c r="L509" s="24" t="s">
        <v>170</v>
      </c>
      <c r="M509" s="24" t="s">
        <v>4099</v>
      </c>
      <c r="N509" s="26">
        <v>4</v>
      </c>
      <c r="O509" s="25">
        <f t="shared" si="42"/>
        <v>9.3960000000000008</v>
      </c>
      <c r="P509" s="47">
        <f t="shared" si="43"/>
        <v>9.3960000000000008</v>
      </c>
      <c r="Q509" s="47">
        <f t="shared" si="44"/>
        <v>0</v>
      </c>
      <c r="R509" s="47">
        <f t="shared" si="45"/>
        <v>3.1320000000000001</v>
      </c>
      <c r="S509" s="25">
        <v>3.1320000000000001</v>
      </c>
      <c r="T509" s="25">
        <v>0</v>
      </c>
      <c r="U509" s="47">
        <f t="shared" si="46"/>
        <v>3.1320000000000001</v>
      </c>
      <c r="V509" s="25">
        <v>3.1320000000000001</v>
      </c>
      <c r="W509" s="25">
        <v>0</v>
      </c>
      <c r="X509" s="47">
        <f t="shared" si="47"/>
        <v>3.1320000000000001</v>
      </c>
      <c r="Y509" s="25">
        <v>3.1320000000000001</v>
      </c>
      <c r="Z509" s="25">
        <v>0</v>
      </c>
      <c r="AA509" s="24" t="s">
        <v>141</v>
      </c>
      <c r="AB509" s="24" t="s">
        <v>15</v>
      </c>
      <c r="AC509" s="24" t="s">
        <v>3987</v>
      </c>
      <c r="AD509" s="24" t="s">
        <v>4000</v>
      </c>
      <c r="AE509" s="24"/>
    </row>
    <row r="510" spans="1:31" s="58" customFormat="1" ht="15" customHeight="1" x14ac:dyDescent="0.3">
      <c r="A510" s="24" t="s">
        <v>658</v>
      </c>
      <c r="B510" s="24" t="s">
        <v>864</v>
      </c>
      <c r="C510" s="24" t="s">
        <v>864</v>
      </c>
      <c r="D510" s="23" t="s">
        <v>864</v>
      </c>
      <c r="E510" s="24" t="s">
        <v>4100</v>
      </c>
      <c r="F510" s="24" t="s">
        <v>3997</v>
      </c>
      <c r="G510" s="24" t="s">
        <v>3996</v>
      </c>
      <c r="H510" s="24" t="s">
        <v>8</v>
      </c>
      <c r="I510" s="23" t="s">
        <v>4101</v>
      </c>
      <c r="J510" s="24">
        <v>10076230</v>
      </c>
      <c r="K510" s="24" t="s">
        <v>869</v>
      </c>
      <c r="L510" s="24" t="s">
        <v>170</v>
      </c>
      <c r="M510" s="24" t="s">
        <v>4099</v>
      </c>
      <c r="N510" s="26">
        <v>5</v>
      </c>
      <c r="O510" s="25">
        <f t="shared" si="42"/>
        <v>17.780999999999999</v>
      </c>
      <c r="P510" s="47">
        <f t="shared" si="43"/>
        <v>17.780999999999999</v>
      </c>
      <c r="Q510" s="47">
        <f t="shared" si="44"/>
        <v>0</v>
      </c>
      <c r="R510" s="47">
        <f t="shared" si="45"/>
        <v>5.9269999999999996</v>
      </c>
      <c r="S510" s="25">
        <v>5.9269999999999996</v>
      </c>
      <c r="T510" s="25">
        <v>0</v>
      </c>
      <c r="U510" s="47">
        <f t="shared" si="46"/>
        <v>5.9269999999999996</v>
      </c>
      <c r="V510" s="25">
        <v>5.9269999999999996</v>
      </c>
      <c r="W510" s="25">
        <v>0</v>
      </c>
      <c r="X510" s="47">
        <f t="shared" si="47"/>
        <v>5.9269999999999996</v>
      </c>
      <c r="Y510" s="25">
        <v>5.9269999999999996</v>
      </c>
      <c r="Z510" s="25">
        <v>0</v>
      </c>
      <c r="AA510" s="24" t="s">
        <v>141</v>
      </c>
      <c r="AB510" s="24" t="s">
        <v>15</v>
      </c>
      <c r="AC510" s="24" t="s">
        <v>3987</v>
      </c>
      <c r="AD510" s="24" t="s">
        <v>4000</v>
      </c>
      <c r="AE510" s="24"/>
    </row>
    <row r="511" spans="1:31" s="58" customFormat="1" ht="15" customHeight="1" x14ac:dyDescent="0.3">
      <c r="A511" s="24" t="s">
        <v>659</v>
      </c>
      <c r="B511" s="24" t="s">
        <v>4102</v>
      </c>
      <c r="C511" s="24" t="s">
        <v>8</v>
      </c>
      <c r="D511" s="23" t="s">
        <v>4103</v>
      </c>
      <c r="E511" s="24" t="s">
        <v>4064</v>
      </c>
      <c r="F511" s="24" t="s">
        <v>3997</v>
      </c>
      <c r="G511" s="24" t="s">
        <v>3996</v>
      </c>
      <c r="H511" s="24" t="s">
        <v>8</v>
      </c>
      <c r="I511" s="23" t="s">
        <v>4104</v>
      </c>
      <c r="J511" s="23" t="s">
        <v>4105</v>
      </c>
      <c r="K511" s="24" t="s">
        <v>869</v>
      </c>
      <c r="L511" s="24" t="s">
        <v>170</v>
      </c>
      <c r="M511" s="24" t="s">
        <v>9</v>
      </c>
      <c r="N511" s="26">
        <v>2</v>
      </c>
      <c r="O511" s="25">
        <f t="shared" si="42"/>
        <v>0.99</v>
      </c>
      <c r="P511" s="47">
        <f t="shared" si="43"/>
        <v>0.99</v>
      </c>
      <c r="Q511" s="47">
        <f t="shared" si="44"/>
        <v>0</v>
      </c>
      <c r="R511" s="47">
        <f t="shared" si="45"/>
        <v>0.33</v>
      </c>
      <c r="S511" s="25">
        <v>0.33</v>
      </c>
      <c r="T511" s="25">
        <v>0</v>
      </c>
      <c r="U511" s="47">
        <f t="shared" si="46"/>
        <v>0.33</v>
      </c>
      <c r="V511" s="25">
        <v>0.33</v>
      </c>
      <c r="W511" s="25">
        <v>0</v>
      </c>
      <c r="X511" s="47">
        <f t="shared" si="47"/>
        <v>0.33</v>
      </c>
      <c r="Y511" s="25">
        <v>0.33</v>
      </c>
      <c r="Z511" s="25">
        <v>0</v>
      </c>
      <c r="AA511" s="24" t="s">
        <v>141</v>
      </c>
      <c r="AB511" s="24" t="s">
        <v>15</v>
      </c>
      <c r="AC511" s="24" t="s">
        <v>3987</v>
      </c>
      <c r="AD511" s="24" t="s">
        <v>4000</v>
      </c>
      <c r="AE511" s="24"/>
    </row>
    <row r="512" spans="1:31" s="58" customFormat="1" ht="15" customHeight="1" x14ac:dyDescent="0.3">
      <c r="A512" s="24" t="s">
        <v>660</v>
      </c>
      <c r="B512" s="24" t="s">
        <v>4102</v>
      </c>
      <c r="C512" s="24" t="s">
        <v>8</v>
      </c>
      <c r="D512" s="23" t="s">
        <v>4106</v>
      </c>
      <c r="E512" s="24" t="s">
        <v>3996</v>
      </c>
      <c r="F512" s="24" t="s">
        <v>3997</v>
      </c>
      <c r="G512" s="24" t="s">
        <v>3996</v>
      </c>
      <c r="H512" s="24" t="s">
        <v>8</v>
      </c>
      <c r="I512" s="23" t="s">
        <v>4107</v>
      </c>
      <c r="J512" s="23" t="s">
        <v>4108</v>
      </c>
      <c r="K512" s="24" t="s">
        <v>869</v>
      </c>
      <c r="L512" s="24" t="s">
        <v>170</v>
      </c>
      <c r="M512" s="24" t="s">
        <v>9</v>
      </c>
      <c r="N512" s="26">
        <v>2</v>
      </c>
      <c r="O512" s="25">
        <f t="shared" si="42"/>
        <v>1.8780000000000001</v>
      </c>
      <c r="P512" s="47">
        <f t="shared" si="43"/>
        <v>1.8780000000000001</v>
      </c>
      <c r="Q512" s="47">
        <f t="shared" si="44"/>
        <v>0</v>
      </c>
      <c r="R512" s="47">
        <f t="shared" si="45"/>
        <v>0.626</v>
      </c>
      <c r="S512" s="25">
        <v>0.626</v>
      </c>
      <c r="T512" s="25">
        <v>0</v>
      </c>
      <c r="U512" s="47">
        <f t="shared" si="46"/>
        <v>0.626</v>
      </c>
      <c r="V512" s="25">
        <v>0.626</v>
      </c>
      <c r="W512" s="25">
        <v>0</v>
      </c>
      <c r="X512" s="47">
        <f t="shared" si="47"/>
        <v>0.626</v>
      </c>
      <c r="Y512" s="25">
        <v>0.626</v>
      </c>
      <c r="Z512" s="25">
        <v>0</v>
      </c>
      <c r="AA512" s="24" t="s">
        <v>141</v>
      </c>
      <c r="AB512" s="24" t="s">
        <v>15</v>
      </c>
      <c r="AC512" s="24" t="s">
        <v>3987</v>
      </c>
      <c r="AD512" s="24" t="s">
        <v>4000</v>
      </c>
      <c r="AE512" s="24"/>
    </row>
    <row r="513" spans="1:31" s="58" customFormat="1" ht="15" customHeight="1" x14ac:dyDescent="0.3">
      <c r="A513" s="24" t="s">
        <v>661</v>
      </c>
      <c r="B513" s="24" t="s">
        <v>4102</v>
      </c>
      <c r="C513" s="24" t="s">
        <v>8</v>
      </c>
      <c r="D513" s="23" t="s">
        <v>4109</v>
      </c>
      <c r="E513" s="24" t="s">
        <v>4092</v>
      </c>
      <c r="F513" s="24" t="s">
        <v>3997</v>
      </c>
      <c r="G513" s="24" t="s">
        <v>3996</v>
      </c>
      <c r="H513" s="24" t="s">
        <v>8</v>
      </c>
      <c r="I513" s="23" t="s">
        <v>4110</v>
      </c>
      <c r="J513" s="23" t="s">
        <v>4111</v>
      </c>
      <c r="K513" s="24" t="s">
        <v>869</v>
      </c>
      <c r="L513" s="24" t="s">
        <v>170</v>
      </c>
      <c r="M513" s="24" t="s">
        <v>9</v>
      </c>
      <c r="N513" s="26">
        <v>2</v>
      </c>
      <c r="O513" s="25">
        <f t="shared" si="42"/>
        <v>0.80400000000000005</v>
      </c>
      <c r="P513" s="47">
        <f t="shared" si="43"/>
        <v>0.80400000000000005</v>
      </c>
      <c r="Q513" s="47">
        <f t="shared" si="44"/>
        <v>0</v>
      </c>
      <c r="R513" s="47">
        <f t="shared" si="45"/>
        <v>0.26800000000000002</v>
      </c>
      <c r="S513" s="25">
        <v>0.26800000000000002</v>
      </c>
      <c r="T513" s="25">
        <v>0</v>
      </c>
      <c r="U513" s="47">
        <f t="shared" si="46"/>
        <v>0.26800000000000002</v>
      </c>
      <c r="V513" s="25">
        <v>0.26800000000000002</v>
      </c>
      <c r="W513" s="25">
        <v>0</v>
      </c>
      <c r="X513" s="47">
        <f t="shared" si="47"/>
        <v>0.26800000000000002</v>
      </c>
      <c r="Y513" s="25">
        <v>0.26800000000000002</v>
      </c>
      <c r="Z513" s="25">
        <v>0</v>
      </c>
      <c r="AA513" s="24" t="s">
        <v>141</v>
      </c>
      <c r="AB513" s="24" t="s">
        <v>15</v>
      </c>
      <c r="AC513" s="24" t="s">
        <v>3987</v>
      </c>
      <c r="AD513" s="24" t="s">
        <v>4000</v>
      </c>
      <c r="AE513" s="24"/>
    </row>
    <row r="514" spans="1:31" s="58" customFormat="1" ht="15" customHeight="1" x14ac:dyDescent="0.3">
      <c r="A514" s="24" t="s">
        <v>662</v>
      </c>
      <c r="B514" s="24" t="s">
        <v>4102</v>
      </c>
      <c r="C514" s="24" t="s">
        <v>8</v>
      </c>
      <c r="D514" s="23" t="s">
        <v>4112</v>
      </c>
      <c r="E514" s="24" t="s">
        <v>4080</v>
      </c>
      <c r="F514" s="24" t="s">
        <v>3997</v>
      </c>
      <c r="G514" s="24" t="s">
        <v>3996</v>
      </c>
      <c r="H514" s="24" t="s">
        <v>8</v>
      </c>
      <c r="I514" s="23" t="s">
        <v>4113</v>
      </c>
      <c r="J514" s="23" t="s">
        <v>4114</v>
      </c>
      <c r="K514" s="24" t="s">
        <v>869</v>
      </c>
      <c r="L514" s="24" t="s">
        <v>170</v>
      </c>
      <c r="M514" s="24" t="s">
        <v>16</v>
      </c>
      <c r="N514" s="26">
        <v>2</v>
      </c>
      <c r="O514" s="25">
        <f t="shared" si="42"/>
        <v>1.6980000000000002</v>
      </c>
      <c r="P514" s="47">
        <f t="shared" si="43"/>
        <v>0.60600000000000009</v>
      </c>
      <c r="Q514" s="47">
        <f t="shared" si="44"/>
        <v>1.0920000000000001</v>
      </c>
      <c r="R514" s="47">
        <f t="shared" si="45"/>
        <v>0.56600000000000006</v>
      </c>
      <c r="S514" s="25">
        <v>0.20200000000000001</v>
      </c>
      <c r="T514" s="25">
        <v>0.36399999999999999</v>
      </c>
      <c r="U514" s="47">
        <f t="shared" si="46"/>
        <v>0.56600000000000006</v>
      </c>
      <c r="V514" s="25">
        <v>0.20200000000000001</v>
      </c>
      <c r="W514" s="25">
        <v>0.36399999999999999</v>
      </c>
      <c r="X514" s="47">
        <f t="shared" si="47"/>
        <v>0.56600000000000006</v>
      </c>
      <c r="Y514" s="25">
        <v>0.20200000000000001</v>
      </c>
      <c r="Z514" s="25">
        <v>0.36399999999999999</v>
      </c>
      <c r="AA514" s="24" t="s">
        <v>141</v>
      </c>
      <c r="AB514" s="24" t="s">
        <v>15</v>
      </c>
      <c r="AC514" s="24" t="s">
        <v>3987</v>
      </c>
      <c r="AD514" s="24" t="s">
        <v>4000</v>
      </c>
      <c r="AE514" s="24"/>
    </row>
    <row r="515" spans="1:31" s="58" customFormat="1" ht="15" customHeight="1" x14ac:dyDescent="0.3">
      <c r="A515" s="24" t="s">
        <v>663</v>
      </c>
      <c r="B515" s="24" t="s">
        <v>4102</v>
      </c>
      <c r="C515" s="24" t="s">
        <v>8</v>
      </c>
      <c r="D515" s="23" t="s">
        <v>4115</v>
      </c>
      <c r="E515" s="24" t="s">
        <v>4116</v>
      </c>
      <c r="F515" s="24" t="s">
        <v>3997</v>
      </c>
      <c r="G515" s="24" t="s">
        <v>3996</v>
      </c>
      <c r="H515" s="24" t="s">
        <v>8</v>
      </c>
      <c r="I515" s="23" t="s">
        <v>4117</v>
      </c>
      <c r="J515" s="24">
        <v>10114163</v>
      </c>
      <c r="K515" s="24" t="s">
        <v>869</v>
      </c>
      <c r="L515" s="24" t="s">
        <v>170</v>
      </c>
      <c r="M515" s="24" t="s">
        <v>4099</v>
      </c>
      <c r="N515" s="26">
        <v>2.5</v>
      </c>
      <c r="O515" s="25">
        <f t="shared" si="42"/>
        <v>2.3489999999999998</v>
      </c>
      <c r="P515" s="47">
        <f t="shared" si="43"/>
        <v>0.8879999999999999</v>
      </c>
      <c r="Q515" s="47">
        <f t="shared" si="44"/>
        <v>1.4609999999999999</v>
      </c>
      <c r="R515" s="47">
        <f t="shared" si="45"/>
        <v>0.78299999999999992</v>
      </c>
      <c r="S515" s="25">
        <v>0.29599999999999999</v>
      </c>
      <c r="T515" s="25">
        <v>0.48699999999999999</v>
      </c>
      <c r="U515" s="47">
        <f t="shared" si="46"/>
        <v>0.78299999999999992</v>
      </c>
      <c r="V515" s="25">
        <v>0.29599999999999999</v>
      </c>
      <c r="W515" s="25">
        <v>0.48699999999999999</v>
      </c>
      <c r="X515" s="47">
        <f t="shared" si="47"/>
        <v>0.78299999999999992</v>
      </c>
      <c r="Y515" s="25">
        <v>0.29599999999999999</v>
      </c>
      <c r="Z515" s="25">
        <v>0.48699999999999999</v>
      </c>
      <c r="AA515" s="24" t="s">
        <v>141</v>
      </c>
      <c r="AB515" s="24" t="s">
        <v>15</v>
      </c>
      <c r="AC515" s="24" t="s">
        <v>3987</v>
      </c>
      <c r="AD515" s="24" t="s">
        <v>4000</v>
      </c>
      <c r="AE515" s="24"/>
    </row>
    <row r="516" spans="1:31" s="58" customFormat="1" ht="15" customHeight="1" x14ac:dyDescent="0.3">
      <c r="A516" s="24" t="s">
        <v>664</v>
      </c>
      <c r="B516" s="24" t="s">
        <v>111</v>
      </c>
      <c r="C516" s="24" t="s">
        <v>864</v>
      </c>
      <c r="D516" s="23" t="s">
        <v>4118</v>
      </c>
      <c r="E516" s="24" t="s">
        <v>4119</v>
      </c>
      <c r="F516" s="24" t="s">
        <v>3997</v>
      </c>
      <c r="G516" s="24" t="s">
        <v>3996</v>
      </c>
      <c r="H516" s="24" t="s">
        <v>8</v>
      </c>
      <c r="I516" s="23" t="s">
        <v>4120</v>
      </c>
      <c r="J516" s="24">
        <v>30162697</v>
      </c>
      <c r="K516" s="24" t="s">
        <v>869</v>
      </c>
      <c r="L516" s="24" t="s">
        <v>170</v>
      </c>
      <c r="M516" s="24" t="s">
        <v>19</v>
      </c>
      <c r="N516" s="26">
        <v>2</v>
      </c>
      <c r="O516" s="25">
        <f t="shared" si="42"/>
        <v>1.014</v>
      </c>
      <c r="P516" s="47">
        <f t="shared" si="43"/>
        <v>0.38400000000000001</v>
      </c>
      <c r="Q516" s="47">
        <f t="shared" si="44"/>
        <v>0.63</v>
      </c>
      <c r="R516" s="47">
        <f t="shared" si="45"/>
        <v>0.33799999999999997</v>
      </c>
      <c r="S516" s="25">
        <v>0.128</v>
      </c>
      <c r="T516" s="25">
        <v>0.21</v>
      </c>
      <c r="U516" s="47">
        <f t="shared" si="46"/>
        <v>0.33799999999999997</v>
      </c>
      <c r="V516" s="25">
        <v>0.128</v>
      </c>
      <c r="W516" s="25">
        <v>0.21</v>
      </c>
      <c r="X516" s="47">
        <f t="shared" si="47"/>
        <v>0.33799999999999997</v>
      </c>
      <c r="Y516" s="25">
        <v>0.128</v>
      </c>
      <c r="Z516" s="25">
        <v>0.21</v>
      </c>
      <c r="AA516" s="24" t="s">
        <v>141</v>
      </c>
      <c r="AB516" s="24" t="s">
        <v>15</v>
      </c>
      <c r="AC516" s="24" t="s">
        <v>3987</v>
      </c>
      <c r="AD516" s="24" t="s">
        <v>4000</v>
      </c>
      <c r="AE516" s="24"/>
    </row>
    <row r="517" spans="1:31" s="58" customFormat="1" ht="15" customHeight="1" x14ac:dyDescent="0.3">
      <c r="A517" s="24" t="s">
        <v>665</v>
      </c>
      <c r="B517" s="24" t="s">
        <v>4102</v>
      </c>
      <c r="C517" s="24" t="s">
        <v>8</v>
      </c>
      <c r="D517" s="23" t="s">
        <v>4121</v>
      </c>
      <c r="E517" s="24" t="s">
        <v>4122</v>
      </c>
      <c r="F517" s="24" t="s">
        <v>3997</v>
      </c>
      <c r="G517" s="24" t="s">
        <v>3996</v>
      </c>
      <c r="H517" s="24" t="s">
        <v>8</v>
      </c>
      <c r="I517" s="23" t="s">
        <v>4123</v>
      </c>
      <c r="J517" s="23" t="s">
        <v>4124</v>
      </c>
      <c r="K517" s="24" t="s">
        <v>869</v>
      </c>
      <c r="L517" s="24" t="s">
        <v>170</v>
      </c>
      <c r="M517" s="24" t="s">
        <v>9</v>
      </c>
      <c r="N517" s="26">
        <v>2</v>
      </c>
      <c r="O517" s="25">
        <f t="shared" si="42"/>
        <v>1.518</v>
      </c>
      <c r="P517" s="47">
        <f t="shared" si="43"/>
        <v>1.518</v>
      </c>
      <c r="Q517" s="47">
        <f t="shared" si="44"/>
        <v>0</v>
      </c>
      <c r="R517" s="47">
        <f t="shared" si="45"/>
        <v>0.50600000000000001</v>
      </c>
      <c r="S517" s="25">
        <v>0.50600000000000001</v>
      </c>
      <c r="T517" s="25">
        <v>0</v>
      </c>
      <c r="U517" s="47">
        <f t="shared" si="46"/>
        <v>0.50600000000000001</v>
      </c>
      <c r="V517" s="25">
        <v>0.50600000000000001</v>
      </c>
      <c r="W517" s="25">
        <v>0</v>
      </c>
      <c r="X517" s="47">
        <f t="shared" si="47"/>
        <v>0.50600000000000001</v>
      </c>
      <c r="Y517" s="25">
        <v>0.50600000000000001</v>
      </c>
      <c r="Z517" s="25">
        <v>0</v>
      </c>
      <c r="AA517" s="24" t="s">
        <v>141</v>
      </c>
      <c r="AB517" s="24" t="s">
        <v>15</v>
      </c>
      <c r="AC517" s="24" t="s">
        <v>3987</v>
      </c>
      <c r="AD517" s="24" t="s">
        <v>4000</v>
      </c>
      <c r="AE517" s="24"/>
    </row>
    <row r="518" spans="1:31" s="58" customFormat="1" ht="15" customHeight="1" x14ac:dyDescent="0.3">
      <c r="A518" s="24" t="s">
        <v>666</v>
      </c>
      <c r="B518" s="24" t="s">
        <v>111</v>
      </c>
      <c r="C518" s="24" t="s">
        <v>8</v>
      </c>
      <c r="D518" s="23" t="s">
        <v>4125</v>
      </c>
      <c r="E518" s="24" t="s">
        <v>4037</v>
      </c>
      <c r="F518" s="24" t="s">
        <v>3997</v>
      </c>
      <c r="G518" s="24" t="s">
        <v>3996</v>
      </c>
      <c r="H518" s="24" t="s">
        <v>8</v>
      </c>
      <c r="I518" s="23" t="s">
        <v>4126</v>
      </c>
      <c r="J518" s="23" t="s">
        <v>4127</v>
      </c>
      <c r="K518" s="24" t="s">
        <v>869</v>
      </c>
      <c r="L518" s="24" t="s">
        <v>170</v>
      </c>
      <c r="M518" s="24" t="s">
        <v>4099</v>
      </c>
      <c r="N518" s="26">
        <v>2.5</v>
      </c>
      <c r="O518" s="25">
        <f t="shared" si="42"/>
        <v>2.262</v>
      </c>
      <c r="P518" s="47">
        <f t="shared" si="43"/>
        <v>0.79200000000000004</v>
      </c>
      <c r="Q518" s="47">
        <f t="shared" si="44"/>
        <v>1.47</v>
      </c>
      <c r="R518" s="47">
        <f t="shared" si="45"/>
        <v>0.754</v>
      </c>
      <c r="S518" s="25">
        <v>0.26400000000000001</v>
      </c>
      <c r="T518" s="25">
        <v>0.49</v>
      </c>
      <c r="U518" s="47">
        <f t="shared" si="46"/>
        <v>0.754</v>
      </c>
      <c r="V518" s="25">
        <v>0.26400000000000001</v>
      </c>
      <c r="W518" s="25">
        <v>0.49</v>
      </c>
      <c r="X518" s="47">
        <f t="shared" si="47"/>
        <v>0.754</v>
      </c>
      <c r="Y518" s="25">
        <v>0.26400000000000001</v>
      </c>
      <c r="Z518" s="25">
        <v>0.49</v>
      </c>
      <c r="AA518" s="24" t="s">
        <v>141</v>
      </c>
      <c r="AB518" s="24" t="s">
        <v>64</v>
      </c>
      <c r="AC518" s="24" t="s">
        <v>3987</v>
      </c>
      <c r="AD518" s="24" t="s">
        <v>4000</v>
      </c>
      <c r="AE518" s="24"/>
    </row>
    <row r="519" spans="1:31" s="58" customFormat="1" ht="15" customHeight="1" x14ac:dyDescent="0.3">
      <c r="A519" s="24" t="s">
        <v>667</v>
      </c>
      <c r="B519" s="24" t="s">
        <v>20</v>
      </c>
      <c r="C519" s="24" t="s">
        <v>8</v>
      </c>
      <c r="D519" s="23" t="s">
        <v>4128</v>
      </c>
      <c r="E519" s="24" t="s">
        <v>4064</v>
      </c>
      <c r="F519" s="24" t="s">
        <v>3997</v>
      </c>
      <c r="G519" s="24" t="s">
        <v>3996</v>
      </c>
      <c r="H519" s="24" t="s">
        <v>8</v>
      </c>
      <c r="I519" s="23" t="s">
        <v>4129</v>
      </c>
      <c r="J519" s="23" t="s">
        <v>4130</v>
      </c>
      <c r="K519" s="24" t="s">
        <v>869</v>
      </c>
      <c r="L519" s="24" t="s">
        <v>170</v>
      </c>
      <c r="M519" s="24" t="s">
        <v>9</v>
      </c>
      <c r="N519" s="26">
        <v>2</v>
      </c>
      <c r="O519" s="25">
        <f t="shared" si="42"/>
        <v>0.99</v>
      </c>
      <c r="P519" s="47">
        <f t="shared" si="43"/>
        <v>0.99</v>
      </c>
      <c r="Q519" s="47">
        <f t="shared" si="44"/>
        <v>0</v>
      </c>
      <c r="R519" s="47">
        <f t="shared" si="45"/>
        <v>0.33</v>
      </c>
      <c r="S519" s="25">
        <v>0.33</v>
      </c>
      <c r="T519" s="25">
        <v>0</v>
      </c>
      <c r="U519" s="47">
        <f t="shared" si="46"/>
        <v>0.33</v>
      </c>
      <c r="V519" s="25">
        <v>0.33</v>
      </c>
      <c r="W519" s="25">
        <v>0</v>
      </c>
      <c r="X519" s="47">
        <f t="shared" si="47"/>
        <v>0.33</v>
      </c>
      <c r="Y519" s="25">
        <v>0.33</v>
      </c>
      <c r="Z519" s="25">
        <v>0</v>
      </c>
      <c r="AA519" s="24" t="s">
        <v>141</v>
      </c>
      <c r="AB519" s="24" t="s">
        <v>15</v>
      </c>
      <c r="AC519" s="24" t="s">
        <v>3987</v>
      </c>
      <c r="AD519" s="24" t="s">
        <v>4000</v>
      </c>
      <c r="AE519" s="24"/>
    </row>
    <row r="520" spans="1:31" s="58" customFormat="1" ht="15" customHeight="1" x14ac:dyDescent="0.3">
      <c r="A520" s="24" t="s">
        <v>668</v>
      </c>
      <c r="B520" s="24" t="s">
        <v>111</v>
      </c>
      <c r="C520" s="24" t="s">
        <v>8</v>
      </c>
      <c r="D520" s="23" t="s">
        <v>4131</v>
      </c>
      <c r="E520" s="24" t="s">
        <v>4132</v>
      </c>
      <c r="F520" s="24" t="s">
        <v>3997</v>
      </c>
      <c r="G520" s="24" t="s">
        <v>3996</v>
      </c>
      <c r="H520" s="24" t="s">
        <v>8</v>
      </c>
      <c r="I520" s="23" t="s">
        <v>4133</v>
      </c>
      <c r="J520" s="23" t="s">
        <v>4134</v>
      </c>
      <c r="K520" s="24" t="s">
        <v>869</v>
      </c>
      <c r="L520" s="24" t="s">
        <v>170</v>
      </c>
      <c r="M520" s="24" t="s">
        <v>19</v>
      </c>
      <c r="N520" s="26">
        <v>4.5</v>
      </c>
      <c r="O520" s="25">
        <f t="shared" si="42"/>
        <v>4.1909999999999998</v>
      </c>
      <c r="P520" s="47">
        <f t="shared" si="43"/>
        <v>3.1440000000000001</v>
      </c>
      <c r="Q520" s="47">
        <f t="shared" si="44"/>
        <v>1.0469999999999999</v>
      </c>
      <c r="R520" s="47">
        <f t="shared" si="45"/>
        <v>1.397</v>
      </c>
      <c r="S520" s="25">
        <v>1.048</v>
      </c>
      <c r="T520" s="25">
        <v>0.34899999999999998</v>
      </c>
      <c r="U520" s="47">
        <f t="shared" si="46"/>
        <v>1.397</v>
      </c>
      <c r="V520" s="25">
        <v>1.048</v>
      </c>
      <c r="W520" s="25">
        <v>0.34899999999999998</v>
      </c>
      <c r="X520" s="47">
        <f t="shared" si="47"/>
        <v>1.397</v>
      </c>
      <c r="Y520" s="25">
        <v>1.048</v>
      </c>
      <c r="Z520" s="25">
        <v>0.34899999999999998</v>
      </c>
      <c r="AA520" s="24" t="s">
        <v>141</v>
      </c>
      <c r="AB520" s="24" t="s">
        <v>64</v>
      </c>
      <c r="AC520" s="24" t="s">
        <v>3987</v>
      </c>
      <c r="AD520" s="24" t="s">
        <v>4000</v>
      </c>
      <c r="AE520" s="24"/>
    </row>
    <row r="521" spans="1:31" s="58" customFormat="1" ht="15" customHeight="1" x14ac:dyDescent="0.3">
      <c r="A521" s="24" t="s">
        <v>669</v>
      </c>
      <c r="B521" s="24" t="s">
        <v>111</v>
      </c>
      <c r="C521" s="24" t="s">
        <v>8</v>
      </c>
      <c r="D521" s="23" t="s">
        <v>4135</v>
      </c>
      <c r="E521" s="24" t="s">
        <v>4100</v>
      </c>
      <c r="F521" s="24" t="s">
        <v>3997</v>
      </c>
      <c r="G521" s="24" t="s">
        <v>3996</v>
      </c>
      <c r="H521" s="24" t="s">
        <v>8</v>
      </c>
      <c r="I521" s="23" t="s">
        <v>4136</v>
      </c>
      <c r="J521" s="23" t="s">
        <v>4137</v>
      </c>
      <c r="K521" s="24" t="s">
        <v>869</v>
      </c>
      <c r="L521" s="24" t="s">
        <v>170</v>
      </c>
      <c r="M521" s="24" t="s">
        <v>19</v>
      </c>
      <c r="N521" s="26">
        <v>2.5</v>
      </c>
      <c r="O521" s="25">
        <f t="shared" si="42"/>
        <v>2.1120000000000001</v>
      </c>
      <c r="P521" s="47">
        <f t="shared" si="43"/>
        <v>1.5840000000000001</v>
      </c>
      <c r="Q521" s="47">
        <f t="shared" si="44"/>
        <v>0.52800000000000002</v>
      </c>
      <c r="R521" s="47">
        <f t="shared" si="45"/>
        <v>0.70399999999999996</v>
      </c>
      <c r="S521" s="25">
        <v>0.52800000000000002</v>
      </c>
      <c r="T521" s="25">
        <v>0.17599999999999999</v>
      </c>
      <c r="U521" s="47">
        <f t="shared" si="46"/>
        <v>0.70399999999999996</v>
      </c>
      <c r="V521" s="25">
        <v>0.52800000000000002</v>
      </c>
      <c r="W521" s="25">
        <v>0.17599999999999999</v>
      </c>
      <c r="X521" s="47">
        <f t="shared" si="47"/>
        <v>0.70399999999999996</v>
      </c>
      <c r="Y521" s="25">
        <v>0.52800000000000002</v>
      </c>
      <c r="Z521" s="25">
        <v>0.17599999999999999</v>
      </c>
      <c r="AA521" s="24" t="s">
        <v>141</v>
      </c>
      <c r="AB521" s="24" t="s">
        <v>64</v>
      </c>
      <c r="AC521" s="24" t="s">
        <v>3987</v>
      </c>
      <c r="AD521" s="24" t="s">
        <v>4000</v>
      </c>
      <c r="AE521" s="24"/>
    </row>
    <row r="522" spans="1:31" s="58" customFormat="1" ht="15" customHeight="1" x14ac:dyDescent="0.3">
      <c r="A522" s="24" t="s">
        <v>670</v>
      </c>
      <c r="B522" s="24" t="s">
        <v>111</v>
      </c>
      <c r="C522" s="24" t="s">
        <v>864</v>
      </c>
      <c r="D522" s="24" t="s">
        <v>4091</v>
      </c>
      <c r="E522" s="24" t="s">
        <v>4092</v>
      </c>
      <c r="F522" s="24" t="s">
        <v>3997</v>
      </c>
      <c r="G522" s="24" t="s">
        <v>4092</v>
      </c>
      <c r="H522" s="24" t="s">
        <v>8</v>
      </c>
      <c r="I522" s="23" t="s">
        <v>4110</v>
      </c>
      <c r="J522" s="24">
        <v>83677620</v>
      </c>
      <c r="K522" s="24" t="s">
        <v>869</v>
      </c>
      <c r="L522" s="24" t="s">
        <v>170</v>
      </c>
      <c r="M522" s="24" t="s">
        <v>19</v>
      </c>
      <c r="N522" s="26">
        <v>2.5</v>
      </c>
      <c r="O522" s="25">
        <f t="shared" ref="O522:O526" si="48">P522+Q522</f>
        <v>3.0569999999999995</v>
      </c>
      <c r="P522" s="47">
        <f t="shared" ref="P522:P526" si="49">S522+V522+Y522</f>
        <v>0.55499999999999994</v>
      </c>
      <c r="Q522" s="47">
        <f t="shared" ref="Q522:Q526" si="50">T522+W522+Z522</f>
        <v>2.5019999999999998</v>
      </c>
      <c r="R522" s="47">
        <f t="shared" ref="R522:R526" si="51">S522+T522</f>
        <v>1.0189999999999999</v>
      </c>
      <c r="S522" s="25">
        <v>0.185</v>
      </c>
      <c r="T522" s="25">
        <v>0.83399999999999996</v>
      </c>
      <c r="U522" s="47">
        <f t="shared" ref="U522:U526" si="52">V522+W522</f>
        <v>1.0189999999999999</v>
      </c>
      <c r="V522" s="25">
        <v>0.185</v>
      </c>
      <c r="W522" s="25">
        <v>0.83399999999999996</v>
      </c>
      <c r="X522" s="47">
        <f t="shared" ref="X522:X526" si="53">Y522+Z522</f>
        <v>1.0189999999999999</v>
      </c>
      <c r="Y522" s="25">
        <v>0.185</v>
      </c>
      <c r="Z522" s="25">
        <v>0.83399999999999996</v>
      </c>
      <c r="AA522" s="24" t="s">
        <v>141</v>
      </c>
      <c r="AB522" s="24" t="s">
        <v>15</v>
      </c>
      <c r="AC522" s="24" t="s">
        <v>3987</v>
      </c>
      <c r="AD522" s="24" t="s">
        <v>4000</v>
      </c>
      <c r="AE522" s="24"/>
    </row>
    <row r="523" spans="1:31" s="58" customFormat="1" ht="15" customHeight="1" x14ac:dyDescent="0.3">
      <c r="A523" s="24" t="s">
        <v>671</v>
      </c>
      <c r="B523" s="24" t="s">
        <v>20</v>
      </c>
      <c r="C523" s="24" t="s">
        <v>8</v>
      </c>
      <c r="D523" s="23" t="s">
        <v>8</v>
      </c>
      <c r="E523" s="24" t="s">
        <v>4080</v>
      </c>
      <c r="F523" s="24" t="s">
        <v>3997</v>
      </c>
      <c r="G523" s="24" t="s">
        <v>3996</v>
      </c>
      <c r="H523" s="24" t="s">
        <v>8</v>
      </c>
      <c r="I523" s="23" t="s">
        <v>4138</v>
      </c>
      <c r="J523" s="23" t="s">
        <v>4139</v>
      </c>
      <c r="K523" s="24" t="s">
        <v>869</v>
      </c>
      <c r="L523" s="24" t="s">
        <v>1153</v>
      </c>
      <c r="M523" s="24" t="s">
        <v>19</v>
      </c>
      <c r="N523" s="26">
        <v>6.5</v>
      </c>
      <c r="O523" s="25">
        <f t="shared" si="48"/>
        <v>22.277999999999999</v>
      </c>
      <c r="P523" s="47">
        <f t="shared" si="49"/>
        <v>6.8279999999999994</v>
      </c>
      <c r="Q523" s="47">
        <f t="shared" si="50"/>
        <v>15.450000000000001</v>
      </c>
      <c r="R523" s="47">
        <f t="shared" si="51"/>
        <v>7.4260000000000002</v>
      </c>
      <c r="S523" s="25">
        <v>2.2759999999999998</v>
      </c>
      <c r="T523" s="25">
        <v>5.15</v>
      </c>
      <c r="U523" s="47">
        <f t="shared" si="52"/>
        <v>7.4260000000000002</v>
      </c>
      <c r="V523" s="25">
        <v>2.2759999999999998</v>
      </c>
      <c r="W523" s="25">
        <v>5.15</v>
      </c>
      <c r="X523" s="47">
        <f t="shared" si="53"/>
        <v>7.4260000000000002</v>
      </c>
      <c r="Y523" s="25">
        <v>2.2759999999999998</v>
      </c>
      <c r="Z523" s="25">
        <v>5.15</v>
      </c>
      <c r="AA523" s="24" t="s">
        <v>141</v>
      </c>
      <c r="AB523" s="24" t="s">
        <v>64</v>
      </c>
      <c r="AC523" s="24" t="s">
        <v>3987</v>
      </c>
      <c r="AD523" s="24" t="s">
        <v>4000</v>
      </c>
      <c r="AE523" s="24" t="s">
        <v>4140</v>
      </c>
    </row>
    <row r="524" spans="1:31" s="58" customFormat="1" ht="15" customHeight="1" x14ac:dyDescent="0.3">
      <c r="A524" s="24" t="s">
        <v>672</v>
      </c>
      <c r="B524" s="24" t="s">
        <v>20</v>
      </c>
      <c r="C524" s="24" t="s">
        <v>4141</v>
      </c>
      <c r="D524" s="23" t="s">
        <v>8</v>
      </c>
      <c r="E524" s="24" t="s">
        <v>3996</v>
      </c>
      <c r="F524" s="24" t="s">
        <v>3997</v>
      </c>
      <c r="G524" s="24" t="s">
        <v>3996</v>
      </c>
      <c r="H524" s="24" t="s">
        <v>8</v>
      </c>
      <c r="I524" s="23" t="s">
        <v>4142</v>
      </c>
      <c r="J524" s="23" t="s">
        <v>4143</v>
      </c>
      <c r="K524" s="24" t="s">
        <v>869</v>
      </c>
      <c r="L524" s="24" t="s">
        <v>1153</v>
      </c>
      <c r="M524" s="24" t="s">
        <v>19</v>
      </c>
      <c r="N524" s="26">
        <v>6.5</v>
      </c>
      <c r="O524" s="25">
        <f t="shared" si="48"/>
        <v>20.808</v>
      </c>
      <c r="P524" s="47">
        <f t="shared" si="49"/>
        <v>8.4480000000000004</v>
      </c>
      <c r="Q524" s="47">
        <f t="shared" si="50"/>
        <v>12.36</v>
      </c>
      <c r="R524" s="47">
        <f t="shared" si="51"/>
        <v>6.9359999999999999</v>
      </c>
      <c r="S524" s="25">
        <v>2.8159999999999998</v>
      </c>
      <c r="T524" s="25">
        <v>4.12</v>
      </c>
      <c r="U524" s="47">
        <f t="shared" si="52"/>
        <v>6.9359999999999999</v>
      </c>
      <c r="V524" s="25">
        <v>2.8159999999999998</v>
      </c>
      <c r="W524" s="25">
        <v>4.12</v>
      </c>
      <c r="X524" s="47">
        <f t="shared" si="53"/>
        <v>6.9359999999999999</v>
      </c>
      <c r="Y524" s="25">
        <v>2.8159999999999998</v>
      </c>
      <c r="Z524" s="25">
        <v>4.12</v>
      </c>
      <c r="AA524" s="24" t="s">
        <v>141</v>
      </c>
      <c r="AB524" s="24" t="s">
        <v>64</v>
      </c>
      <c r="AC524" s="24" t="s">
        <v>3987</v>
      </c>
      <c r="AD524" s="24" t="s">
        <v>4000</v>
      </c>
      <c r="AE524" s="24" t="s">
        <v>4140</v>
      </c>
    </row>
    <row r="525" spans="1:31" s="58" customFormat="1" ht="15" customHeight="1" x14ac:dyDescent="0.3">
      <c r="A525" s="24" t="s">
        <v>673</v>
      </c>
      <c r="B525" s="24" t="s">
        <v>2618</v>
      </c>
      <c r="C525" s="24" t="s">
        <v>2190</v>
      </c>
      <c r="D525" s="23" t="s">
        <v>8</v>
      </c>
      <c r="E525" s="24" t="s">
        <v>3996</v>
      </c>
      <c r="F525" s="24" t="s">
        <v>3997</v>
      </c>
      <c r="G525" s="24" t="s">
        <v>3996</v>
      </c>
      <c r="H525" s="24" t="s">
        <v>8</v>
      </c>
      <c r="I525" s="23" t="s">
        <v>4144</v>
      </c>
      <c r="J525" s="23" t="s">
        <v>4145</v>
      </c>
      <c r="K525" s="24" t="s">
        <v>869</v>
      </c>
      <c r="L525" s="24" t="s">
        <v>1153</v>
      </c>
      <c r="M525" s="24" t="s">
        <v>19</v>
      </c>
      <c r="N525" s="26">
        <v>2</v>
      </c>
      <c r="O525" s="25">
        <f t="shared" si="48"/>
        <v>9.2249999999999996</v>
      </c>
      <c r="P525" s="47">
        <f t="shared" si="49"/>
        <v>3.09</v>
      </c>
      <c r="Q525" s="47">
        <f t="shared" si="50"/>
        <v>6.1349999999999998</v>
      </c>
      <c r="R525" s="47">
        <f t="shared" si="51"/>
        <v>3.0750000000000002</v>
      </c>
      <c r="S525" s="25">
        <v>1.03</v>
      </c>
      <c r="T525" s="25">
        <v>2.0449999999999999</v>
      </c>
      <c r="U525" s="47">
        <f t="shared" si="52"/>
        <v>3.0750000000000002</v>
      </c>
      <c r="V525" s="25">
        <v>1.03</v>
      </c>
      <c r="W525" s="25">
        <v>2.0449999999999999</v>
      </c>
      <c r="X525" s="47">
        <f t="shared" si="53"/>
        <v>3.0750000000000002</v>
      </c>
      <c r="Y525" s="25">
        <v>1.03</v>
      </c>
      <c r="Z525" s="25">
        <v>2.0449999999999999</v>
      </c>
      <c r="AA525" s="24" t="s">
        <v>141</v>
      </c>
      <c r="AB525" s="24" t="s">
        <v>64</v>
      </c>
      <c r="AC525" s="24" t="s">
        <v>3987</v>
      </c>
      <c r="AD525" s="24" t="s">
        <v>4000</v>
      </c>
      <c r="AE525" s="24" t="s">
        <v>4140</v>
      </c>
    </row>
    <row r="526" spans="1:31" s="58" customFormat="1" ht="15" customHeight="1" x14ac:dyDescent="0.3">
      <c r="A526" s="24" t="s">
        <v>674</v>
      </c>
      <c r="B526" s="24" t="s">
        <v>111</v>
      </c>
      <c r="C526" s="24" t="s">
        <v>8</v>
      </c>
      <c r="D526" s="23" t="s">
        <v>4146</v>
      </c>
      <c r="E526" s="24" t="s">
        <v>4085</v>
      </c>
      <c r="F526" s="24" t="s">
        <v>3997</v>
      </c>
      <c r="G526" s="24" t="s">
        <v>4085</v>
      </c>
      <c r="H526" s="24" t="s">
        <v>8</v>
      </c>
      <c r="I526" s="23" t="s">
        <v>4147</v>
      </c>
      <c r="J526" s="23" t="s">
        <v>4148</v>
      </c>
      <c r="K526" s="24" t="s">
        <v>869</v>
      </c>
      <c r="L526" s="24" t="s">
        <v>1153</v>
      </c>
      <c r="M526" s="24" t="s">
        <v>19</v>
      </c>
      <c r="N526" s="26">
        <v>2</v>
      </c>
      <c r="O526" s="25">
        <f t="shared" si="48"/>
        <v>2.7930000000000001</v>
      </c>
      <c r="P526" s="47">
        <f t="shared" si="49"/>
        <v>0.93900000000000006</v>
      </c>
      <c r="Q526" s="47">
        <f t="shared" si="50"/>
        <v>1.8540000000000001</v>
      </c>
      <c r="R526" s="47">
        <f t="shared" si="51"/>
        <v>0.93100000000000005</v>
      </c>
      <c r="S526" s="25">
        <v>0.313</v>
      </c>
      <c r="T526" s="25">
        <v>0.61799999999999999</v>
      </c>
      <c r="U526" s="47">
        <f t="shared" si="52"/>
        <v>0.93100000000000005</v>
      </c>
      <c r="V526" s="25">
        <v>0.313</v>
      </c>
      <c r="W526" s="25">
        <v>0.61799999999999999</v>
      </c>
      <c r="X526" s="47">
        <f t="shared" si="53"/>
        <v>0.93100000000000005</v>
      </c>
      <c r="Y526" s="25">
        <v>0.313</v>
      </c>
      <c r="Z526" s="25">
        <v>0.61799999999999999</v>
      </c>
      <c r="AA526" s="24" t="s">
        <v>141</v>
      </c>
      <c r="AB526" s="24" t="s">
        <v>64</v>
      </c>
      <c r="AC526" s="24" t="s">
        <v>3987</v>
      </c>
      <c r="AD526" s="24" t="s">
        <v>4000</v>
      </c>
      <c r="AE526" s="24" t="s">
        <v>4140</v>
      </c>
    </row>
  </sheetData>
  <autoFilter ref="A8:AE526" xr:uid="{00000000-0001-0000-0300-000000000000}"/>
  <mergeCells count="2">
    <mergeCell ref="A3:AE3"/>
    <mergeCell ref="A5:AE5"/>
  </mergeCells>
  <phoneticPr fontId="8" type="noConversion"/>
  <conditionalFormatting sqref="I100">
    <cfRule type="duplicateValues" dxfId="325" priority="6" stopIfTrue="1"/>
    <cfRule type="duplicateValues" dxfId="324" priority="7" stopIfTrue="1"/>
    <cfRule type="duplicateValues" dxfId="323" priority="8" stopIfTrue="1"/>
  </conditionalFormatting>
  <conditionalFormatting sqref="I338">
    <cfRule type="duplicateValues" dxfId="322" priority="1"/>
  </conditionalFormatting>
  <conditionalFormatting sqref="I457">
    <cfRule type="duplicateValues" dxfId="321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693"/>
  <sheetViews>
    <sheetView zoomScaleNormal="100" workbookViewId="0">
      <selection activeCell="B10" sqref="B10"/>
    </sheetView>
  </sheetViews>
  <sheetFormatPr defaultRowHeight="14.4" x14ac:dyDescent="0.3"/>
  <cols>
    <col min="1" max="1" width="7.88671875" style="81" customWidth="1"/>
    <col min="2" max="2" width="65.109375" style="81" bestFit="1" customWidth="1"/>
    <col min="3" max="3" width="18.77734375" style="81" bestFit="1" customWidth="1"/>
    <col min="4" max="4" width="18.44140625" style="82" bestFit="1" customWidth="1"/>
    <col min="5" max="5" width="15.5546875" style="81" bestFit="1" customWidth="1"/>
    <col min="6" max="6" width="13.6640625" style="81" bestFit="1" customWidth="1"/>
    <col min="7" max="7" width="15.5546875" style="82" bestFit="1" customWidth="1"/>
    <col min="8" max="8" width="16.77734375" style="82" bestFit="1" customWidth="1"/>
    <col min="9" max="9" width="17.21875" style="81" bestFit="1" customWidth="1"/>
    <col min="10" max="10" width="9.5546875" style="81" bestFit="1" customWidth="1"/>
    <col min="11" max="11" width="25.44140625" style="81" bestFit="1" customWidth="1"/>
    <col min="12" max="12" width="26.77734375" style="81" bestFit="1" customWidth="1"/>
    <col min="13" max="13" width="8.88671875" style="81" bestFit="1" customWidth="1"/>
    <col min="14" max="14" width="13.44140625" style="84" bestFit="1" customWidth="1"/>
    <col min="15" max="23" width="22" style="81" customWidth="1"/>
    <col min="24" max="24" width="24.77734375" style="81" customWidth="1"/>
    <col min="25" max="25" width="21.33203125" style="81" customWidth="1"/>
    <col min="26" max="26" width="24.5546875" style="81" customWidth="1"/>
    <col min="27" max="27" width="22.21875" style="81" customWidth="1"/>
    <col min="28" max="28" width="23.6640625" style="85" customWidth="1"/>
    <col min="29" max="29" width="22.77734375" style="85" customWidth="1"/>
    <col min="30" max="30" width="22.109375" style="85" customWidth="1"/>
    <col min="31" max="31" width="12.109375" style="85" bestFit="1" customWidth="1"/>
    <col min="32" max="32" width="12.21875" style="85" bestFit="1" customWidth="1"/>
    <col min="33" max="34" width="61.5546875" style="85" bestFit="1" customWidth="1"/>
    <col min="35" max="35" width="40.44140625" style="85" bestFit="1" customWidth="1"/>
    <col min="36" max="16384" width="8.88671875" style="85"/>
  </cols>
  <sheetData>
    <row r="1" spans="1:35" x14ac:dyDescent="0.3">
      <c r="K1" s="83"/>
      <c r="L1" s="83"/>
      <c r="M1" s="83"/>
      <c r="O1" s="83"/>
      <c r="P1" s="83"/>
      <c r="Q1" s="83"/>
      <c r="R1" s="83"/>
      <c r="S1" s="83"/>
      <c r="T1" s="83"/>
      <c r="U1" s="83"/>
      <c r="V1" s="83"/>
      <c r="W1" s="83"/>
    </row>
    <row r="2" spans="1:35" x14ac:dyDescent="0.3">
      <c r="K2" s="83"/>
      <c r="L2" s="83"/>
      <c r="M2" s="83"/>
      <c r="O2" s="83"/>
      <c r="P2" s="83"/>
      <c r="Q2" s="83"/>
      <c r="R2" s="83"/>
      <c r="S2" s="83"/>
      <c r="T2" s="83"/>
      <c r="U2" s="83"/>
      <c r="V2" s="83"/>
      <c r="W2" s="83"/>
    </row>
    <row r="3" spans="1:35" ht="18" x14ac:dyDescent="0.3">
      <c r="A3" s="112" t="s">
        <v>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1:35" x14ac:dyDescent="0.3">
      <c r="A4" s="86"/>
    </row>
    <row r="5" spans="1:35" ht="18" x14ac:dyDescent="0.3">
      <c r="A5" s="113" t="s">
        <v>11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x14ac:dyDescent="0.3">
      <c r="K6" s="83"/>
      <c r="L6" s="83"/>
      <c r="M6" s="83"/>
      <c r="O6" s="83"/>
      <c r="P6" s="83"/>
      <c r="Q6" s="83"/>
      <c r="R6" s="83"/>
      <c r="S6" s="83"/>
      <c r="T6" s="83"/>
      <c r="U6" s="83"/>
      <c r="V6" s="83"/>
      <c r="W6" s="83"/>
    </row>
    <row r="7" spans="1:35" x14ac:dyDescent="0.3">
      <c r="K7" s="83"/>
      <c r="L7" s="83"/>
      <c r="M7" s="83"/>
      <c r="O7" s="83"/>
      <c r="P7" s="83"/>
      <c r="Q7" s="83"/>
      <c r="R7" s="83"/>
      <c r="S7" s="83"/>
      <c r="T7" s="83"/>
      <c r="U7" s="83"/>
      <c r="V7" s="83"/>
      <c r="W7" s="83"/>
    </row>
    <row r="8" spans="1:35" ht="30.6" x14ac:dyDescent="0.3">
      <c r="A8" s="87" t="s">
        <v>24</v>
      </c>
      <c r="B8" s="87" t="s">
        <v>25</v>
      </c>
      <c r="C8" s="87" t="s">
        <v>0</v>
      </c>
      <c r="D8" s="87" t="s">
        <v>118</v>
      </c>
      <c r="E8" s="87" t="s">
        <v>1</v>
      </c>
      <c r="F8" s="87" t="s">
        <v>2</v>
      </c>
      <c r="G8" s="87" t="s">
        <v>3</v>
      </c>
      <c r="H8" s="87" t="s">
        <v>119</v>
      </c>
      <c r="I8" s="87" t="s">
        <v>4</v>
      </c>
      <c r="J8" s="87" t="s">
        <v>5</v>
      </c>
      <c r="K8" s="87" t="s">
        <v>26</v>
      </c>
      <c r="L8" s="87" t="s">
        <v>18</v>
      </c>
      <c r="M8" s="87" t="s">
        <v>6</v>
      </c>
      <c r="N8" s="88" t="s">
        <v>7</v>
      </c>
      <c r="O8" s="89" t="s">
        <v>37</v>
      </c>
      <c r="P8" s="89" t="s">
        <v>38</v>
      </c>
      <c r="Q8" s="89" t="s">
        <v>39</v>
      </c>
      <c r="R8" s="89" t="s">
        <v>40</v>
      </c>
      <c r="S8" s="89" t="s">
        <v>92</v>
      </c>
      <c r="T8" s="89" t="s">
        <v>93</v>
      </c>
      <c r="U8" s="89" t="s">
        <v>94</v>
      </c>
      <c r="V8" s="89" t="s">
        <v>95</v>
      </c>
      <c r="W8" s="89" t="s">
        <v>96</v>
      </c>
      <c r="X8" s="89" t="s">
        <v>97</v>
      </c>
      <c r="Y8" s="89" t="s">
        <v>98</v>
      </c>
      <c r="Z8" s="89" t="s">
        <v>99</v>
      </c>
      <c r="AA8" s="89" t="s">
        <v>120</v>
      </c>
      <c r="AB8" s="89" t="s">
        <v>121</v>
      </c>
      <c r="AC8" s="89" t="s">
        <v>122</v>
      </c>
      <c r="AD8" s="89" t="s">
        <v>140</v>
      </c>
      <c r="AE8" s="90" t="s">
        <v>27</v>
      </c>
      <c r="AF8" s="89" t="s">
        <v>28</v>
      </c>
      <c r="AG8" s="87" t="s">
        <v>12</v>
      </c>
      <c r="AH8" s="87" t="s">
        <v>13</v>
      </c>
      <c r="AI8" s="87" t="s">
        <v>100</v>
      </c>
    </row>
    <row r="9" spans="1:35" s="91" customFormat="1" ht="15" customHeight="1" x14ac:dyDescent="0.3">
      <c r="A9" s="64" t="s">
        <v>42</v>
      </c>
      <c r="B9" s="29" t="s">
        <v>863</v>
      </c>
      <c r="C9" s="29" t="s">
        <v>864</v>
      </c>
      <c r="D9" s="29" t="s">
        <v>8</v>
      </c>
      <c r="E9" s="29" t="s">
        <v>865</v>
      </c>
      <c r="F9" s="29" t="s">
        <v>866</v>
      </c>
      <c r="G9" s="29" t="s">
        <v>865</v>
      </c>
      <c r="H9" s="29" t="s">
        <v>8</v>
      </c>
      <c r="I9" s="27" t="s">
        <v>867</v>
      </c>
      <c r="J9" s="27" t="s">
        <v>868</v>
      </c>
      <c r="K9" s="29" t="s">
        <v>869</v>
      </c>
      <c r="L9" s="29" t="s">
        <v>170</v>
      </c>
      <c r="M9" s="29" t="s">
        <v>16</v>
      </c>
      <c r="N9" s="32">
        <v>12</v>
      </c>
      <c r="O9" s="66">
        <f>P9+Q9+R9</f>
        <v>0.309</v>
      </c>
      <c r="P9" s="31">
        <f>T9+X9+AB9</f>
        <v>0.309</v>
      </c>
      <c r="Q9" s="31">
        <f>U9+Y9+AC9</f>
        <v>0</v>
      </c>
      <c r="R9" s="31">
        <f>V9+Z9+AD9</f>
        <v>0</v>
      </c>
      <c r="S9" s="31">
        <f>T9+U9+V9</f>
        <v>0.10299999999999999</v>
      </c>
      <c r="T9" s="31">
        <v>0.10299999999999999</v>
      </c>
      <c r="U9" s="31">
        <v>0</v>
      </c>
      <c r="V9" s="31">
        <v>0</v>
      </c>
      <c r="W9" s="31">
        <f>X9+Y9+Z9</f>
        <v>0.10299999999999999</v>
      </c>
      <c r="X9" s="31">
        <v>0.10299999999999999</v>
      </c>
      <c r="Y9" s="31">
        <v>0</v>
      </c>
      <c r="Z9" s="31">
        <v>0</v>
      </c>
      <c r="AA9" s="31">
        <f>AB9+AC9+AD9</f>
        <v>0.10299999999999999</v>
      </c>
      <c r="AB9" s="31">
        <v>0.10299999999999999</v>
      </c>
      <c r="AC9" s="31">
        <v>0</v>
      </c>
      <c r="AD9" s="31">
        <v>0</v>
      </c>
      <c r="AE9" s="29" t="s">
        <v>141</v>
      </c>
      <c r="AF9" s="29" t="s">
        <v>15</v>
      </c>
      <c r="AG9" s="29" t="s">
        <v>857</v>
      </c>
      <c r="AH9" s="29" t="s">
        <v>857</v>
      </c>
      <c r="AI9" s="29"/>
    </row>
    <row r="10" spans="1:35" s="91" customFormat="1" ht="15" customHeight="1" x14ac:dyDescent="0.3">
      <c r="A10" s="64" t="s">
        <v>43</v>
      </c>
      <c r="B10" s="29" t="s">
        <v>870</v>
      </c>
      <c r="C10" s="29" t="s">
        <v>8</v>
      </c>
      <c r="D10" s="27" t="s">
        <v>8</v>
      </c>
      <c r="E10" s="29" t="s">
        <v>871</v>
      </c>
      <c r="F10" s="29" t="s">
        <v>866</v>
      </c>
      <c r="G10" s="29" t="s">
        <v>865</v>
      </c>
      <c r="H10" s="29" t="s">
        <v>8</v>
      </c>
      <c r="I10" s="27" t="s">
        <v>872</v>
      </c>
      <c r="J10" s="27" t="s">
        <v>873</v>
      </c>
      <c r="K10" s="29" t="s">
        <v>869</v>
      </c>
      <c r="L10" s="29" t="s">
        <v>170</v>
      </c>
      <c r="M10" s="29" t="s">
        <v>16</v>
      </c>
      <c r="N10" s="32">
        <v>10.6</v>
      </c>
      <c r="O10" s="66">
        <f t="shared" ref="O10:O73" si="0">P10+Q10+R10</f>
        <v>67.364999999999995</v>
      </c>
      <c r="P10" s="31">
        <f t="shared" ref="P10:P73" si="1">T10+X10+AB10</f>
        <v>23.576999999999998</v>
      </c>
      <c r="Q10" s="31">
        <f t="shared" ref="Q10:Q73" si="2">U10+Y10+AC10</f>
        <v>43.787999999999997</v>
      </c>
      <c r="R10" s="31">
        <f t="shared" ref="R10:R73" si="3">V10+Z10+AD10</f>
        <v>0</v>
      </c>
      <c r="S10" s="31">
        <f t="shared" ref="S10:S73" si="4">T10+U10+V10</f>
        <v>22.454999999999998</v>
      </c>
      <c r="T10" s="31">
        <v>7.859</v>
      </c>
      <c r="U10" s="31">
        <v>14.596</v>
      </c>
      <c r="V10" s="31">
        <v>0</v>
      </c>
      <c r="W10" s="31">
        <f t="shared" ref="W10:W73" si="5">X10+Y10+Z10</f>
        <v>22.454999999999998</v>
      </c>
      <c r="X10" s="31">
        <v>7.859</v>
      </c>
      <c r="Y10" s="31">
        <v>14.596</v>
      </c>
      <c r="Z10" s="31">
        <v>0</v>
      </c>
      <c r="AA10" s="31">
        <f t="shared" ref="AA10:AA73" si="6">AB10+AC10+AD10</f>
        <v>22.454999999999998</v>
      </c>
      <c r="AB10" s="31">
        <v>7.859</v>
      </c>
      <c r="AC10" s="31">
        <v>14.596</v>
      </c>
      <c r="AD10" s="31">
        <v>0</v>
      </c>
      <c r="AE10" s="29" t="s">
        <v>141</v>
      </c>
      <c r="AF10" s="29" t="s">
        <v>15</v>
      </c>
      <c r="AG10" s="29" t="s">
        <v>857</v>
      </c>
      <c r="AH10" s="29" t="s">
        <v>857</v>
      </c>
      <c r="AI10" s="29"/>
    </row>
    <row r="11" spans="1:35" s="91" customFormat="1" ht="15" customHeight="1" x14ac:dyDescent="0.3">
      <c r="A11" s="64" t="s">
        <v>44</v>
      </c>
      <c r="B11" s="29" t="s">
        <v>874</v>
      </c>
      <c r="C11" s="29" t="s">
        <v>8</v>
      </c>
      <c r="D11" s="27" t="s">
        <v>8</v>
      </c>
      <c r="E11" s="29" t="s">
        <v>865</v>
      </c>
      <c r="F11" s="29" t="s">
        <v>866</v>
      </c>
      <c r="G11" s="29" t="s">
        <v>865</v>
      </c>
      <c r="H11" s="29" t="s">
        <v>8</v>
      </c>
      <c r="I11" s="27" t="s">
        <v>875</v>
      </c>
      <c r="J11" s="27" t="s">
        <v>876</v>
      </c>
      <c r="K11" s="29" t="s">
        <v>869</v>
      </c>
      <c r="L11" s="29" t="s">
        <v>170</v>
      </c>
      <c r="M11" s="29" t="s">
        <v>16</v>
      </c>
      <c r="N11" s="32">
        <v>12</v>
      </c>
      <c r="O11" s="66">
        <f t="shared" si="0"/>
        <v>138.666</v>
      </c>
      <c r="P11" s="31">
        <f t="shared" si="1"/>
        <v>48.530999999999999</v>
      </c>
      <c r="Q11" s="31">
        <f t="shared" si="2"/>
        <v>90.135000000000005</v>
      </c>
      <c r="R11" s="31">
        <f t="shared" si="3"/>
        <v>0</v>
      </c>
      <c r="S11" s="31">
        <f t="shared" si="4"/>
        <v>46.222000000000001</v>
      </c>
      <c r="T11" s="31">
        <v>16.177</v>
      </c>
      <c r="U11" s="31">
        <v>30.045000000000002</v>
      </c>
      <c r="V11" s="31">
        <v>0</v>
      </c>
      <c r="W11" s="31">
        <f t="shared" si="5"/>
        <v>46.222000000000001</v>
      </c>
      <c r="X11" s="31">
        <v>16.177</v>
      </c>
      <c r="Y11" s="31">
        <v>30.045000000000002</v>
      </c>
      <c r="Z11" s="31">
        <v>0</v>
      </c>
      <c r="AA11" s="31">
        <f t="shared" si="6"/>
        <v>46.222000000000001</v>
      </c>
      <c r="AB11" s="31">
        <v>16.177</v>
      </c>
      <c r="AC11" s="31">
        <v>30.045000000000002</v>
      </c>
      <c r="AD11" s="31">
        <v>0</v>
      </c>
      <c r="AE11" s="29" t="s">
        <v>141</v>
      </c>
      <c r="AF11" s="29" t="s">
        <v>15</v>
      </c>
      <c r="AG11" s="29" t="s">
        <v>857</v>
      </c>
      <c r="AH11" s="29" t="s">
        <v>857</v>
      </c>
      <c r="AI11" s="29"/>
    </row>
    <row r="12" spans="1:35" s="91" customFormat="1" ht="15" customHeight="1" x14ac:dyDescent="0.3">
      <c r="A12" s="64" t="s">
        <v>45</v>
      </c>
      <c r="B12" s="29" t="s">
        <v>877</v>
      </c>
      <c r="C12" s="29" t="s">
        <v>8</v>
      </c>
      <c r="D12" s="27" t="s">
        <v>8</v>
      </c>
      <c r="E12" s="29" t="s">
        <v>878</v>
      </c>
      <c r="F12" s="29" t="s">
        <v>866</v>
      </c>
      <c r="G12" s="29" t="s">
        <v>865</v>
      </c>
      <c r="H12" s="29" t="s">
        <v>8</v>
      </c>
      <c r="I12" s="27" t="s">
        <v>879</v>
      </c>
      <c r="J12" s="27" t="s">
        <v>880</v>
      </c>
      <c r="K12" s="29" t="s">
        <v>869</v>
      </c>
      <c r="L12" s="29" t="s">
        <v>170</v>
      </c>
      <c r="M12" s="29" t="s">
        <v>16</v>
      </c>
      <c r="N12" s="32">
        <v>16.5</v>
      </c>
      <c r="O12" s="66">
        <f t="shared" si="0"/>
        <v>1.2629999999999999</v>
      </c>
      <c r="P12" s="31">
        <f t="shared" si="1"/>
        <v>0.44099999999999995</v>
      </c>
      <c r="Q12" s="31">
        <f t="shared" si="2"/>
        <v>0.82200000000000006</v>
      </c>
      <c r="R12" s="31">
        <f t="shared" si="3"/>
        <v>0</v>
      </c>
      <c r="S12" s="31">
        <f t="shared" si="4"/>
        <v>0.42100000000000004</v>
      </c>
      <c r="T12" s="31">
        <v>0.14699999999999999</v>
      </c>
      <c r="U12" s="31">
        <v>0.27400000000000002</v>
      </c>
      <c r="V12" s="31">
        <v>0</v>
      </c>
      <c r="W12" s="31">
        <f t="shared" si="5"/>
        <v>0.42100000000000004</v>
      </c>
      <c r="X12" s="31">
        <v>0.14699999999999999</v>
      </c>
      <c r="Y12" s="31">
        <v>0.27400000000000002</v>
      </c>
      <c r="Z12" s="31">
        <v>0</v>
      </c>
      <c r="AA12" s="31">
        <f t="shared" si="6"/>
        <v>0.42100000000000004</v>
      </c>
      <c r="AB12" s="31">
        <v>0.14699999999999999</v>
      </c>
      <c r="AC12" s="31">
        <v>0.27400000000000002</v>
      </c>
      <c r="AD12" s="31">
        <v>0</v>
      </c>
      <c r="AE12" s="29" t="s">
        <v>141</v>
      </c>
      <c r="AF12" s="29" t="s">
        <v>15</v>
      </c>
      <c r="AG12" s="29" t="s">
        <v>857</v>
      </c>
      <c r="AH12" s="29" t="s">
        <v>857</v>
      </c>
      <c r="AI12" s="29"/>
    </row>
    <row r="13" spans="1:35" s="91" customFormat="1" ht="15" customHeight="1" x14ac:dyDescent="0.3">
      <c r="A13" s="64" t="s">
        <v>46</v>
      </c>
      <c r="B13" s="29" t="s">
        <v>881</v>
      </c>
      <c r="C13" s="29" t="s">
        <v>8</v>
      </c>
      <c r="D13" s="27" t="s">
        <v>8</v>
      </c>
      <c r="E13" s="29" t="s">
        <v>865</v>
      </c>
      <c r="F13" s="29" t="s">
        <v>866</v>
      </c>
      <c r="G13" s="29" t="s">
        <v>865</v>
      </c>
      <c r="H13" s="29" t="s">
        <v>8</v>
      </c>
      <c r="I13" s="27" t="s">
        <v>882</v>
      </c>
      <c r="J13" s="27" t="s">
        <v>883</v>
      </c>
      <c r="K13" s="29" t="s">
        <v>869</v>
      </c>
      <c r="L13" s="29" t="s">
        <v>170</v>
      </c>
      <c r="M13" s="29" t="s">
        <v>16</v>
      </c>
      <c r="N13" s="32">
        <v>10.6</v>
      </c>
      <c r="O13" s="66">
        <f t="shared" si="0"/>
        <v>39.237000000000002</v>
      </c>
      <c r="P13" s="31">
        <f t="shared" si="1"/>
        <v>13.731</v>
      </c>
      <c r="Q13" s="31">
        <f t="shared" si="2"/>
        <v>25.506</v>
      </c>
      <c r="R13" s="31">
        <f t="shared" si="3"/>
        <v>0</v>
      </c>
      <c r="S13" s="31">
        <f t="shared" si="4"/>
        <v>13.079000000000001</v>
      </c>
      <c r="T13" s="31">
        <v>4.577</v>
      </c>
      <c r="U13" s="31">
        <v>8.5020000000000007</v>
      </c>
      <c r="V13" s="31">
        <v>0</v>
      </c>
      <c r="W13" s="31">
        <f t="shared" si="5"/>
        <v>13.079000000000001</v>
      </c>
      <c r="X13" s="31">
        <v>4.577</v>
      </c>
      <c r="Y13" s="31">
        <v>8.5020000000000007</v>
      </c>
      <c r="Z13" s="31">
        <v>0</v>
      </c>
      <c r="AA13" s="31">
        <f t="shared" si="6"/>
        <v>13.079000000000001</v>
      </c>
      <c r="AB13" s="31">
        <v>4.577</v>
      </c>
      <c r="AC13" s="31">
        <v>8.5020000000000007</v>
      </c>
      <c r="AD13" s="31">
        <v>0</v>
      </c>
      <c r="AE13" s="29" t="s">
        <v>141</v>
      </c>
      <c r="AF13" s="29" t="s">
        <v>15</v>
      </c>
      <c r="AG13" s="29" t="s">
        <v>857</v>
      </c>
      <c r="AH13" s="29" t="s">
        <v>857</v>
      </c>
      <c r="AI13" s="29"/>
    </row>
    <row r="14" spans="1:35" s="91" customFormat="1" ht="15" customHeight="1" x14ac:dyDescent="0.3">
      <c r="A14" s="64" t="s">
        <v>47</v>
      </c>
      <c r="B14" s="29" t="s">
        <v>877</v>
      </c>
      <c r="C14" s="29" t="s">
        <v>8</v>
      </c>
      <c r="D14" s="27" t="s">
        <v>8</v>
      </c>
      <c r="E14" s="29" t="s">
        <v>871</v>
      </c>
      <c r="F14" s="29" t="s">
        <v>866</v>
      </c>
      <c r="G14" s="29" t="s">
        <v>865</v>
      </c>
      <c r="H14" s="29" t="s">
        <v>8</v>
      </c>
      <c r="I14" s="27" t="s">
        <v>884</v>
      </c>
      <c r="J14" s="27" t="s">
        <v>885</v>
      </c>
      <c r="K14" s="29" t="s">
        <v>869</v>
      </c>
      <c r="L14" s="29" t="s">
        <v>170</v>
      </c>
      <c r="M14" s="29" t="s">
        <v>16</v>
      </c>
      <c r="N14" s="32">
        <v>13.2</v>
      </c>
      <c r="O14" s="66">
        <f t="shared" si="0"/>
        <v>6.9000000000000006E-2</v>
      </c>
      <c r="P14" s="31">
        <f t="shared" si="1"/>
        <v>2.4E-2</v>
      </c>
      <c r="Q14" s="31">
        <f t="shared" si="2"/>
        <v>4.4999999999999998E-2</v>
      </c>
      <c r="R14" s="31">
        <f t="shared" si="3"/>
        <v>0</v>
      </c>
      <c r="S14" s="31">
        <f t="shared" si="4"/>
        <v>2.3E-2</v>
      </c>
      <c r="T14" s="31">
        <v>8.0000000000000002E-3</v>
      </c>
      <c r="U14" s="31">
        <v>1.4999999999999999E-2</v>
      </c>
      <c r="V14" s="31">
        <v>0</v>
      </c>
      <c r="W14" s="31">
        <f t="shared" si="5"/>
        <v>2.3E-2</v>
      </c>
      <c r="X14" s="31">
        <v>8.0000000000000002E-3</v>
      </c>
      <c r="Y14" s="31">
        <v>1.4999999999999999E-2</v>
      </c>
      <c r="Z14" s="31">
        <v>0</v>
      </c>
      <c r="AA14" s="31">
        <f t="shared" si="6"/>
        <v>2.3E-2</v>
      </c>
      <c r="AB14" s="31">
        <v>8.0000000000000002E-3</v>
      </c>
      <c r="AC14" s="31">
        <v>1.4999999999999999E-2</v>
      </c>
      <c r="AD14" s="31">
        <v>0</v>
      </c>
      <c r="AE14" s="29" t="s">
        <v>141</v>
      </c>
      <c r="AF14" s="29" t="s">
        <v>15</v>
      </c>
      <c r="AG14" s="29" t="s">
        <v>857</v>
      </c>
      <c r="AH14" s="29" t="s">
        <v>857</v>
      </c>
      <c r="AI14" s="29"/>
    </row>
    <row r="15" spans="1:35" s="91" customFormat="1" ht="15" customHeight="1" x14ac:dyDescent="0.3">
      <c r="A15" s="64" t="s">
        <v>48</v>
      </c>
      <c r="B15" s="29" t="s">
        <v>870</v>
      </c>
      <c r="C15" s="29" t="s">
        <v>8</v>
      </c>
      <c r="D15" s="27" t="s">
        <v>8</v>
      </c>
      <c r="E15" s="29" t="s">
        <v>886</v>
      </c>
      <c r="F15" s="29" t="s">
        <v>866</v>
      </c>
      <c r="G15" s="29" t="s">
        <v>865</v>
      </c>
      <c r="H15" s="29" t="s">
        <v>8</v>
      </c>
      <c r="I15" s="27" t="s">
        <v>887</v>
      </c>
      <c r="J15" s="27" t="s">
        <v>888</v>
      </c>
      <c r="K15" s="29" t="s">
        <v>869</v>
      </c>
      <c r="L15" s="29" t="s">
        <v>170</v>
      </c>
      <c r="M15" s="29" t="s">
        <v>16</v>
      </c>
      <c r="N15" s="32">
        <v>12</v>
      </c>
      <c r="O15" s="66">
        <f t="shared" si="0"/>
        <v>2.3039999999999998</v>
      </c>
      <c r="P15" s="31">
        <f t="shared" si="1"/>
        <v>0.80700000000000005</v>
      </c>
      <c r="Q15" s="31">
        <f t="shared" si="2"/>
        <v>1.4969999999999999</v>
      </c>
      <c r="R15" s="31">
        <f t="shared" si="3"/>
        <v>0</v>
      </c>
      <c r="S15" s="31">
        <f t="shared" si="4"/>
        <v>0.76800000000000002</v>
      </c>
      <c r="T15" s="31">
        <v>0.26900000000000002</v>
      </c>
      <c r="U15" s="31">
        <v>0.499</v>
      </c>
      <c r="V15" s="31">
        <v>0</v>
      </c>
      <c r="W15" s="31">
        <f t="shared" si="5"/>
        <v>0.76800000000000002</v>
      </c>
      <c r="X15" s="31">
        <v>0.26900000000000002</v>
      </c>
      <c r="Y15" s="31">
        <v>0.499</v>
      </c>
      <c r="Z15" s="31">
        <v>0</v>
      </c>
      <c r="AA15" s="31">
        <f t="shared" si="6"/>
        <v>0.76800000000000002</v>
      </c>
      <c r="AB15" s="31">
        <v>0.26900000000000002</v>
      </c>
      <c r="AC15" s="31">
        <v>0.499</v>
      </c>
      <c r="AD15" s="31">
        <v>0</v>
      </c>
      <c r="AE15" s="29" t="s">
        <v>141</v>
      </c>
      <c r="AF15" s="29" t="s">
        <v>15</v>
      </c>
      <c r="AG15" s="29" t="s">
        <v>857</v>
      </c>
      <c r="AH15" s="29" t="s">
        <v>857</v>
      </c>
      <c r="AI15" s="29"/>
    </row>
    <row r="16" spans="1:35" s="91" customFormat="1" ht="15" customHeight="1" x14ac:dyDescent="0.3">
      <c r="A16" s="64" t="s">
        <v>49</v>
      </c>
      <c r="B16" s="29" t="s">
        <v>877</v>
      </c>
      <c r="C16" s="29" t="s">
        <v>8</v>
      </c>
      <c r="D16" s="27" t="s">
        <v>8</v>
      </c>
      <c r="E16" s="29" t="s">
        <v>889</v>
      </c>
      <c r="F16" s="29" t="s">
        <v>866</v>
      </c>
      <c r="G16" s="29" t="s">
        <v>865</v>
      </c>
      <c r="H16" s="29" t="s">
        <v>8</v>
      </c>
      <c r="I16" s="27" t="s">
        <v>890</v>
      </c>
      <c r="J16" s="27" t="s">
        <v>891</v>
      </c>
      <c r="K16" s="29" t="s">
        <v>869</v>
      </c>
      <c r="L16" s="29" t="s">
        <v>170</v>
      </c>
      <c r="M16" s="29" t="s">
        <v>16</v>
      </c>
      <c r="N16" s="32">
        <v>16.5</v>
      </c>
      <c r="O16" s="66">
        <f t="shared" si="0"/>
        <v>3.3660000000000001</v>
      </c>
      <c r="P16" s="31">
        <f t="shared" si="1"/>
        <v>1.1760000000000002</v>
      </c>
      <c r="Q16" s="31">
        <f t="shared" si="2"/>
        <v>2.19</v>
      </c>
      <c r="R16" s="31">
        <f t="shared" si="3"/>
        <v>0</v>
      </c>
      <c r="S16" s="31">
        <f t="shared" si="4"/>
        <v>1.1219999999999999</v>
      </c>
      <c r="T16" s="31">
        <v>0.39200000000000002</v>
      </c>
      <c r="U16" s="31">
        <v>0.73</v>
      </c>
      <c r="V16" s="31">
        <v>0</v>
      </c>
      <c r="W16" s="31">
        <f t="shared" si="5"/>
        <v>1.1219999999999999</v>
      </c>
      <c r="X16" s="31">
        <v>0.39200000000000002</v>
      </c>
      <c r="Y16" s="31">
        <v>0.73</v>
      </c>
      <c r="Z16" s="31">
        <v>0</v>
      </c>
      <c r="AA16" s="31">
        <f t="shared" si="6"/>
        <v>1.1219999999999999</v>
      </c>
      <c r="AB16" s="31">
        <v>0.39200000000000002</v>
      </c>
      <c r="AC16" s="31">
        <v>0.73</v>
      </c>
      <c r="AD16" s="31">
        <v>0</v>
      </c>
      <c r="AE16" s="29" t="s">
        <v>141</v>
      </c>
      <c r="AF16" s="29" t="s">
        <v>15</v>
      </c>
      <c r="AG16" s="29" t="s">
        <v>857</v>
      </c>
      <c r="AH16" s="29" t="s">
        <v>857</v>
      </c>
      <c r="AI16" s="29"/>
    </row>
    <row r="17" spans="1:35" s="91" customFormat="1" ht="15" customHeight="1" x14ac:dyDescent="0.3">
      <c r="A17" s="64" t="s">
        <v>50</v>
      </c>
      <c r="B17" s="29" t="s">
        <v>870</v>
      </c>
      <c r="C17" s="29" t="s">
        <v>8</v>
      </c>
      <c r="D17" s="27" t="s">
        <v>8</v>
      </c>
      <c r="E17" s="29" t="s">
        <v>892</v>
      </c>
      <c r="F17" s="29" t="s">
        <v>866</v>
      </c>
      <c r="G17" s="29" t="s">
        <v>865</v>
      </c>
      <c r="H17" s="29" t="s">
        <v>8</v>
      </c>
      <c r="I17" s="27" t="s">
        <v>893</v>
      </c>
      <c r="J17" s="27" t="s">
        <v>894</v>
      </c>
      <c r="K17" s="29" t="s">
        <v>869</v>
      </c>
      <c r="L17" s="29" t="s">
        <v>170</v>
      </c>
      <c r="M17" s="29" t="s">
        <v>16</v>
      </c>
      <c r="N17" s="32">
        <v>13.2</v>
      </c>
      <c r="O17" s="66">
        <f t="shared" si="0"/>
        <v>42.774000000000001</v>
      </c>
      <c r="P17" s="31">
        <f t="shared" si="1"/>
        <v>14.97</v>
      </c>
      <c r="Q17" s="31">
        <f t="shared" si="2"/>
        <v>27.804000000000002</v>
      </c>
      <c r="R17" s="31">
        <f t="shared" si="3"/>
        <v>0</v>
      </c>
      <c r="S17" s="31">
        <f t="shared" si="4"/>
        <v>14.258000000000001</v>
      </c>
      <c r="T17" s="31">
        <v>4.99</v>
      </c>
      <c r="U17" s="31">
        <v>9.2680000000000007</v>
      </c>
      <c r="V17" s="31">
        <v>0</v>
      </c>
      <c r="W17" s="31">
        <f t="shared" si="5"/>
        <v>14.258000000000001</v>
      </c>
      <c r="X17" s="31">
        <v>4.99</v>
      </c>
      <c r="Y17" s="31">
        <v>9.2680000000000007</v>
      </c>
      <c r="Z17" s="31">
        <v>0</v>
      </c>
      <c r="AA17" s="31">
        <f t="shared" si="6"/>
        <v>14.258000000000001</v>
      </c>
      <c r="AB17" s="31">
        <v>4.99</v>
      </c>
      <c r="AC17" s="31">
        <v>9.2680000000000007</v>
      </c>
      <c r="AD17" s="31">
        <v>0</v>
      </c>
      <c r="AE17" s="29" t="s">
        <v>141</v>
      </c>
      <c r="AF17" s="29" t="s">
        <v>15</v>
      </c>
      <c r="AG17" s="29" t="s">
        <v>857</v>
      </c>
      <c r="AH17" s="29" t="s">
        <v>857</v>
      </c>
      <c r="AI17" s="29"/>
    </row>
    <row r="18" spans="1:35" s="91" customFormat="1" ht="15" customHeight="1" x14ac:dyDescent="0.3">
      <c r="A18" s="64" t="s">
        <v>51</v>
      </c>
      <c r="B18" s="29" t="s">
        <v>877</v>
      </c>
      <c r="C18" s="29" t="s">
        <v>8</v>
      </c>
      <c r="D18" s="27" t="s">
        <v>269</v>
      </c>
      <c r="E18" s="29" t="s">
        <v>895</v>
      </c>
      <c r="F18" s="29" t="s">
        <v>866</v>
      </c>
      <c r="G18" s="29" t="s">
        <v>865</v>
      </c>
      <c r="H18" s="29" t="s">
        <v>8</v>
      </c>
      <c r="I18" s="27" t="s">
        <v>896</v>
      </c>
      <c r="J18" s="27" t="s">
        <v>897</v>
      </c>
      <c r="K18" s="29" t="s">
        <v>869</v>
      </c>
      <c r="L18" s="29" t="s">
        <v>170</v>
      </c>
      <c r="M18" s="29" t="s">
        <v>16</v>
      </c>
      <c r="N18" s="32">
        <v>12</v>
      </c>
      <c r="O18" s="66">
        <f t="shared" si="0"/>
        <v>52.301999999999992</v>
      </c>
      <c r="P18" s="31">
        <f t="shared" si="1"/>
        <v>18.308999999999997</v>
      </c>
      <c r="Q18" s="31">
        <f t="shared" si="2"/>
        <v>33.992999999999995</v>
      </c>
      <c r="R18" s="31">
        <f t="shared" si="3"/>
        <v>0</v>
      </c>
      <c r="S18" s="31">
        <f t="shared" si="4"/>
        <v>17.433999999999997</v>
      </c>
      <c r="T18" s="31">
        <v>6.1029999999999998</v>
      </c>
      <c r="U18" s="31">
        <v>11.331</v>
      </c>
      <c r="V18" s="31">
        <v>0</v>
      </c>
      <c r="W18" s="31">
        <f t="shared" si="5"/>
        <v>17.433999999999997</v>
      </c>
      <c r="X18" s="31">
        <v>6.1029999999999998</v>
      </c>
      <c r="Y18" s="31">
        <v>11.331</v>
      </c>
      <c r="Z18" s="31">
        <v>0</v>
      </c>
      <c r="AA18" s="31">
        <f t="shared" si="6"/>
        <v>17.433999999999997</v>
      </c>
      <c r="AB18" s="31">
        <v>6.1029999999999998</v>
      </c>
      <c r="AC18" s="31">
        <v>11.331</v>
      </c>
      <c r="AD18" s="31">
        <v>0</v>
      </c>
      <c r="AE18" s="29" t="s">
        <v>141</v>
      </c>
      <c r="AF18" s="29" t="s">
        <v>15</v>
      </c>
      <c r="AG18" s="29" t="s">
        <v>857</v>
      </c>
      <c r="AH18" s="29" t="s">
        <v>857</v>
      </c>
      <c r="AI18" s="29"/>
    </row>
    <row r="19" spans="1:35" s="91" customFormat="1" ht="15" customHeight="1" x14ac:dyDescent="0.3">
      <c r="A19" s="64" t="s">
        <v>52</v>
      </c>
      <c r="B19" s="29" t="s">
        <v>877</v>
      </c>
      <c r="C19" s="29" t="s">
        <v>8</v>
      </c>
      <c r="D19" s="27" t="s">
        <v>8</v>
      </c>
      <c r="E19" s="29" t="s">
        <v>898</v>
      </c>
      <c r="F19" s="29" t="s">
        <v>866</v>
      </c>
      <c r="G19" s="29" t="s">
        <v>865</v>
      </c>
      <c r="H19" s="29" t="s">
        <v>8</v>
      </c>
      <c r="I19" s="27" t="s">
        <v>899</v>
      </c>
      <c r="J19" s="27" t="s">
        <v>900</v>
      </c>
      <c r="K19" s="29" t="s">
        <v>869</v>
      </c>
      <c r="L19" s="29" t="s">
        <v>170</v>
      </c>
      <c r="M19" s="29" t="s">
        <v>16</v>
      </c>
      <c r="N19" s="32">
        <v>4</v>
      </c>
      <c r="O19" s="66">
        <f t="shared" si="0"/>
        <v>6.9000000000000006E-2</v>
      </c>
      <c r="P19" s="31">
        <f t="shared" si="1"/>
        <v>2.4E-2</v>
      </c>
      <c r="Q19" s="31">
        <f t="shared" si="2"/>
        <v>4.4999999999999998E-2</v>
      </c>
      <c r="R19" s="31">
        <f t="shared" si="3"/>
        <v>0</v>
      </c>
      <c r="S19" s="31">
        <f t="shared" si="4"/>
        <v>2.3E-2</v>
      </c>
      <c r="T19" s="31">
        <v>8.0000000000000002E-3</v>
      </c>
      <c r="U19" s="31">
        <v>1.4999999999999999E-2</v>
      </c>
      <c r="V19" s="31">
        <v>0</v>
      </c>
      <c r="W19" s="31">
        <f t="shared" si="5"/>
        <v>2.3E-2</v>
      </c>
      <c r="X19" s="31">
        <v>8.0000000000000002E-3</v>
      </c>
      <c r="Y19" s="31">
        <v>1.4999999999999999E-2</v>
      </c>
      <c r="Z19" s="31">
        <v>0</v>
      </c>
      <c r="AA19" s="31">
        <f t="shared" si="6"/>
        <v>2.3E-2</v>
      </c>
      <c r="AB19" s="31">
        <v>8.0000000000000002E-3</v>
      </c>
      <c r="AC19" s="31">
        <v>1.4999999999999999E-2</v>
      </c>
      <c r="AD19" s="31">
        <v>0</v>
      </c>
      <c r="AE19" s="29" t="s">
        <v>141</v>
      </c>
      <c r="AF19" s="29" t="s">
        <v>15</v>
      </c>
      <c r="AG19" s="29" t="s">
        <v>857</v>
      </c>
      <c r="AH19" s="29" t="s">
        <v>857</v>
      </c>
      <c r="AI19" s="29"/>
    </row>
    <row r="20" spans="1:35" s="91" customFormat="1" ht="15" customHeight="1" x14ac:dyDescent="0.3">
      <c r="A20" s="64" t="s">
        <v>53</v>
      </c>
      <c r="B20" s="29" t="s">
        <v>901</v>
      </c>
      <c r="C20" s="29" t="s">
        <v>8</v>
      </c>
      <c r="D20" s="27" t="s">
        <v>8</v>
      </c>
      <c r="E20" s="29" t="s">
        <v>902</v>
      </c>
      <c r="F20" s="29" t="s">
        <v>866</v>
      </c>
      <c r="G20" s="29" t="s">
        <v>865</v>
      </c>
      <c r="H20" s="29" t="s">
        <v>8</v>
      </c>
      <c r="I20" s="27" t="s">
        <v>903</v>
      </c>
      <c r="J20" s="27" t="s">
        <v>904</v>
      </c>
      <c r="K20" s="29" t="s">
        <v>869</v>
      </c>
      <c r="L20" s="29" t="s">
        <v>170</v>
      </c>
      <c r="M20" s="29" t="s">
        <v>16</v>
      </c>
      <c r="N20" s="32">
        <v>12</v>
      </c>
      <c r="O20" s="66">
        <f t="shared" si="0"/>
        <v>3.21</v>
      </c>
      <c r="P20" s="31">
        <f t="shared" si="1"/>
        <v>1.125</v>
      </c>
      <c r="Q20" s="31">
        <f t="shared" si="2"/>
        <v>2.085</v>
      </c>
      <c r="R20" s="31">
        <f t="shared" si="3"/>
        <v>0</v>
      </c>
      <c r="S20" s="31">
        <f t="shared" si="4"/>
        <v>1.0699999999999998</v>
      </c>
      <c r="T20" s="31">
        <v>0.375</v>
      </c>
      <c r="U20" s="31">
        <v>0.69499999999999995</v>
      </c>
      <c r="V20" s="31">
        <v>0</v>
      </c>
      <c r="W20" s="31">
        <f t="shared" si="5"/>
        <v>1.0699999999999998</v>
      </c>
      <c r="X20" s="31">
        <v>0.375</v>
      </c>
      <c r="Y20" s="31">
        <v>0.69499999999999995</v>
      </c>
      <c r="Z20" s="31">
        <v>0</v>
      </c>
      <c r="AA20" s="31">
        <f t="shared" si="6"/>
        <v>1.0699999999999998</v>
      </c>
      <c r="AB20" s="31">
        <v>0.375</v>
      </c>
      <c r="AC20" s="31">
        <v>0.69499999999999995</v>
      </c>
      <c r="AD20" s="31">
        <v>0</v>
      </c>
      <c r="AE20" s="29" t="s">
        <v>141</v>
      </c>
      <c r="AF20" s="29" t="s">
        <v>15</v>
      </c>
      <c r="AG20" s="29" t="s">
        <v>857</v>
      </c>
      <c r="AH20" s="29" t="s">
        <v>857</v>
      </c>
      <c r="AI20" s="29"/>
    </row>
    <row r="21" spans="1:35" s="91" customFormat="1" ht="15" customHeight="1" x14ac:dyDescent="0.3">
      <c r="A21" s="64" t="s">
        <v>54</v>
      </c>
      <c r="B21" s="29" t="s">
        <v>905</v>
      </c>
      <c r="C21" s="29" t="s">
        <v>8</v>
      </c>
      <c r="D21" s="27" t="s">
        <v>906</v>
      </c>
      <c r="E21" s="29" t="s">
        <v>907</v>
      </c>
      <c r="F21" s="29" t="s">
        <v>866</v>
      </c>
      <c r="G21" s="29" t="s">
        <v>865</v>
      </c>
      <c r="H21" s="29" t="s">
        <v>8</v>
      </c>
      <c r="I21" s="27" t="s">
        <v>908</v>
      </c>
      <c r="J21" s="27" t="s">
        <v>909</v>
      </c>
      <c r="K21" s="29" t="s">
        <v>869</v>
      </c>
      <c r="L21" s="29" t="s">
        <v>170</v>
      </c>
      <c r="M21" s="29" t="s">
        <v>16</v>
      </c>
      <c r="N21" s="32">
        <v>4</v>
      </c>
      <c r="O21" s="66">
        <f t="shared" si="0"/>
        <v>4.1999999999999996E-2</v>
      </c>
      <c r="P21" s="31">
        <f t="shared" si="1"/>
        <v>1.4999999999999999E-2</v>
      </c>
      <c r="Q21" s="31">
        <f t="shared" si="2"/>
        <v>2.6999999999999996E-2</v>
      </c>
      <c r="R21" s="31">
        <f t="shared" si="3"/>
        <v>0</v>
      </c>
      <c r="S21" s="31">
        <f t="shared" si="4"/>
        <v>1.3999999999999999E-2</v>
      </c>
      <c r="T21" s="31">
        <v>5.0000000000000001E-3</v>
      </c>
      <c r="U21" s="31">
        <v>8.9999999999999993E-3</v>
      </c>
      <c r="V21" s="31">
        <v>0</v>
      </c>
      <c r="W21" s="31">
        <f t="shared" si="5"/>
        <v>1.3999999999999999E-2</v>
      </c>
      <c r="X21" s="31">
        <v>5.0000000000000001E-3</v>
      </c>
      <c r="Y21" s="31">
        <v>8.9999999999999993E-3</v>
      </c>
      <c r="Z21" s="31">
        <v>0</v>
      </c>
      <c r="AA21" s="31">
        <f t="shared" si="6"/>
        <v>1.3999999999999999E-2</v>
      </c>
      <c r="AB21" s="31">
        <v>5.0000000000000001E-3</v>
      </c>
      <c r="AC21" s="31">
        <v>8.9999999999999993E-3</v>
      </c>
      <c r="AD21" s="31">
        <v>0</v>
      </c>
      <c r="AE21" s="29" t="s">
        <v>141</v>
      </c>
      <c r="AF21" s="29" t="s">
        <v>15</v>
      </c>
      <c r="AG21" s="29" t="s">
        <v>857</v>
      </c>
      <c r="AH21" s="29" t="s">
        <v>857</v>
      </c>
      <c r="AI21" s="29"/>
    </row>
    <row r="22" spans="1:35" s="91" customFormat="1" ht="15" customHeight="1" x14ac:dyDescent="0.3">
      <c r="A22" s="64" t="s">
        <v>55</v>
      </c>
      <c r="B22" s="29" t="s">
        <v>910</v>
      </c>
      <c r="C22" s="29" t="s">
        <v>8</v>
      </c>
      <c r="D22" s="27" t="s">
        <v>8</v>
      </c>
      <c r="E22" s="29" t="s">
        <v>911</v>
      </c>
      <c r="F22" s="29" t="s">
        <v>866</v>
      </c>
      <c r="G22" s="29" t="s">
        <v>865</v>
      </c>
      <c r="H22" s="29" t="s">
        <v>8</v>
      </c>
      <c r="I22" s="27" t="s">
        <v>912</v>
      </c>
      <c r="J22" s="27" t="s">
        <v>913</v>
      </c>
      <c r="K22" s="29" t="s">
        <v>869</v>
      </c>
      <c r="L22" s="29" t="s">
        <v>170</v>
      </c>
      <c r="M22" s="29" t="s">
        <v>16</v>
      </c>
      <c r="N22" s="32">
        <v>4</v>
      </c>
      <c r="O22" s="66">
        <f t="shared" si="0"/>
        <v>6.9000000000000006E-2</v>
      </c>
      <c r="P22" s="31">
        <f t="shared" si="1"/>
        <v>2.4E-2</v>
      </c>
      <c r="Q22" s="31">
        <f t="shared" si="2"/>
        <v>4.4999999999999998E-2</v>
      </c>
      <c r="R22" s="31">
        <f t="shared" si="3"/>
        <v>0</v>
      </c>
      <c r="S22" s="31">
        <f t="shared" si="4"/>
        <v>2.3E-2</v>
      </c>
      <c r="T22" s="31">
        <v>8.0000000000000002E-3</v>
      </c>
      <c r="U22" s="31">
        <v>1.4999999999999999E-2</v>
      </c>
      <c r="V22" s="31">
        <v>0</v>
      </c>
      <c r="W22" s="31">
        <f t="shared" si="5"/>
        <v>2.3E-2</v>
      </c>
      <c r="X22" s="31">
        <v>8.0000000000000002E-3</v>
      </c>
      <c r="Y22" s="31">
        <v>1.4999999999999999E-2</v>
      </c>
      <c r="Z22" s="31">
        <v>0</v>
      </c>
      <c r="AA22" s="31">
        <f t="shared" si="6"/>
        <v>2.3E-2</v>
      </c>
      <c r="AB22" s="31">
        <v>8.0000000000000002E-3</v>
      </c>
      <c r="AC22" s="31">
        <v>1.4999999999999999E-2</v>
      </c>
      <c r="AD22" s="31">
        <v>0</v>
      </c>
      <c r="AE22" s="29" t="s">
        <v>141</v>
      </c>
      <c r="AF22" s="29" t="s">
        <v>15</v>
      </c>
      <c r="AG22" s="29" t="s">
        <v>857</v>
      </c>
      <c r="AH22" s="29" t="s">
        <v>857</v>
      </c>
      <c r="AI22" s="29"/>
    </row>
    <row r="23" spans="1:35" s="91" customFormat="1" ht="15" customHeight="1" x14ac:dyDescent="0.3">
      <c r="A23" s="64" t="s">
        <v>56</v>
      </c>
      <c r="B23" s="29" t="s">
        <v>877</v>
      </c>
      <c r="C23" s="29" t="s">
        <v>8</v>
      </c>
      <c r="D23" s="27" t="s">
        <v>8</v>
      </c>
      <c r="E23" s="29" t="s">
        <v>914</v>
      </c>
      <c r="F23" s="29" t="s">
        <v>866</v>
      </c>
      <c r="G23" s="29" t="s">
        <v>865</v>
      </c>
      <c r="H23" s="29" t="s">
        <v>8</v>
      </c>
      <c r="I23" s="27" t="s">
        <v>915</v>
      </c>
      <c r="J23" s="27" t="s">
        <v>916</v>
      </c>
      <c r="K23" s="29" t="s">
        <v>869</v>
      </c>
      <c r="L23" s="29" t="s">
        <v>170</v>
      </c>
      <c r="M23" s="29" t="s">
        <v>16</v>
      </c>
      <c r="N23" s="32">
        <v>16</v>
      </c>
      <c r="O23" s="66">
        <f t="shared" si="0"/>
        <v>0.61799999999999999</v>
      </c>
      <c r="P23" s="31">
        <f t="shared" si="1"/>
        <v>0.21599999999999997</v>
      </c>
      <c r="Q23" s="31">
        <f t="shared" si="2"/>
        <v>0.40200000000000002</v>
      </c>
      <c r="R23" s="31">
        <f t="shared" si="3"/>
        <v>0</v>
      </c>
      <c r="S23" s="31">
        <f t="shared" si="4"/>
        <v>0.20600000000000002</v>
      </c>
      <c r="T23" s="31">
        <v>7.1999999999999995E-2</v>
      </c>
      <c r="U23" s="31">
        <v>0.13400000000000001</v>
      </c>
      <c r="V23" s="31">
        <v>0</v>
      </c>
      <c r="W23" s="31">
        <f t="shared" si="5"/>
        <v>0.20600000000000002</v>
      </c>
      <c r="X23" s="31">
        <v>7.1999999999999995E-2</v>
      </c>
      <c r="Y23" s="31">
        <v>0.13400000000000001</v>
      </c>
      <c r="Z23" s="31">
        <v>0</v>
      </c>
      <c r="AA23" s="31">
        <f t="shared" si="6"/>
        <v>0.20600000000000002</v>
      </c>
      <c r="AB23" s="31">
        <v>7.1999999999999995E-2</v>
      </c>
      <c r="AC23" s="31">
        <v>0.13400000000000001</v>
      </c>
      <c r="AD23" s="31">
        <v>0</v>
      </c>
      <c r="AE23" s="29" t="s">
        <v>141</v>
      </c>
      <c r="AF23" s="29" t="s">
        <v>15</v>
      </c>
      <c r="AG23" s="29" t="s">
        <v>857</v>
      </c>
      <c r="AH23" s="29" t="s">
        <v>857</v>
      </c>
      <c r="AI23" s="29"/>
    </row>
    <row r="24" spans="1:35" s="91" customFormat="1" ht="15" customHeight="1" x14ac:dyDescent="0.3">
      <c r="A24" s="64" t="s">
        <v>101</v>
      </c>
      <c r="B24" s="29" t="s">
        <v>917</v>
      </c>
      <c r="C24" s="29" t="s">
        <v>8</v>
      </c>
      <c r="D24" s="27" t="s">
        <v>918</v>
      </c>
      <c r="E24" s="29" t="s">
        <v>865</v>
      </c>
      <c r="F24" s="29" t="s">
        <v>866</v>
      </c>
      <c r="G24" s="29" t="s">
        <v>865</v>
      </c>
      <c r="H24" s="29" t="s">
        <v>8</v>
      </c>
      <c r="I24" s="27" t="s">
        <v>919</v>
      </c>
      <c r="J24" s="27" t="s">
        <v>920</v>
      </c>
      <c r="K24" s="29" t="s">
        <v>869</v>
      </c>
      <c r="L24" s="29" t="s">
        <v>170</v>
      </c>
      <c r="M24" s="29" t="s">
        <v>16</v>
      </c>
      <c r="N24" s="32">
        <v>5</v>
      </c>
      <c r="O24" s="66">
        <f t="shared" si="0"/>
        <v>1.4039999999999999</v>
      </c>
      <c r="P24" s="31">
        <f t="shared" si="1"/>
        <v>0.49199999999999999</v>
      </c>
      <c r="Q24" s="31">
        <f t="shared" si="2"/>
        <v>0.91199999999999992</v>
      </c>
      <c r="R24" s="31">
        <f t="shared" si="3"/>
        <v>0</v>
      </c>
      <c r="S24" s="31">
        <f t="shared" si="4"/>
        <v>0.46799999999999997</v>
      </c>
      <c r="T24" s="31">
        <v>0.16400000000000001</v>
      </c>
      <c r="U24" s="31">
        <v>0.30399999999999999</v>
      </c>
      <c r="V24" s="31">
        <v>0</v>
      </c>
      <c r="W24" s="31">
        <f t="shared" si="5"/>
        <v>0.46799999999999997</v>
      </c>
      <c r="X24" s="31">
        <v>0.16400000000000001</v>
      </c>
      <c r="Y24" s="31">
        <v>0.30399999999999999</v>
      </c>
      <c r="Z24" s="31">
        <v>0</v>
      </c>
      <c r="AA24" s="31">
        <f t="shared" si="6"/>
        <v>0.46799999999999997</v>
      </c>
      <c r="AB24" s="31">
        <v>0.16400000000000001</v>
      </c>
      <c r="AC24" s="31">
        <v>0.30399999999999999</v>
      </c>
      <c r="AD24" s="31">
        <v>0</v>
      </c>
      <c r="AE24" s="29" t="s">
        <v>141</v>
      </c>
      <c r="AF24" s="29" t="s">
        <v>15</v>
      </c>
      <c r="AG24" s="29" t="s">
        <v>857</v>
      </c>
      <c r="AH24" s="29" t="s">
        <v>857</v>
      </c>
      <c r="AI24" s="29"/>
    </row>
    <row r="25" spans="1:35" s="91" customFormat="1" ht="15" customHeight="1" x14ac:dyDescent="0.3">
      <c r="A25" s="64" t="s">
        <v>102</v>
      </c>
      <c r="B25" s="29" t="s">
        <v>917</v>
      </c>
      <c r="C25" s="29" t="s">
        <v>8</v>
      </c>
      <c r="D25" s="27" t="s">
        <v>165</v>
      </c>
      <c r="E25" s="29" t="s">
        <v>921</v>
      </c>
      <c r="F25" s="29" t="s">
        <v>866</v>
      </c>
      <c r="G25" s="29" t="s">
        <v>865</v>
      </c>
      <c r="H25" s="29" t="s">
        <v>8</v>
      </c>
      <c r="I25" s="27" t="s">
        <v>922</v>
      </c>
      <c r="J25" s="27" t="s">
        <v>923</v>
      </c>
      <c r="K25" s="29" t="s">
        <v>869</v>
      </c>
      <c r="L25" s="29" t="s">
        <v>170</v>
      </c>
      <c r="M25" s="29" t="s">
        <v>16</v>
      </c>
      <c r="N25" s="32">
        <v>5</v>
      </c>
      <c r="O25" s="66">
        <f t="shared" si="0"/>
        <v>1.401</v>
      </c>
      <c r="P25" s="31">
        <f t="shared" si="1"/>
        <v>1.401</v>
      </c>
      <c r="Q25" s="31">
        <f t="shared" si="2"/>
        <v>0</v>
      </c>
      <c r="R25" s="31">
        <f t="shared" si="3"/>
        <v>0</v>
      </c>
      <c r="S25" s="31">
        <f t="shared" si="4"/>
        <v>0.46700000000000003</v>
      </c>
      <c r="T25" s="31">
        <v>0.46700000000000003</v>
      </c>
      <c r="U25" s="31">
        <v>0</v>
      </c>
      <c r="V25" s="31">
        <v>0</v>
      </c>
      <c r="W25" s="31">
        <f t="shared" si="5"/>
        <v>0.46700000000000003</v>
      </c>
      <c r="X25" s="31">
        <v>0.46700000000000003</v>
      </c>
      <c r="Y25" s="31">
        <v>0</v>
      </c>
      <c r="Z25" s="31">
        <v>0</v>
      </c>
      <c r="AA25" s="31">
        <f t="shared" si="6"/>
        <v>0.46700000000000003</v>
      </c>
      <c r="AB25" s="31">
        <v>0.46700000000000003</v>
      </c>
      <c r="AC25" s="31">
        <v>0</v>
      </c>
      <c r="AD25" s="31">
        <v>0</v>
      </c>
      <c r="AE25" s="29" t="s">
        <v>141</v>
      </c>
      <c r="AF25" s="29" t="s">
        <v>15</v>
      </c>
      <c r="AG25" s="29" t="s">
        <v>857</v>
      </c>
      <c r="AH25" s="29" t="s">
        <v>857</v>
      </c>
      <c r="AI25" s="29"/>
    </row>
    <row r="26" spans="1:35" s="91" customFormat="1" ht="15" customHeight="1" x14ac:dyDescent="0.3">
      <c r="A26" s="64" t="s">
        <v>103</v>
      </c>
      <c r="B26" s="29" t="s">
        <v>857</v>
      </c>
      <c r="C26" s="29" t="s">
        <v>8</v>
      </c>
      <c r="D26" s="27" t="s">
        <v>220</v>
      </c>
      <c r="E26" s="29" t="s">
        <v>907</v>
      </c>
      <c r="F26" s="29" t="s">
        <v>866</v>
      </c>
      <c r="G26" s="29" t="s">
        <v>865</v>
      </c>
      <c r="H26" s="29" t="s">
        <v>8</v>
      </c>
      <c r="I26" s="27" t="s">
        <v>924</v>
      </c>
      <c r="J26" s="27" t="s">
        <v>925</v>
      </c>
      <c r="K26" s="29" t="s">
        <v>869</v>
      </c>
      <c r="L26" s="29" t="s">
        <v>170</v>
      </c>
      <c r="M26" s="29" t="s">
        <v>17</v>
      </c>
      <c r="N26" s="32">
        <v>5</v>
      </c>
      <c r="O26" s="66">
        <f t="shared" si="0"/>
        <v>0.318</v>
      </c>
      <c r="P26" s="31">
        <f t="shared" si="1"/>
        <v>0.318</v>
      </c>
      <c r="Q26" s="31">
        <f t="shared" si="2"/>
        <v>0</v>
      </c>
      <c r="R26" s="31">
        <f t="shared" si="3"/>
        <v>0</v>
      </c>
      <c r="S26" s="31">
        <f t="shared" si="4"/>
        <v>0.106</v>
      </c>
      <c r="T26" s="31">
        <v>0.106</v>
      </c>
      <c r="U26" s="31">
        <v>0</v>
      </c>
      <c r="V26" s="31">
        <v>0</v>
      </c>
      <c r="W26" s="31">
        <f t="shared" si="5"/>
        <v>0.106</v>
      </c>
      <c r="X26" s="31">
        <v>0.106</v>
      </c>
      <c r="Y26" s="31">
        <v>0</v>
      </c>
      <c r="Z26" s="31">
        <v>0</v>
      </c>
      <c r="AA26" s="31">
        <f t="shared" si="6"/>
        <v>0.106</v>
      </c>
      <c r="AB26" s="31">
        <v>0.106</v>
      </c>
      <c r="AC26" s="31">
        <v>0</v>
      </c>
      <c r="AD26" s="31">
        <v>0</v>
      </c>
      <c r="AE26" s="29" t="s">
        <v>141</v>
      </c>
      <c r="AF26" s="29" t="s">
        <v>15</v>
      </c>
      <c r="AG26" s="29" t="s">
        <v>857</v>
      </c>
      <c r="AH26" s="29" t="s">
        <v>857</v>
      </c>
      <c r="AI26" s="29"/>
    </row>
    <row r="27" spans="1:35" s="91" customFormat="1" ht="15" customHeight="1" x14ac:dyDescent="0.3">
      <c r="A27" s="64" t="s">
        <v>104</v>
      </c>
      <c r="B27" s="29" t="s">
        <v>870</v>
      </c>
      <c r="C27" s="29" t="s">
        <v>8</v>
      </c>
      <c r="D27" s="27" t="s">
        <v>269</v>
      </c>
      <c r="E27" s="29" t="s">
        <v>895</v>
      </c>
      <c r="F27" s="29" t="s">
        <v>866</v>
      </c>
      <c r="G27" s="29" t="s">
        <v>865</v>
      </c>
      <c r="H27" s="29" t="s">
        <v>8</v>
      </c>
      <c r="I27" s="27" t="s">
        <v>896</v>
      </c>
      <c r="J27" s="27" t="s">
        <v>926</v>
      </c>
      <c r="K27" s="29" t="s">
        <v>869</v>
      </c>
      <c r="L27" s="29" t="s">
        <v>170</v>
      </c>
      <c r="M27" s="29" t="s">
        <v>16</v>
      </c>
      <c r="N27" s="32">
        <v>5</v>
      </c>
      <c r="O27" s="66">
        <f t="shared" si="0"/>
        <v>0.318</v>
      </c>
      <c r="P27" s="31">
        <f t="shared" si="1"/>
        <v>0.11099999999999999</v>
      </c>
      <c r="Q27" s="31">
        <f t="shared" si="2"/>
        <v>0.20700000000000002</v>
      </c>
      <c r="R27" s="31">
        <f t="shared" si="3"/>
        <v>0</v>
      </c>
      <c r="S27" s="31">
        <f t="shared" si="4"/>
        <v>0.10600000000000001</v>
      </c>
      <c r="T27" s="31">
        <v>3.6999999999999998E-2</v>
      </c>
      <c r="U27" s="31">
        <v>6.9000000000000006E-2</v>
      </c>
      <c r="V27" s="31">
        <v>0</v>
      </c>
      <c r="W27" s="31">
        <f t="shared" si="5"/>
        <v>0.10600000000000001</v>
      </c>
      <c r="X27" s="31">
        <v>3.6999999999999998E-2</v>
      </c>
      <c r="Y27" s="31">
        <v>6.9000000000000006E-2</v>
      </c>
      <c r="Z27" s="31">
        <v>0</v>
      </c>
      <c r="AA27" s="31">
        <f t="shared" si="6"/>
        <v>0.10600000000000001</v>
      </c>
      <c r="AB27" s="31">
        <v>3.6999999999999998E-2</v>
      </c>
      <c r="AC27" s="31">
        <v>6.9000000000000006E-2</v>
      </c>
      <c r="AD27" s="31">
        <v>0</v>
      </c>
      <c r="AE27" s="29" t="s">
        <v>141</v>
      </c>
      <c r="AF27" s="29" t="s">
        <v>15</v>
      </c>
      <c r="AG27" s="29" t="s">
        <v>857</v>
      </c>
      <c r="AH27" s="29" t="s">
        <v>857</v>
      </c>
      <c r="AI27" s="29"/>
    </row>
    <row r="28" spans="1:35" s="91" customFormat="1" ht="15" customHeight="1" x14ac:dyDescent="0.3">
      <c r="A28" s="64" t="s">
        <v>105</v>
      </c>
      <c r="B28" s="29" t="s">
        <v>857</v>
      </c>
      <c r="C28" s="29" t="s">
        <v>8</v>
      </c>
      <c r="D28" s="27" t="s">
        <v>927</v>
      </c>
      <c r="E28" s="29" t="s">
        <v>889</v>
      </c>
      <c r="F28" s="29" t="s">
        <v>866</v>
      </c>
      <c r="G28" s="29" t="s">
        <v>865</v>
      </c>
      <c r="H28" s="29" t="s">
        <v>8</v>
      </c>
      <c r="I28" s="27" t="s">
        <v>928</v>
      </c>
      <c r="J28" s="27" t="s">
        <v>929</v>
      </c>
      <c r="K28" s="29" t="s">
        <v>869</v>
      </c>
      <c r="L28" s="29" t="s">
        <v>170</v>
      </c>
      <c r="M28" s="29" t="s">
        <v>17</v>
      </c>
      <c r="N28" s="32">
        <v>5</v>
      </c>
      <c r="O28" s="66">
        <f t="shared" si="0"/>
        <v>1.401</v>
      </c>
      <c r="P28" s="31">
        <f t="shared" si="1"/>
        <v>1.401</v>
      </c>
      <c r="Q28" s="31">
        <f t="shared" si="2"/>
        <v>0</v>
      </c>
      <c r="R28" s="31">
        <f t="shared" si="3"/>
        <v>0</v>
      </c>
      <c r="S28" s="31">
        <f t="shared" si="4"/>
        <v>0.46700000000000003</v>
      </c>
      <c r="T28" s="31">
        <v>0.46700000000000003</v>
      </c>
      <c r="U28" s="31">
        <v>0</v>
      </c>
      <c r="V28" s="31">
        <v>0</v>
      </c>
      <c r="W28" s="31">
        <f t="shared" si="5"/>
        <v>0.46700000000000003</v>
      </c>
      <c r="X28" s="31">
        <v>0.46700000000000003</v>
      </c>
      <c r="Y28" s="31">
        <v>0</v>
      </c>
      <c r="Z28" s="31">
        <v>0</v>
      </c>
      <c r="AA28" s="31">
        <f t="shared" si="6"/>
        <v>0.46700000000000003</v>
      </c>
      <c r="AB28" s="31">
        <v>0.46700000000000003</v>
      </c>
      <c r="AC28" s="31">
        <v>0</v>
      </c>
      <c r="AD28" s="31">
        <v>0</v>
      </c>
      <c r="AE28" s="29" t="s">
        <v>141</v>
      </c>
      <c r="AF28" s="29" t="s">
        <v>15</v>
      </c>
      <c r="AG28" s="29" t="s">
        <v>857</v>
      </c>
      <c r="AH28" s="29" t="s">
        <v>857</v>
      </c>
      <c r="AI28" s="29"/>
    </row>
    <row r="29" spans="1:35" s="91" customFormat="1" ht="15" customHeight="1" x14ac:dyDescent="0.3">
      <c r="A29" s="64" t="s">
        <v>106</v>
      </c>
      <c r="B29" s="29" t="s">
        <v>930</v>
      </c>
      <c r="C29" s="29" t="s">
        <v>8</v>
      </c>
      <c r="D29" s="27" t="s">
        <v>931</v>
      </c>
      <c r="E29" s="29" t="s">
        <v>932</v>
      </c>
      <c r="F29" s="29" t="s">
        <v>866</v>
      </c>
      <c r="G29" s="29" t="s">
        <v>865</v>
      </c>
      <c r="H29" s="29" t="s">
        <v>8</v>
      </c>
      <c r="I29" s="27" t="s">
        <v>933</v>
      </c>
      <c r="J29" s="27" t="s">
        <v>934</v>
      </c>
      <c r="K29" s="29" t="s">
        <v>869</v>
      </c>
      <c r="L29" s="29" t="s">
        <v>170</v>
      </c>
      <c r="M29" s="29" t="s">
        <v>9</v>
      </c>
      <c r="N29" s="32">
        <v>5</v>
      </c>
      <c r="O29" s="66">
        <f t="shared" si="0"/>
        <v>3.1829999999999998</v>
      </c>
      <c r="P29" s="31">
        <f t="shared" si="1"/>
        <v>3.1829999999999998</v>
      </c>
      <c r="Q29" s="31">
        <f t="shared" si="2"/>
        <v>0</v>
      </c>
      <c r="R29" s="31">
        <f t="shared" si="3"/>
        <v>0</v>
      </c>
      <c r="S29" s="31">
        <f t="shared" si="4"/>
        <v>1.0609999999999999</v>
      </c>
      <c r="T29" s="31">
        <v>1.0609999999999999</v>
      </c>
      <c r="U29" s="31">
        <v>0</v>
      </c>
      <c r="V29" s="31">
        <v>0</v>
      </c>
      <c r="W29" s="31">
        <f t="shared" si="5"/>
        <v>1.0609999999999999</v>
      </c>
      <c r="X29" s="31">
        <v>1.0609999999999999</v>
      </c>
      <c r="Y29" s="31">
        <v>0</v>
      </c>
      <c r="Z29" s="31">
        <v>0</v>
      </c>
      <c r="AA29" s="31">
        <f t="shared" si="6"/>
        <v>1.0609999999999999</v>
      </c>
      <c r="AB29" s="31">
        <v>1.0609999999999999</v>
      </c>
      <c r="AC29" s="31">
        <v>0</v>
      </c>
      <c r="AD29" s="31">
        <v>0</v>
      </c>
      <c r="AE29" s="29" t="s">
        <v>141</v>
      </c>
      <c r="AF29" s="29" t="s">
        <v>15</v>
      </c>
      <c r="AG29" s="29" t="s">
        <v>857</v>
      </c>
      <c r="AH29" s="29" t="s">
        <v>857</v>
      </c>
      <c r="AI29" s="29"/>
    </row>
    <row r="30" spans="1:35" s="91" customFormat="1" ht="15" customHeight="1" x14ac:dyDescent="0.3">
      <c r="A30" s="64" t="s">
        <v>107</v>
      </c>
      <c r="B30" s="29" t="s">
        <v>930</v>
      </c>
      <c r="C30" s="29" t="s">
        <v>8</v>
      </c>
      <c r="D30" s="27" t="s">
        <v>935</v>
      </c>
      <c r="E30" s="29" t="s">
        <v>936</v>
      </c>
      <c r="F30" s="29" t="s">
        <v>866</v>
      </c>
      <c r="G30" s="29" t="s">
        <v>865</v>
      </c>
      <c r="H30" s="29" t="s">
        <v>8</v>
      </c>
      <c r="I30" s="27" t="s">
        <v>937</v>
      </c>
      <c r="J30" s="27" t="s">
        <v>938</v>
      </c>
      <c r="K30" s="29" t="s">
        <v>869</v>
      </c>
      <c r="L30" s="29" t="s">
        <v>170</v>
      </c>
      <c r="M30" s="29" t="s">
        <v>9</v>
      </c>
      <c r="N30" s="32">
        <v>5</v>
      </c>
      <c r="O30" s="66">
        <f t="shared" si="0"/>
        <v>5.3069999999999995</v>
      </c>
      <c r="P30" s="31">
        <f t="shared" si="1"/>
        <v>5.3069999999999995</v>
      </c>
      <c r="Q30" s="31">
        <f t="shared" si="2"/>
        <v>0</v>
      </c>
      <c r="R30" s="31">
        <f t="shared" si="3"/>
        <v>0</v>
      </c>
      <c r="S30" s="31">
        <f t="shared" si="4"/>
        <v>1.7689999999999999</v>
      </c>
      <c r="T30" s="31">
        <v>1.7689999999999999</v>
      </c>
      <c r="U30" s="31">
        <v>0</v>
      </c>
      <c r="V30" s="31">
        <v>0</v>
      </c>
      <c r="W30" s="31">
        <f t="shared" si="5"/>
        <v>1.7689999999999999</v>
      </c>
      <c r="X30" s="31">
        <v>1.7689999999999999</v>
      </c>
      <c r="Y30" s="31">
        <v>0</v>
      </c>
      <c r="Z30" s="31">
        <v>0</v>
      </c>
      <c r="AA30" s="31">
        <f t="shared" si="6"/>
        <v>1.7689999999999999</v>
      </c>
      <c r="AB30" s="31">
        <v>1.7689999999999999</v>
      </c>
      <c r="AC30" s="31">
        <v>0</v>
      </c>
      <c r="AD30" s="31">
        <v>0</v>
      </c>
      <c r="AE30" s="29" t="s">
        <v>141</v>
      </c>
      <c r="AF30" s="29" t="s">
        <v>15</v>
      </c>
      <c r="AG30" s="29" t="s">
        <v>857</v>
      </c>
      <c r="AH30" s="29" t="s">
        <v>857</v>
      </c>
      <c r="AI30" s="29"/>
    </row>
    <row r="31" spans="1:35" s="91" customFormat="1" ht="15" customHeight="1" x14ac:dyDescent="0.3">
      <c r="A31" s="64" t="s">
        <v>108</v>
      </c>
      <c r="B31" s="29" t="s">
        <v>863</v>
      </c>
      <c r="C31" s="29" t="s">
        <v>864</v>
      </c>
      <c r="D31" s="29">
        <v>48</v>
      </c>
      <c r="E31" s="29" t="s">
        <v>865</v>
      </c>
      <c r="F31" s="29" t="s">
        <v>866</v>
      </c>
      <c r="G31" s="29" t="s">
        <v>865</v>
      </c>
      <c r="H31" s="29" t="s">
        <v>8</v>
      </c>
      <c r="I31" s="27" t="s">
        <v>939</v>
      </c>
      <c r="J31" s="27" t="s">
        <v>940</v>
      </c>
      <c r="K31" s="29" t="s">
        <v>869</v>
      </c>
      <c r="L31" s="29" t="s">
        <v>170</v>
      </c>
      <c r="M31" s="29" t="s">
        <v>17</v>
      </c>
      <c r="N31" s="32">
        <v>3.5</v>
      </c>
      <c r="O31" s="66">
        <f t="shared" si="0"/>
        <v>0.309</v>
      </c>
      <c r="P31" s="31">
        <f t="shared" si="1"/>
        <v>0.309</v>
      </c>
      <c r="Q31" s="31">
        <f t="shared" si="2"/>
        <v>0</v>
      </c>
      <c r="R31" s="31">
        <f t="shared" si="3"/>
        <v>0</v>
      </c>
      <c r="S31" s="31">
        <f t="shared" si="4"/>
        <v>0.10299999999999999</v>
      </c>
      <c r="T31" s="31">
        <v>0.10299999999999999</v>
      </c>
      <c r="U31" s="31">
        <v>0</v>
      </c>
      <c r="V31" s="31">
        <v>0</v>
      </c>
      <c r="W31" s="31">
        <f t="shared" si="5"/>
        <v>0.10299999999999999</v>
      </c>
      <c r="X31" s="31">
        <v>0.10299999999999999</v>
      </c>
      <c r="Y31" s="31">
        <v>0</v>
      </c>
      <c r="Z31" s="31">
        <v>0</v>
      </c>
      <c r="AA31" s="31">
        <f t="shared" si="6"/>
        <v>0.10299999999999999</v>
      </c>
      <c r="AB31" s="31">
        <v>0.10299999999999999</v>
      </c>
      <c r="AC31" s="31">
        <v>0</v>
      </c>
      <c r="AD31" s="31">
        <v>0</v>
      </c>
      <c r="AE31" s="29" t="s">
        <v>141</v>
      </c>
      <c r="AF31" s="29" t="s">
        <v>15</v>
      </c>
      <c r="AG31" s="29" t="s">
        <v>857</v>
      </c>
      <c r="AH31" s="29" t="s">
        <v>857</v>
      </c>
      <c r="AI31" s="29"/>
    </row>
    <row r="32" spans="1:35" s="91" customFormat="1" ht="15" customHeight="1" x14ac:dyDescent="0.3">
      <c r="A32" s="64" t="s">
        <v>109</v>
      </c>
      <c r="B32" s="64" t="s">
        <v>941</v>
      </c>
      <c r="C32" s="29" t="s">
        <v>8</v>
      </c>
      <c r="D32" s="27" t="s">
        <v>8</v>
      </c>
      <c r="E32" s="29" t="s">
        <v>871</v>
      </c>
      <c r="F32" s="29" t="s">
        <v>866</v>
      </c>
      <c r="G32" s="29" t="s">
        <v>865</v>
      </c>
      <c r="H32" s="29" t="s">
        <v>8</v>
      </c>
      <c r="I32" s="27" t="s">
        <v>942</v>
      </c>
      <c r="J32" s="27" t="s">
        <v>943</v>
      </c>
      <c r="K32" s="29" t="s">
        <v>869</v>
      </c>
      <c r="L32" s="29" t="s">
        <v>170</v>
      </c>
      <c r="M32" s="29" t="s">
        <v>16</v>
      </c>
      <c r="N32" s="32">
        <v>5</v>
      </c>
      <c r="O32" s="66">
        <f t="shared" si="0"/>
        <v>21.936</v>
      </c>
      <c r="P32" s="31">
        <f t="shared" si="1"/>
        <v>7.68</v>
      </c>
      <c r="Q32" s="31">
        <f t="shared" si="2"/>
        <v>14.256</v>
      </c>
      <c r="R32" s="31">
        <f t="shared" si="3"/>
        <v>0</v>
      </c>
      <c r="S32" s="31">
        <f t="shared" si="4"/>
        <v>7.3119999999999994</v>
      </c>
      <c r="T32" s="31">
        <v>2.56</v>
      </c>
      <c r="U32" s="31">
        <v>4.7519999999999998</v>
      </c>
      <c r="V32" s="31">
        <v>0</v>
      </c>
      <c r="W32" s="31">
        <f t="shared" si="5"/>
        <v>7.3119999999999994</v>
      </c>
      <c r="X32" s="31">
        <v>2.56</v>
      </c>
      <c r="Y32" s="31">
        <v>4.7519999999999998</v>
      </c>
      <c r="Z32" s="31">
        <v>0</v>
      </c>
      <c r="AA32" s="31">
        <f t="shared" si="6"/>
        <v>7.3119999999999994</v>
      </c>
      <c r="AB32" s="31">
        <v>2.56</v>
      </c>
      <c r="AC32" s="31">
        <v>4.7519999999999998</v>
      </c>
      <c r="AD32" s="31">
        <v>0</v>
      </c>
      <c r="AE32" s="29" t="s">
        <v>141</v>
      </c>
      <c r="AF32" s="29" t="s">
        <v>15</v>
      </c>
      <c r="AG32" s="29" t="s">
        <v>857</v>
      </c>
      <c r="AH32" s="64" t="s">
        <v>857</v>
      </c>
      <c r="AI32" s="29"/>
    </row>
    <row r="33" spans="1:35" s="91" customFormat="1" ht="15" customHeight="1" x14ac:dyDescent="0.3">
      <c r="A33" s="64" t="s">
        <v>110</v>
      </c>
      <c r="B33" s="29" t="s">
        <v>944</v>
      </c>
      <c r="C33" s="29" t="s">
        <v>8</v>
      </c>
      <c r="D33" s="27" t="s">
        <v>945</v>
      </c>
      <c r="E33" s="29" t="s">
        <v>865</v>
      </c>
      <c r="F33" s="29" t="s">
        <v>866</v>
      </c>
      <c r="G33" s="29" t="s">
        <v>865</v>
      </c>
      <c r="H33" s="29" t="s">
        <v>8</v>
      </c>
      <c r="I33" s="27" t="s">
        <v>946</v>
      </c>
      <c r="J33" s="27" t="s">
        <v>947</v>
      </c>
      <c r="K33" s="29" t="s">
        <v>869</v>
      </c>
      <c r="L33" s="29" t="s">
        <v>170</v>
      </c>
      <c r="M33" s="29" t="s">
        <v>17</v>
      </c>
      <c r="N33" s="32">
        <v>5</v>
      </c>
      <c r="O33" s="66">
        <f t="shared" si="0"/>
        <v>0.318</v>
      </c>
      <c r="P33" s="31">
        <f t="shared" si="1"/>
        <v>0.318</v>
      </c>
      <c r="Q33" s="31">
        <f t="shared" si="2"/>
        <v>0</v>
      </c>
      <c r="R33" s="31">
        <f t="shared" si="3"/>
        <v>0</v>
      </c>
      <c r="S33" s="31">
        <f t="shared" si="4"/>
        <v>0.106</v>
      </c>
      <c r="T33" s="31">
        <v>0.106</v>
      </c>
      <c r="U33" s="31">
        <v>0</v>
      </c>
      <c r="V33" s="31">
        <v>0</v>
      </c>
      <c r="W33" s="31">
        <f t="shared" si="5"/>
        <v>0.106</v>
      </c>
      <c r="X33" s="31">
        <v>0.106</v>
      </c>
      <c r="Y33" s="31">
        <v>0</v>
      </c>
      <c r="Z33" s="31">
        <v>0</v>
      </c>
      <c r="AA33" s="31">
        <f t="shared" si="6"/>
        <v>0.106</v>
      </c>
      <c r="AB33" s="31">
        <v>0.106</v>
      </c>
      <c r="AC33" s="31">
        <v>0</v>
      </c>
      <c r="AD33" s="31">
        <v>0</v>
      </c>
      <c r="AE33" s="29" t="s">
        <v>141</v>
      </c>
      <c r="AF33" s="29" t="s">
        <v>15</v>
      </c>
      <c r="AG33" s="29" t="s">
        <v>857</v>
      </c>
      <c r="AH33" s="29" t="s">
        <v>857</v>
      </c>
      <c r="AI33" s="29"/>
    </row>
    <row r="34" spans="1:35" s="91" customFormat="1" ht="15" customHeight="1" x14ac:dyDescent="0.3">
      <c r="A34" s="64" t="s">
        <v>123</v>
      </c>
      <c r="B34" s="29" t="s">
        <v>948</v>
      </c>
      <c r="C34" s="29" t="s">
        <v>8</v>
      </c>
      <c r="D34" s="27" t="s">
        <v>949</v>
      </c>
      <c r="E34" s="29" t="s">
        <v>889</v>
      </c>
      <c r="F34" s="29" t="s">
        <v>866</v>
      </c>
      <c r="G34" s="29" t="s">
        <v>865</v>
      </c>
      <c r="H34" s="29" t="s">
        <v>8</v>
      </c>
      <c r="I34" s="27" t="s">
        <v>950</v>
      </c>
      <c r="J34" s="27" t="s">
        <v>951</v>
      </c>
      <c r="K34" s="29" t="s">
        <v>869</v>
      </c>
      <c r="L34" s="29" t="s">
        <v>170</v>
      </c>
      <c r="M34" s="29" t="s">
        <v>16</v>
      </c>
      <c r="N34" s="32">
        <v>6.5</v>
      </c>
      <c r="O34" s="66">
        <f t="shared" si="0"/>
        <v>1.3380000000000001</v>
      </c>
      <c r="P34" s="31">
        <f t="shared" si="1"/>
        <v>0.53400000000000003</v>
      </c>
      <c r="Q34" s="31">
        <f t="shared" si="2"/>
        <v>0.80400000000000005</v>
      </c>
      <c r="R34" s="31">
        <f t="shared" si="3"/>
        <v>0</v>
      </c>
      <c r="S34" s="31">
        <f t="shared" si="4"/>
        <v>0.44600000000000001</v>
      </c>
      <c r="T34" s="31">
        <v>0.17799999999999999</v>
      </c>
      <c r="U34" s="31">
        <v>0.26800000000000002</v>
      </c>
      <c r="V34" s="31">
        <v>0</v>
      </c>
      <c r="W34" s="31">
        <f t="shared" si="5"/>
        <v>0.44600000000000001</v>
      </c>
      <c r="X34" s="31">
        <v>0.17799999999999999</v>
      </c>
      <c r="Y34" s="31">
        <v>0.26800000000000002</v>
      </c>
      <c r="Z34" s="31">
        <v>0</v>
      </c>
      <c r="AA34" s="31">
        <f t="shared" si="6"/>
        <v>0.44600000000000001</v>
      </c>
      <c r="AB34" s="31">
        <v>0.17799999999999999</v>
      </c>
      <c r="AC34" s="31">
        <v>0.26800000000000002</v>
      </c>
      <c r="AD34" s="31">
        <v>0</v>
      </c>
      <c r="AE34" s="29" t="s">
        <v>141</v>
      </c>
      <c r="AF34" s="29" t="s">
        <v>15</v>
      </c>
      <c r="AG34" s="29" t="s">
        <v>857</v>
      </c>
      <c r="AH34" s="29" t="s">
        <v>857</v>
      </c>
      <c r="AI34" s="29"/>
    </row>
    <row r="35" spans="1:35" s="91" customFormat="1" ht="15" customHeight="1" x14ac:dyDescent="0.3">
      <c r="A35" s="64" t="s">
        <v>124</v>
      </c>
      <c r="B35" s="29" t="s">
        <v>8</v>
      </c>
      <c r="C35" s="29" t="s">
        <v>8</v>
      </c>
      <c r="D35" s="27" t="s">
        <v>952</v>
      </c>
      <c r="E35" s="29" t="s">
        <v>902</v>
      </c>
      <c r="F35" s="29" t="s">
        <v>866</v>
      </c>
      <c r="G35" s="29" t="s">
        <v>865</v>
      </c>
      <c r="H35" s="29" t="s">
        <v>8</v>
      </c>
      <c r="I35" s="27" t="s">
        <v>953</v>
      </c>
      <c r="J35" s="27" t="s">
        <v>954</v>
      </c>
      <c r="K35" s="29" t="s">
        <v>869</v>
      </c>
      <c r="L35" s="29" t="s">
        <v>170</v>
      </c>
      <c r="M35" s="29" t="s">
        <v>9</v>
      </c>
      <c r="N35" s="32">
        <v>15</v>
      </c>
      <c r="O35" s="66">
        <f t="shared" si="0"/>
        <v>3.21</v>
      </c>
      <c r="P35" s="31">
        <f t="shared" si="1"/>
        <v>3.21</v>
      </c>
      <c r="Q35" s="31">
        <f t="shared" si="2"/>
        <v>0</v>
      </c>
      <c r="R35" s="31">
        <f t="shared" si="3"/>
        <v>0</v>
      </c>
      <c r="S35" s="31">
        <f t="shared" si="4"/>
        <v>1.07</v>
      </c>
      <c r="T35" s="31">
        <v>1.07</v>
      </c>
      <c r="U35" s="31">
        <v>0</v>
      </c>
      <c r="V35" s="31">
        <v>0</v>
      </c>
      <c r="W35" s="31">
        <f t="shared" si="5"/>
        <v>1.07</v>
      </c>
      <c r="X35" s="31">
        <v>1.07</v>
      </c>
      <c r="Y35" s="31">
        <v>0</v>
      </c>
      <c r="Z35" s="31">
        <v>0</v>
      </c>
      <c r="AA35" s="31">
        <f t="shared" si="6"/>
        <v>1.07</v>
      </c>
      <c r="AB35" s="31">
        <v>1.07</v>
      </c>
      <c r="AC35" s="31">
        <v>0</v>
      </c>
      <c r="AD35" s="31">
        <v>0</v>
      </c>
      <c r="AE35" s="29" t="s">
        <v>141</v>
      </c>
      <c r="AF35" s="29" t="s">
        <v>15</v>
      </c>
      <c r="AG35" s="29" t="s">
        <v>857</v>
      </c>
      <c r="AH35" s="29" t="s">
        <v>857</v>
      </c>
      <c r="AI35" s="29"/>
    </row>
    <row r="36" spans="1:35" s="91" customFormat="1" ht="15" customHeight="1" x14ac:dyDescent="0.3">
      <c r="A36" s="64" t="s">
        <v>125</v>
      </c>
      <c r="B36" s="29" t="s">
        <v>8</v>
      </c>
      <c r="C36" s="29" t="s">
        <v>8</v>
      </c>
      <c r="D36" s="27" t="s">
        <v>955</v>
      </c>
      <c r="E36" s="29" t="s">
        <v>956</v>
      </c>
      <c r="F36" s="29" t="s">
        <v>866</v>
      </c>
      <c r="G36" s="29" t="s">
        <v>865</v>
      </c>
      <c r="H36" s="29" t="s">
        <v>8</v>
      </c>
      <c r="I36" s="27" t="s">
        <v>957</v>
      </c>
      <c r="J36" s="27" t="s">
        <v>958</v>
      </c>
      <c r="K36" s="29" t="s">
        <v>869</v>
      </c>
      <c r="L36" s="29" t="s">
        <v>170</v>
      </c>
      <c r="M36" s="29" t="s">
        <v>16</v>
      </c>
      <c r="N36" s="32">
        <v>10</v>
      </c>
      <c r="O36" s="66">
        <f t="shared" si="0"/>
        <v>3.21</v>
      </c>
      <c r="P36" s="31">
        <f t="shared" si="1"/>
        <v>1.125</v>
      </c>
      <c r="Q36" s="31">
        <f t="shared" si="2"/>
        <v>2.085</v>
      </c>
      <c r="R36" s="31">
        <f t="shared" si="3"/>
        <v>0</v>
      </c>
      <c r="S36" s="31">
        <f t="shared" si="4"/>
        <v>1.0699999999999998</v>
      </c>
      <c r="T36" s="31">
        <v>0.375</v>
      </c>
      <c r="U36" s="31">
        <v>0.69499999999999995</v>
      </c>
      <c r="V36" s="31">
        <v>0</v>
      </c>
      <c r="W36" s="31">
        <f t="shared" si="5"/>
        <v>1.0699999999999998</v>
      </c>
      <c r="X36" s="31">
        <v>0.375</v>
      </c>
      <c r="Y36" s="31">
        <v>0.69499999999999995</v>
      </c>
      <c r="Z36" s="31">
        <v>0</v>
      </c>
      <c r="AA36" s="31">
        <f t="shared" si="6"/>
        <v>1.0699999999999998</v>
      </c>
      <c r="AB36" s="31">
        <v>0.375</v>
      </c>
      <c r="AC36" s="31">
        <v>0.69499999999999995</v>
      </c>
      <c r="AD36" s="31">
        <v>0</v>
      </c>
      <c r="AE36" s="29" t="s">
        <v>141</v>
      </c>
      <c r="AF36" s="29" t="s">
        <v>15</v>
      </c>
      <c r="AG36" s="29" t="s">
        <v>857</v>
      </c>
      <c r="AH36" s="29" t="s">
        <v>857</v>
      </c>
      <c r="AI36" s="29"/>
    </row>
    <row r="37" spans="1:35" s="91" customFormat="1" ht="15" customHeight="1" x14ac:dyDescent="0.3">
      <c r="A37" s="64" t="s">
        <v>126</v>
      </c>
      <c r="B37" s="29" t="s">
        <v>959</v>
      </c>
      <c r="C37" s="29" t="s">
        <v>8</v>
      </c>
      <c r="D37" s="27" t="s">
        <v>960</v>
      </c>
      <c r="E37" s="29" t="s">
        <v>902</v>
      </c>
      <c r="F37" s="29" t="s">
        <v>866</v>
      </c>
      <c r="G37" s="29" t="s">
        <v>865</v>
      </c>
      <c r="H37" s="29" t="s">
        <v>8</v>
      </c>
      <c r="I37" s="27" t="s">
        <v>961</v>
      </c>
      <c r="J37" s="27" t="s">
        <v>962</v>
      </c>
      <c r="K37" s="29" t="s">
        <v>869</v>
      </c>
      <c r="L37" s="29" t="s">
        <v>170</v>
      </c>
      <c r="M37" s="29" t="s">
        <v>9</v>
      </c>
      <c r="N37" s="32">
        <v>15</v>
      </c>
      <c r="O37" s="66">
        <f t="shared" si="0"/>
        <v>3.21</v>
      </c>
      <c r="P37" s="31">
        <f t="shared" si="1"/>
        <v>3.21</v>
      </c>
      <c r="Q37" s="31">
        <f t="shared" si="2"/>
        <v>0</v>
      </c>
      <c r="R37" s="31">
        <f t="shared" si="3"/>
        <v>0</v>
      </c>
      <c r="S37" s="31">
        <f t="shared" si="4"/>
        <v>1.07</v>
      </c>
      <c r="T37" s="31">
        <v>1.07</v>
      </c>
      <c r="U37" s="31">
        <v>0</v>
      </c>
      <c r="V37" s="31">
        <v>0</v>
      </c>
      <c r="W37" s="31">
        <f t="shared" si="5"/>
        <v>1.07</v>
      </c>
      <c r="X37" s="31">
        <v>1.07</v>
      </c>
      <c r="Y37" s="31">
        <v>0</v>
      </c>
      <c r="Z37" s="31">
        <v>0</v>
      </c>
      <c r="AA37" s="31">
        <f t="shared" si="6"/>
        <v>1.07</v>
      </c>
      <c r="AB37" s="31">
        <v>1.07</v>
      </c>
      <c r="AC37" s="31">
        <v>0</v>
      </c>
      <c r="AD37" s="31">
        <v>0</v>
      </c>
      <c r="AE37" s="29" t="s">
        <v>141</v>
      </c>
      <c r="AF37" s="29" t="s">
        <v>15</v>
      </c>
      <c r="AG37" s="29" t="s">
        <v>857</v>
      </c>
      <c r="AH37" s="29" t="s">
        <v>857</v>
      </c>
      <c r="AI37" s="29"/>
    </row>
    <row r="38" spans="1:35" s="91" customFormat="1" ht="15" customHeight="1" x14ac:dyDescent="0.3">
      <c r="A38" s="64" t="s">
        <v>127</v>
      </c>
      <c r="B38" s="29" t="s">
        <v>85</v>
      </c>
      <c r="C38" s="29" t="s">
        <v>8</v>
      </c>
      <c r="D38" s="27" t="s">
        <v>963</v>
      </c>
      <c r="E38" s="29" t="s">
        <v>902</v>
      </c>
      <c r="F38" s="29" t="s">
        <v>866</v>
      </c>
      <c r="G38" s="29" t="s">
        <v>865</v>
      </c>
      <c r="H38" s="29" t="s">
        <v>8</v>
      </c>
      <c r="I38" s="27" t="s">
        <v>964</v>
      </c>
      <c r="J38" s="27" t="s">
        <v>965</v>
      </c>
      <c r="K38" s="29" t="s">
        <v>869</v>
      </c>
      <c r="L38" s="29" t="s">
        <v>170</v>
      </c>
      <c r="M38" s="29" t="s">
        <v>9</v>
      </c>
      <c r="N38" s="32">
        <v>15</v>
      </c>
      <c r="O38" s="66">
        <f t="shared" si="0"/>
        <v>3.21</v>
      </c>
      <c r="P38" s="31">
        <f t="shared" si="1"/>
        <v>3.21</v>
      </c>
      <c r="Q38" s="31">
        <f t="shared" si="2"/>
        <v>0</v>
      </c>
      <c r="R38" s="31">
        <f t="shared" si="3"/>
        <v>0</v>
      </c>
      <c r="S38" s="31">
        <f t="shared" si="4"/>
        <v>1.07</v>
      </c>
      <c r="T38" s="31">
        <v>1.07</v>
      </c>
      <c r="U38" s="31">
        <v>0</v>
      </c>
      <c r="V38" s="31">
        <v>0</v>
      </c>
      <c r="W38" s="31">
        <f t="shared" si="5"/>
        <v>1.07</v>
      </c>
      <c r="X38" s="31">
        <v>1.07</v>
      </c>
      <c r="Y38" s="31">
        <v>0</v>
      </c>
      <c r="Z38" s="31">
        <v>0</v>
      </c>
      <c r="AA38" s="31">
        <f t="shared" si="6"/>
        <v>1.07</v>
      </c>
      <c r="AB38" s="31">
        <v>1.07</v>
      </c>
      <c r="AC38" s="31">
        <v>0</v>
      </c>
      <c r="AD38" s="31">
        <v>0</v>
      </c>
      <c r="AE38" s="29" t="s">
        <v>141</v>
      </c>
      <c r="AF38" s="29" t="s">
        <v>15</v>
      </c>
      <c r="AG38" s="29" t="s">
        <v>857</v>
      </c>
      <c r="AH38" s="29" t="s">
        <v>857</v>
      </c>
      <c r="AI38" s="29"/>
    </row>
    <row r="39" spans="1:35" s="91" customFormat="1" ht="15" customHeight="1" x14ac:dyDescent="0.3">
      <c r="A39" s="64" t="s">
        <v>128</v>
      </c>
      <c r="B39" s="29" t="s">
        <v>857</v>
      </c>
      <c r="C39" s="29" t="s">
        <v>8</v>
      </c>
      <c r="D39" s="27" t="s">
        <v>269</v>
      </c>
      <c r="E39" s="29" t="s">
        <v>895</v>
      </c>
      <c r="F39" s="29" t="s">
        <v>866</v>
      </c>
      <c r="G39" s="29" t="s">
        <v>865</v>
      </c>
      <c r="H39" s="29" t="s">
        <v>8</v>
      </c>
      <c r="I39" s="27" t="s">
        <v>966</v>
      </c>
      <c r="J39" s="27" t="s">
        <v>967</v>
      </c>
      <c r="K39" s="29" t="s">
        <v>869</v>
      </c>
      <c r="L39" s="29" t="s">
        <v>170</v>
      </c>
      <c r="M39" s="29" t="s">
        <v>16</v>
      </c>
      <c r="N39" s="32">
        <v>5</v>
      </c>
      <c r="O39" s="66">
        <f t="shared" si="0"/>
        <v>52.301999999999992</v>
      </c>
      <c r="P39" s="31">
        <f t="shared" si="1"/>
        <v>18.308999999999997</v>
      </c>
      <c r="Q39" s="31">
        <f t="shared" si="2"/>
        <v>33.992999999999995</v>
      </c>
      <c r="R39" s="31">
        <f t="shared" si="3"/>
        <v>0</v>
      </c>
      <c r="S39" s="31">
        <f t="shared" si="4"/>
        <v>17.433999999999997</v>
      </c>
      <c r="T39" s="31">
        <v>6.1029999999999998</v>
      </c>
      <c r="U39" s="31">
        <v>11.331</v>
      </c>
      <c r="V39" s="31">
        <v>0</v>
      </c>
      <c r="W39" s="31">
        <f t="shared" si="5"/>
        <v>17.433999999999997</v>
      </c>
      <c r="X39" s="31">
        <v>6.1029999999999998</v>
      </c>
      <c r="Y39" s="31">
        <v>11.331</v>
      </c>
      <c r="Z39" s="31">
        <v>0</v>
      </c>
      <c r="AA39" s="31">
        <f t="shared" si="6"/>
        <v>17.433999999999997</v>
      </c>
      <c r="AB39" s="31">
        <v>6.1029999999999998</v>
      </c>
      <c r="AC39" s="31">
        <v>11.331</v>
      </c>
      <c r="AD39" s="31">
        <v>0</v>
      </c>
      <c r="AE39" s="29" t="s">
        <v>141</v>
      </c>
      <c r="AF39" s="29" t="s">
        <v>15</v>
      </c>
      <c r="AG39" s="29" t="s">
        <v>857</v>
      </c>
      <c r="AH39" s="29" t="s">
        <v>857</v>
      </c>
      <c r="AI39" s="29"/>
    </row>
    <row r="40" spans="1:35" s="91" customFormat="1" ht="15" customHeight="1" x14ac:dyDescent="0.3">
      <c r="A40" s="64" t="s">
        <v>129</v>
      </c>
      <c r="B40" s="29" t="s">
        <v>85</v>
      </c>
      <c r="C40" s="29" t="s">
        <v>8</v>
      </c>
      <c r="D40" s="27" t="s">
        <v>968</v>
      </c>
      <c r="E40" s="29" t="s">
        <v>902</v>
      </c>
      <c r="F40" s="29" t="s">
        <v>866</v>
      </c>
      <c r="G40" s="29" t="s">
        <v>865</v>
      </c>
      <c r="H40" s="29" t="s">
        <v>8</v>
      </c>
      <c r="I40" s="27" t="s">
        <v>969</v>
      </c>
      <c r="J40" s="27" t="s">
        <v>970</v>
      </c>
      <c r="K40" s="29" t="s">
        <v>869</v>
      </c>
      <c r="L40" s="29" t="s">
        <v>170</v>
      </c>
      <c r="M40" s="29" t="s">
        <v>9</v>
      </c>
      <c r="N40" s="32">
        <v>15</v>
      </c>
      <c r="O40" s="66">
        <f t="shared" si="0"/>
        <v>3.21</v>
      </c>
      <c r="P40" s="31">
        <f t="shared" si="1"/>
        <v>3.21</v>
      </c>
      <c r="Q40" s="31">
        <f t="shared" si="2"/>
        <v>0</v>
      </c>
      <c r="R40" s="31">
        <f t="shared" si="3"/>
        <v>0</v>
      </c>
      <c r="S40" s="31">
        <f t="shared" si="4"/>
        <v>1.07</v>
      </c>
      <c r="T40" s="31">
        <v>1.07</v>
      </c>
      <c r="U40" s="31">
        <v>0</v>
      </c>
      <c r="V40" s="31">
        <v>0</v>
      </c>
      <c r="W40" s="31">
        <f t="shared" si="5"/>
        <v>1.07</v>
      </c>
      <c r="X40" s="31">
        <v>1.07</v>
      </c>
      <c r="Y40" s="31">
        <v>0</v>
      </c>
      <c r="Z40" s="31">
        <v>0</v>
      </c>
      <c r="AA40" s="31">
        <f t="shared" si="6"/>
        <v>1.07</v>
      </c>
      <c r="AB40" s="31">
        <v>1.07</v>
      </c>
      <c r="AC40" s="31">
        <v>0</v>
      </c>
      <c r="AD40" s="31">
        <v>0</v>
      </c>
      <c r="AE40" s="29" t="s">
        <v>141</v>
      </c>
      <c r="AF40" s="29" t="s">
        <v>15</v>
      </c>
      <c r="AG40" s="29" t="s">
        <v>857</v>
      </c>
      <c r="AH40" s="29" t="s">
        <v>857</v>
      </c>
      <c r="AI40" s="29"/>
    </row>
    <row r="41" spans="1:35" s="91" customFormat="1" ht="15" customHeight="1" x14ac:dyDescent="0.3">
      <c r="A41" s="64" t="s">
        <v>130</v>
      </c>
      <c r="B41" s="29" t="s">
        <v>85</v>
      </c>
      <c r="C41" s="29" t="s">
        <v>8</v>
      </c>
      <c r="D41" s="27" t="s">
        <v>971</v>
      </c>
      <c r="E41" s="29" t="s">
        <v>972</v>
      </c>
      <c r="F41" s="29" t="s">
        <v>866</v>
      </c>
      <c r="G41" s="29" t="s">
        <v>865</v>
      </c>
      <c r="H41" s="29" t="s">
        <v>8</v>
      </c>
      <c r="I41" s="27" t="s">
        <v>973</v>
      </c>
      <c r="J41" s="27" t="s">
        <v>974</v>
      </c>
      <c r="K41" s="29" t="s">
        <v>869</v>
      </c>
      <c r="L41" s="29" t="s">
        <v>170</v>
      </c>
      <c r="M41" s="29" t="s">
        <v>17</v>
      </c>
      <c r="N41" s="32">
        <v>22.2</v>
      </c>
      <c r="O41" s="66">
        <f t="shared" si="0"/>
        <v>3.21</v>
      </c>
      <c r="P41" s="31">
        <f t="shared" si="1"/>
        <v>3.21</v>
      </c>
      <c r="Q41" s="31">
        <f t="shared" si="2"/>
        <v>0</v>
      </c>
      <c r="R41" s="31">
        <f t="shared" si="3"/>
        <v>0</v>
      </c>
      <c r="S41" s="31">
        <f t="shared" si="4"/>
        <v>1.07</v>
      </c>
      <c r="T41" s="31">
        <v>1.07</v>
      </c>
      <c r="U41" s="31">
        <v>0</v>
      </c>
      <c r="V41" s="31">
        <v>0</v>
      </c>
      <c r="W41" s="31">
        <f t="shared" si="5"/>
        <v>1.07</v>
      </c>
      <c r="X41" s="31">
        <v>1.07</v>
      </c>
      <c r="Y41" s="31">
        <v>0</v>
      </c>
      <c r="Z41" s="31">
        <v>0</v>
      </c>
      <c r="AA41" s="31">
        <f t="shared" si="6"/>
        <v>1.07</v>
      </c>
      <c r="AB41" s="31">
        <v>1.07</v>
      </c>
      <c r="AC41" s="31">
        <v>0</v>
      </c>
      <c r="AD41" s="31">
        <v>0</v>
      </c>
      <c r="AE41" s="29" t="s">
        <v>141</v>
      </c>
      <c r="AF41" s="29" t="s">
        <v>15</v>
      </c>
      <c r="AG41" s="29" t="s">
        <v>857</v>
      </c>
      <c r="AH41" s="29" t="s">
        <v>857</v>
      </c>
      <c r="AI41" s="29"/>
    </row>
    <row r="42" spans="1:35" s="91" customFormat="1" ht="15" customHeight="1" x14ac:dyDescent="0.3">
      <c r="A42" s="64" t="s">
        <v>131</v>
      </c>
      <c r="B42" s="64" t="s">
        <v>975</v>
      </c>
      <c r="C42" s="29" t="s">
        <v>8</v>
      </c>
      <c r="D42" s="27" t="s">
        <v>976</v>
      </c>
      <c r="E42" s="29" t="s">
        <v>865</v>
      </c>
      <c r="F42" s="29" t="s">
        <v>866</v>
      </c>
      <c r="G42" s="29" t="s">
        <v>865</v>
      </c>
      <c r="H42" s="29" t="s">
        <v>8</v>
      </c>
      <c r="I42" s="27" t="s">
        <v>977</v>
      </c>
      <c r="J42" s="27" t="s">
        <v>978</v>
      </c>
      <c r="K42" s="29" t="s">
        <v>869</v>
      </c>
      <c r="L42" s="29" t="s">
        <v>170</v>
      </c>
      <c r="M42" s="29" t="s">
        <v>16</v>
      </c>
      <c r="N42" s="32">
        <v>12</v>
      </c>
      <c r="O42" s="66">
        <f t="shared" si="0"/>
        <v>382.22699999999998</v>
      </c>
      <c r="P42" s="31">
        <f t="shared" si="1"/>
        <v>133.779</v>
      </c>
      <c r="Q42" s="31">
        <f t="shared" si="2"/>
        <v>248.44800000000001</v>
      </c>
      <c r="R42" s="31">
        <f t="shared" si="3"/>
        <v>0</v>
      </c>
      <c r="S42" s="31">
        <f t="shared" si="4"/>
        <v>127.40900000000001</v>
      </c>
      <c r="T42" s="31">
        <v>44.593000000000004</v>
      </c>
      <c r="U42" s="31">
        <v>82.816000000000003</v>
      </c>
      <c r="V42" s="31">
        <v>0</v>
      </c>
      <c r="W42" s="31">
        <f t="shared" si="5"/>
        <v>127.40900000000001</v>
      </c>
      <c r="X42" s="31">
        <v>44.593000000000004</v>
      </c>
      <c r="Y42" s="31">
        <v>82.816000000000003</v>
      </c>
      <c r="Z42" s="31">
        <v>0</v>
      </c>
      <c r="AA42" s="31">
        <f t="shared" si="6"/>
        <v>127.40900000000001</v>
      </c>
      <c r="AB42" s="31">
        <v>44.593000000000004</v>
      </c>
      <c r="AC42" s="31">
        <v>82.816000000000003</v>
      </c>
      <c r="AD42" s="31">
        <v>0</v>
      </c>
      <c r="AE42" s="29" t="s">
        <v>141</v>
      </c>
      <c r="AF42" s="29" t="s">
        <v>15</v>
      </c>
      <c r="AG42" s="29" t="s">
        <v>857</v>
      </c>
      <c r="AH42" s="64" t="s">
        <v>975</v>
      </c>
      <c r="AI42" s="29"/>
    </row>
    <row r="43" spans="1:35" s="91" customFormat="1" ht="15" customHeight="1" x14ac:dyDescent="0.3">
      <c r="A43" s="64" t="s">
        <v>132</v>
      </c>
      <c r="B43" s="29" t="s">
        <v>979</v>
      </c>
      <c r="C43" s="29" t="s">
        <v>8</v>
      </c>
      <c r="D43" s="27" t="s">
        <v>8</v>
      </c>
      <c r="E43" s="29" t="s">
        <v>895</v>
      </c>
      <c r="F43" s="29" t="s">
        <v>866</v>
      </c>
      <c r="G43" s="29" t="s">
        <v>865</v>
      </c>
      <c r="H43" s="29" t="s">
        <v>8</v>
      </c>
      <c r="I43" s="27" t="s">
        <v>980</v>
      </c>
      <c r="J43" s="27" t="s">
        <v>981</v>
      </c>
      <c r="K43" s="29" t="s">
        <v>869</v>
      </c>
      <c r="L43" s="29" t="s">
        <v>170</v>
      </c>
      <c r="M43" s="29" t="s">
        <v>16</v>
      </c>
      <c r="N43" s="32">
        <v>13.2</v>
      </c>
      <c r="O43" s="66">
        <f t="shared" si="0"/>
        <v>46.427999999999997</v>
      </c>
      <c r="P43" s="31">
        <f t="shared" si="1"/>
        <v>16.250999999999998</v>
      </c>
      <c r="Q43" s="31">
        <f t="shared" si="2"/>
        <v>30.177</v>
      </c>
      <c r="R43" s="31">
        <f t="shared" si="3"/>
        <v>0</v>
      </c>
      <c r="S43" s="31">
        <f t="shared" si="4"/>
        <v>15.475999999999999</v>
      </c>
      <c r="T43" s="31">
        <v>5.4169999999999998</v>
      </c>
      <c r="U43" s="31">
        <v>10.058999999999999</v>
      </c>
      <c r="V43" s="31">
        <v>0</v>
      </c>
      <c r="W43" s="31">
        <f t="shared" si="5"/>
        <v>15.475999999999999</v>
      </c>
      <c r="X43" s="31">
        <v>5.4169999999999998</v>
      </c>
      <c r="Y43" s="31">
        <v>10.058999999999999</v>
      </c>
      <c r="Z43" s="31">
        <v>0</v>
      </c>
      <c r="AA43" s="31">
        <f t="shared" si="6"/>
        <v>15.475999999999999</v>
      </c>
      <c r="AB43" s="31">
        <v>5.4169999999999998</v>
      </c>
      <c r="AC43" s="31">
        <v>10.058999999999999</v>
      </c>
      <c r="AD43" s="31">
        <v>0</v>
      </c>
      <c r="AE43" s="29" t="s">
        <v>141</v>
      </c>
      <c r="AF43" s="29" t="s">
        <v>15</v>
      </c>
      <c r="AG43" s="29" t="s">
        <v>857</v>
      </c>
      <c r="AH43" s="29" t="s">
        <v>979</v>
      </c>
      <c r="AI43" s="29"/>
    </row>
    <row r="44" spans="1:35" s="91" customFormat="1" ht="15" customHeight="1" x14ac:dyDescent="0.3">
      <c r="A44" s="64" t="s">
        <v>133</v>
      </c>
      <c r="B44" s="29" t="s">
        <v>979</v>
      </c>
      <c r="C44" s="29" t="s">
        <v>8</v>
      </c>
      <c r="D44" s="27" t="s">
        <v>269</v>
      </c>
      <c r="E44" s="29" t="s">
        <v>895</v>
      </c>
      <c r="F44" s="29" t="s">
        <v>866</v>
      </c>
      <c r="G44" s="29" t="s">
        <v>865</v>
      </c>
      <c r="H44" s="29" t="s">
        <v>8</v>
      </c>
      <c r="I44" s="27" t="s">
        <v>982</v>
      </c>
      <c r="J44" s="27" t="s">
        <v>983</v>
      </c>
      <c r="K44" s="29" t="s">
        <v>869</v>
      </c>
      <c r="L44" s="29" t="s">
        <v>170</v>
      </c>
      <c r="M44" s="29" t="s">
        <v>16</v>
      </c>
      <c r="N44" s="32">
        <v>3.5</v>
      </c>
      <c r="O44" s="66">
        <f t="shared" si="0"/>
        <v>5.1719999999999997</v>
      </c>
      <c r="P44" s="31">
        <f t="shared" si="1"/>
        <v>1.8089999999999999</v>
      </c>
      <c r="Q44" s="31">
        <f t="shared" si="2"/>
        <v>3.363</v>
      </c>
      <c r="R44" s="31">
        <f t="shared" si="3"/>
        <v>0</v>
      </c>
      <c r="S44" s="31">
        <f t="shared" si="4"/>
        <v>1.724</v>
      </c>
      <c r="T44" s="31">
        <v>0.60299999999999998</v>
      </c>
      <c r="U44" s="31">
        <v>1.121</v>
      </c>
      <c r="V44" s="31">
        <v>0</v>
      </c>
      <c r="W44" s="31">
        <f t="shared" si="5"/>
        <v>1.724</v>
      </c>
      <c r="X44" s="31">
        <v>0.60299999999999998</v>
      </c>
      <c r="Y44" s="31">
        <v>1.121</v>
      </c>
      <c r="Z44" s="31">
        <v>0</v>
      </c>
      <c r="AA44" s="31">
        <f t="shared" si="6"/>
        <v>1.724</v>
      </c>
      <c r="AB44" s="31">
        <v>0.60299999999999998</v>
      </c>
      <c r="AC44" s="31">
        <v>1.121</v>
      </c>
      <c r="AD44" s="31">
        <v>0</v>
      </c>
      <c r="AE44" s="29" t="s">
        <v>141</v>
      </c>
      <c r="AF44" s="29" t="s">
        <v>15</v>
      </c>
      <c r="AG44" s="29" t="s">
        <v>857</v>
      </c>
      <c r="AH44" s="29" t="s">
        <v>979</v>
      </c>
      <c r="AI44" s="29"/>
    </row>
    <row r="45" spans="1:35" s="91" customFormat="1" ht="15" customHeight="1" x14ac:dyDescent="0.3">
      <c r="A45" s="64" t="s">
        <v>134</v>
      </c>
      <c r="B45" s="29" t="s">
        <v>984</v>
      </c>
      <c r="C45" s="29" t="s">
        <v>8</v>
      </c>
      <c r="D45" s="27" t="s">
        <v>8</v>
      </c>
      <c r="E45" s="29" t="s">
        <v>889</v>
      </c>
      <c r="F45" s="29" t="s">
        <v>866</v>
      </c>
      <c r="G45" s="29" t="s">
        <v>865</v>
      </c>
      <c r="H45" s="29" t="s">
        <v>8</v>
      </c>
      <c r="I45" s="27" t="s">
        <v>985</v>
      </c>
      <c r="J45" s="27" t="s">
        <v>986</v>
      </c>
      <c r="K45" s="29" t="s">
        <v>869</v>
      </c>
      <c r="L45" s="29" t="s">
        <v>170</v>
      </c>
      <c r="M45" s="29" t="s">
        <v>16</v>
      </c>
      <c r="N45" s="32">
        <v>26.4</v>
      </c>
      <c r="O45" s="66">
        <f t="shared" si="0"/>
        <v>67.179000000000002</v>
      </c>
      <c r="P45" s="31">
        <f t="shared" si="1"/>
        <v>23.510999999999999</v>
      </c>
      <c r="Q45" s="31">
        <f t="shared" si="2"/>
        <v>43.667999999999999</v>
      </c>
      <c r="R45" s="31">
        <f t="shared" si="3"/>
        <v>0</v>
      </c>
      <c r="S45" s="31">
        <f t="shared" si="4"/>
        <v>22.393000000000001</v>
      </c>
      <c r="T45" s="31">
        <v>7.8369999999999997</v>
      </c>
      <c r="U45" s="31">
        <v>14.555999999999999</v>
      </c>
      <c r="V45" s="31">
        <v>0</v>
      </c>
      <c r="W45" s="31">
        <f t="shared" si="5"/>
        <v>22.393000000000001</v>
      </c>
      <c r="X45" s="31">
        <v>7.8369999999999997</v>
      </c>
      <c r="Y45" s="31">
        <v>14.555999999999999</v>
      </c>
      <c r="Z45" s="31">
        <v>0</v>
      </c>
      <c r="AA45" s="31">
        <f t="shared" si="6"/>
        <v>22.393000000000001</v>
      </c>
      <c r="AB45" s="31">
        <v>7.8369999999999997</v>
      </c>
      <c r="AC45" s="31">
        <v>14.555999999999999</v>
      </c>
      <c r="AD45" s="31">
        <v>0</v>
      </c>
      <c r="AE45" s="29" t="s">
        <v>141</v>
      </c>
      <c r="AF45" s="29" t="s">
        <v>15</v>
      </c>
      <c r="AG45" s="29" t="s">
        <v>857</v>
      </c>
      <c r="AH45" s="64" t="s">
        <v>987</v>
      </c>
      <c r="AI45" s="29"/>
    </row>
    <row r="46" spans="1:35" s="91" customFormat="1" ht="15" customHeight="1" x14ac:dyDescent="0.3">
      <c r="A46" s="64" t="s">
        <v>135</v>
      </c>
      <c r="B46" s="29" t="s">
        <v>988</v>
      </c>
      <c r="C46" s="29" t="s">
        <v>8</v>
      </c>
      <c r="D46" s="27" t="s">
        <v>8</v>
      </c>
      <c r="E46" s="29" t="s">
        <v>865</v>
      </c>
      <c r="F46" s="29" t="s">
        <v>866</v>
      </c>
      <c r="G46" s="29" t="s">
        <v>865</v>
      </c>
      <c r="H46" s="29" t="s">
        <v>8</v>
      </c>
      <c r="I46" s="27" t="s">
        <v>989</v>
      </c>
      <c r="J46" s="27" t="s">
        <v>990</v>
      </c>
      <c r="K46" s="29" t="s">
        <v>869</v>
      </c>
      <c r="L46" s="29" t="s">
        <v>170</v>
      </c>
      <c r="M46" s="29" t="s">
        <v>16</v>
      </c>
      <c r="N46" s="32">
        <v>4</v>
      </c>
      <c r="O46" s="66">
        <f t="shared" si="0"/>
        <v>18.282</v>
      </c>
      <c r="P46" s="31">
        <f t="shared" si="1"/>
        <v>6.399</v>
      </c>
      <c r="Q46" s="31">
        <f t="shared" si="2"/>
        <v>11.882999999999999</v>
      </c>
      <c r="R46" s="31">
        <f t="shared" si="3"/>
        <v>0</v>
      </c>
      <c r="S46" s="31">
        <f t="shared" si="4"/>
        <v>6.0939999999999994</v>
      </c>
      <c r="T46" s="31">
        <v>2.133</v>
      </c>
      <c r="U46" s="31">
        <v>3.9609999999999999</v>
      </c>
      <c r="V46" s="31">
        <v>0</v>
      </c>
      <c r="W46" s="31">
        <f t="shared" si="5"/>
        <v>6.0939999999999994</v>
      </c>
      <c r="X46" s="31">
        <v>2.133</v>
      </c>
      <c r="Y46" s="31">
        <v>3.9609999999999999</v>
      </c>
      <c r="Z46" s="31">
        <v>0</v>
      </c>
      <c r="AA46" s="31">
        <f t="shared" si="6"/>
        <v>6.0939999999999994</v>
      </c>
      <c r="AB46" s="31">
        <v>2.133</v>
      </c>
      <c r="AC46" s="31">
        <v>3.9609999999999999</v>
      </c>
      <c r="AD46" s="31">
        <v>0</v>
      </c>
      <c r="AE46" s="29" t="s">
        <v>141</v>
      </c>
      <c r="AF46" s="29" t="s">
        <v>15</v>
      </c>
      <c r="AG46" s="29" t="s">
        <v>988</v>
      </c>
      <c r="AH46" s="64" t="s">
        <v>988</v>
      </c>
      <c r="AI46" s="29"/>
    </row>
    <row r="47" spans="1:35" s="91" customFormat="1" ht="15" customHeight="1" x14ac:dyDescent="0.3">
      <c r="A47" s="64" t="s">
        <v>136</v>
      </c>
      <c r="B47" s="29" t="s">
        <v>1156</v>
      </c>
      <c r="C47" s="64" t="s">
        <v>288</v>
      </c>
      <c r="D47" s="28" t="s">
        <v>22</v>
      </c>
      <c r="E47" s="64" t="s">
        <v>1000</v>
      </c>
      <c r="F47" s="64" t="s">
        <v>1001</v>
      </c>
      <c r="G47" s="64" t="s">
        <v>1000</v>
      </c>
      <c r="H47" s="64" t="s">
        <v>8</v>
      </c>
      <c r="I47" s="28" t="s">
        <v>1157</v>
      </c>
      <c r="J47" s="27" t="s">
        <v>1158</v>
      </c>
      <c r="K47" s="29" t="s">
        <v>869</v>
      </c>
      <c r="L47" s="29" t="s">
        <v>170</v>
      </c>
      <c r="M47" s="64" t="s">
        <v>16</v>
      </c>
      <c r="N47" s="30">
        <v>20</v>
      </c>
      <c r="O47" s="66">
        <f t="shared" si="0"/>
        <v>93.12299999999999</v>
      </c>
      <c r="P47" s="31">
        <f t="shared" si="1"/>
        <v>27.936</v>
      </c>
      <c r="Q47" s="31">
        <f t="shared" si="2"/>
        <v>65.186999999999998</v>
      </c>
      <c r="R47" s="31">
        <f t="shared" si="3"/>
        <v>0</v>
      </c>
      <c r="S47" s="31">
        <f t="shared" si="4"/>
        <v>31.040999999999997</v>
      </c>
      <c r="T47" s="31">
        <v>9.3119999999999994</v>
      </c>
      <c r="U47" s="31">
        <v>21.728999999999999</v>
      </c>
      <c r="V47" s="31">
        <v>0</v>
      </c>
      <c r="W47" s="31">
        <f t="shared" si="5"/>
        <v>31.040999999999997</v>
      </c>
      <c r="X47" s="31">
        <v>9.3119999999999994</v>
      </c>
      <c r="Y47" s="31">
        <v>21.728999999999999</v>
      </c>
      <c r="Z47" s="31">
        <v>0</v>
      </c>
      <c r="AA47" s="31">
        <f t="shared" si="6"/>
        <v>31.040999999999997</v>
      </c>
      <c r="AB47" s="31">
        <v>9.3119999999999994</v>
      </c>
      <c r="AC47" s="31">
        <v>21.728999999999999</v>
      </c>
      <c r="AD47" s="31">
        <v>0</v>
      </c>
      <c r="AE47" s="29" t="s">
        <v>141</v>
      </c>
      <c r="AF47" s="29" t="s">
        <v>15</v>
      </c>
      <c r="AG47" s="29" t="s">
        <v>991</v>
      </c>
      <c r="AH47" s="29" t="s">
        <v>991</v>
      </c>
      <c r="AI47" s="29"/>
    </row>
    <row r="48" spans="1:35" s="91" customFormat="1" ht="15" customHeight="1" x14ac:dyDescent="0.3">
      <c r="A48" s="64" t="s">
        <v>137</v>
      </c>
      <c r="B48" s="64" t="s">
        <v>66</v>
      </c>
      <c r="C48" s="64" t="s">
        <v>864</v>
      </c>
      <c r="D48" s="28">
        <v>14</v>
      </c>
      <c r="E48" s="29" t="s">
        <v>1018</v>
      </c>
      <c r="F48" s="64" t="s">
        <v>1001</v>
      </c>
      <c r="G48" s="29" t="s">
        <v>1018</v>
      </c>
      <c r="H48" s="64" t="s">
        <v>8</v>
      </c>
      <c r="I48" s="28" t="s">
        <v>1159</v>
      </c>
      <c r="J48" s="27" t="s">
        <v>1160</v>
      </c>
      <c r="K48" s="29" t="s">
        <v>869</v>
      </c>
      <c r="L48" s="29" t="s">
        <v>170</v>
      </c>
      <c r="M48" s="64" t="s">
        <v>16</v>
      </c>
      <c r="N48" s="30">
        <v>4</v>
      </c>
      <c r="O48" s="66">
        <f t="shared" si="0"/>
        <v>1.2089999999999999</v>
      </c>
      <c r="P48" s="31">
        <f t="shared" si="1"/>
        <v>0.36299999999999999</v>
      </c>
      <c r="Q48" s="31">
        <f t="shared" si="2"/>
        <v>0.84599999999999986</v>
      </c>
      <c r="R48" s="31">
        <f t="shared" si="3"/>
        <v>0</v>
      </c>
      <c r="S48" s="31">
        <f t="shared" si="4"/>
        <v>0.40299999999999997</v>
      </c>
      <c r="T48" s="31">
        <v>0.121</v>
      </c>
      <c r="U48" s="31">
        <v>0.28199999999999997</v>
      </c>
      <c r="V48" s="31">
        <v>0</v>
      </c>
      <c r="W48" s="31">
        <f t="shared" si="5"/>
        <v>0.40299999999999997</v>
      </c>
      <c r="X48" s="31">
        <v>0.121</v>
      </c>
      <c r="Y48" s="31">
        <v>0.28199999999999997</v>
      </c>
      <c r="Z48" s="31">
        <v>0</v>
      </c>
      <c r="AA48" s="31">
        <f t="shared" si="6"/>
        <v>0.40299999999999997</v>
      </c>
      <c r="AB48" s="31">
        <v>0.121</v>
      </c>
      <c r="AC48" s="31">
        <v>0.28199999999999997</v>
      </c>
      <c r="AD48" s="31">
        <v>0</v>
      </c>
      <c r="AE48" s="29" t="s">
        <v>141</v>
      </c>
      <c r="AF48" s="29" t="s">
        <v>15</v>
      </c>
      <c r="AG48" s="29" t="s">
        <v>991</v>
      </c>
      <c r="AH48" s="29" t="s">
        <v>991</v>
      </c>
      <c r="AI48" s="29"/>
    </row>
    <row r="49" spans="1:35" s="91" customFormat="1" ht="15" customHeight="1" x14ac:dyDescent="0.3">
      <c r="A49" s="64" t="s">
        <v>138</v>
      </c>
      <c r="B49" s="64" t="s">
        <v>66</v>
      </c>
      <c r="C49" s="64" t="s">
        <v>864</v>
      </c>
      <c r="D49" s="64" t="s">
        <v>864</v>
      </c>
      <c r="E49" s="64" t="s">
        <v>1161</v>
      </c>
      <c r="F49" s="64" t="s">
        <v>1001</v>
      </c>
      <c r="G49" s="64" t="s">
        <v>1161</v>
      </c>
      <c r="H49" s="64" t="s">
        <v>8</v>
      </c>
      <c r="I49" s="28" t="s">
        <v>1162</v>
      </c>
      <c r="J49" s="27" t="s">
        <v>1163</v>
      </c>
      <c r="K49" s="29" t="s">
        <v>869</v>
      </c>
      <c r="L49" s="29" t="s">
        <v>170</v>
      </c>
      <c r="M49" s="64" t="s">
        <v>16</v>
      </c>
      <c r="N49" s="30">
        <v>12</v>
      </c>
      <c r="O49" s="66">
        <f t="shared" si="0"/>
        <v>18.594000000000001</v>
      </c>
      <c r="P49" s="31">
        <f t="shared" si="1"/>
        <v>5.58</v>
      </c>
      <c r="Q49" s="31">
        <f t="shared" si="2"/>
        <v>13.013999999999999</v>
      </c>
      <c r="R49" s="31">
        <f t="shared" si="3"/>
        <v>0</v>
      </c>
      <c r="S49" s="31">
        <f t="shared" si="4"/>
        <v>6.1980000000000004</v>
      </c>
      <c r="T49" s="31">
        <v>1.86</v>
      </c>
      <c r="U49" s="31">
        <v>4.3380000000000001</v>
      </c>
      <c r="V49" s="31">
        <v>0</v>
      </c>
      <c r="W49" s="31">
        <f t="shared" si="5"/>
        <v>6.1980000000000004</v>
      </c>
      <c r="X49" s="31">
        <v>1.86</v>
      </c>
      <c r="Y49" s="31">
        <v>4.3380000000000001</v>
      </c>
      <c r="Z49" s="31">
        <v>0</v>
      </c>
      <c r="AA49" s="31">
        <f t="shared" si="6"/>
        <v>6.1980000000000004</v>
      </c>
      <c r="AB49" s="31">
        <v>1.86</v>
      </c>
      <c r="AC49" s="31">
        <v>4.3380000000000001</v>
      </c>
      <c r="AD49" s="31">
        <v>0</v>
      </c>
      <c r="AE49" s="29" t="s">
        <v>141</v>
      </c>
      <c r="AF49" s="29" t="s">
        <v>15</v>
      </c>
      <c r="AG49" s="29" t="s">
        <v>991</v>
      </c>
      <c r="AH49" s="29" t="s">
        <v>991</v>
      </c>
      <c r="AI49" s="29"/>
    </row>
    <row r="50" spans="1:35" s="91" customFormat="1" ht="15" customHeight="1" x14ac:dyDescent="0.3">
      <c r="A50" s="64" t="s">
        <v>139</v>
      </c>
      <c r="B50" s="64" t="s">
        <v>66</v>
      </c>
      <c r="C50" s="64" t="s">
        <v>864</v>
      </c>
      <c r="D50" s="28">
        <v>50</v>
      </c>
      <c r="E50" s="64" t="s">
        <v>1120</v>
      </c>
      <c r="F50" s="64" t="s">
        <v>1001</v>
      </c>
      <c r="G50" s="64" t="s">
        <v>1120</v>
      </c>
      <c r="H50" s="64" t="s">
        <v>8</v>
      </c>
      <c r="I50" s="28" t="s">
        <v>1164</v>
      </c>
      <c r="J50" s="27" t="s">
        <v>1165</v>
      </c>
      <c r="K50" s="29" t="s">
        <v>869</v>
      </c>
      <c r="L50" s="29" t="s">
        <v>170</v>
      </c>
      <c r="M50" s="64" t="s">
        <v>16</v>
      </c>
      <c r="N50" s="30">
        <v>3</v>
      </c>
      <c r="O50" s="66">
        <f t="shared" si="0"/>
        <v>0.94500000000000006</v>
      </c>
      <c r="P50" s="31">
        <f t="shared" si="1"/>
        <v>0.28500000000000003</v>
      </c>
      <c r="Q50" s="31">
        <f t="shared" si="2"/>
        <v>0.66</v>
      </c>
      <c r="R50" s="31">
        <f t="shared" si="3"/>
        <v>0</v>
      </c>
      <c r="S50" s="31">
        <f t="shared" si="4"/>
        <v>0.315</v>
      </c>
      <c r="T50" s="31">
        <v>9.5000000000000001E-2</v>
      </c>
      <c r="U50" s="31">
        <v>0.22</v>
      </c>
      <c r="V50" s="31">
        <v>0</v>
      </c>
      <c r="W50" s="31">
        <f t="shared" si="5"/>
        <v>0.315</v>
      </c>
      <c r="X50" s="31">
        <v>9.5000000000000001E-2</v>
      </c>
      <c r="Y50" s="31">
        <v>0.22</v>
      </c>
      <c r="Z50" s="31">
        <v>0</v>
      </c>
      <c r="AA50" s="31">
        <f t="shared" si="6"/>
        <v>0.315</v>
      </c>
      <c r="AB50" s="31">
        <v>9.5000000000000001E-2</v>
      </c>
      <c r="AC50" s="31">
        <v>0.22</v>
      </c>
      <c r="AD50" s="31">
        <v>0</v>
      </c>
      <c r="AE50" s="29" t="s">
        <v>141</v>
      </c>
      <c r="AF50" s="29" t="s">
        <v>15</v>
      </c>
      <c r="AG50" s="29" t="s">
        <v>991</v>
      </c>
      <c r="AH50" s="29" t="s">
        <v>991</v>
      </c>
      <c r="AI50" s="29"/>
    </row>
    <row r="51" spans="1:35" s="91" customFormat="1" ht="15" customHeight="1" x14ac:dyDescent="0.3">
      <c r="A51" s="64" t="s">
        <v>143</v>
      </c>
      <c r="B51" s="29" t="s">
        <v>66</v>
      </c>
      <c r="C51" s="64" t="s">
        <v>864</v>
      </c>
      <c r="D51" s="28">
        <v>7</v>
      </c>
      <c r="E51" s="64" t="s">
        <v>1061</v>
      </c>
      <c r="F51" s="64" t="s">
        <v>1001</v>
      </c>
      <c r="G51" s="64" t="s">
        <v>1061</v>
      </c>
      <c r="H51" s="64" t="s">
        <v>8</v>
      </c>
      <c r="I51" s="28" t="s">
        <v>1166</v>
      </c>
      <c r="J51" s="27" t="s">
        <v>1167</v>
      </c>
      <c r="K51" s="29" t="s">
        <v>869</v>
      </c>
      <c r="L51" s="29" t="s">
        <v>170</v>
      </c>
      <c r="M51" s="64" t="s">
        <v>16</v>
      </c>
      <c r="N51" s="30">
        <v>12</v>
      </c>
      <c r="O51" s="66">
        <f t="shared" si="0"/>
        <v>0.91200000000000003</v>
      </c>
      <c r="P51" s="31">
        <f t="shared" si="1"/>
        <v>0.27600000000000002</v>
      </c>
      <c r="Q51" s="31">
        <f t="shared" si="2"/>
        <v>0.63600000000000001</v>
      </c>
      <c r="R51" s="31">
        <f t="shared" si="3"/>
        <v>0</v>
      </c>
      <c r="S51" s="31">
        <f t="shared" si="4"/>
        <v>0.30399999999999999</v>
      </c>
      <c r="T51" s="31">
        <v>9.1999999999999998E-2</v>
      </c>
      <c r="U51" s="31">
        <v>0.21199999999999999</v>
      </c>
      <c r="V51" s="31">
        <v>0</v>
      </c>
      <c r="W51" s="31">
        <f t="shared" si="5"/>
        <v>0.30399999999999999</v>
      </c>
      <c r="X51" s="31">
        <v>9.1999999999999998E-2</v>
      </c>
      <c r="Y51" s="31">
        <v>0.21199999999999999</v>
      </c>
      <c r="Z51" s="31">
        <v>0</v>
      </c>
      <c r="AA51" s="31">
        <f t="shared" si="6"/>
        <v>0.30399999999999999</v>
      </c>
      <c r="AB51" s="31">
        <v>9.1999999999999998E-2</v>
      </c>
      <c r="AC51" s="31">
        <v>0.21199999999999999</v>
      </c>
      <c r="AD51" s="31">
        <v>0</v>
      </c>
      <c r="AE51" s="29" t="s">
        <v>141</v>
      </c>
      <c r="AF51" s="29" t="s">
        <v>15</v>
      </c>
      <c r="AG51" s="29" t="s">
        <v>991</v>
      </c>
      <c r="AH51" s="29" t="s">
        <v>991</v>
      </c>
      <c r="AI51" s="29"/>
    </row>
    <row r="52" spans="1:35" s="91" customFormat="1" ht="15" customHeight="1" x14ac:dyDescent="0.3">
      <c r="A52" s="64" t="s">
        <v>144</v>
      </c>
      <c r="B52" s="29" t="s">
        <v>66</v>
      </c>
      <c r="C52" s="64" t="s">
        <v>864</v>
      </c>
      <c r="D52" s="28">
        <v>1</v>
      </c>
      <c r="E52" s="64" t="s">
        <v>1070</v>
      </c>
      <c r="F52" s="64" t="s">
        <v>1001</v>
      </c>
      <c r="G52" s="64" t="s">
        <v>1070</v>
      </c>
      <c r="H52" s="64" t="s">
        <v>8</v>
      </c>
      <c r="I52" s="28" t="s">
        <v>1168</v>
      </c>
      <c r="J52" s="27" t="s">
        <v>1169</v>
      </c>
      <c r="K52" s="29" t="s">
        <v>869</v>
      </c>
      <c r="L52" s="29" t="s">
        <v>170</v>
      </c>
      <c r="M52" s="64" t="s">
        <v>16</v>
      </c>
      <c r="N52" s="30">
        <v>10</v>
      </c>
      <c r="O52" s="66">
        <f t="shared" si="0"/>
        <v>0.126</v>
      </c>
      <c r="P52" s="31">
        <f t="shared" si="1"/>
        <v>3.6000000000000004E-2</v>
      </c>
      <c r="Q52" s="31">
        <f t="shared" si="2"/>
        <v>0.09</v>
      </c>
      <c r="R52" s="31">
        <f t="shared" si="3"/>
        <v>0</v>
      </c>
      <c r="S52" s="31">
        <f t="shared" si="4"/>
        <v>4.1999999999999996E-2</v>
      </c>
      <c r="T52" s="31">
        <v>1.2E-2</v>
      </c>
      <c r="U52" s="31">
        <v>0.03</v>
      </c>
      <c r="V52" s="31">
        <v>0</v>
      </c>
      <c r="W52" s="31">
        <f t="shared" si="5"/>
        <v>4.1999999999999996E-2</v>
      </c>
      <c r="X52" s="31">
        <v>1.2E-2</v>
      </c>
      <c r="Y52" s="31">
        <v>0.03</v>
      </c>
      <c r="Z52" s="31">
        <v>0</v>
      </c>
      <c r="AA52" s="31">
        <f t="shared" si="6"/>
        <v>4.1999999999999996E-2</v>
      </c>
      <c r="AB52" s="31">
        <v>1.2E-2</v>
      </c>
      <c r="AC52" s="31">
        <v>0.03</v>
      </c>
      <c r="AD52" s="31">
        <v>0</v>
      </c>
      <c r="AE52" s="29" t="s">
        <v>141</v>
      </c>
      <c r="AF52" s="29" t="s">
        <v>15</v>
      </c>
      <c r="AG52" s="29" t="s">
        <v>991</v>
      </c>
      <c r="AH52" s="29" t="s">
        <v>991</v>
      </c>
      <c r="AI52" s="29"/>
    </row>
    <row r="53" spans="1:35" s="91" customFormat="1" ht="15" customHeight="1" x14ac:dyDescent="0.3">
      <c r="A53" s="64" t="s">
        <v>145</v>
      </c>
      <c r="B53" s="29" t="s">
        <v>66</v>
      </c>
      <c r="C53" s="64" t="s">
        <v>864</v>
      </c>
      <c r="D53" s="28" t="s">
        <v>1170</v>
      </c>
      <c r="E53" s="64" t="s">
        <v>1111</v>
      </c>
      <c r="F53" s="64" t="s">
        <v>1001</v>
      </c>
      <c r="G53" s="64" t="s">
        <v>1111</v>
      </c>
      <c r="H53" s="64" t="s">
        <v>8</v>
      </c>
      <c r="I53" s="28" t="s">
        <v>1171</v>
      </c>
      <c r="J53" s="27" t="s">
        <v>1172</v>
      </c>
      <c r="K53" s="29" t="s">
        <v>869</v>
      </c>
      <c r="L53" s="29" t="s">
        <v>170</v>
      </c>
      <c r="M53" s="64" t="s">
        <v>17</v>
      </c>
      <c r="N53" s="30">
        <v>12.5</v>
      </c>
      <c r="O53" s="66">
        <f t="shared" si="0"/>
        <v>12.731999999999999</v>
      </c>
      <c r="P53" s="31">
        <f t="shared" si="1"/>
        <v>12.731999999999999</v>
      </c>
      <c r="Q53" s="31">
        <f t="shared" si="2"/>
        <v>0</v>
      </c>
      <c r="R53" s="31">
        <f t="shared" si="3"/>
        <v>0</v>
      </c>
      <c r="S53" s="31">
        <f t="shared" si="4"/>
        <v>4.2439999999999998</v>
      </c>
      <c r="T53" s="31">
        <v>4.2439999999999998</v>
      </c>
      <c r="U53" s="31">
        <v>0</v>
      </c>
      <c r="V53" s="31">
        <v>0</v>
      </c>
      <c r="W53" s="31">
        <f t="shared" si="5"/>
        <v>4.2439999999999998</v>
      </c>
      <c r="X53" s="31">
        <v>4.2439999999999998</v>
      </c>
      <c r="Y53" s="31">
        <v>0</v>
      </c>
      <c r="Z53" s="31">
        <v>0</v>
      </c>
      <c r="AA53" s="31">
        <f t="shared" si="6"/>
        <v>4.2439999999999998</v>
      </c>
      <c r="AB53" s="31">
        <v>4.2439999999999998</v>
      </c>
      <c r="AC53" s="31">
        <v>0</v>
      </c>
      <c r="AD53" s="31">
        <v>0</v>
      </c>
      <c r="AE53" s="29" t="s">
        <v>141</v>
      </c>
      <c r="AF53" s="29" t="s">
        <v>15</v>
      </c>
      <c r="AG53" s="29" t="s">
        <v>991</v>
      </c>
      <c r="AH53" s="29" t="s">
        <v>991</v>
      </c>
      <c r="AI53" s="29"/>
    </row>
    <row r="54" spans="1:35" s="91" customFormat="1" ht="15" customHeight="1" x14ac:dyDescent="0.3">
      <c r="A54" s="64" t="s">
        <v>146</v>
      </c>
      <c r="B54" s="29" t="s">
        <v>66</v>
      </c>
      <c r="C54" s="64" t="s">
        <v>864</v>
      </c>
      <c r="D54" s="28" t="s">
        <v>1173</v>
      </c>
      <c r="E54" s="64" t="s">
        <v>1034</v>
      </c>
      <c r="F54" s="64" t="s">
        <v>1001</v>
      </c>
      <c r="G54" s="64" t="s">
        <v>1034</v>
      </c>
      <c r="H54" s="64" t="s">
        <v>8</v>
      </c>
      <c r="I54" s="28" t="s">
        <v>1174</v>
      </c>
      <c r="J54" s="27" t="s">
        <v>1175</v>
      </c>
      <c r="K54" s="29" t="s">
        <v>869</v>
      </c>
      <c r="L54" s="29" t="s">
        <v>170</v>
      </c>
      <c r="M54" s="64" t="s">
        <v>16</v>
      </c>
      <c r="N54" s="30">
        <v>12.5</v>
      </c>
      <c r="O54" s="66">
        <f t="shared" si="0"/>
        <v>5.8410000000000002</v>
      </c>
      <c r="P54" s="31">
        <f t="shared" si="1"/>
        <v>1.7519999999999998</v>
      </c>
      <c r="Q54" s="31">
        <f t="shared" si="2"/>
        <v>4.0890000000000004</v>
      </c>
      <c r="R54" s="31">
        <f t="shared" si="3"/>
        <v>0</v>
      </c>
      <c r="S54" s="31">
        <f t="shared" si="4"/>
        <v>1.9470000000000001</v>
      </c>
      <c r="T54" s="31">
        <v>0.58399999999999996</v>
      </c>
      <c r="U54" s="31">
        <v>1.363</v>
      </c>
      <c r="V54" s="31">
        <v>0</v>
      </c>
      <c r="W54" s="31">
        <f t="shared" si="5"/>
        <v>1.9470000000000001</v>
      </c>
      <c r="X54" s="31">
        <v>0.58399999999999996</v>
      </c>
      <c r="Y54" s="31">
        <v>1.363</v>
      </c>
      <c r="Z54" s="31">
        <v>0</v>
      </c>
      <c r="AA54" s="31">
        <f t="shared" si="6"/>
        <v>1.9470000000000001</v>
      </c>
      <c r="AB54" s="31">
        <v>0.58399999999999996</v>
      </c>
      <c r="AC54" s="31">
        <v>1.363</v>
      </c>
      <c r="AD54" s="31">
        <v>0</v>
      </c>
      <c r="AE54" s="29" t="s">
        <v>141</v>
      </c>
      <c r="AF54" s="29" t="s">
        <v>15</v>
      </c>
      <c r="AG54" s="29" t="s">
        <v>991</v>
      </c>
      <c r="AH54" s="29" t="s">
        <v>991</v>
      </c>
      <c r="AI54" s="29"/>
    </row>
    <row r="55" spans="1:35" s="91" customFormat="1" ht="15" customHeight="1" x14ac:dyDescent="0.3">
      <c r="A55" s="64" t="s">
        <v>147</v>
      </c>
      <c r="B55" s="29" t="s">
        <v>66</v>
      </c>
      <c r="C55" s="64" t="s">
        <v>864</v>
      </c>
      <c r="D55" s="28">
        <v>19</v>
      </c>
      <c r="E55" s="64" t="s">
        <v>1049</v>
      </c>
      <c r="F55" s="64" t="s">
        <v>1001</v>
      </c>
      <c r="G55" s="64" t="s">
        <v>1049</v>
      </c>
      <c r="H55" s="64" t="s">
        <v>8</v>
      </c>
      <c r="I55" s="28" t="s">
        <v>1176</v>
      </c>
      <c r="J55" s="27" t="s">
        <v>1177</v>
      </c>
      <c r="K55" s="29" t="s">
        <v>869</v>
      </c>
      <c r="L55" s="29" t="s">
        <v>170</v>
      </c>
      <c r="M55" s="64" t="s">
        <v>16</v>
      </c>
      <c r="N55" s="30">
        <v>15</v>
      </c>
      <c r="O55" s="66">
        <f t="shared" si="0"/>
        <v>0.85799999999999998</v>
      </c>
      <c r="P55" s="31">
        <f t="shared" si="1"/>
        <v>0.255</v>
      </c>
      <c r="Q55" s="31">
        <f t="shared" si="2"/>
        <v>0.60299999999999998</v>
      </c>
      <c r="R55" s="31">
        <f t="shared" si="3"/>
        <v>0</v>
      </c>
      <c r="S55" s="31">
        <f t="shared" si="4"/>
        <v>0.28600000000000003</v>
      </c>
      <c r="T55" s="31">
        <v>8.5000000000000006E-2</v>
      </c>
      <c r="U55" s="31">
        <v>0.20100000000000001</v>
      </c>
      <c r="V55" s="31">
        <v>0</v>
      </c>
      <c r="W55" s="31">
        <f t="shared" si="5"/>
        <v>0.28600000000000003</v>
      </c>
      <c r="X55" s="31">
        <v>8.5000000000000006E-2</v>
      </c>
      <c r="Y55" s="31">
        <v>0.20100000000000001</v>
      </c>
      <c r="Z55" s="31">
        <v>0</v>
      </c>
      <c r="AA55" s="31">
        <f t="shared" si="6"/>
        <v>0.28600000000000003</v>
      </c>
      <c r="AB55" s="31">
        <v>8.5000000000000006E-2</v>
      </c>
      <c r="AC55" s="31">
        <v>0.20100000000000001</v>
      </c>
      <c r="AD55" s="31">
        <v>0</v>
      </c>
      <c r="AE55" s="29" t="s">
        <v>141</v>
      </c>
      <c r="AF55" s="29" t="s">
        <v>15</v>
      </c>
      <c r="AG55" s="29" t="s">
        <v>991</v>
      </c>
      <c r="AH55" s="29" t="s">
        <v>991</v>
      </c>
      <c r="AI55" s="29"/>
    </row>
    <row r="56" spans="1:35" s="91" customFormat="1" ht="15" customHeight="1" x14ac:dyDescent="0.3">
      <c r="A56" s="64" t="s">
        <v>148</v>
      </c>
      <c r="B56" s="29" t="s">
        <v>66</v>
      </c>
      <c r="C56" s="64" t="s">
        <v>864</v>
      </c>
      <c r="D56" s="28">
        <v>18</v>
      </c>
      <c r="E56" s="64" t="s">
        <v>1056</v>
      </c>
      <c r="F56" s="64" t="s">
        <v>1001</v>
      </c>
      <c r="G56" s="64" t="s">
        <v>1056</v>
      </c>
      <c r="H56" s="64" t="s">
        <v>8</v>
      </c>
      <c r="I56" s="28" t="s">
        <v>1178</v>
      </c>
      <c r="J56" s="27" t="s">
        <v>1179</v>
      </c>
      <c r="K56" s="29" t="s">
        <v>869</v>
      </c>
      <c r="L56" s="29" t="s">
        <v>170</v>
      </c>
      <c r="M56" s="64" t="s">
        <v>16</v>
      </c>
      <c r="N56" s="30">
        <v>3</v>
      </c>
      <c r="O56" s="66">
        <f t="shared" si="0"/>
        <v>3.0000000000000002E-2</v>
      </c>
      <c r="P56" s="31">
        <f t="shared" si="1"/>
        <v>9.0000000000000011E-3</v>
      </c>
      <c r="Q56" s="31">
        <f t="shared" si="2"/>
        <v>2.1000000000000001E-2</v>
      </c>
      <c r="R56" s="31">
        <f t="shared" si="3"/>
        <v>0</v>
      </c>
      <c r="S56" s="31">
        <f t="shared" si="4"/>
        <v>0.01</v>
      </c>
      <c r="T56" s="31">
        <v>3.0000000000000001E-3</v>
      </c>
      <c r="U56" s="31">
        <v>7.0000000000000001E-3</v>
      </c>
      <c r="V56" s="31">
        <v>0</v>
      </c>
      <c r="W56" s="31">
        <f t="shared" si="5"/>
        <v>0.01</v>
      </c>
      <c r="X56" s="31">
        <v>3.0000000000000001E-3</v>
      </c>
      <c r="Y56" s="31">
        <v>7.0000000000000001E-3</v>
      </c>
      <c r="Z56" s="31">
        <v>0</v>
      </c>
      <c r="AA56" s="31">
        <f t="shared" si="6"/>
        <v>0.01</v>
      </c>
      <c r="AB56" s="31">
        <v>3.0000000000000001E-3</v>
      </c>
      <c r="AC56" s="31">
        <v>7.0000000000000001E-3</v>
      </c>
      <c r="AD56" s="31">
        <v>0</v>
      </c>
      <c r="AE56" s="29" t="s">
        <v>141</v>
      </c>
      <c r="AF56" s="29" t="s">
        <v>15</v>
      </c>
      <c r="AG56" s="29" t="s">
        <v>991</v>
      </c>
      <c r="AH56" s="29" t="s">
        <v>991</v>
      </c>
      <c r="AI56" s="29"/>
    </row>
    <row r="57" spans="1:35" s="91" customFormat="1" ht="15" customHeight="1" x14ac:dyDescent="0.3">
      <c r="A57" s="64" t="s">
        <v>149</v>
      </c>
      <c r="B57" s="29" t="s">
        <v>66</v>
      </c>
      <c r="C57" s="64" t="s">
        <v>864</v>
      </c>
      <c r="D57" s="28">
        <v>6</v>
      </c>
      <c r="E57" s="64" t="s">
        <v>1053</v>
      </c>
      <c r="F57" s="64" t="s">
        <v>1001</v>
      </c>
      <c r="G57" s="64" t="s">
        <v>1053</v>
      </c>
      <c r="H57" s="64" t="s">
        <v>8</v>
      </c>
      <c r="I57" s="28" t="s">
        <v>1180</v>
      </c>
      <c r="J57" s="28" t="s">
        <v>1181</v>
      </c>
      <c r="K57" s="29" t="s">
        <v>869</v>
      </c>
      <c r="L57" s="29" t="s">
        <v>170</v>
      </c>
      <c r="M57" s="64" t="s">
        <v>16</v>
      </c>
      <c r="N57" s="30">
        <v>12.5</v>
      </c>
      <c r="O57" s="66">
        <f t="shared" si="0"/>
        <v>0.95400000000000007</v>
      </c>
      <c r="P57" s="31">
        <f t="shared" si="1"/>
        <v>0.28800000000000003</v>
      </c>
      <c r="Q57" s="31">
        <f t="shared" si="2"/>
        <v>0.66600000000000004</v>
      </c>
      <c r="R57" s="31">
        <f t="shared" si="3"/>
        <v>0</v>
      </c>
      <c r="S57" s="31">
        <f t="shared" si="4"/>
        <v>0.318</v>
      </c>
      <c r="T57" s="31">
        <v>9.6000000000000002E-2</v>
      </c>
      <c r="U57" s="31">
        <v>0.222</v>
      </c>
      <c r="V57" s="31">
        <v>0</v>
      </c>
      <c r="W57" s="31">
        <f t="shared" si="5"/>
        <v>0.318</v>
      </c>
      <c r="X57" s="31">
        <v>9.6000000000000002E-2</v>
      </c>
      <c r="Y57" s="31">
        <v>0.222</v>
      </c>
      <c r="Z57" s="31">
        <v>0</v>
      </c>
      <c r="AA57" s="31">
        <f t="shared" si="6"/>
        <v>0.318</v>
      </c>
      <c r="AB57" s="31">
        <v>9.6000000000000002E-2</v>
      </c>
      <c r="AC57" s="31">
        <v>0.222</v>
      </c>
      <c r="AD57" s="31">
        <v>0</v>
      </c>
      <c r="AE57" s="29" t="s">
        <v>141</v>
      </c>
      <c r="AF57" s="29" t="s">
        <v>15</v>
      </c>
      <c r="AG57" s="29" t="s">
        <v>991</v>
      </c>
      <c r="AH57" s="29" t="s">
        <v>991</v>
      </c>
      <c r="AI57" s="29"/>
    </row>
    <row r="58" spans="1:35" s="91" customFormat="1" ht="15" customHeight="1" x14ac:dyDescent="0.3">
      <c r="A58" s="64" t="s">
        <v>175</v>
      </c>
      <c r="B58" s="29" t="s">
        <v>66</v>
      </c>
      <c r="C58" s="64" t="s">
        <v>864</v>
      </c>
      <c r="D58" s="64" t="s">
        <v>864</v>
      </c>
      <c r="E58" s="64" t="s">
        <v>1108</v>
      </c>
      <c r="F58" s="64" t="s">
        <v>1001</v>
      </c>
      <c r="G58" s="64" t="s">
        <v>1108</v>
      </c>
      <c r="H58" s="64" t="s">
        <v>8</v>
      </c>
      <c r="I58" s="28" t="s">
        <v>1182</v>
      </c>
      <c r="J58" s="28" t="s">
        <v>1183</v>
      </c>
      <c r="K58" s="29" t="s">
        <v>869</v>
      </c>
      <c r="L58" s="29" t="s">
        <v>170</v>
      </c>
      <c r="M58" s="64" t="s">
        <v>17</v>
      </c>
      <c r="N58" s="30">
        <v>4</v>
      </c>
      <c r="O58" s="66">
        <f t="shared" si="0"/>
        <v>0.16200000000000001</v>
      </c>
      <c r="P58" s="31">
        <f t="shared" si="1"/>
        <v>0.16200000000000001</v>
      </c>
      <c r="Q58" s="31">
        <f t="shared" si="2"/>
        <v>0</v>
      </c>
      <c r="R58" s="31">
        <f t="shared" si="3"/>
        <v>0</v>
      </c>
      <c r="S58" s="31">
        <f t="shared" si="4"/>
        <v>5.3999999999999999E-2</v>
      </c>
      <c r="T58" s="31">
        <v>5.3999999999999999E-2</v>
      </c>
      <c r="U58" s="31">
        <v>0</v>
      </c>
      <c r="V58" s="31">
        <v>0</v>
      </c>
      <c r="W58" s="31">
        <f t="shared" si="5"/>
        <v>5.3999999999999999E-2</v>
      </c>
      <c r="X58" s="31">
        <v>5.3999999999999999E-2</v>
      </c>
      <c r="Y58" s="31">
        <v>0</v>
      </c>
      <c r="Z58" s="31">
        <v>0</v>
      </c>
      <c r="AA58" s="31">
        <f t="shared" si="6"/>
        <v>5.3999999999999999E-2</v>
      </c>
      <c r="AB58" s="31">
        <v>5.3999999999999999E-2</v>
      </c>
      <c r="AC58" s="31">
        <v>0</v>
      </c>
      <c r="AD58" s="31">
        <v>0</v>
      </c>
      <c r="AE58" s="29" t="s">
        <v>141</v>
      </c>
      <c r="AF58" s="29" t="s">
        <v>15</v>
      </c>
      <c r="AG58" s="29" t="s">
        <v>991</v>
      </c>
      <c r="AH58" s="29" t="s">
        <v>991</v>
      </c>
      <c r="AI58" s="29"/>
    </row>
    <row r="59" spans="1:35" s="91" customFormat="1" ht="15" customHeight="1" x14ac:dyDescent="0.3">
      <c r="A59" s="64" t="s">
        <v>176</v>
      </c>
      <c r="B59" s="29" t="s">
        <v>66</v>
      </c>
      <c r="C59" s="64" t="s">
        <v>1007</v>
      </c>
      <c r="D59" s="28" t="s">
        <v>1184</v>
      </c>
      <c r="E59" s="64" t="s">
        <v>1000</v>
      </c>
      <c r="F59" s="64" t="s">
        <v>1001</v>
      </c>
      <c r="G59" s="64" t="s">
        <v>1000</v>
      </c>
      <c r="H59" s="64" t="s">
        <v>8</v>
      </c>
      <c r="I59" s="28" t="s">
        <v>1185</v>
      </c>
      <c r="J59" s="28" t="s">
        <v>1186</v>
      </c>
      <c r="K59" s="29" t="s">
        <v>869</v>
      </c>
      <c r="L59" s="29" t="s">
        <v>170</v>
      </c>
      <c r="M59" s="64" t="s">
        <v>16</v>
      </c>
      <c r="N59" s="30">
        <v>6.5</v>
      </c>
      <c r="O59" s="66">
        <f t="shared" si="0"/>
        <v>2.9280000000000004</v>
      </c>
      <c r="P59" s="31">
        <f t="shared" si="1"/>
        <v>0.879</v>
      </c>
      <c r="Q59" s="31">
        <f t="shared" si="2"/>
        <v>2.0490000000000004</v>
      </c>
      <c r="R59" s="31">
        <f t="shared" si="3"/>
        <v>0</v>
      </c>
      <c r="S59" s="31">
        <f t="shared" si="4"/>
        <v>0.97599999999999998</v>
      </c>
      <c r="T59" s="31">
        <v>0.29299999999999998</v>
      </c>
      <c r="U59" s="31">
        <v>0.68300000000000005</v>
      </c>
      <c r="V59" s="31">
        <v>0</v>
      </c>
      <c r="W59" s="31">
        <f t="shared" si="5"/>
        <v>0.97599999999999998</v>
      </c>
      <c r="X59" s="31">
        <v>0.29299999999999998</v>
      </c>
      <c r="Y59" s="31">
        <v>0.68300000000000005</v>
      </c>
      <c r="Z59" s="31">
        <v>0</v>
      </c>
      <c r="AA59" s="31">
        <f t="shared" si="6"/>
        <v>0.97599999999999998</v>
      </c>
      <c r="AB59" s="31">
        <v>0.29299999999999998</v>
      </c>
      <c r="AC59" s="31">
        <v>0.68300000000000005</v>
      </c>
      <c r="AD59" s="31">
        <v>0</v>
      </c>
      <c r="AE59" s="29" t="s">
        <v>141</v>
      </c>
      <c r="AF59" s="29" t="s">
        <v>15</v>
      </c>
      <c r="AG59" s="29" t="s">
        <v>991</v>
      </c>
      <c r="AH59" s="29" t="s">
        <v>991</v>
      </c>
      <c r="AI59" s="29"/>
    </row>
    <row r="60" spans="1:35" s="91" customFormat="1" ht="15" customHeight="1" x14ac:dyDescent="0.3">
      <c r="A60" s="64" t="s">
        <v>178</v>
      </c>
      <c r="B60" s="29" t="s">
        <v>74</v>
      </c>
      <c r="C60" s="64" t="s">
        <v>1187</v>
      </c>
      <c r="D60" s="64" t="s">
        <v>864</v>
      </c>
      <c r="E60" s="64" t="s">
        <v>1000</v>
      </c>
      <c r="F60" s="64" t="s">
        <v>1001</v>
      </c>
      <c r="G60" s="64" t="s">
        <v>1000</v>
      </c>
      <c r="H60" s="64" t="s">
        <v>8</v>
      </c>
      <c r="I60" s="28" t="s">
        <v>1188</v>
      </c>
      <c r="J60" s="27" t="s">
        <v>1189</v>
      </c>
      <c r="K60" s="29" t="s">
        <v>869</v>
      </c>
      <c r="L60" s="29" t="s">
        <v>170</v>
      </c>
      <c r="M60" s="64" t="s">
        <v>16</v>
      </c>
      <c r="N60" s="30">
        <v>20</v>
      </c>
      <c r="O60" s="66">
        <f t="shared" si="0"/>
        <v>37.236000000000004</v>
      </c>
      <c r="P60" s="31">
        <f t="shared" si="1"/>
        <v>7.9560000000000004</v>
      </c>
      <c r="Q60" s="31">
        <f t="shared" si="2"/>
        <v>29.28</v>
      </c>
      <c r="R60" s="31">
        <f t="shared" si="3"/>
        <v>0</v>
      </c>
      <c r="S60" s="31">
        <f t="shared" si="4"/>
        <v>12.411999999999999</v>
      </c>
      <c r="T60" s="31">
        <v>2.6520000000000001</v>
      </c>
      <c r="U60" s="31">
        <v>9.76</v>
      </c>
      <c r="V60" s="31">
        <v>0</v>
      </c>
      <c r="W60" s="31">
        <f t="shared" si="5"/>
        <v>12.411999999999999</v>
      </c>
      <c r="X60" s="31">
        <v>2.6520000000000001</v>
      </c>
      <c r="Y60" s="31">
        <v>9.76</v>
      </c>
      <c r="Z60" s="31">
        <v>0</v>
      </c>
      <c r="AA60" s="31">
        <f t="shared" si="6"/>
        <v>12.411999999999999</v>
      </c>
      <c r="AB60" s="31">
        <v>2.6520000000000001</v>
      </c>
      <c r="AC60" s="31">
        <v>9.76</v>
      </c>
      <c r="AD60" s="31">
        <v>0</v>
      </c>
      <c r="AE60" s="29" t="s">
        <v>141</v>
      </c>
      <c r="AF60" s="29" t="s">
        <v>15</v>
      </c>
      <c r="AG60" s="29" t="s">
        <v>991</v>
      </c>
      <c r="AH60" s="29" t="s">
        <v>991</v>
      </c>
      <c r="AI60" s="29"/>
    </row>
    <row r="61" spans="1:35" s="91" customFormat="1" ht="15" customHeight="1" x14ac:dyDescent="0.3">
      <c r="A61" s="64" t="s">
        <v>179</v>
      </c>
      <c r="B61" s="29" t="s">
        <v>74</v>
      </c>
      <c r="C61" s="64" t="s">
        <v>864</v>
      </c>
      <c r="D61" s="64" t="s">
        <v>864</v>
      </c>
      <c r="E61" s="64" t="s">
        <v>1018</v>
      </c>
      <c r="F61" s="64" t="s">
        <v>1001</v>
      </c>
      <c r="G61" s="64" t="s">
        <v>1018</v>
      </c>
      <c r="H61" s="64" t="s">
        <v>8</v>
      </c>
      <c r="I61" s="28" t="s">
        <v>1190</v>
      </c>
      <c r="J61" s="27" t="s">
        <v>1191</v>
      </c>
      <c r="K61" s="29" t="s">
        <v>869</v>
      </c>
      <c r="L61" s="29" t="s">
        <v>170</v>
      </c>
      <c r="M61" s="64" t="s">
        <v>16</v>
      </c>
      <c r="N61" s="30">
        <v>15</v>
      </c>
      <c r="O61" s="66">
        <f t="shared" si="0"/>
        <v>3.5009999999999994</v>
      </c>
      <c r="P61" s="31">
        <f t="shared" si="1"/>
        <v>1.0499999999999998</v>
      </c>
      <c r="Q61" s="31">
        <f t="shared" si="2"/>
        <v>2.4509999999999996</v>
      </c>
      <c r="R61" s="31">
        <f t="shared" si="3"/>
        <v>0</v>
      </c>
      <c r="S61" s="31">
        <f t="shared" si="4"/>
        <v>1.1669999999999998</v>
      </c>
      <c r="T61" s="31">
        <v>0.35</v>
      </c>
      <c r="U61" s="31">
        <v>0.81699999999999995</v>
      </c>
      <c r="V61" s="31">
        <v>0</v>
      </c>
      <c r="W61" s="31">
        <f t="shared" si="5"/>
        <v>1.1669999999999998</v>
      </c>
      <c r="X61" s="31">
        <v>0.35</v>
      </c>
      <c r="Y61" s="31">
        <v>0.81699999999999995</v>
      </c>
      <c r="Z61" s="31">
        <v>0</v>
      </c>
      <c r="AA61" s="31">
        <f t="shared" si="6"/>
        <v>1.1669999999999998</v>
      </c>
      <c r="AB61" s="31">
        <v>0.35</v>
      </c>
      <c r="AC61" s="31">
        <v>0.81699999999999995</v>
      </c>
      <c r="AD61" s="31">
        <v>0</v>
      </c>
      <c r="AE61" s="29" t="s">
        <v>141</v>
      </c>
      <c r="AF61" s="29" t="s">
        <v>15</v>
      </c>
      <c r="AG61" s="29" t="s">
        <v>991</v>
      </c>
      <c r="AH61" s="29" t="s">
        <v>991</v>
      </c>
      <c r="AI61" s="29"/>
    </row>
    <row r="62" spans="1:35" s="91" customFormat="1" ht="15" customHeight="1" x14ac:dyDescent="0.3">
      <c r="A62" s="64" t="s">
        <v>181</v>
      </c>
      <c r="B62" s="29" t="s">
        <v>74</v>
      </c>
      <c r="C62" s="64" t="s">
        <v>864</v>
      </c>
      <c r="D62" s="28">
        <v>5</v>
      </c>
      <c r="E62" s="64" t="s">
        <v>1064</v>
      </c>
      <c r="F62" s="64" t="s">
        <v>1001</v>
      </c>
      <c r="G62" s="64" t="s">
        <v>1064</v>
      </c>
      <c r="H62" s="64" t="s">
        <v>8</v>
      </c>
      <c r="I62" s="28" t="s">
        <v>1192</v>
      </c>
      <c r="J62" s="27" t="s">
        <v>1193</v>
      </c>
      <c r="K62" s="29" t="s">
        <v>869</v>
      </c>
      <c r="L62" s="29" t="s">
        <v>170</v>
      </c>
      <c r="M62" s="64" t="s">
        <v>16</v>
      </c>
      <c r="N62" s="30">
        <v>10</v>
      </c>
      <c r="O62" s="66">
        <f t="shared" si="0"/>
        <v>1.47</v>
      </c>
      <c r="P62" s="31">
        <f t="shared" si="1"/>
        <v>0.192</v>
      </c>
      <c r="Q62" s="31">
        <f t="shared" si="2"/>
        <v>1.278</v>
      </c>
      <c r="R62" s="31">
        <f t="shared" si="3"/>
        <v>0</v>
      </c>
      <c r="S62" s="31">
        <f t="shared" si="4"/>
        <v>0.49</v>
      </c>
      <c r="T62" s="31">
        <v>6.4000000000000001E-2</v>
      </c>
      <c r="U62" s="31">
        <v>0.42599999999999999</v>
      </c>
      <c r="V62" s="31">
        <v>0</v>
      </c>
      <c r="W62" s="31">
        <f t="shared" si="5"/>
        <v>0.49</v>
      </c>
      <c r="X62" s="31">
        <v>6.4000000000000001E-2</v>
      </c>
      <c r="Y62" s="31">
        <v>0.42599999999999999</v>
      </c>
      <c r="Z62" s="31">
        <v>0</v>
      </c>
      <c r="AA62" s="31">
        <f t="shared" si="6"/>
        <v>0.49</v>
      </c>
      <c r="AB62" s="31">
        <v>6.4000000000000001E-2</v>
      </c>
      <c r="AC62" s="31">
        <v>0.42599999999999999</v>
      </c>
      <c r="AD62" s="31">
        <v>0</v>
      </c>
      <c r="AE62" s="29" t="s">
        <v>141</v>
      </c>
      <c r="AF62" s="29" t="s">
        <v>15</v>
      </c>
      <c r="AG62" s="29" t="s">
        <v>991</v>
      </c>
      <c r="AH62" s="29" t="s">
        <v>991</v>
      </c>
      <c r="AI62" s="29"/>
    </row>
    <row r="63" spans="1:35" s="91" customFormat="1" ht="15" customHeight="1" x14ac:dyDescent="0.3">
      <c r="A63" s="64" t="s">
        <v>182</v>
      </c>
      <c r="B63" s="29" t="s">
        <v>74</v>
      </c>
      <c r="C63" s="64" t="s">
        <v>864</v>
      </c>
      <c r="D63" s="28" t="s">
        <v>864</v>
      </c>
      <c r="E63" s="64" t="s">
        <v>1046</v>
      </c>
      <c r="F63" s="64" t="s">
        <v>1001</v>
      </c>
      <c r="G63" s="64" t="s">
        <v>1046</v>
      </c>
      <c r="H63" s="64" t="s">
        <v>8</v>
      </c>
      <c r="I63" s="28" t="s">
        <v>1194</v>
      </c>
      <c r="J63" s="27" t="s">
        <v>1195</v>
      </c>
      <c r="K63" s="29" t="s">
        <v>869</v>
      </c>
      <c r="L63" s="29" t="s">
        <v>170</v>
      </c>
      <c r="M63" s="64" t="s">
        <v>16</v>
      </c>
      <c r="N63" s="30">
        <v>15</v>
      </c>
      <c r="O63" s="66">
        <f t="shared" si="0"/>
        <v>15.911999999999999</v>
      </c>
      <c r="P63" s="31">
        <f t="shared" si="1"/>
        <v>4.7729999999999997</v>
      </c>
      <c r="Q63" s="31">
        <f t="shared" si="2"/>
        <v>11.138999999999999</v>
      </c>
      <c r="R63" s="31">
        <f t="shared" si="3"/>
        <v>0</v>
      </c>
      <c r="S63" s="31">
        <f t="shared" si="4"/>
        <v>5.3040000000000003</v>
      </c>
      <c r="T63" s="31">
        <v>1.591</v>
      </c>
      <c r="U63" s="31">
        <v>3.7130000000000001</v>
      </c>
      <c r="V63" s="31">
        <v>0</v>
      </c>
      <c r="W63" s="31">
        <f t="shared" si="5"/>
        <v>5.3040000000000003</v>
      </c>
      <c r="X63" s="31">
        <v>1.591</v>
      </c>
      <c r="Y63" s="31">
        <v>3.7130000000000001</v>
      </c>
      <c r="Z63" s="31">
        <v>0</v>
      </c>
      <c r="AA63" s="31">
        <f t="shared" si="6"/>
        <v>5.3040000000000003</v>
      </c>
      <c r="AB63" s="31">
        <v>1.591</v>
      </c>
      <c r="AC63" s="31">
        <v>3.7130000000000001</v>
      </c>
      <c r="AD63" s="31">
        <v>0</v>
      </c>
      <c r="AE63" s="29" t="s">
        <v>141</v>
      </c>
      <c r="AF63" s="29" t="s">
        <v>15</v>
      </c>
      <c r="AG63" s="29" t="s">
        <v>991</v>
      </c>
      <c r="AH63" s="29" t="s">
        <v>991</v>
      </c>
      <c r="AI63" s="29"/>
    </row>
    <row r="64" spans="1:35" s="91" customFormat="1" ht="15" customHeight="1" x14ac:dyDescent="0.3">
      <c r="A64" s="64" t="s">
        <v>183</v>
      </c>
      <c r="B64" s="29" t="s">
        <v>74</v>
      </c>
      <c r="C64" s="64" t="s">
        <v>864</v>
      </c>
      <c r="D64" s="28">
        <v>59</v>
      </c>
      <c r="E64" s="64" t="s">
        <v>1040</v>
      </c>
      <c r="F64" s="64" t="s">
        <v>1001</v>
      </c>
      <c r="G64" s="64" t="s">
        <v>1040</v>
      </c>
      <c r="H64" s="64" t="s">
        <v>8</v>
      </c>
      <c r="I64" s="28" t="s">
        <v>1196</v>
      </c>
      <c r="J64" s="27" t="s">
        <v>1197</v>
      </c>
      <c r="K64" s="29" t="s">
        <v>869</v>
      </c>
      <c r="L64" s="29" t="s">
        <v>170</v>
      </c>
      <c r="M64" s="64" t="s">
        <v>16</v>
      </c>
      <c r="N64" s="30">
        <v>15</v>
      </c>
      <c r="O64" s="66">
        <f t="shared" si="0"/>
        <v>10.823999999999998</v>
      </c>
      <c r="P64" s="31">
        <f t="shared" si="1"/>
        <v>3.2489999999999997</v>
      </c>
      <c r="Q64" s="31">
        <f t="shared" si="2"/>
        <v>7.5749999999999993</v>
      </c>
      <c r="R64" s="31">
        <f t="shared" si="3"/>
        <v>0</v>
      </c>
      <c r="S64" s="31">
        <f t="shared" si="4"/>
        <v>3.6079999999999997</v>
      </c>
      <c r="T64" s="31">
        <v>1.083</v>
      </c>
      <c r="U64" s="31">
        <v>2.5249999999999999</v>
      </c>
      <c r="V64" s="31">
        <v>0</v>
      </c>
      <c r="W64" s="31">
        <f t="shared" si="5"/>
        <v>3.6079999999999997</v>
      </c>
      <c r="X64" s="31">
        <v>1.083</v>
      </c>
      <c r="Y64" s="31">
        <v>2.5249999999999999</v>
      </c>
      <c r="Z64" s="31">
        <v>0</v>
      </c>
      <c r="AA64" s="31">
        <f t="shared" si="6"/>
        <v>3.6079999999999997</v>
      </c>
      <c r="AB64" s="31">
        <v>1.083</v>
      </c>
      <c r="AC64" s="31">
        <v>2.5249999999999999</v>
      </c>
      <c r="AD64" s="31">
        <v>0</v>
      </c>
      <c r="AE64" s="29" t="s">
        <v>141</v>
      </c>
      <c r="AF64" s="29" t="s">
        <v>15</v>
      </c>
      <c r="AG64" s="29" t="s">
        <v>991</v>
      </c>
      <c r="AH64" s="29" t="s">
        <v>991</v>
      </c>
      <c r="AI64" s="29"/>
    </row>
    <row r="65" spans="1:35" s="91" customFormat="1" ht="15" customHeight="1" x14ac:dyDescent="0.3">
      <c r="A65" s="64" t="s">
        <v>184</v>
      </c>
      <c r="B65" s="29" t="s">
        <v>74</v>
      </c>
      <c r="C65" s="64" t="s">
        <v>864</v>
      </c>
      <c r="D65" s="28">
        <v>53</v>
      </c>
      <c r="E65" s="64" t="s">
        <v>1074</v>
      </c>
      <c r="F65" s="64" t="s">
        <v>1001</v>
      </c>
      <c r="G65" s="64" t="s">
        <v>1074</v>
      </c>
      <c r="H65" s="64" t="s">
        <v>8</v>
      </c>
      <c r="I65" s="28" t="s">
        <v>1198</v>
      </c>
      <c r="J65" s="27" t="s">
        <v>1199</v>
      </c>
      <c r="K65" s="29" t="s">
        <v>869</v>
      </c>
      <c r="L65" s="29" t="s">
        <v>170</v>
      </c>
      <c r="M65" s="64" t="s">
        <v>16</v>
      </c>
      <c r="N65" s="30">
        <v>20</v>
      </c>
      <c r="O65" s="66">
        <f t="shared" si="0"/>
        <v>23.552999999999997</v>
      </c>
      <c r="P65" s="31">
        <f t="shared" si="1"/>
        <v>7.0679999999999996</v>
      </c>
      <c r="Q65" s="31">
        <f t="shared" si="2"/>
        <v>16.484999999999999</v>
      </c>
      <c r="R65" s="31">
        <f t="shared" si="3"/>
        <v>0</v>
      </c>
      <c r="S65" s="31">
        <f t="shared" si="4"/>
        <v>7.851</v>
      </c>
      <c r="T65" s="31">
        <v>2.3559999999999999</v>
      </c>
      <c r="U65" s="31">
        <v>5.4950000000000001</v>
      </c>
      <c r="V65" s="31">
        <v>0</v>
      </c>
      <c r="W65" s="31">
        <f t="shared" si="5"/>
        <v>7.851</v>
      </c>
      <c r="X65" s="31">
        <v>2.3559999999999999</v>
      </c>
      <c r="Y65" s="31">
        <v>5.4950000000000001</v>
      </c>
      <c r="Z65" s="31">
        <v>0</v>
      </c>
      <c r="AA65" s="31">
        <f t="shared" si="6"/>
        <v>7.851</v>
      </c>
      <c r="AB65" s="31">
        <v>2.3559999999999999</v>
      </c>
      <c r="AC65" s="31">
        <v>5.4950000000000001</v>
      </c>
      <c r="AD65" s="31">
        <v>0</v>
      </c>
      <c r="AE65" s="29" t="s">
        <v>141</v>
      </c>
      <c r="AF65" s="29" t="s">
        <v>15</v>
      </c>
      <c r="AG65" s="29" t="s">
        <v>991</v>
      </c>
      <c r="AH65" s="29" t="s">
        <v>991</v>
      </c>
      <c r="AI65" s="29"/>
    </row>
    <row r="66" spans="1:35" s="91" customFormat="1" ht="15" customHeight="1" x14ac:dyDescent="0.3">
      <c r="A66" s="64" t="s">
        <v>185</v>
      </c>
      <c r="B66" s="64" t="s">
        <v>171</v>
      </c>
      <c r="C66" s="64" t="s">
        <v>1007</v>
      </c>
      <c r="D66" s="28" t="s">
        <v>8</v>
      </c>
      <c r="E66" s="64" t="s">
        <v>1000</v>
      </c>
      <c r="F66" s="64" t="s">
        <v>1001</v>
      </c>
      <c r="G66" s="64" t="s">
        <v>1000</v>
      </c>
      <c r="H66" s="64" t="s">
        <v>8</v>
      </c>
      <c r="I66" s="28" t="s">
        <v>1200</v>
      </c>
      <c r="J66" s="27" t="s">
        <v>1201</v>
      </c>
      <c r="K66" s="29" t="s">
        <v>869</v>
      </c>
      <c r="L66" s="29" t="s">
        <v>170</v>
      </c>
      <c r="M66" s="64" t="s">
        <v>16</v>
      </c>
      <c r="N66" s="30">
        <v>20</v>
      </c>
      <c r="O66" s="66">
        <f t="shared" si="0"/>
        <v>16.773000000000003</v>
      </c>
      <c r="P66" s="31">
        <f t="shared" si="1"/>
        <v>5.0310000000000006</v>
      </c>
      <c r="Q66" s="31">
        <f t="shared" si="2"/>
        <v>11.742000000000001</v>
      </c>
      <c r="R66" s="31">
        <f t="shared" si="3"/>
        <v>0</v>
      </c>
      <c r="S66" s="31">
        <f t="shared" si="4"/>
        <v>5.5910000000000002</v>
      </c>
      <c r="T66" s="31">
        <v>1.677</v>
      </c>
      <c r="U66" s="31">
        <v>3.9140000000000001</v>
      </c>
      <c r="V66" s="31">
        <v>0</v>
      </c>
      <c r="W66" s="31">
        <f t="shared" si="5"/>
        <v>5.5910000000000002</v>
      </c>
      <c r="X66" s="31">
        <v>1.677</v>
      </c>
      <c r="Y66" s="31">
        <v>3.9140000000000001</v>
      </c>
      <c r="Z66" s="31">
        <v>0</v>
      </c>
      <c r="AA66" s="31">
        <f t="shared" si="6"/>
        <v>5.5910000000000002</v>
      </c>
      <c r="AB66" s="31">
        <v>1.677</v>
      </c>
      <c r="AC66" s="31">
        <v>3.9140000000000001</v>
      </c>
      <c r="AD66" s="31">
        <v>0</v>
      </c>
      <c r="AE66" s="29" t="s">
        <v>141</v>
      </c>
      <c r="AF66" s="29" t="s">
        <v>15</v>
      </c>
      <c r="AG66" s="29" t="s">
        <v>991</v>
      </c>
      <c r="AH66" s="29" t="s">
        <v>991</v>
      </c>
      <c r="AI66" s="29"/>
    </row>
    <row r="67" spans="1:35" s="91" customFormat="1" ht="15" customHeight="1" x14ac:dyDescent="0.3">
      <c r="A67" s="64" t="s">
        <v>186</v>
      </c>
      <c r="B67" s="64" t="s">
        <v>171</v>
      </c>
      <c r="C67" s="64" t="s">
        <v>864</v>
      </c>
      <c r="D67" s="28" t="s">
        <v>1202</v>
      </c>
      <c r="E67" s="64" t="s">
        <v>1021</v>
      </c>
      <c r="F67" s="64" t="s">
        <v>1001</v>
      </c>
      <c r="G67" s="64" t="s">
        <v>1021</v>
      </c>
      <c r="H67" s="64" t="s">
        <v>8</v>
      </c>
      <c r="I67" s="28" t="s">
        <v>1203</v>
      </c>
      <c r="J67" s="27" t="s">
        <v>1204</v>
      </c>
      <c r="K67" s="29" t="s">
        <v>869</v>
      </c>
      <c r="L67" s="29" t="s">
        <v>170</v>
      </c>
      <c r="M67" s="64" t="s">
        <v>16</v>
      </c>
      <c r="N67" s="30">
        <v>12</v>
      </c>
      <c r="O67" s="66">
        <f t="shared" si="0"/>
        <v>19.731000000000002</v>
      </c>
      <c r="P67" s="31">
        <f t="shared" si="1"/>
        <v>5.9190000000000005</v>
      </c>
      <c r="Q67" s="31">
        <f t="shared" si="2"/>
        <v>13.812000000000001</v>
      </c>
      <c r="R67" s="31">
        <f t="shared" si="3"/>
        <v>0</v>
      </c>
      <c r="S67" s="31">
        <f t="shared" si="4"/>
        <v>6.577</v>
      </c>
      <c r="T67" s="31">
        <v>1.9730000000000001</v>
      </c>
      <c r="U67" s="31">
        <v>4.6040000000000001</v>
      </c>
      <c r="V67" s="31">
        <v>0</v>
      </c>
      <c r="W67" s="31">
        <f t="shared" si="5"/>
        <v>6.577</v>
      </c>
      <c r="X67" s="31">
        <v>1.9730000000000001</v>
      </c>
      <c r="Y67" s="31">
        <v>4.6040000000000001</v>
      </c>
      <c r="Z67" s="31">
        <v>0</v>
      </c>
      <c r="AA67" s="31">
        <f t="shared" si="6"/>
        <v>6.577</v>
      </c>
      <c r="AB67" s="31">
        <v>1.9730000000000001</v>
      </c>
      <c r="AC67" s="31">
        <v>4.6040000000000001</v>
      </c>
      <c r="AD67" s="31">
        <v>0</v>
      </c>
      <c r="AE67" s="29" t="s">
        <v>141</v>
      </c>
      <c r="AF67" s="29" t="s">
        <v>15</v>
      </c>
      <c r="AG67" s="29" t="s">
        <v>991</v>
      </c>
      <c r="AH67" s="29" t="s">
        <v>991</v>
      </c>
      <c r="AI67" s="29"/>
    </row>
    <row r="68" spans="1:35" s="91" customFormat="1" ht="15" customHeight="1" x14ac:dyDescent="0.3">
      <c r="A68" s="64" t="s">
        <v>187</v>
      </c>
      <c r="B68" s="64" t="s">
        <v>1205</v>
      </c>
      <c r="C68" s="64" t="s">
        <v>1007</v>
      </c>
      <c r="D68" s="28">
        <v>13</v>
      </c>
      <c r="E68" s="64" t="s">
        <v>1000</v>
      </c>
      <c r="F68" s="64" t="s">
        <v>1001</v>
      </c>
      <c r="G68" s="64" t="s">
        <v>1000</v>
      </c>
      <c r="H68" s="64" t="s">
        <v>8</v>
      </c>
      <c r="I68" s="28" t="s">
        <v>1206</v>
      </c>
      <c r="J68" s="28" t="s">
        <v>1207</v>
      </c>
      <c r="K68" s="29" t="s">
        <v>869</v>
      </c>
      <c r="L68" s="29" t="s">
        <v>170</v>
      </c>
      <c r="M68" s="64" t="s">
        <v>17</v>
      </c>
      <c r="N68" s="30">
        <v>12</v>
      </c>
      <c r="O68" s="66">
        <f t="shared" si="0"/>
        <v>0.309</v>
      </c>
      <c r="P68" s="31">
        <f t="shared" si="1"/>
        <v>0.309</v>
      </c>
      <c r="Q68" s="31">
        <f t="shared" si="2"/>
        <v>0</v>
      </c>
      <c r="R68" s="31">
        <f t="shared" si="3"/>
        <v>0</v>
      </c>
      <c r="S68" s="31">
        <f t="shared" si="4"/>
        <v>0.10299999999999999</v>
      </c>
      <c r="T68" s="31">
        <v>0.10299999999999999</v>
      </c>
      <c r="U68" s="31">
        <v>0</v>
      </c>
      <c r="V68" s="31">
        <v>0</v>
      </c>
      <c r="W68" s="31">
        <f t="shared" si="5"/>
        <v>0.10299999999999999</v>
      </c>
      <c r="X68" s="31">
        <v>0.10299999999999999</v>
      </c>
      <c r="Y68" s="31">
        <v>0</v>
      </c>
      <c r="Z68" s="31">
        <v>0</v>
      </c>
      <c r="AA68" s="31">
        <f t="shared" si="6"/>
        <v>0.10299999999999999</v>
      </c>
      <c r="AB68" s="31">
        <v>0.10299999999999999</v>
      </c>
      <c r="AC68" s="31">
        <v>0</v>
      </c>
      <c r="AD68" s="31">
        <v>0</v>
      </c>
      <c r="AE68" s="29" t="s">
        <v>141</v>
      </c>
      <c r="AF68" s="29" t="s">
        <v>15</v>
      </c>
      <c r="AG68" s="29" t="s">
        <v>991</v>
      </c>
      <c r="AH68" s="29" t="s">
        <v>991</v>
      </c>
      <c r="AI68" s="29"/>
    </row>
    <row r="69" spans="1:35" s="91" customFormat="1" ht="15" customHeight="1" x14ac:dyDescent="0.3">
      <c r="A69" s="64" t="s">
        <v>188</v>
      </c>
      <c r="B69" s="64" t="s">
        <v>1205</v>
      </c>
      <c r="C69" s="64" t="s">
        <v>864</v>
      </c>
      <c r="D69" s="28">
        <v>33</v>
      </c>
      <c r="E69" s="64" t="s">
        <v>1040</v>
      </c>
      <c r="F69" s="64" t="s">
        <v>1001</v>
      </c>
      <c r="G69" s="64" t="s">
        <v>1040</v>
      </c>
      <c r="H69" s="64" t="s">
        <v>8</v>
      </c>
      <c r="I69" s="28" t="s">
        <v>1208</v>
      </c>
      <c r="J69" s="28" t="s">
        <v>1209</v>
      </c>
      <c r="K69" s="29" t="s">
        <v>869</v>
      </c>
      <c r="L69" s="29" t="s">
        <v>170</v>
      </c>
      <c r="M69" s="64" t="s">
        <v>17</v>
      </c>
      <c r="N69" s="30">
        <v>15</v>
      </c>
      <c r="O69" s="66">
        <f t="shared" si="0"/>
        <v>2.6429999999999998</v>
      </c>
      <c r="P69" s="31">
        <f t="shared" si="1"/>
        <v>2.6429999999999998</v>
      </c>
      <c r="Q69" s="31">
        <f t="shared" si="2"/>
        <v>0</v>
      </c>
      <c r="R69" s="31">
        <f t="shared" si="3"/>
        <v>0</v>
      </c>
      <c r="S69" s="31">
        <f t="shared" si="4"/>
        <v>0.88100000000000001</v>
      </c>
      <c r="T69" s="31">
        <v>0.88100000000000001</v>
      </c>
      <c r="U69" s="31">
        <v>0</v>
      </c>
      <c r="V69" s="31">
        <v>0</v>
      </c>
      <c r="W69" s="31">
        <f t="shared" si="5"/>
        <v>0.88100000000000001</v>
      </c>
      <c r="X69" s="31">
        <v>0.88100000000000001</v>
      </c>
      <c r="Y69" s="31">
        <v>0</v>
      </c>
      <c r="Z69" s="31">
        <v>0</v>
      </c>
      <c r="AA69" s="31">
        <f t="shared" si="6"/>
        <v>0.88100000000000001</v>
      </c>
      <c r="AB69" s="31">
        <v>0.88100000000000001</v>
      </c>
      <c r="AC69" s="31">
        <v>0</v>
      </c>
      <c r="AD69" s="31">
        <v>0</v>
      </c>
      <c r="AE69" s="29" t="s">
        <v>141</v>
      </c>
      <c r="AF69" s="29" t="s">
        <v>15</v>
      </c>
      <c r="AG69" s="29" t="s">
        <v>991</v>
      </c>
      <c r="AH69" s="29" t="s">
        <v>991</v>
      </c>
      <c r="AI69" s="29"/>
    </row>
    <row r="70" spans="1:35" s="91" customFormat="1" ht="15" customHeight="1" x14ac:dyDescent="0.3">
      <c r="A70" s="64" t="s">
        <v>189</v>
      </c>
      <c r="B70" s="64" t="s">
        <v>1210</v>
      </c>
      <c r="C70" s="64" t="s">
        <v>1211</v>
      </c>
      <c r="D70" s="28" t="s">
        <v>1212</v>
      </c>
      <c r="E70" s="64" t="s">
        <v>1000</v>
      </c>
      <c r="F70" s="64" t="s">
        <v>1001</v>
      </c>
      <c r="G70" s="64" t="s">
        <v>1000</v>
      </c>
      <c r="H70" s="64" t="s">
        <v>8</v>
      </c>
      <c r="I70" s="28" t="s">
        <v>1213</v>
      </c>
      <c r="J70" s="28" t="s">
        <v>1214</v>
      </c>
      <c r="K70" s="29" t="s">
        <v>869</v>
      </c>
      <c r="L70" s="29" t="s">
        <v>170</v>
      </c>
      <c r="M70" s="64" t="s">
        <v>16</v>
      </c>
      <c r="N70" s="30">
        <v>10</v>
      </c>
      <c r="O70" s="66">
        <f t="shared" si="0"/>
        <v>0.309</v>
      </c>
      <c r="P70" s="31">
        <f t="shared" si="1"/>
        <v>0.123</v>
      </c>
      <c r="Q70" s="31">
        <f t="shared" si="2"/>
        <v>0.186</v>
      </c>
      <c r="R70" s="31">
        <f t="shared" si="3"/>
        <v>0</v>
      </c>
      <c r="S70" s="31">
        <f t="shared" si="4"/>
        <v>0.10300000000000001</v>
      </c>
      <c r="T70" s="31">
        <v>4.1000000000000002E-2</v>
      </c>
      <c r="U70" s="31">
        <v>6.2E-2</v>
      </c>
      <c r="V70" s="31">
        <v>0</v>
      </c>
      <c r="W70" s="31">
        <f t="shared" si="5"/>
        <v>0.10300000000000001</v>
      </c>
      <c r="X70" s="31">
        <v>4.1000000000000002E-2</v>
      </c>
      <c r="Y70" s="31">
        <v>6.2E-2</v>
      </c>
      <c r="Z70" s="31">
        <v>0</v>
      </c>
      <c r="AA70" s="31">
        <f t="shared" si="6"/>
        <v>0.10300000000000001</v>
      </c>
      <c r="AB70" s="31">
        <v>4.1000000000000002E-2</v>
      </c>
      <c r="AC70" s="31">
        <v>6.2E-2</v>
      </c>
      <c r="AD70" s="31">
        <v>0</v>
      </c>
      <c r="AE70" s="29" t="s">
        <v>141</v>
      </c>
      <c r="AF70" s="29" t="s">
        <v>15</v>
      </c>
      <c r="AG70" s="29" t="s">
        <v>991</v>
      </c>
      <c r="AH70" s="29" t="s">
        <v>991</v>
      </c>
      <c r="AI70" s="29"/>
    </row>
    <row r="71" spans="1:35" s="91" customFormat="1" ht="15" customHeight="1" x14ac:dyDescent="0.3">
      <c r="A71" s="64" t="s">
        <v>190</v>
      </c>
      <c r="B71" s="64" t="s">
        <v>1215</v>
      </c>
      <c r="C71" s="64" t="s">
        <v>864</v>
      </c>
      <c r="D71" s="28" t="s">
        <v>1216</v>
      </c>
      <c r="E71" s="64" t="s">
        <v>1081</v>
      </c>
      <c r="F71" s="64" t="s">
        <v>1001</v>
      </c>
      <c r="G71" s="64" t="s">
        <v>1081</v>
      </c>
      <c r="H71" s="64" t="s">
        <v>8</v>
      </c>
      <c r="I71" s="28" t="s">
        <v>1217</v>
      </c>
      <c r="J71" s="28" t="s">
        <v>1218</v>
      </c>
      <c r="K71" s="29" t="s">
        <v>869</v>
      </c>
      <c r="L71" s="29" t="s">
        <v>170</v>
      </c>
      <c r="M71" s="64" t="s">
        <v>16</v>
      </c>
      <c r="N71" s="30">
        <v>4</v>
      </c>
      <c r="O71" s="66">
        <f t="shared" si="0"/>
        <v>4.1999999999999996E-2</v>
      </c>
      <c r="P71" s="31">
        <f t="shared" si="1"/>
        <v>1.2E-2</v>
      </c>
      <c r="Q71" s="31">
        <f t="shared" si="2"/>
        <v>0.03</v>
      </c>
      <c r="R71" s="31">
        <f t="shared" si="3"/>
        <v>0</v>
      </c>
      <c r="S71" s="31">
        <f t="shared" si="4"/>
        <v>1.4E-2</v>
      </c>
      <c r="T71" s="31">
        <v>4.0000000000000001E-3</v>
      </c>
      <c r="U71" s="31">
        <v>0.01</v>
      </c>
      <c r="V71" s="31">
        <v>0</v>
      </c>
      <c r="W71" s="31">
        <f t="shared" si="5"/>
        <v>1.4E-2</v>
      </c>
      <c r="X71" s="31">
        <v>4.0000000000000001E-3</v>
      </c>
      <c r="Y71" s="31">
        <v>0.01</v>
      </c>
      <c r="Z71" s="31">
        <v>0</v>
      </c>
      <c r="AA71" s="31">
        <f t="shared" si="6"/>
        <v>1.4E-2</v>
      </c>
      <c r="AB71" s="31">
        <v>4.0000000000000001E-3</v>
      </c>
      <c r="AC71" s="31">
        <v>0.01</v>
      </c>
      <c r="AD71" s="31">
        <v>0</v>
      </c>
      <c r="AE71" s="29" t="s">
        <v>141</v>
      </c>
      <c r="AF71" s="29" t="s">
        <v>15</v>
      </c>
      <c r="AG71" s="29" t="s">
        <v>991</v>
      </c>
      <c r="AH71" s="29" t="s">
        <v>991</v>
      </c>
      <c r="AI71" s="29"/>
    </row>
    <row r="72" spans="1:35" s="91" customFormat="1" ht="15" customHeight="1" x14ac:dyDescent="0.3">
      <c r="A72" s="64" t="s">
        <v>191</v>
      </c>
      <c r="B72" s="29" t="s">
        <v>1219</v>
      </c>
      <c r="C72" s="64" t="s">
        <v>864</v>
      </c>
      <c r="D72" s="28" t="s">
        <v>1220</v>
      </c>
      <c r="E72" s="64" t="s">
        <v>1064</v>
      </c>
      <c r="F72" s="64" t="s">
        <v>1001</v>
      </c>
      <c r="G72" s="64" t="s">
        <v>1064</v>
      </c>
      <c r="H72" s="64" t="s">
        <v>8</v>
      </c>
      <c r="I72" s="28" t="s">
        <v>1221</v>
      </c>
      <c r="J72" s="28" t="s">
        <v>1222</v>
      </c>
      <c r="K72" s="29" t="s">
        <v>869</v>
      </c>
      <c r="L72" s="29" t="s">
        <v>170</v>
      </c>
      <c r="M72" s="64" t="s">
        <v>16</v>
      </c>
      <c r="N72" s="30">
        <v>3</v>
      </c>
      <c r="O72" s="66">
        <f t="shared" si="0"/>
        <v>1.875</v>
      </c>
      <c r="P72" s="31">
        <f t="shared" si="1"/>
        <v>0.56099999999999994</v>
      </c>
      <c r="Q72" s="31">
        <f t="shared" si="2"/>
        <v>1.3140000000000001</v>
      </c>
      <c r="R72" s="31">
        <f t="shared" si="3"/>
        <v>0</v>
      </c>
      <c r="S72" s="31">
        <f t="shared" si="4"/>
        <v>0.625</v>
      </c>
      <c r="T72" s="31">
        <v>0.187</v>
      </c>
      <c r="U72" s="31">
        <v>0.438</v>
      </c>
      <c r="V72" s="31">
        <v>0</v>
      </c>
      <c r="W72" s="31">
        <f t="shared" si="5"/>
        <v>0.625</v>
      </c>
      <c r="X72" s="31">
        <v>0.187</v>
      </c>
      <c r="Y72" s="31">
        <v>0.438</v>
      </c>
      <c r="Z72" s="31">
        <v>0</v>
      </c>
      <c r="AA72" s="31">
        <f t="shared" si="6"/>
        <v>0.625</v>
      </c>
      <c r="AB72" s="31">
        <v>0.187</v>
      </c>
      <c r="AC72" s="31">
        <v>0.438</v>
      </c>
      <c r="AD72" s="31">
        <v>0</v>
      </c>
      <c r="AE72" s="29" t="s">
        <v>141</v>
      </c>
      <c r="AF72" s="29" t="s">
        <v>15</v>
      </c>
      <c r="AG72" s="29" t="s">
        <v>991</v>
      </c>
      <c r="AH72" s="29" t="s">
        <v>991</v>
      </c>
      <c r="AI72" s="29"/>
    </row>
    <row r="73" spans="1:35" s="91" customFormat="1" ht="15" customHeight="1" x14ac:dyDescent="0.3">
      <c r="A73" s="64" t="s">
        <v>193</v>
      </c>
      <c r="B73" s="29" t="s">
        <v>1223</v>
      </c>
      <c r="C73" s="64" t="s">
        <v>864</v>
      </c>
      <c r="D73" s="28" t="s">
        <v>1224</v>
      </c>
      <c r="E73" s="64" t="s">
        <v>1064</v>
      </c>
      <c r="F73" s="64" t="s">
        <v>1001</v>
      </c>
      <c r="G73" s="64" t="s">
        <v>1064</v>
      </c>
      <c r="H73" s="64" t="s">
        <v>8</v>
      </c>
      <c r="I73" s="28" t="s">
        <v>1225</v>
      </c>
      <c r="J73" s="28" t="s">
        <v>1226</v>
      </c>
      <c r="K73" s="29" t="s">
        <v>869</v>
      </c>
      <c r="L73" s="29" t="s">
        <v>170</v>
      </c>
      <c r="M73" s="64" t="s">
        <v>16</v>
      </c>
      <c r="N73" s="30">
        <v>10</v>
      </c>
      <c r="O73" s="66">
        <f t="shared" si="0"/>
        <v>3.819</v>
      </c>
      <c r="P73" s="31">
        <f t="shared" si="1"/>
        <v>3.819</v>
      </c>
      <c r="Q73" s="31">
        <f t="shared" si="2"/>
        <v>0</v>
      </c>
      <c r="R73" s="31">
        <f t="shared" si="3"/>
        <v>0</v>
      </c>
      <c r="S73" s="31">
        <f t="shared" si="4"/>
        <v>1.2729999999999999</v>
      </c>
      <c r="T73" s="31">
        <v>1.2729999999999999</v>
      </c>
      <c r="U73" s="31">
        <v>0</v>
      </c>
      <c r="V73" s="31">
        <v>0</v>
      </c>
      <c r="W73" s="31">
        <f t="shared" si="5"/>
        <v>1.2729999999999999</v>
      </c>
      <c r="X73" s="31">
        <v>1.2729999999999999</v>
      </c>
      <c r="Y73" s="31">
        <v>0</v>
      </c>
      <c r="Z73" s="31">
        <v>0</v>
      </c>
      <c r="AA73" s="31">
        <f t="shared" si="6"/>
        <v>1.2729999999999999</v>
      </c>
      <c r="AB73" s="31">
        <v>1.2729999999999999</v>
      </c>
      <c r="AC73" s="31">
        <v>0</v>
      </c>
      <c r="AD73" s="31">
        <v>0</v>
      </c>
      <c r="AE73" s="29" t="s">
        <v>141</v>
      </c>
      <c r="AF73" s="29" t="s">
        <v>15</v>
      </c>
      <c r="AG73" s="29" t="s">
        <v>991</v>
      </c>
      <c r="AH73" s="29" t="s">
        <v>991</v>
      </c>
      <c r="AI73" s="29"/>
    </row>
    <row r="74" spans="1:35" s="91" customFormat="1" ht="15" customHeight="1" x14ac:dyDescent="0.3">
      <c r="A74" s="64" t="s">
        <v>194</v>
      </c>
      <c r="B74" s="29" t="s">
        <v>1227</v>
      </c>
      <c r="C74" s="64" t="s">
        <v>864</v>
      </c>
      <c r="D74" s="28" t="s">
        <v>1228</v>
      </c>
      <c r="E74" s="64" t="s">
        <v>1064</v>
      </c>
      <c r="F74" s="64" t="s">
        <v>1001</v>
      </c>
      <c r="G74" s="64" t="s">
        <v>1064</v>
      </c>
      <c r="H74" s="64" t="s">
        <v>8</v>
      </c>
      <c r="I74" s="28" t="s">
        <v>1229</v>
      </c>
      <c r="J74" s="28" t="s">
        <v>1230</v>
      </c>
      <c r="K74" s="29" t="s">
        <v>869</v>
      </c>
      <c r="L74" s="29" t="s">
        <v>170</v>
      </c>
      <c r="M74" s="64" t="s">
        <v>16</v>
      </c>
      <c r="N74" s="30">
        <v>3</v>
      </c>
      <c r="O74" s="66">
        <f t="shared" ref="O74:O137" si="7">P74+Q74+R74</f>
        <v>0.95400000000000007</v>
      </c>
      <c r="P74" s="31">
        <f t="shared" ref="P74:P137" si="8">T74+X74+AB74</f>
        <v>0.28800000000000003</v>
      </c>
      <c r="Q74" s="31">
        <f t="shared" ref="Q74:Q137" si="9">U74+Y74+AC74</f>
        <v>0.66600000000000004</v>
      </c>
      <c r="R74" s="31">
        <f t="shared" ref="R74:R137" si="10">V74+Z74+AD74</f>
        <v>0</v>
      </c>
      <c r="S74" s="31">
        <f t="shared" ref="S74:S137" si="11">T74+U74+V74</f>
        <v>0.318</v>
      </c>
      <c r="T74" s="31">
        <v>9.6000000000000002E-2</v>
      </c>
      <c r="U74" s="31">
        <v>0.222</v>
      </c>
      <c r="V74" s="31">
        <v>0</v>
      </c>
      <c r="W74" s="31">
        <f t="shared" ref="W74:W137" si="12">X74+Y74+Z74</f>
        <v>0.318</v>
      </c>
      <c r="X74" s="31">
        <v>9.6000000000000002E-2</v>
      </c>
      <c r="Y74" s="31">
        <v>0.222</v>
      </c>
      <c r="Z74" s="31">
        <v>0</v>
      </c>
      <c r="AA74" s="31">
        <f t="shared" ref="AA74:AA137" si="13">AB74+AC74+AD74</f>
        <v>0.318</v>
      </c>
      <c r="AB74" s="31">
        <v>9.6000000000000002E-2</v>
      </c>
      <c r="AC74" s="31">
        <v>0.222</v>
      </c>
      <c r="AD74" s="31">
        <v>0</v>
      </c>
      <c r="AE74" s="29" t="s">
        <v>141</v>
      </c>
      <c r="AF74" s="29" t="s">
        <v>15</v>
      </c>
      <c r="AG74" s="29" t="s">
        <v>991</v>
      </c>
      <c r="AH74" s="29" t="s">
        <v>991</v>
      </c>
      <c r="AI74" s="29"/>
    </row>
    <row r="75" spans="1:35" s="91" customFormat="1" ht="15" customHeight="1" x14ac:dyDescent="0.3">
      <c r="A75" s="64" t="s">
        <v>195</v>
      </c>
      <c r="B75" s="29" t="s">
        <v>1231</v>
      </c>
      <c r="C75" s="64" t="s">
        <v>864</v>
      </c>
      <c r="D75" s="28" t="s">
        <v>1232</v>
      </c>
      <c r="E75" s="64" t="s">
        <v>1064</v>
      </c>
      <c r="F75" s="64" t="s">
        <v>1001</v>
      </c>
      <c r="G75" s="64" t="s">
        <v>1064</v>
      </c>
      <c r="H75" s="64" t="s">
        <v>8</v>
      </c>
      <c r="I75" s="28" t="s">
        <v>1233</v>
      </c>
      <c r="J75" s="28" t="s">
        <v>1234</v>
      </c>
      <c r="K75" s="29" t="s">
        <v>869</v>
      </c>
      <c r="L75" s="29" t="s">
        <v>170</v>
      </c>
      <c r="M75" s="64" t="s">
        <v>16</v>
      </c>
      <c r="N75" s="30">
        <v>3</v>
      </c>
      <c r="O75" s="66">
        <f t="shared" si="7"/>
        <v>0.84899999999999998</v>
      </c>
      <c r="P75" s="31">
        <f t="shared" si="8"/>
        <v>0.252</v>
      </c>
      <c r="Q75" s="31">
        <f t="shared" si="9"/>
        <v>0.59699999999999998</v>
      </c>
      <c r="R75" s="31">
        <f t="shared" si="10"/>
        <v>0</v>
      </c>
      <c r="S75" s="31">
        <f t="shared" si="11"/>
        <v>0.28300000000000003</v>
      </c>
      <c r="T75" s="31">
        <v>8.4000000000000005E-2</v>
      </c>
      <c r="U75" s="31">
        <v>0.19900000000000001</v>
      </c>
      <c r="V75" s="31">
        <v>0</v>
      </c>
      <c r="W75" s="31">
        <f t="shared" si="12"/>
        <v>0.28300000000000003</v>
      </c>
      <c r="X75" s="31">
        <v>8.4000000000000005E-2</v>
      </c>
      <c r="Y75" s="31">
        <v>0.19900000000000001</v>
      </c>
      <c r="Z75" s="31">
        <v>0</v>
      </c>
      <c r="AA75" s="31">
        <f t="shared" si="13"/>
        <v>0.28300000000000003</v>
      </c>
      <c r="AB75" s="31">
        <v>8.4000000000000005E-2</v>
      </c>
      <c r="AC75" s="31">
        <v>0.19900000000000001</v>
      </c>
      <c r="AD75" s="31">
        <v>0</v>
      </c>
      <c r="AE75" s="29" t="s">
        <v>141</v>
      </c>
      <c r="AF75" s="29" t="s">
        <v>15</v>
      </c>
      <c r="AG75" s="29" t="s">
        <v>991</v>
      </c>
      <c r="AH75" s="29" t="s">
        <v>991</v>
      </c>
      <c r="AI75" s="29"/>
    </row>
    <row r="76" spans="1:35" s="91" customFormat="1" ht="15" customHeight="1" x14ac:dyDescent="0.3">
      <c r="A76" s="64" t="s">
        <v>196</v>
      </c>
      <c r="B76" s="29" t="s">
        <v>1235</v>
      </c>
      <c r="C76" s="64" t="s">
        <v>864</v>
      </c>
      <c r="D76" s="28" t="s">
        <v>1236</v>
      </c>
      <c r="E76" s="64" t="s">
        <v>1064</v>
      </c>
      <c r="F76" s="64" t="s">
        <v>1001</v>
      </c>
      <c r="G76" s="64" t="s">
        <v>1064</v>
      </c>
      <c r="H76" s="64" t="s">
        <v>8</v>
      </c>
      <c r="I76" s="28" t="s">
        <v>1237</v>
      </c>
      <c r="J76" s="28" t="s">
        <v>1238</v>
      </c>
      <c r="K76" s="29" t="s">
        <v>869</v>
      </c>
      <c r="L76" s="29" t="s">
        <v>170</v>
      </c>
      <c r="M76" s="64" t="s">
        <v>16</v>
      </c>
      <c r="N76" s="30">
        <v>3</v>
      </c>
      <c r="O76" s="66">
        <f t="shared" si="7"/>
        <v>1.2149999999999999</v>
      </c>
      <c r="P76" s="31">
        <f t="shared" si="8"/>
        <v>0.36599999999999999</v>
      </c>
      <c r="Q76" s="31">
        <f t="shared" si="9"/>
        <v>0.84899999999999998</v>
      </c>
      <c r="R76" s="31">
        <f t="shared" si="10"/>
        <v>0</v>
      </c>
      <c r="S76" s="31">
        <f t="shared" si="11"/>
        <v>0.40499999999999997</v>
      </c>
      <c r="T76" s="31">
        <v>0.122</v>
      </c>
      <c r="U76" s="31">
        <v>0.28299999999999997</v>
      </c>
      <c r="V76" s="31">
        <v>0</v>
      </c>
      <c r="W76" s="31">
        <f t="shared" si="12"/>
        <v>0.40499999999999997</v>
      </c>
      <c r="X76" s="31">
        <v>0.122</v>
      </c>
      <c r="Y76" s="31">
        <v>0.28299999999999997</v>
      </c>
      <c r="Z76" s="31">
        <v>0</v>
      </c>
      <c r="AA76" s="31">
        <f t="shared" si="13"/>
        <v>0.40499999999999997</v>
      </c>
      <c r="AB76" s="31">
        <v>0.122</v>
      </c>
      <c r="AC76" s="31">
        <v>0.28299999999999997</v>
      </c>
      <c r="AD76" s="31">
        <v>0</v>
      </c>
      <c r="AE76" s="29" t="s">
        <v>141</v>
      </c>
      <c r="AF76" s="29" t="s">
        <v>15</v>
      </c>
      <c r="AG76" s="29" t="s">
        <v>991</v>
      </c>
      <c r="AH76" s="29" t="s">
        <v>991</v>
      </c>
      <c r="AI76" s="29"/>
    </row>
    <row r="77" spans="1:35" s="91" customFormat="1" ht="15" customHeight="1" x14ac:dyDescent="0.3">
      <c r="A77" s="64" t="s">
        <v>197</v>
      </c>
      <c r="B77" s="29" t="s">
        <v>1239</v>
      </c>
      <c r="C77" s="64" t="s">
        <v>864</v>
      </c>
      <c r="D77" s="28" t="s">
        <v>1240</v>
      </c>
      <c r="E77" s="64" t="s">
        <v>1064</v>
      </c>
      <c r="F77" s="64" t="s">
        <v>1001</v>
      </c>
      <c r="G77" s="64" t="s">
        <v>1064</v>
      </c>
      <c r="H77" s="64" t="s">
        <v>8</v>
      </c>
      <c r="I77" s="28" t="s">
        <v>1241</v>
      </c>
      <c r="J77" s="28" t="s">
        <v>1242</v>
      </c>
      <c r="K77" s="29" t="s">
        <v>869</v>
      </c>
      <c r="L77" s="29" t="s">
        <v>170</v>
      </c>
      <c r="M77" s="64" t="s">
        <v>16</v>
      </c>
      <c r="N77" s="30">
        <v>10</v>
      </c>
      <c r="O77" s="66">
        <f t="shared" si="7"/>
        <v>2.0699999999999998</v>
      </c>
      <c r="P77" s="31">
        <f t="shared" si="8"/>
        <v>0.621</v>
      </c>
      <c r="Q77" s="31">
        <f t="shared" si="9"/>
        <v>1.4489999999999998</v>
      </c>
      <c r="R77" s="31">
        <f t="shared" si="10"/>
        <v>0</v>
      </c>
      <c r="S77" s="31">
        <f t="shared" si="11"/>
        <v>0.69</v>
      </c>
      <c r="T77" s="31">
        <v>0.20699999999999999</v>
      </c>
      <c r="U77" s="31">
        <v>0.48299999999999998</v>
      </c>
      <c r="V77" s="31">
        <v>0</v>
      </c>
      <c r="W77" s="31">
        <f t="shared" si="12"/>
        <v>0.69</v>
      </c>
      <c r="X77" s="31">
        <v>0.20699999999999999</v>
      </c>
      <c r="Y77" s="31">
        <v>0.48299999999999998</v>
      </c>
      <c r="Z77" s="31">
        <v>0</v>
      </c>
      <c r="AA77" s="31">
        <f t="shared" si="13"/>
        <v>0.69</v>
      </c>
      <c r="AB77" s="31">
        <v>0.20699999999999999</v>
      </c>
      <c r="AC77" s="31">
        <v>0.48299999999999998</v>
      </c>
      <c r="AD77" s="31">
        <v>0</v>
      </c>
      <c r="AE77" s="29" t="s">
        <v>141</v>
      </c>
      <c r="AF77" s="29" t="s">
        <v>15</v>
      </c>
      <c r="AG77" s="29" t="s">
        <v>991</v>
      </c>
      <c r="AH77" s="29" t="s">
        <v>991</v>
      </c>
      <c r="AI77" s="29"/>
    </row>
    <row r="78" spans="1:35" s="91" customFormat="1" ht="15" customHeight="1" x14ac:dyDescent="0.3">
      <c r="A78" s="64" t="s">
        <v>198</v>
      </c>
      <c r="B78" s="29" t="s">
        <v>1243</v>
      </c>
      <c r="C78" s="64" t="s">
        <v>864</v>
      </c>
      <c r="D78" s="28" t="s">
        <v>1244</v>
      </c>
      <c r="E78" s="64" t="s">
        <v>1064</v>
      </c>
      <c r="F78" s="64" t="s">
        <v>1001</v>
      </c>
      <c r="G78" s="64" t="s">
        <v>1064</v>
      </c>
      <c r="H78" s="64" t="s">
        <v>8</v>
      </c>
      <c r="I78" s="28" t="s">
        <v>1245</v>
      </c>
      <c r="J78" s="28" t="s">
        <v>1246</v>
      </c>
      <c r="K78" s="29" t="s">
        <v>869</v>
      </c>
      <c r="L78" s="29" t="s">
        <v>170</v>
      </c>
      <c r="M78" s="64" t="s">
        <v>16</v>
      </c>
      <c r="N78" s="30">
        <v>3</v>
      </c>
      <c r="O78" s="66">
        <f t="shared" si="7"/>
        <v>1.4939999999999998</v>
      </c>
      <c r="P78" s="31">
        <f t="shared" si="8"/>
        <v>0.44699999999999995</v>
      </c>
      <c r="Q78" s="31">
        <f t="shared" si="9"/>
        <v>1.0469999999999999</v>
      </c>
      <c r="R78" s="31">
        <f t="shared" si="10"/>
        <v>0</v>
      </c>
      <c r="S78" s="31">
        <f t="shared" si="11"/>
        <v>0.498</v>
      </c>
      <c r="T78" s="31">
        <v>0.14899999999999999</v>
      </c>
      <c r="U78" s="31">
        <v>0.34899999999999998</v>
      </c>
      <c r="V78" s="31">
        <v>0</v>
      </c>
      <c r="W78" s="31">
        <f t="shared" si="12"/>
        <v>0.498</v>
      </c>
      <c r="X78" s="31">
        <v>0.14899999999999999</v>
      </c>
      <c r="Y78" s="31">
        <v>0.34899999999999998</v>
      </c>
      <c r="Z78" s="31">
        <v>0</v>
      </c>
      <c r="AA78" s="31">
        <f t="shared" si="13"/>
        <v>0.498</v>
      </c>
      <c r="AB78" s="31">
        <v>0.14899999999999999</v>
      </c>
      <c r="AC78" s="31">
        <v>0.34899999999999998</v>
      </c>
      <c r="AD78" s="31">
        <v>0</v>
      </c>
      <c r="AE78" s="29" t="s">
        <v>141</v>
      </c>
      <c r="AF78" s="29" t="s">
        <v>15</v>
      </c>
      <c r="AG78" s="29" t="s">
        <v>991</v>
      </c>
      <c r="AH78" s="29" t="s">
        <v>991</v>
      </c>
      <c r="AI78" s="29"/>
    </row>
    <row r="79" spans="1:35" s="91" customFormat="1" ht="15" customHeight="1" x14ac:dyDescent="0.3">
      <c r="A79" s="64" t="s">
        <v>199</v>
      </c>
      <c r="B79" s="29" t="s">
        <v>1247</v>
      </c>
      <c r="C79" s="64" t="s">
        <v>864</v>
      </c>
      <c r="D79" s="28" t="s">
        <v>1248</v>
      </c>
      <c r="E79" s="64" t="s">
        <v>1064</v>
      </c>
      <c r="F79" s="64" t="s">
        <v>1001</v>
      </c>
      <c r="G79" s="64" t="s">
        <v>1064</v>
      </c>
      <c r="H79" s="64" t="s">
        <v>8</v>
      </c>
      <c r="I79" s="28" t="s">
        <v>1249</v>
      </c>
      <c r="J79" s="28" t="s">
        <v>1250</v>
      </c>
      <c r="K79" s="29" t="s">
        <v>869</v>
      </c>
      <c r="L79" s="29" t="s">
        <v>170</v>
      </c>
      <c r="M79" s="64" t="s">
        <v>16</v>
      </c>
      <c r="N79" s="30">
        <v>6</v>
      </c>
      <c r="O79" s="66">
        <f t="shared" si="7"/>
        <v>4.1370000000000005</v>
      </c>
      <c r="P79" s="31">
        <f t="shared" si="8"/>
        <v>1.242</v>
      </c>
      <c r="Q79" s="31">
        <f t="shared" si="9"/>
        <v>2.895</v>
      </c>
      <c r="R79" s="31">
        <f t="shared" si="10"/>
        <v>0</v>
      </c>
      <c r="S79" s="31">
        <f t="shared" si="11"/>
        <v>1.379</v>
      </c>
      <c r="T79" s="31">
        <v>0.41399999999999998</v>
      </c>
      <c r="U79" s="31">
        <v>0.96499999999999997</v>
      </c>
      <c r="V79" s="31">
        <v>0</v>
      </c>
      <c r="W79" s="31">
        <f t="shared" si="12"/>
        <v>1.379</v>
      </c>
      <c r="X79" s="31">
        <v>0.41399999999999998</v>
      </c>
      <c r="Y79" s="31">
        <v>0.96499999999999997</v>
      </c>
      <c r="Z79" s="31">
        <v>0</v>
      </c>
      <c r="AA79" s="31">
        <f t="shared" si="13"/>
        <v>1.379</v>
      </c>
      <c r="AB79" s="31">
        <v>0.41399999999999998</v>
      </c>
      <c r="AC79" s="31">
        <v>0.96499999999999997</v>
      </c>
      <c r="AD79" s="31">
        <v>0</v>
      </c>
      <c r="AE79" s="29" t="s">
        <v>141</v>
      </c>
      <c r="AF79" s="29" t="s">
        <v>15</v>
      </c>
      <c r="AG79" s="29" t="s">
        <v>991</v>
      </c>
      <c r="AH79" s="29" t="s">
        <v>991</v>
      </c>
      <c r="AI79" s="29"/>
    </row>
    <row r="80" spans="1:35" s="91" customFormat="1" ht="15" customHeight="1" x14ac:dyDescent="0.3">
      <c r="A80" s="64" t="s">
        <v>200</v>
      </c>
      <c r="B80" s="29" t="s">
        <v>1251</v>
      </c>
      <c r="C80" s="64" t="s">
        <v>864</v>
      </c>
      <c r="D80" s="28" t="s">
        <v>1252</v>
      </c>
      <c r="E80" s="64" t="s">
        <v>1090</v>
      </c>
      <c r="F80" s="64" t="s">
        <v>1001</v>
      </c>
      <c r="G80" s="64" t="s">
        <v>1090</v>
      </c>
      <c r="H80" s="64" t="s">
        <v>8</v>
      </c>
      <c r="I80" s="28" t="s">
        <v>1253</v>
      </c>
      <c r="J80" s="28" t="s">
        <v>1254</v>
      </c>
      <c r="K80" s="29" t="s">
        <v>869</v>
      </c>
      <c r="L80" s="29" t="s">
        <v>170</v>
      </c>
      <c r="M80" s="64" t="s">
        <v>16</v>
      </c>
      <c r="N80" s="30">
        <v>10</v>
      </c>
      <c r="O80" s="66">
        <f t="shared" si="7"/>
        <v>4.5540000000000003</v>
      </c>
      <c r="P80" s="31">
        <f t="shared" si="8"/>
        <v>1.365</v>
      </c>
      <c r="Q80" s="31">
        <f t="shared" si="9"/>
        <v>3.1890000000000001</v>
      </c>
      <c r="R80" s="31">
        <f t="shared" si="10"/>
        <v>0</v>
      </c>
      <c r="S80" s="31">
        <f t="shared" si="11"/>
        <v>1.518</v>
      </c>
      <c r="T80" s="31">
        <v>0.45500000000000002</v>
      </c>
      <c r="U80" s="31">
        <v>1.0629999999999999</v>
      </c>
      <c r="V80" s="31">
        <v>0</v>
      </c>
      <c r="W80" s="31">
        <f t="shared" si="12"/>
        <v>1.518</v>
      </c>
      <c r="X80" s="31">
        <v>0.45500000000000002</v>
      </c>
      <c r="Y80" s="31">
        <v>1.0629999999999999</v>
      </c>
      <c r="Z80" s="31">
        <v>0</v>
      </c>
      <c r="AA80" s="31">
        <f t="shared" si="13"/>
        <v>1.518</v>
      </c>
      <c r="AB80" s="31">
        <v>0.45500000000000002</v>
      </c>
      <c r="AC80" s="31">
        <v>1.0629999999999999</v>
      </c>
      <c r="AD80" s="31">
        <v>0</v>
      </c>
      <c r="AE80" s="29" t="s">
        <v>141</v>
      </c>
      <c r="AF80" s="29" t="s">
        <v>15</v>
      </c>
      <c r="AG80" s="29" t="s">
        <v>991</v>
      </c>
      <c r="AH80" s="29" t="s">
        <v>991</v>
      </c>
      <c r="AI80" s="29"/>
    </row>
    <row r="81" spans="1:35" s="91" customFormat="1" ht="15" customHeight="1" x14ac:dyDescent="0.3">
      <c r="A81" s="64" t="s">
        <v>201</v>
      </c>
      <c r="B81" s="29" t="s">
        <v>1255</v>
      </c>
      <c r="C81" s="64" t="s">
        <v>864</v>
      </c>
      <c r="D81" s="64" t="s">
        <v>1256</v>
      </c>
      <c r="E81" s="64" t="s">
        <v>1090</v>
      </c>
      <c r="F81" s="64" t="s">
        <v>1001</v>
      </c>
      <c r="G81" s="64" t="s">
        <v>1090</v>
      </c>
      <c r="H81" s="64" t="s">
        <v>8</v>
      </c>
      <c r="I81" s="28" t="s">
        <v>1257</v>
      </c>
      <c r="J81" s="28" t="s">
        <v>1258</v>
      </c>
      <c r="K81" s="29" t="s">
        <v>869</v>
      </c>
      <c r="L81" s="29" t="s">
        <v>170</v>
      </c>
      <c r="M81" s="64" t="s">
        <v>16</v>
      </c>
      <c r="N81" s="30">
        <v>6</v>
      </c>
      <c r="O81" s="66">
        <f t="shared" si="7"/>
        <v>0.9900000000000001</v>
      </c>
      <c r="P81" s="31">
        <f t="shared" si="8"/>
        <v>0.29700000000000004</v>
      </c>
      <c r="Q81" s="31">
        <f t="shared" si="9"/>
        <v>0.69300000000000006</v>
      </c>
      <c r="R81" s="31">
        <f t="shared" si="10"/>
        <v>0</v>
      </c>
      <c r="S81" s="31">
        <f t="shared" si="11"/>
        <v>0.33</v>
      </c>
      <c r="T81" s="31">
        <v>9.9000000000000005E-2</v>
      </c>
      <c r="U81" s="31">
        <v>0.23100000000000001</v>
      </c>
      <c r="V81" s="31">
        <v>0</v>
      </c>
      <c r="W81" s="31">
        <f t="shared" si="12"/>
        <v>0.33</v>
      </c>
      <c r="X81" s="31">
        <v>9.9000000000000005E-2</v>
      </c>
      <c r="Y81" s="31">
        <v>0.23100000000000001</v>
      </c>
      <c r="Z81" s="31">
        <v>0</v>
      </c>
      <c r="AA81" s="31">
        <f t="shared" si="13"/>
        <v>0.33</v>
      </c>
      <c r="AB81" s="31">
        <v>9.9000000000000005E-2</v>
      </c>
      <c r="AC81" s="31">
        <v>0.23100000000000001</v>
      </c>
      <c r="AD81" s="31">
        <v>0</v>
      </c>
      <c r="AE81" s="29" t="s">
        <v>141</v>
      </c>
      <c r="AF81" s="29" t="s">
        <v>15</v>
      </c>
      <c r="AG81" s="29" t="s">
        <v>991</v>
      </c>
      <c r="AH81" s="29" t="s">
        <v>991</v>
      </c>
      <c r="AI81" s="29"/>
    </row>
    <row r="82" spans="1:35" s="91" customFormat="1" ht="15" customHeight="1" x14ac:dyDescent="0.3">
      <c r="A82" s="64" t="s">
        <v>202</v>
      </c>
      <c r="B82" s="29" t="s">
        <v>1259</v>
      </c>
      <c r="C82" s="64" t="s">
        <v>864</v>
      </c>
      <c r="D82" s="64" t="s">
        <v>1260</v>
      </c>
      <c r="E82" s="64" t="s">
        <v>1090</v>
      </c>
      <c r="F82" s="64" t="s">
        <v>1001</v>
      </c>
      <c r="G82" s="64" t="s">
        <v>1090</v>
      </c>
      <c r="H82" s="64" t="s">
        <v>8</v>
      </c>
      <c r="I82" s="28" t="s">
        <v>1261</v>
      </c>
      <c r="J82" s="28" t="s">
        <v>1262</v>
      </c>
      <c r="K82" s="29" t="s">
        <v>869</v>
      </c>
      <c r="L82" s="29" t="s">
        <v>170</v>
      </c>
      <c r="M82" s="64" t="s">
        <v>16</v>
      </c>
      <c r="N82" s="30">
        <v>10</v>
      </c>
      <c r="O82" s="66">
        <f t="shared" si="7"/>
        <v>5.73</v>
      </c>
      <c r="P82" s="31">
        <f t="shared" si="8"/>
        <v>1.7189999999999999</v>
      </c>
      <c r="Q82" s="31">
        <f t="shared" si="9"/>
        <v>4.0110000000000001</v>
      </c>
      <c r="R82" s="31">
        <f t="shared" si="10"/>
        <v>0</v>
      </c>
      <c r="S82" s="31">
        <f t="shared" si="11"/>
        <v>1.91</v>
      </c>
      <c r="T82" s="31">
        <v>0.57299999999999995</v>
      </c>
      <c r="U82" s="31">
        <v>1.337</v>
      </c>
      <c r="V82" s="31">
        <v>0</v>
      </c>
      <c r="W82" s="31">
        <f t="shared" si="12"/>
        <v>1.91</v>
      </c>
      <c r="X82" s="31">
        <v>0.57299999999999995</v>
      </c>
      <c r="Y82" s="31">
        <v>1.337</v>
      </c>
      <c r="Z82" s="31">
        <v>0</v>
      </c>
      <c r="AA82" s="31">
        <f t="shared" si="13"/>
        <v>1.91</v>
      </c>
      <c r="AB82" s="31">
        <v>0.57299999999999995</v>
      </c>
      <c r="AC82" s="31">
        <v>1.337</v>
      </c>
      <c r="AD82" s="31">
        <v>0</v>
      </c>
      <c r="AE82" s="29" t="s">
        <v>141</v>
      </c>
      <c r="AF82" s="29" t="s">
        <v>15</v>
      </c>
      <c r="AG82" s="29" t="s">
        <v>991</v>
      </c>
      <c r="AH82" s="29" t="s">
        <v>991</v>
      </c>
      <c r="AI82" s="29"/>
    </row>
    <row r="83" spans="1:35" s="91" customFormat="1" ht="15" customHeight="1" x14ac:dyDescent="0.3">
      <c r="A83" s="64" t="s">
        <v>203</v>
      </c>
      <c r="B83" s="29" t="s">
        <v>1263</v>
      </c>
      <c r="C83" s="64" t="s">
        <v>864</v>
      </c>
      <c r="D83" s="64" t="s">
        <v>1264</v>
      </c>
      <c r="E83" s="64" t="s">
        <v>1090</v>
      </c>
      <c r="F83" s="64" t="s">
        <v>1001</v>
      </c>
      <c r="G83" s="64" t="s">
        <v>1090</v>
      </c>
      <c r="H83" s="64" t="s">
        <v>8</v>
      </c>
      <c r="I83" s="28" t="s">
        <v>1265</v>
      </c>
      <c r="J83" s="28" t="s">
        <v>1266</v>
      </c>
      <c r="K83" s="29" t="s">
        <v>869</v>
      </c>
      <c r="L83" s="29" t="s">
        <v>170</v>
      </c>
      <c r="M83" s="64" t="s">
        <v>16</v>
      </c>
      <c r="N83" s="30">
        <v>3</v>
      </c>
      <c r="O83" s="66">
        <f t="shared" si="7"/>
        <v>0.43200000000000005</v>
      </c>
      <c r="P83" s="31">
        <f t="shared" si="8"/>
        <v>0.129</v>
      </c>
      <c r="Q83" s="31">
        <f t="shared" si="9"/>
        <v>0.30300000000000005</v>
      </c>
      <c r="R83" s="31">
        <f t="shared" si="10"/>
        <v>0</v>
      </c>
      <c r="S83" s="31">
        <f t="shared" si="11"/>
        <v>0.14400000000000002</v>
      </c>
      <c r="T83" s="31">
        <v>4.2999999999999997E-2</v>
      </c>
      <c r="U83" s="31">
        <v>0.10100000000000001</v>
      </c>
      <c r="V83" s="31">
        <v>0</v>
      </c>
      <c r="W83" s="31">
        <f t="shared" si="12"/>
        <v>0.14400000000000002</v>
      </c>
      <c r="X83" s="31">
        <v>4.2999999999999997E-2</v>
      </c>
      <c r="Y83" s="31">
        <v>0.10100000000000001</v>
      </c>
      <c r="Z83" s="31">
        <v>0</v>
      </c>
      <c r="AA83" s="31">
        <f t="shared" si="13"/>
        <v>0.14400000000000002</v>
      </c>
      <c r="AB83" s="31">
        <v>4.2999999999999997E-2</v>
      </c>
      <c r="AC83" s="31">
        <v>0.10100000000000001</v>
      </c>
      <c r="AD83" s="31">
        <v>0</v>
      </c>
      <c r="AE83" s="29" t="s">
        <v>141</v>
      </c>
      <c r="AF83" s="29" t="s">
        <v>15</v>
      </c>
      <c r="AG83" s="29" t="s">
        <v>991</v>
      </c>
      <c r="AH83" s="29" t="s">
        <v>991</v>
      </c>
      <c r="AI83" s="29"/>
    </row>
    <row r="84" spans="1:35" s="91" customFormat="1" ht="15" customHeight="1" x14ac:dyDescent="0.3">
      <c r="A84" s="64" t="s">
        <v>204</v>
      </c>
      <c r="B84" s="29" t="s">
        <v>1267</v>
      </c>
      <c r="C84" s="64" t="s">
        <v>864</v>
      </c>
      <c r="D84" s="64" t="s">
        <v>1268</v>
      </c>
      <c r="E84" s="64" t="s">
        <v>1090</v>
      </c>
      <c r="F84" s="64" t="s">
        <v>1001</v>
      </c>
      <c r="G84" s="64" t="s">
        <v>1090</v>
      </c>
      <c r="H84" s="64" t="s">
        <v>8</v>
      </c>
      <c r="I84" s="28" t="s">
        <v>1269</v>
      </c>
      <c r="J84" s="28" t="s">
        <v>1270</v>
      </c>
      <c r="K84" s="29" t="s">
        <v>869</v>
      </c>
      <c r="L84" s="29" t="s">
        <v>170</v>
      </c>
      <c r="M84" s="64" t="s">
        <v>16</v>
      </c>
      <c r="N84" s="30">
        <v>10</v>
      </c>
      <c r="O84" s="66">
        <f t="shared" si="7"/>
        <v>7.3199999999999994</v>
      </c>
      <c r="P84" s="31">
        <f t="shared" si="8"/>
        <v>2.1959999999999997</v>
      </c>
      <c r="Q84" s="31">
        <f t="shared" si="9"/>
        <v>5.1239999999999997</v>
      </c>
      <c r="R84" s="31">
        <f t="shared" si="10"/>
        <v>0</v>
      </c>
      <c r="S84" s="31">
        <f t="shared" si="11"/>
        <v>2.44</v>
      </c>
      <c r="T84" s="31">
        <v>0.73199999999999998</v>
      </c>
      <c r="U84" s="31">
        <v>1.708</v>
      </c>
      <c r="V84" s="31">
        <v>0</v>
      </c>
      <c r="W84" s="31">
        <f t="shared" si="12"/>
        <v>2.44</v>
      </c>
      <c r="X84" s="31">
        <v>0.73199999999999998</v>
      </c>
      <c r="Y84" s="31">
        <v>1.708</v>
      </c>
      <c r="Z84" s="31">
        <v>0</v>
      </c>
      <c r="AA84" s="31">
        <f t="shared" si="13"/>
        <v>2.44</v>
      </c>
      <c r="AB84" s="31">
        <v>0.73199999999999998</v>
      </c>
      <c r="AC84" s="31">
        <v>1.708</v>
      </c>
      <c r="AD84" s="31">
        <v>0</v>
      </c>
      <c r="AE84" s="29" t="s">
        <v>141</v>
      </c>
      <c r="AF84" s="29" t="s">
        <v>15</v>
      </c>
      <c r="AG84" s="29" t="s">
        <v>991</v>
      </c>
      <c r="AH84" s="29" t="s">
        <v>991</v>
      </c>
      <c r="AI84" s="29"/>
    </row>
    <row r="85" spans="1:35" s="91" customFormat="1" ht="15" customHeight="1" x14ac:dyDescent="0.3">
      <c r="A85" s="64" t="s">
        <v>205</v>
      </c>
      <c r="B85" s="29" t="s">
        <v>1271</v>
      </c>
      <c r="C85" s="64" t="s">
        <v>864</v>
      </c>
      <c r="D85" s="64" t="s">
        <v>1272</v>
      </c>
      <c r="E85" s="64" t="s">
        <v>1090</v>
      </c>
      <c r="F85" s="64" t="s">
        <v>1001</v>
      </c>
      <c r="G85" s="64" t="s">
        <v>1090</v>
      </c>
      <c r="H85" s="64" t="s">
        <v>8</v>
      </c>
      <c r="I85" s="28" t="s">
        <v>1273</v>
      </c>
      <c r="J85" s="28" t="s">
        <v>1274</v>
      </c>
      <c r="K85" s="29" t="s">
        <v>869</v>
      </c>
      <c r="L85" s="29" t="s">
        <v>170</v>
      </c>
      <c r="M85" s="64" t="s">
        <v>16</v>
      </c>
      <c r="N85" s="30">
        <v>12.5</v>
      </c>
      <c r="O85" s="66">
        <f t="shared" si="7"/>
        <v>5.5050000000000008</v>
      </c>
      <c r="P85" s="31">
        <f t="shared" si="8"/>
        <v>1.653</v>
      </c>
      <c r="Q85" s="31">
        <f t="shared" si="9"/>
        <v>3.8520000000000003</v>
      </c>
      <c r="R85" s="31">
        <f t="shared" si="10"/>
        <v>0</v>
      </c>
      <c r="S85" s="31">
        <f t="shared" si="11"/>
        <v>1.835</v>
      </c>
      <c r="T85" s="31">
        <v>0.55100000000000005</v>
      </c>
      <c r="U85" s="31">
        <v>1.284</v>
      </c>
      <c r="V85" s="31">
        <v>0</v>
      </c>
      <c r="W85" s="31">
        <f t="shared" si="12"/>
        <v>1.835</v>
      </c>
      <c r="X85" s="31">
        <v>0.55100000000000005</v>
      </c>
      <c r="Y85" s="31">
        <v>1.284</v>
      </c>
      <c r="Z85" s="31">
        <v>0</v>
      </c>
      <c r="AA85" s="31">
        <f t="shared" si="13"/>
        <v>1.835</v>
      </c>
      <c r="AB85" s="31">
        <v>0.55100000000000005</v>
      </c>
      <c r="AC85" s="31">
        <v>1.284</v>
      </c>
      <c r="AD85" s="31">
        <v>0</v>
      </c>
      <c r="AE85" s="29" t="s">
        <v>141</v>
      </c>
      <c r="AF85" s="29" t="s">
        <v>15</v>
      </c>
      <c r="AG85" s="29" t="s">
        <v>991</v>
      </c>
      <c r="AH85" s="29" t="s">
        <v>991</v>
      </c>
      <c r="AI85" s="29"/>
    </row>
    <row r="86" spans="1:35" s="91" customFormat="1" ht="15" customHeight="1" x14ac:dyDescent="0.3">
      <c r="A86" s="64" t="s">
        <v>207</v>
      </c>
      <c r="B86" s="29" t="s">
        <v>1275</v>
      </c>
      <c r="C86" s="64" t="s">
        <v>864</v>
      </c>
      <c r="D86" s="64" t="s">
        <v>1276</v>
      </c>
      <c r="E86" s="64" t="s">
        <v>1090</v>
      </c>
      <c r="F86" s="64" t="s">
        <v>1001</v>
      </c>
      <c r="G86" s="64" t="s">
        <v>1090</v>
      </c>
      <c r="H86" s="64" t="s">
        <v>8</v>
      </c>
      <c r="I86" s="28" t="s">
        <v>1277</v>
      </c>
      <c r="J86" s="28" t="s">
        <v>1278</v>
      </c>
      <c r="K86" s="29" t="s">
        <v>869</v>
      </c>
      <c r="L86" s="29" t="s">
        <v>170</v>
      </c>
      <c r="M86" s="64" t="s">
        <v>16</v>
      </c>
      <c r="N86" s="30">
        <v>6</v>
      </c>
      <c r="O86" s="66">
        <f t="shared" si="7"/>
        <v>0.47400000000000003</v>
      </c>
      <c r="P86" s="31">
        <f t="shared" si="8"/>
        <v>0.14100000000000001</v>
      </c>
      <c r="Q86" s="31">
        <f t="shared" si="9"/>
        <v>0.33300000000000002</v>
      </c>
      <c r="R86" s="31">
        <f t="shared" si="10"/>
        <v>0</v>
      </c>
      <c r="S86" s="31">
        <f t="shared" si="11"/>
        <v>0.158</v>
      </c>
      <c r="T86" s="31">
        <v>4.7E-2</v>
      </c>
      <c r="U86" s="31">
        <v>0.111</v>
      </c>
      <c r="V86" s="31">
        <v>0</v>
      </c>
      <c r="W86" s="31">
        <f t="shared" si="12"/>
        <v>0.158</v>
      </c>
      <c r="X86" s="31">
        <v>4.7E-2</v>
      </c>
      <c r="Y86" s="31">
        <v>0.111</v>
      </c>
      <c r="Z86" s="31">
        <v>0</v>
      </c>
      <c r="AA86" s="31">
        <f t="shared" si="13"/>
        <v>0.158</v>
      </c>
      <c r="AB86" s="31">
        <v>4.7E-2</v>
      </c>
      <c r="AC86" s="31">
        <v>0.111</v>
      </c>
      <c r="AD86" s="31">
        <v>0</v>
      </c>
      <c r="AE86" s="29" t="s">
        <v>141</v>
      </c>
      <c r="AF86" s="29" t="s">
        <v>15</v>
      </c>
      <c r="AG86" s="29" t="s">
        <v>991</v>
      </c>
      <c r="AH86" s="29" t="s">
        <v>991</v>
      </c>
      <c r="AI86" s="29"/>
    </row>
    <row r="87" spans="1:35" s="91" customFormat="1" ht="15" customHeight="1" x14ac:dyDescent="0.3">
      <c r="A87" s="64" t="s">
        <v>208</v>
      </c>
      <c r="B87" s="29" t="s">
        <v>1279</v>
      </c>
      <c r="C87" s="64" t="s">
        <v>864</v>
      </c>
      <c r="D87" s="64" t="s">
        <v>1280</v>
      </c>
      <c r="E87" s="64" t="s">
        <v>1090</v>
      </c>
      <c r="F87" s="64" t="s">
        <v>1001</v>
      </c>
      <c r="G87" s="64" t="s">
        <v>1090</v>
      </c>
      <c r="H87" s="64" t="s">
        <v>8</v>
      </c>
      <c r="I87" s="28" t="s">
        <v>1281</v>
      </c>
      <c r="J87" s="28" t="s">
        <v>1282</v>
      </c>
      <c r="K87" s="29" t="s">
        <v>869</v>
      </c>
      <c r="L87" s="29" t="s">
        <v>170</v>
      </c>
      <c r="M87" s="64" t="s">
        <v>16</v>
      </c>
      <c r="N87" s="30">
        <v>6</v>
      </c>
      <c r="O87" s="66">
        <f t="shared" si="7"/>
        <v>0.73199999999999998</v>
      </c>
      <c r="P87" s="31">
        <f t="shared" si="8"/>
        <v>0.21899999999999997</v>
      </c>
      <c r="Q87" s="31">
        <f t="shared" si="9"/>
        <v>0.51300000000000001</v>
      </c>
      <c r="R87" s="31">
        <f t="shared" si="10"/>
        <v>0</v>
      </c>
      <c r="S87" s="31">
        <f t="shared" si="11"/>
        <v>0.24399999999999999</v>
      </c>
      <c r="T87" s="31">
        <v>7.2999999999999995E-2</v>
      </c>
      <c r="U87" s="31">
        <v>0.17100000000000001</v>
      </c>
      <c r="V87" s="31">
        <v>0</v>
      </c>
      <c r="W87" s="31">
        <f t="shared" si="12"/>
        <v>0.24399999999999999</v>
      </c>
      <c r="X87" s="31">
        <v>7.2999999999999995E-2</v>
      </c>
      <c r="Y87" s="31">
        <v>0.17100000000000001</v>
      </c>
      <c r="Z87" s="31">
        <v>0</v>
      </c>
      <c r="AA87" s="31">
        <f t="shared" si="13"/>
        <v>0.24399999999999999</v>
      </c>
      <c r="AB87" s="31">
        <v>7.2999999999999995E-2</v>
      </c>
      <c r="AC87" s="31">
        <v>0.17100000000000001</v>
      </c>
      <c r="AD87" s="31">
        <v>0</v>
      </c>
      <c r="AE87" s="29" t="s">
        <v>141</v>
      </c>
      <c r="AF87" s="29" t="s">
        <v>15</v>
      </c>
      <c r="AG87" s="29" t="s">
        <v>991</v>
      </c>
      <c r="AH87" s="29" t="s">
        <v>991</v>
      </c>
      <c r="AI87" s="29"/>
    </row>
    <row r="88" spans="1:35" s="91" customFormat="1" ht="15" customHeight="1" x14ac:dyDescent="0.3">
      <c r="A88" s="64" t="s">
        <v>209</v>
      </c>
      <c r="B88" s="29" t="s">
        <v>1283</v>
      </c>
      <c r="C88" s="64" t="s">
        <v>864</v>
      </c>
      <c r="D88" s="64" t="s">
        <v>1284</v>
      </c>
      <c r="E88" s="64" t="s">
        <v>1090</v>
      </c>
      <c r="F88" s="64" t="s">
        <v>1001</v>
      </c>
      <c r="G88" s="64" t="s">
        <v>1090</v>
      </c>
      <c r="H88" s="64" t="s">
        <v>8</v>
      </c>
      <c r="I88" s="28" t="s">
        <v>1285</v>
      </c>
      <c r="J88" s="28" t="s">
        <v>1286</v>
      </c>
      <c r="K88" s="29" t="s">
        <v>869</v>
      </c>
      <c r="L88" s="29" t="s">
        <v>170</v>
      </c>
      <c r="M88" s="64" t="s">
        <v>16</v>
      </c>
      <c r="N88" s="30">
        <v>3</v>
      </c>
      <c r="O88" s="66">
        <f t="shared" si="7"/>
        <v>0.504</v>
      </c>
      <c r="P88" s="31">
        <f t="shared" si="8"/>
        <v>0.15000000000000002</v>
      </c>
      <c r="Q88" s="31">
        <f t="shared" si="9"/>
        <v>0.35399999999999998</v>
      </c>
      <c r="R88" s="31">
        <f t="shared" si="10"/>
        <v>0</v>
      </c>
      <c r="S88" s="31">
        <f t="shared" si="11"/>
        <v>0.16799999999999998</v>
      </c>
      <c r="T88" s="31">
        <v>0.05</v>
      </c>
      <c r="U88" s="31">
        <v>0.11799999999999999</v>
      </c>
      <c r="V88" s="31">
        <v>0</v>
      </c>
      <c r="W88" s="31">
        <f t="shared" si="12"/>
        <v>0.16799999999999998</v>
      </c>
      <c r="X88" s="31">
        <v>0.05</v>
      </c>
      <c r="Y88" s="31">
        <v>0.11799999999999999</v>
      </c>
      <c r="Z88" s="31">
        <v>0</v>
      </c>
      <c r="AA88" s="31">
        <f t="shared" si="13"/>
        <v>0.16799999999999998</v>
      </c>
      <c r="AB88" s="31">
        <v>0.05</v>
      </c>
      <c r="AC88" s="31">
        <v>0.11799999999999999</v>
      </c>
      <c r="AD88" s="31">
        <v>0</v>
      </c>
      <c r="AE88" s="29" t="s">
        <v>141</v>
      </c>
      <c r="AF88" s="29" t="s">
        <v>15</v>
      </c>
      <c r="AG88" s="29" t="s">
        <v>991</v>
      </c>
      <c r="AH88" s="29" t="s">
        <v>991</v>
      </c>
      <c r="AI88" s="29"/>
    </row>
    <row r="89" spans="1:35" s="91" customFormat="1" ht="15" customHeight="1" x14ac:dyDescent="0.3">
      <c r="A89" s="64" t="s">
        <v>210</v>
      </c>
      <c r="B89" s="29" t="s">
        <v>1287</v>
      </c>
      <c r="C89" s="64" t="s">
        <v>864</v>
      </c>
      <c r="D89" s="28" t="s">
        <v>1288</v>
      </c>
      <c r="E89" s="64" t="s">
        <v>1090</v>
      </c>
      <c r="F89" s="64" t="s">
        <v>1001</v>
      </c>
      <c r="G89" s="64" t="s">
        <v>1090</v>
      </c>
      <c r="H89" s="64" t="s">
        <v>8</v>
      </c>
      <c r="I89" s="28" t="s">
        <v>1289</v>
      </c>
      <c r="J89" s="28" t="s">
        <v>1290</v>
      </c>
      <c r="K89" s="29" t="s">
        <v>869</v>
      </c>
      <c r="L89" s="29" t="s">
        <v>170</v>
      </c>
      <c r="M89" s="64" t="s">
        <v>16</v>
      </c>
      <c r="N89" s="30">
        <v>16.5</v>
      </c>
      <c r="O89" s="66">
        <f t="shared" si="7"/>
        <v>16.2</v>
      </c>
      <c r="P89" s="31">
        <f t="shared" si="8"/>
        <v>4.8600000000000003</v>
      </c>
      <c r="Q89" s="31">
        <f t="shared" si="9"/>
        <v>11.34</v>
      </c>
      <c r="R89" s="31">
        <f t="shared" si="10"/>
        <v>0</v>
      </c>
      <c r="S89" s="31">
        <f t="shared" si="11"/>
        <v>5.4</v>
      </c>
      <c r="T89" s="31">
        <v>1.62</v>
      </c>
      <c r="U89" s="31">
        <v>3.78</v>
      </c>
      <c r="V89" s="31">
        <v>0</v>
      </c>
      <c r="W89" s="31">
        <f t="shared" si="12"/>
        <v>5.4</v>
      </c>
      <c r="X89" s="31">
        <v>1.62</v>
      </c>
      <c r="Y89" s="31">
        <v>3.78</v>
      </c>
      <c r="Z89" s="31">
        <v>0</v>
      </c>
      <c r="AA89" s="31">
        <f t="shared" si="13"/>
        <v>5.4</v>
      </c>
      <c r="AB89" s="31">
        <v>1.62</v>
      </c>
      <c r="AC89" s="31">
        <v>3.78</v>
      </c>
      <c r="AD89" s="31">
        <v>0</v>
      </c>
      <c r="AE89" s="29" t="s">
        <v>141</v>
      </c>
      <c r="AF89" s="29" t="s">
        <v>15</v>
      </c>
      <c r="AG89" s="29" t="s">
        <v>991</v>
      </c>
      <c r="AH89" s="29" t="s">
        <v>991</v>
      </c>
      <c r="AI89" s="29"/>
    </row>
    <row r="90" spans="1:35" s="91" customFormat="1" ht="15" customHeight="1" x14ac:dyDescent="0.3">
      <c r="A90" s="64" t="s">
        <v>211</v>
      </c>
      <c r="B90" s="29" t="s">
        <v>1291</v>
      </c>
      <c r="C90" s="64" t="s">
        <v>864</v>
      </c>
      <c r="D90" s="64" t="s">
        <v>1292</v>
      </c>
      <c r="E90" s="64" t="s">
        <v>1018</v>
      </c>
      <c r="F90" s="64" t="s">
        <v>1001</v>
      </c>
      <c r="G90" s="64" t="s">
        <v>1018</v>
      </c>
      <c r="H90" s="64" t="s">
        <v>8</v>
      </c>
      <c r="I90" s="28" t="s">
        <v>1293</v>
      </c>
      <c r="J90" s="28" t="s">
        <v>1294</v>
      </c>
      <c r="K90" s="29" t="s">
        <v>869</v>
      </c>
      <c r="L90" s="29" t="s">
        <v>170</v>
      </c>
      <c r="M90" s="64" t="s">
        <v>16</v>
      </c>
      <c r="N90" s="30">
        <v>6</v>
      </c>
      <c r="O90" s="66">
        <f t="shared" si="7"/>
        <v>1.425</v>
      </c>
      <c r="P90" s="31">
        <f t="shared" si="8"/>
        <v>0.42599999999999993</v>
      </c>
      <c r="Q90" s="31">
        <f t="shared" si="9"/>
        <v>0.99900000000000011</v>
      </c>
      <c r="R90" s="31">
        <f t="shared" si="10"/>
        <v>0</v>
      </c>
      <c r="S90" s="31">
        <f t="shared" si="11"/>
        <v>0.47499999999999998</v>
      </c>
      <c r="T90" s="31">
        <v>0.14199999999999999</v>
      </c>
      <c r="U90" s="31">
        <v>0.33300000000000002</v>
      </c>
      <c r="V90" s="31">
        <v>0</v>
      </c>
      <c r="W90" s="31">
        <f t="shared" si="12"/>
        <v>0.47499999999999998</v>
      </c>
      <c r="X90" s="31">
        <v>0.14199999999999999</v>
      </c>
      <c r="Y90" s="31">
        <v>0.33300000000000002</v>
      </c>
      <c r="Z90" s="31">
        <v>0</v>
      </c>
      <c r="AA90" s="31">
        <f t="shared" si="13"/>
        <v>0.47499999999999998</v>
      </c>
      <c r="AB90" s="31">
        <v>0.14199999999999999</v>
      </c>
      <c r="AC90" s="31">
        <v>0.33300000000000002</v>
      </c>
      <c r="AD90" s="31">
        <v>0</v>
      </c>
      <c r="AE90" s="29" t="s">
        <v>141</v>
      </c>
      <c r="AF90" s="29" t="s">
        <v>15</v>
      </c>
      <c r="AG90" s="29" t="s">
        <v>991</v>
      </c>
      <c r="AH90" s="29" t="s">
        <v>991</v>
      </c>
      <c r="AI90" s="29"/>
    </row>
    <row r="91" spans="1:35" s="91" customFormat="1" ht="15" customHeight="1" x14ac:dyDescent="0.3">
      <c r="A91" s="64" t="s">
        <v>212</v>
      </c>
      <c r="B91" s="29" t="s">
        <v>1295</v>
      </c>
      <c r="C91" s="64" t="s">
        <v>864</v>
      </c>
      <c r="D91" s="28" t="s">
        <v>1296</v>
      </c>
      <c r="E91" s="64" t="s">
        <v>1018</v>
      </c>
      <c r="F91" s="64" t="s">
        <v>1001</v>
      </c>
      <c r="G91" s="64" t="s">
        <v>1018</v>
      </c>
      <c r="H91" s="64" t="s">
        <v>8</v>
      </c>
      <c r="I91" s="28" t="s">
        <v>1297</v>
      </c>
      <c r="J91" s="28" t="s">
        <v>1298</v>
      </c>
      <c r="K91" s="29" t="s">
        <v>869</v>
      </c>
      <c r="L91" s="29" t="s">
        <v>170</v>
      </c>
      <c r="M91" s="64" t="s">
        <v>16</v>
      </c>
      <c r="N91" s="30">
        <v>3.5</v>
      </c>
      <c r="O91" s="66">
        <f t="shared" si="7"/>
        <v>2.4809999999999999</v>
      </c>
      <c r="P91" s="31">
        <f t="shared" si="8"/>
        <v>0.74399999999999999</v>
      </c>
      <c r="Q91" s="31">
        <f t="shared" si="9"/>
        <v>1.7369999999999999</v>
      </c>
      <c r="R91" s="31">
        <f t="shared" si="10"/>
        <v>0</v>
      </c>
      <c r="S91" s="31">
        <f t="shared" si="11"/>
        <v>0.82699999999999996</v>
      </c>
      <c r="T91" s="31">
        <v>0.248</v>
      </c>
      <c r="U91" s="31">
        <v>0.57899999999999996</v>
      </c>
      <c r="V91" s="31">
        <v>0</v>
      </c>
      <c r="W91" s="31">
        <f t="shared" si="12"/>
        <v>0.82699999999999996</v>
      </c>
      <c r="X91" s="31">
        <v>0.248</v>
      </c>
      <c r="Y91" s="31">
        <v>0.57899999999999996</v>
      </c>
      <c r="Z91" s="31">
        <v>0</v>
      </c>
      <c r="AA91" s="31">
        <f t="shared" si="13"/>
        <v>0.82699999999999996</v>
      </c>
      <c r="AB91" s="31">
        <v>0.248</v>
      </c>
      <c r="AC91" s="31">
        <v>0.57899999999999996</v>
      </c>
      <c r="AD91" s="31">
        <v>0</v>
      </c>
      <c r="AE91" s="29" t="s">
        <v>141</v>
      </c>
      <c r="AF91" s="29" t="s">
        <v>15</v>
      </c>
      <c r="AG91" s="29" t="s">
        <v>991</v>
      </c>
      <c r="AH91" s="29" t="s">
        <v>991</v>
      </c>
      <c r="AI91" s="29"/>
    </row>
    <row r="92" spans="1:35" s="91" customFormat="1" ht="15" customHeight="1" x14ac:dyDescent="0.3">
      <c r="A92" s="64" t="s">
        <v>213</v>
      </c>
      <c r="B92" s="29" t="s">
        <v>1299</v>
      </c>
      <c r="C92" s="64" t="s">
        <v>864</v>
      </c>
      <c r="D92" s="28" t="s">
        <v>1300</v>
      </c>
      <c r="E92" s="64" t="s">
        <v>1018</v>
      </c>
      <c r="F92" s="64" t="s">
        <v>1001</v>
      </c>
      <c r="G92" s="64" t="s">
        <v>1018</v>
      </c>
      <c r="H92" s="64" t="s">
        <v>8</v>
      </c>
      <c r="I92" s="28" t="s">
        <v>1301</v>
      </c>
      <c r="J92" s="28" t="s">
        <v>1302</v>
      </c>
      <c r="K92" s="29" t="s">
        <v>869</v>
      </c>
      <c r="L92" s="29" t="s">
        <v>170</v>
      </c>
      <c r="M92" s="64" t="s">
        <v>16</v>
      </c>
      <c r="N92" s="30">
        <v>10.5</v>
      </c>
      <c r="O92" s="66">
        <f t="shared" si="7"/>
        <v>5.996999999999999</v>
      </c>
      <c r="P92" s="31">
        <f t="shared" si="8"/>
        <v>1.7969999999999999</v>
      </c>
      <c r="Q92" s="31">
        <f t="shared" si="9"/>
        <v>4.1999999999999993</v>
      </c>
      <c r="R92" s="31">
        <f t="shared" si="10"/>
        <v>0</v>
      </c>
      <c r="S92" s="31">
        <f t="shared" si="11"/>
        <v>1.9989999999999999</v>
      </c>
      <c r="T92" s="31">
        <v>0.59899999999999998</v>
      </c>
      <c r="U92" s="31">
        <v>1.4</v>
      </c>
      <c r="V92" s="31">
        <v>0</v>
      </c>
      <c r="W92" s="31">
        <f t="shared" si="12"/>
        <v>1.9989999999999999</v>
      </c>
      <c r="X92" s="31">
        <v>0.59899999999999998</v>
      </c>
      <c r="Y92" s="31">
        <v>1.4</v>
      </c>
      <c r="Z92" s="31">
        <v>0</v>
      </c>
      <c r="AA92" s="31">
        <f t="shared" si="13"/>
        <v>1.9989999999999999</v>
      </c>
      <c r="AB92" s="31">
        <v>0.59899999999999998</v>
      </c>
      <c r="AC92" s="31">
        <v>1.4</v>
      </c>
      <c r="AD92" s="31">
        <v>0</v>
      </c>
      <c r="AE92" s="29" t="s">
        <v>141</v>
      </c>
      <c r="AF92" s="29" t="s">
        <v>15</v>
      </c>
      <c r="AG92" s="29" t="s">
        <v>991</v>
      </c>
      <c r="AH92" s="29" t="s">
        <v>991</v>
      </c>
      <c r="AI92" s="29"/>
    </row>
    <row r="93" spans="1:35" s="91" customFormat="1" ht="15" customHeight="1" x14ac:dyDescent="0.3">
      <c r="A93" s="64" t="s">
        <v>214</v>
      </c>
      <c r="B93" s="29" t="s">
        <v>1303</v>
      </c>
      <c r="C93" s="64" t="s">
        <v>864</v>
      </c>
      <c r="D93" s="64" t="s">
        <v>1304</v>
      </c>
      <c r="E93" s="64" t="s">
        <v>1305</v>
      </c>
      <c r="F93" s="64" t="s">
        <v>1001</v>
      </c>
      <c r="G93" s="64" t="s">
        <v>1305</v>
      </c>
      <c r="H93" s="64" t="s">
        <v>8</v>
      </c>
      <c r="I93" s="28" t="s">
        <v>1306</v>
      </c>
      <c r="J93" s="28" t="s">
        <v>1307</v>
      </c>
      <c r="K93" s="29" t="s">
        <v>869</v>
      </c>
      <c r="L93" s="29" t="s">
        <v>170</v>
      </c>
      <c r="M93" s="64" t="s">
        <v>16</v>
      </c>
      <c r="N93" s="30">
        <v>10</v>
      </c>
      <c r="O93" s="66">
        <f t="shared" si="7"/>
        <v>26.417999999999999</v>
      </c>
      <c r="P93" s="31">
        <f t="shared" si="8"/>
        <v>7.9260000000000002</v>
      </c>
      <c r="Q93" s="31">
        <f t="shared" si="9"/>
        <v>18.491999999999997</v>
      </c>
      <c r="R93" s="31">
        <f t="shared" si="10"/>
        <v>0</v>
      </c>
      <c r="S93" s="31">
        <f t="shared" si="11"/>
        <v>8.8059999999999992</v>
      </c>
      <c r="T93" s="31">
        <v>2.6419999999999999</v>
      </c>
      <c r="U93" s="31">
        <v>6.1639999999999997</v>
      </c>
      <c r="V93" s="31">
        <v>0</v>
      </c>
      <c r="W93" s="31">
        <f t="shared" si="12"/>
        <v>8.8059999999999992</v>
      </c>
      <c r="X93" s="31">
        <v>2.6419999999999999</v>
      </c>
      <c r="Y93" s="31">
        <v>6.1639999999999997</v>
      </c>
      <c r="Z93" s="31">
        <v>0</v>
      </c>
      <c r="AA93" s="31">
        <f t="shared" si="13"/>
        <v>8.8059999999999992</v>
      </c>
      <c r="AB93" s="31">
        <v>2.6419999999999999</v>
      </c>
      <c r="AC93" s="31">
        <v>6.1639999999999997</v>
      </c>
      <c r="AD93" s="31">
        <v>0</v>
      </c>
      <c r="AE93" s="29" t="s">
        <v>141</v>
      </c>
      <c r="AF93" s="29" t="s">
        <v>15</v>
      </c>
      <c r="AG93" s="29" t="s">
        <v>991</v>
      </c>
      <c r="AH93" s="29" t="s">
        <v>991</v>
      </c>
      <c r="AI93" s="29"/>
    </row>
    <row r="94" spans="1:35" s="91" customFormat="1" ht="15" customHeight="1" x14ac:dyDescent="0.3">
      <c r="A94" s="64" t="s">
        <v>215</v>
      </c>
      <c r="B94" s="29" t="s">
        <v>1308</v>
      </c>
      <c r="C94" s="64" t="s">
        <v>864</v>
      </c>
      <c r="D94" s="28" t="s">
        <v>1309</v>
      </c>
      <c r="E94" s="64" t="s">
        <v>1084</v>
      </c>
      <c r="F94" s="64" t="s">
        <v>1001</v>
      </c>
      <c r="G94" s="64" t="s">
        <v>1084</v>
      </c>
      <c r="H94" s="64" t="s">
        <v>8</v>
      </c>
      <c r="I94" s="28" t="s">
        <v>1310</v>
      </c>
      <c r="J94" s="28" t="s">
        <v>1311</v>
      </c>
      <c r="K94" s="29" t="s">
        <v>869</v>
      </c>
      <c r="L94" s="29" t="s">
        <v>170</v>
      </c>
      <c r="M94" s="64" t="s">
        <v>16</v>
      </c>
      <c r="N94" s="30">
        <v>3</v>
      </c>
      <c r="O94" s="66">
        <f t="shared" si="7"/>
        <v>4.4550000000000001</v>
      </c>
      <c r="P94" s="31">
        <f t="shared" si="8"/>
        <v>1.3380000000000001</v>
      </c>
      <c r="Q94" s="31">
        <f t="shared" si="9"/>
        <v>3.117</v>
      </c>
      <c r="R94" s="31">
        <f t="shared" si="10"/>
        <v>0</v>
      </c>
      <c r="S94" s="31">
        <f t="shared" si="11"/>
        <v>1.4849999999999999</v>
      </c>
      <c r="T94" s="31">
        <v>0.44600000000000001</v>
      </c>
      <c r="U94" s="31">
        <v>1.0389999999999999</v>
      </c>
      <c r="V94" s="31">
        <v>0</v>
      </c>
      <c r="W94" s="31">
        <f t="shared" si="12"/>
        <v>1.4849999999999999</v>
      </c>
      <c r="X94" s="31">
        <v>0.44600000000000001</v>
      </c>
      <c r="Y94" s="31">
        <v>1.0389999999999999</v>
      </c>
      <c r="Z94" s="31">
        <v>0</v>
      </c>
      <c r="AA94" s="31">
        <f t="shared" si="13"/>
        <v>1.4849999999999999</v>
      </c>
      <c r="AB94" s="31">
        <v>0.44600000000000001</v>
      </c>
      <c r="AC94" s="31">
        <v>1.0389999999999999</v>
      </c>
      <c r="AD94" s="31">
        <v>0</v>
      </c>
      <c r="AE94" s="29" t="s">
        <v>141</v>
      </c>
      <c r="AF94" s="29" t="s">
        <v>15</v>
      </c>
      <c r="AG94" s="29" t="s">
        <v>991</v>
      </c>
      <c r="AH94" s="29" t="s">
        <v>991</v>
      </c>
      <c r="AI94" s="29"/>
    </row>
    <row r="95" spans="1:35" s="91" customFormat="1" ht="15" customHeight="1" x14ac:dyDescent="0.3">
      <c r="A95" s="64" t="s">
        <v>216</v>
      </c>
      <c r="B95" s="29" t="s">
        <v>1312</v>
      </c>
      <c r="C95" s="64" t="s">
        <v>864</v>
      </c>
      <c r="D95" s="28" t="s">
        <v>1313</v>
      </c>
      <c r="E95" s="64" t="s">
        <v>1074</v>
      </c>
      <c r="F95" s="64" t="s">
        <v>1001</v>
      </c>
      <c r="G95" s="64" t="s">
        <v>1074</v>
      </c>
      <c r="H95" s="64" t="s">
        <v>8</v>
      </c>
      <c r="I95" s="28" t="s">
        <v>1314</v>
      </c>
      <c r="J95" s="28" t="s">
        <v>1315</v>
      </c>
      <c r="K95" s="29" t="s">
        <v>869</v>
      </c>
      <c r="L95" s="29" t="s">
        <v>170</v>
      </c>
      <c r="M95" s="64" t="s">
        <v>16</v>
      </c>
      <c r="N95" s="30">
        <v>10.5</v>
      </c>
      <c r="O95" s="66">
        <f t="shared" si="7"/>
        <v>16.997999999999998</v>
      </c>
      <c r="P95" s="31">
        <f t="shared" si="8"/>
        <v>5.0999999999999996</v>
      </c>
      <c r="Q95" s="31">
        <f t="shared" si="9"/>
        <v>11.898</v>
      </c>
      <c r="R95" s="31">
        <f t="shared" si="10"/>
        <v>0</v>
      </c>
      <c r="S95" s="31">
        <f t="shared" si="11"/>
        <v>5.6660000000000004</v>
      </c>
      <c r="T95" s="31">
        <v>1.7</v>
      </c>
      <c r="U95" s="31">
        <v>3.9660000000000002</v>
      </c>
      <c r="V95" s="31">
        <v>0</v>
      </c>
      <c r="W95" s="31">
        <f t="shared" si="12"/>
        <v>5.6660000000000004</v>
      </c>
      <c r="X95" s="31">
        <v>1.7</v>
      </c>
      <c r="Y95" s="31">
        <v>3.9660000000000002</v>
      </c>
      <c r="Z95" s="31">
        <v>0</v>
      </c>
      <c r="AA95" s="31">
        <f t="shared" si="13"/>
        <v>5.6660000000000004</v>
      </c>
      <c r="AB95" s="31">
        <v>1.7</v>
      </c>
      <c r="AC95" s="31">
        <v>3.9660000000000002</v>
      </c>
      <c r="AD95" s="31">
        <v>0</v>
      </c>
      <c r="AE95" s="29" t="s">
        <v>141</v>
      </c>
      <c r="AF95" s="29" t="s">
        <v>15</v>
      </c>
      <c r="AG95" s="29" t="s">
        <v>991</v>
      </c>
      <c r="AH95" s="29" t="s">
        <v>991</v>
      </c>
      <c r="AI95" s="29"/>
    </row>
    <row r="96" spans="1:35" s="91" customFormat="1" ht="15" customHeight="1" x14ac:dyDescent="0.3">
      <c r="A96" s="64" t="s">
        <v>217</v>
      </c>
      <c r="B96" s="29" t="s">
        <v>1316</v>
      </c>
      <c r="C96" s="64" t="s">
        <v>864</v>
      </c>
      <c r="D96" s="28" t="s">
        <v>1317</v>
      </c>
      <c r="E96" s="64" t="s">
        <v>1074</v>
      </c>
      <c r="F96" s="64" t="s">
        <v>1001</v>
      </c>
      <c r="G96" s="64" t="s">
        <v>1074</v>
      </c>
      <c r="H96" s="64" t="s">
        <v>8</v>
      </c>
      <c r="I96" s="28" t="s">
        <v>1318</v>
      </c>
      <c r="J96" s="28" t="s">
        <v>1319</v>
      </c>
      <c r="K96" s="29" t="s">
        <v>869</v>
      </c>
      <c r="L96" s="29" t="s">
        <v>170</v>
      </c>
      <c r="M96" s="64" t="s">
        <v>16</v>
      </c>
      <c r="N96" s="30">
        <v>12.5</v>
      </c>
      <c r="O96" s="66">
        <f t="shared" si="7"/>
        <v>14.316000000000001</v>
      </c>
      <c r="P96" s="31">
        <f t="shared" si="8"/>
        <v>14.316000000000001</v>
      </c>
      <c r="Q96" s="31">
        <f t="shared" si="9"/>
        <v>0</v>
      </c>
      <c r="R96" s="31">
        <f t="shared" si="10"/>
        <v>0</v>
      </c>
      <c r="S96" s="31">
        <f t="shared" si="11"/>
        <v>4.7720000000000002</v>
      </c>
      <c r="T96" s="31">
        <v>4.7720000000000002</v>
      </c>
      <c r="U96" s="31">
        <v>0</v>
      </c>
      <c r="V96" s="31">
        <v>0</v>
      </c>
      <c r="W96" s="31">
        <f t="shared" si="12"/>
        <v>4.7720000000000002</v>
      </c>
      <c r="X96" s="31">
        <v>4.7720000000000002</v>
      </c>
      <c r="Y96" s="31">
        <v>0</v>
      </c>
      <c r="Z96" s="31">
        <v>0</v>
      </c>
      <c r="AA96" s="31">
        <f t="shared" si="13"/>
        <v>4.7720000000000002</v>
      </c>
      <c r="AB96" s="31">
        <v>4.7720000000000002</v>
      </c>
      <c r="AC96" s="31">
        <v>0</v>
      </c>
      <c r="AD96" s="31">
        <v>0</v>
      </c>
      <c r="AE96" s="29" t="s">
        <v>141</v>
      </c>
      <c r="AF96" s="29" t="s">
        <v>15</v>
      </c>
      <c r="AG96" s="29" t="s">
        <v>991</v>
      </c>
      <c r="AH96" s="29" t="s">
        <v>991</v>
      </c>
      <c r="AI96" s="29"/>
    </row>
    <row r="97" spans="1:35" s="91" customFormat="1" ht="15" customHeight="1" x14ac:dyDescent="0.3">
      <c r="A97" s="64" t="s">
        <v>218</v>
      </c>
      <c r="B97" s="29" t="s">
        <v>1320</v>
      </c>
      <c r="C97" s="64" t="s">
        <v>864</v>
      </c>
      <c r="D97" s="64" t="s">
        <v>1321</v>
      </c>
      <c r="E97" s="64" t="s">
        <v>1074</v>
      </c>
      <c r="F97" s="64" t="s">
        <v>1001</v>
      </c>
      <c r="G97" s="64" t="s">
        <v>1074</v>
      </c>
      <c r="H97" s="64" t="s">
        <v>8</v>
      </c>
      <c r="I97" s="28" t="s">
        <v>1322</v>
      </c>
      <c r="J97" s="28" t="s">
        <v>1323</v>
      </c>
      <c r="K97" s="29" t="s">
        <v>869</v>
      </c>
      <c r="L97" s="29" t="s">
        <v>170</v>
      </c>
      <c r="M97" s="64" t="s">
        <v>16</v>
      </c>
      <c r="N97" s="30">
        <v>6</v>
      </c>
      <c r="O97" s="66">
        <f t="shared" si="7"/>
        <v>7.6379999999999999</v>
      </c>
      <c r="P97" s="31">
        <f t="shared" si="8"/>
        <v>2.2919999999999998</v>
      </c>
      <c r="Q97" s="31">
        <f t="shared" si="9"/>
        <v>5.3460000000000001</v>
      </c>
      <c r="R97" s="31">
        <f t="shared" si="10"/>
        <v>0</v>
      </c>
      <c r="S97" s="31">
        <f t="shared" si="11"/>
        <v>2.5460000000000003</v>
      </c>
      <c r="T97" s="31">
        <v>0.76400000000000001</v>
      </c>
      <c r="U97" s="31">
        <v>1.782</v>
      </c>
      <c r="V97" s="31">
        <v>0</v>
      </c>
      <c r="W97" s="31">
        <f t="shared" si="12"/>
        <v>2.5460000000000003</v>
      </c>
      <c r="X97" s="31">
        <v>0.76400000000000001</v>
      </c>
      <c r="Y97" s="31">
        <v>1.782</v>
      </c>
      <c r="Z97" s="31">
        <v>0</v>
      </c>
      <c r="AA97" s="31">
        <f t="shared" si="13"/>
        <v>2.5460000000000003</v>
      </c>
      <c r="AB97" s="31">
        <v>0.76400000000000001</v>
      </c>
      <c r="AC97" s="31">
        <v>1.782</v>
      </c>
      <c r="AD97" s="31">
        <v>0</v>
      </c>
      <c r="AE97" s="29" t="s">
        <v>141</v>
      </c>
      <c r="AF97" s="29" t="s">
        <v>15</v>
      </c>
      <c r="AG97" s="29" t="s">
        <v>991</v>
      </c>
      <c r="AH97" s="29" t="s">
        <v>991</v>
      </c>
      <c r="AI97" s="29"/>
    </row>
    <row r="98" spans="1:35" s="91" customFormat="1" ht="15" customHeight="1" x14ac:dyDescent="0.3">
      <c r="A98" s="64" t="s">
        <v>219</v>
      </c>
      <c r="B98" s="29" t="s">
        <v>1324</v>
      </c>
      <c r="C98" s="64" t="s">
        <v>864</v>
      </c>
      <c r="D98" s="28" t="s">
        <v>1325</v>
      </c>
      <c r="E98" s="64" t="s">
        <v>1074</v>
      </c>
      <c r="F98" s="64" t="s">
        <v>1001</v>
      </c>
      <c r="G98" s="64" t="s">
        <v>1074</v>
      </c>
      <c r="H98" s="64" t="s">
        <v>8</v>
      </c>
      <c r="I98" s="28" t="s">
        <v>1326</v>
      </c>
      <c r="J98" s="28" t="s">
        <v>1327</v>
      </c>
      <c r="K98" s="29" t="s">
        <v>869</v>
      </c>
      <c r="L98" s="29" t="s">
        <v>170</v>
      </c>
      <c r="M98" s="64" t="s">
        <v>16</v>
      </c>
      <c r="N98" s="30">
        <v>6</v>
      </c>
      <c r="O98" s="66">
        <f t="shared" si="7"/>
        <v>2.0880000000000001</v>
      </c>
      <c r="P98" s="31">
        <f t="shared" si="8"/>
        <v>0.627</v>
      </c>
      <c r="Q98" s="31">
        <f t="shared" si="9"/>
        <v>1.4609999999999999</v>
      </c>
      <c r="R98" s="31">
        <f t="shared" si="10"/>
        <v>0</v>
      </c>
      <c r="S98" s="31">
        <f t="shared" si="11"/>
        <v>0.69599999999999995</v>
      </c>
      <c r="T98" s="31">
        <v>0.20899999999999999</v>
      </c>
      <c r="U98" s="31">
        <v>0.48699999999999999</v>
      </c>
      <c r="V98" s="31">
        <v>0</v>
      </c>
      <c r="W98" s="31">
        <f t="shared" si="12"/>
        <v>0.69599999999999995</v>
      </c>
      <c r="X98" s="31">
        <v>0.20899999999999999</v>
      </c>
      <c r="Y98" s="31">
        <v>0.48699999999999999</v>
      </c>
      <c r="Z98" s="31">
        <v>0</v>
      </c>
      <c r="AA98" s="31">
        <f t="shared" si="13"/>
        <v>0.69599999999999995</v>
      </c>
      <c r="AB98" s="31">
        <v>0.20899999999999999</v>
      </c>
      <c r="AC98" s="31">
        <v>0.48699999999999999</v>
      </c>
      <c r="AD98" s="31">
        <v>0</v>
      </c>
      <c r="AE98" s="29" t="s">
        <v>141</v>
      </c>
      <c r="AF98" s="29" t="s">
        <v>15</v>
      </c>
      <c r="AG98" s="29" t="s">
        <v>991</v>
      </c>
      <c r="AH98" s="29" t="s">
        <v>991</v>
      </c>
      <c r="AI98" s="29"/>
    </row>
    <row r="99" spans="1:35" s="91" customFormat="1" ht="15" customHeight="1" x14ac:dyDescent="0.3">
      <c r="A99" s="64" t="s">
        <v>227</v>
      </c>
      <c r="B99" s="29" t="s">
        <v>1328</v>
      </c>
      <c r="C99" s="64" t="s">
        <v>864</v>
      </c>
      <c r="D99" s="28" t="s">
        <v>1329</v>
      </c>
      <c r="E99" s="64" t="s">
        <v>1074</v>
      </c>
      <c r="F99" s="64" t="s">
        <v>1001</v>
      </c>
      <c r="G99" s="64" t="s">
        <v>1074</v>
      </c>
      <c r="H99" s="64" t="s">
        <v>8</v>
      </c>
      <c r="I99" s="28" t="s">
        <v>1330</v>
      </c>
      <c r="J99" s="28" t="s">
        <v>1331</v>
      </c>
      <c r="K99" s="29" t="s">
        <v>869</v>
      </c>
      <c r="L99" s="29" t="s">
        <v>170</v>
      </c>
      <c r="M99" s="64" t="s">
        <v>16</v>
      </c>
      <c r="N99" s="30">
        <v>3</v>
      </c>
      <c r="O99" s="66">
        <f t="shared" si="7"/>
        <v>0.33300000000000002</v>
      </c>
      <c r="P99" s="31">
        <f t="shared" si="8"/>
        <v>0.33300000000000002</v>
      </c>
      <c r="Q99" s="31">
        <f t="shared" si="9"/>
        <v>0</v>
      </c>
      <c r="R99" s="31">
        <f t="shared" si="10"/>
        <v>0</v>
      </c>
      <c r="S99" s="31">
        <f t="shared" si="11"/>
        <v>0.111</v>
      </c>
      <c r="T99" s="31">
        <v>0.111</v>
      </c>
      <c r="U99" s="31">
        <v>0</v>
      </c>
      <c r="V99" s="31">
        <v>0</v>
      </c>
      <c r="W99" s="31">
        <f t="shared" si="12"/>
        <v>0.111</v>
      </c>
      <c r="X99" s="31">
        <v>0.111</v>
      </c>
      <c r="Y99" s="31">
        <v>0</v>
      </c>
      <c r="Z99" s="31">
        <v>0</v>
      </c>
      <c r="AA99" s="31">
        <f t="shared" si="13"/>
        <v>0.111</v>
      </c>
      <c r="AB99" s="31">
        <v>0.111</v>
      </c>
      <c r="AC99" s="31">
        <v>0</v>
      </c>
      <c r="AD99" s="31">
        <v>0</v>
      </c>
      <c r="AE99" s="29" t="s">
        <v>141</v>
      </c>
      <c r="AF99" s="29" t="s">
        <v>15</v>
      </c>
      <c r="AG99" s="29" t="s">
        <v>991</v>
      </c>
      <c r="AH99" s="29" t="s">
        <v>991</v>
      </c>
      <c r="AI99" s="29"/>
    </row>
    <row r="100" spans="1:35" s="91" customFormat="1" ht="15" customHeight="1" x14ac:dyDescent="0.3">
      <c r="A100" s="64" t="s">
        <v>228</v>
      </c>
      <c r="B100" s="29" t="s">
        <v>1332</v>
      </c>
      <c r="C100" s="64" t="s">
        <v>864</v>
      </c>
      <c r="D100" s="28" t="s">
        <v>1333</v>
      </c>
      <c r="E100" s="64" t="s">
        <v>1074</v>
      </c>
      <c r="F100" s="64" t="s">
        <v>1001</v>
      </c>
      <c r="G100" s="64" t="s">
        <v>1074</v>
      </c>
      <c r="H100" s="64" t="s">
        <v>8</v>
      </c>
      <c r="I100" s="28" t="s">
        <v>1334</v>
      </c>
      <c r="J100" s="28" t="s">
        <v>1335</v>
      </c>
      <c r="K100" s="29" t="s">
        <v>869</v>
      </c>
      <c r="L100" s="29" t="s">
        <v>170</v>
      </c>
      <c r="M100" s="64" t="s">
        <v>16</v>
      </c>
      <c r="N100" s="30">
        <v>10.5</v>
      </c>
      <c r="O100" s="66">
        <f t="shared" si="7"/>
        <v>2.9489999999999998</v>
      </c>
      <c r="P100" s="31">
        <f t="shared" si="8"/>
        <v>0.88500000000000001</v>
      </c>
      <c r="Q100" s="31">
        <f t="shared" si="9"/>
        <v>2.0640000000000001</v>
      </c>
      <c r="R100" s="31">
        <f t="shared" si="10"/>
        <v>0</v>
      </c>
      <c r="S100" s="31">
        <f t="shared" si="11"/>
        <v>0.98299999999999987</v>
      </c>
      <c r="T100" s="31">
        <v>0.29499999999999998</v>
      </c>
      <c r="U100" s="31">
        <v>0.68799999999999994</v>
      </c>
      <c r="V100" s="31">
        <v>0</v>
      </c>
      <c r="W100" s="31">
        <f t="shared" si="12"/>
        <v>0.98299999999999987</v>
      </c>
      <c r="X100" s="31">
        <v>0.29499999999999998</v>
      </c>
      <c r="Y100" s="31">
        <v>0.68799999999999994</v>
      </c>
      <c r="Z100" s="31">
        <v>0</v>
      </c>
      <c r="AA100" s="31">
        <f t="shared" si="13"/>
        <v>0.98299999999999987</v>
      </c>
      <c r="AB100" s="31">
        <v>0.29499999999999998</v>
      </c>
      <c r="AC100" s="31">
        <v>0.68799999999999994</v>
      </c>
      <c r="AD100" s="31">
        <v>0</v>
      </c>
      <c r="AE100" s="29" t="s">
        <v>141</v>
      </c>
      <c r="AF100" s="29" t="s">
        <v>15</v>
      </c>
      <c r="AG100" s="29" t="s">
        <v>991</v>
      </c>
      <c r="AH100" s="29" t="s">
        <v>991</v>
      </c>
      <c r="AI100" s="29"/>
    </row>
    <row r="101" spans="1:35" s="91" customFormat="1" ht="15" customHeight="1" x14ac:dyDescent="0.3">
      <c r="A101" s="64" t="s">
        <v>229</v>
      </c>
      <c r="B101" s="29" t="s">
        <v>1336</v>
      </c>
      <c r="C101" s="64" t="s">
        <v>864</v>
      </c>
      <c r="D101" s="28" t="s">
        <v>1337</v>
      </c>
      <c r="E101" s="64" t="s">
        <v>1074</v>
      </c>
      <c r="F101" s="64" t="s">
        <v>1001</v>
      </c>
      <c r="G101" s="64" t="s">
        <v>1074</v>
      </c>
      <c r="H101" s="64" t="s">
        <v>8</v>
      </c>
      <c r="I101" s="28" t="s">
        <v>1338</v>
      </c>
      <c r="J101" s="28" t="s">
        <v>1339</v>
      </c>
      <c r="K101" s="29" t="s">
        <v>869</v>
      </c>
      <c r="L101" s="29" t="s">
        <v>170</v>
      </c>
      <c r="M101" s="64" t="s">
        <v>16</v>
      </c>
      <c r="N101" s="30">
        <v>16.5</v>
      </c>
      <c r="O101" s="66">
        <f t="shared" si="7"/>
        <v>20.367000000000001</v>
      </c>
      <c r="P101" s="31">
        <f t="shared" si="8"/>
        <v>6.1109999999999998</v>
      </c>
      <c r="Q101" s="31">
        <f t="shared" si="9"/>
        <v>14.256</v>
      </c>
      <c r="R101" s="31">
        <f t="shared" si="10"/>
        <v>0</v>
      </c>
      <c r="S101" s="31">
        <f t="shared" si="11"/>
        <v>6.7889999999999997</v>
      </c>
      <c r="T101" s="31">
        <v>2.0369999999999999</v>
      </c>
      <c r="U101" s="31">
        <v>4.7519999999999998</v>
      </c>
      <c r="V101" s="31">
        <v>0</v>
      </c>
      <c r="W101" s="31">
        <f t="shared" si="12"/>
        <v>6.7889999999999997</v>
      </c>
      <c r="X101" s="31">
        <v>2.0369999999999999</v>
      </c>
      <c r="Y101" s="31">
        <v>4.7519999999999998</v>
      </c>
      <c r="Z101" s="31">
        <v>0</v>
      </c>
      <c r="AA101" s="31">
        <f t="shared" si="13"/>
        <v>6.7889999999999997</v>
      </c>
      <c r="AB101" s="31">
        <v>2.0369999999999999</v>
      </c>
      <c r="AC101" s="31">
        <v>4.7519999999999998</v>
      </c>
      <c r="AD101" s="31">
        <v>0</v>
      </c>
      <c r="AE101" s="29" t="s">
        <v>141</v>
      </c>
      <c r="AF101" s="29" t="s">
        <v>15</v>
      </c>
      <c r="AG101" s="29" t="s">
        <v>991</v>
      </c>
      <c r="AH101" s="29" t="s">
        <v>991</v>
      </c>
      <c r="AI101" s="29"/>
    </row>
    <row r="102" spans="1:35" s="91" customFormat="1" ht="15" customHeight="1" x14ac:dyDescent="0.3">
      <c r="A102" s="64" t="s">
        <v>230</v>
      </c>
      <c r="B102" s="29" t="s">
        <v>1340</v>
      </c>
      <c r="C102" s="64" t="s">
        <v>864</v>
      </c>
      <c r="D102" s="28" t="s">
        <v>1341</v>
      </c>
      <c r="E102" s="64" t="s">
        <v>1161</v>
      </c>
      <c r="F102" s="64" t="s">
        <v>1001</v>
      </c>
      <c r="G102" s="64" t="s">
        <v>1161</v>
      </c>
      <c r="H102" s="64" t="s">
        <v>8</v>
      </c>
      <c r="I102" s="28" t="s">
        <v>1342</v>
      </c>
      <c r="J102" s="28" t="s">
        <v>1343</v>
      </c>
      <c r="K102" s="29" t="s">
        <v>869</v>
      </c>
      <c r="L102" s="29" t="s">
        <v>170</v>
      </c>
      <c r="M102" s="64" t="s">
        <v>16</v>
      </c>
      <c r="N102" s="30">
        <v>6</v>
      </c>
      <c r="O102" s="66">
        <f t="shared" si="7"/>
        <v>6.258</v>
      </c>
      <c r="P102" s="31">
        <f t="shared" si="8"/>
        <v>1.8780000000000001</v>
      </c>
      <c r="Q102" s="31">
        <f t="shared" si="9"/>
        <v>4.38</v>
      </c>
      <c r="R102" s="31">
        <f t="shared" si="10"/>
        <v>0</v>
      </c>
      <c r="S102" s="31">
        <f t="shared" si="11"/>
        <v>2.0859999999999999</v>
      </c>
      <c r="T102" s="31">
        <v>0.626</v>
      </c>
      <c r="U102" s="31">
        <v>1.46</v>
      </c>
      <c r="V102" s="31">
        <v>0</v>
      </c>
      <c r="W102" s="31">
        <f t="shared" si="12"/>
        <v>2.0859999999999999</v>
      </c>
      <c r="X102" s="31">
        <v>0.626</v>
      </c>
      <c r="Y102" s="31">
        <v>1.46</v>
      </c>
      <c r="Z102" s="31">
        <v>0</v>
      </c>
      <c r="AA102" s="31">
        <f t="shared" si="13"/>
        <v>2.0859999999999999</v>
      </c>
      <c r="AB102" s="31">
        <v>0.626</v>
      </c>
      <c r="AC102" s="31">
        <v>1.46</v>
      </c>
      <c r="AD102" s="31">
        <v>0</v>
      </c>
      <c r="AE102" s="29" t="s">
        <v>141</v>
      </c>
      <c r="AF102" s="29" t="s">
        <v>15</v>
      </c>
      <c r="AG102" s="29" t="s">
        <v>991</v>
      </c>
      <c r="AH102" s="29" t="s">
        <v>991</v>
      </c>
      <c r="AI102" s="29"/>
    </row>
    <row r="103" spans="1:35" s="91" customFormat="1" ht="15" customHeight="1" x14ac:dyDescent="0.3">
      <c r="A103" s="64" t="s">
        <v>231</v>
      </c>
      <c r="B103" s="29" t="s">
        <v>1344</v>
      </c>
      <c r="C103" s="64" t="s">
        <v>864</v>
      </c>
      <c r="D103" s="28" t="s">
        <v>1345</v>
      </c>
      <c r="E103" s="64" t="s">
        <v>1046</v>
      </c>
      <c r="F103" s="64" t="s">
        <v>1001</v>
      </c>
      <c r="G103" s="64" t="s">
        <v>1046</v>
      </c>
      <c r="H103" s="64" t="s">
        <v>8</v>
      </c>
      <c r="I103" s="28" t="s">
        <v>1346</v>
      </c>
      <c r="J103" s="28" t="s">
        <v>1347</v>
      </c>
      <c r="K103" s="29" t="s">
        <v>869</v>
      </c>
      <c r="L103" s="29" t="s">
        <v>170</v>
      </c>
      <c r="M103" s="64" t="s">
        <v>16</v>
      </c>
      <c r="N103" s="30">
        <v>3</v>
      </c>
      <c r="O103" s="66">
        <f t="shared" si="7"/>
        <v>0.84</v>
      </c>
      <c r="P103" s="31">
        <f t="shared" si="8"/>
        <v>0.249</v>
      </c>
      <c r="Q103" s="31">
        <f t="shared" si="9"/>
        <v>0.59099999999999997</v>
      </c>
      <c r="R103" s="31">
        <f t="shared" si="10"/>
        <v>0</v>
      </c>
      <c r="S103" s="31">
        <f t="shared" si="11"/>
        <v>0.28000000000000003</v>
      </c>
      <c r="T103" s="31">
        <v>8.3000000000000004E-2</v>
      </c>
      <c r="U103" s="31">
        <v>0.19700000000000001</v>
      </c>
      <c r="V103" s="31">
        <v>0</v>
      </c>
      <c r="W103" s="31">
        <f t="shared" si="12"/>
        <v>0.28000000000000003</v>
      </c>
      <c r="X103" s="31">
        <v>8.3000000000000004E-2</v>
      </c>
      <c r="Y103" s="31">
        <v>0.19700000000000001</v>
      </c>
      <c r="Z103" s="31">
        <v>0</v>
      </c>
      <c r="AA103" s="31">
        <f t="shared" si="13"/>
        <v>0.28000000000000003</v>
      </c>
      <c r="AB103" s="31">
        <v>8.3000000000000004E-2</v>
      </c>
      <c r="AC103" s="31">
        <v>0.19700000000000001</v>
      </c>
      <c r="AD103" s="31">
        <v>0</v>
      </c>
      <c r="AE103" s="29" t="s">
        <v>141</v>
      </c>
      <c r="AF103" s="29" t="s">
        <v>15</v>
      </c>
      <c r="AG103" s="29" t="s">
        <v>991</v>
      </c>
      <c r="AH103" s="29" t="s">
        <v>991</v>
      </c>
      <c r="AI103" s="29"/>
    </row>
    <row r="104" spans="1:35" s="91" customFormat="1" ht="15" customHeight="1" x14ac:dyDescent="0.3">
      <c r="A104" s="64" t="s">
        <v>232</v>
      </c>
      <c r="B104" s="29" t="s">
        <v>1348</v>
      </c>
      <c r="C104" s="64" t="s">
        <v>864</v>
      </c>
      <c r="D104" s="28" t="s">
        <v>1349</v>
      </c>
      <c r="E104" s="64" t="s">
        <v>1046</v>
      </c>
      <c r="F104" s="64" t="s">
        <v>1001</v>
      </c>
      <c r="G104" s="64" t="s">
        <v>1046</v>
      </c>
      <c r="H104" s="64" t="s">
        <v>8</v>
      </c>
      <c r="I104" s="28" t="s">
        <v>1350</v>
      </c>
      <c r="J104" s="28" t="s">
        <v>1351</v>
      </c>
      <c r="K104" s="29" t="s">
        <v>869</v>
      </c>
      <c r="L104" s="29" t="s">
        <v>170</v>
      </c>
      <c r="M104" s="64" t="s">
        <v>16</v>
      </c>
      <c r="N104" s="30">
        <v>6</v>
      </c>
      <c r="O104" s="66">
        <f t="shared" si="7"/>
        <v>6.6809999999999992</v>
      </c>
      <c r="P104" s="31">
        <f t="shared" si="8"/>
        <v>2.004</v>
      </c>
      <c r="Q104" s="31">
        <f t="shared" si="9"/>
        <v>4.6769999999999996</v>
      </c>
      <c r="R104" s="31">
        <f t="shared" si="10"/>
        <v>0</v>
      </c>
      <c r="S104" s="31">
        <f t="shared" si="11"/>
        <v>2.2269999999999999</v>
      </c>
      <c r="T104" s="31">
        <v>0.66800000000000004</v>
      </c>
      <c r="U104" s="31">
        <v>1.5589999999999999</v>
      </c>
      <c r="V104" s="31">
        <v>0</v>
      </c>
      <c r="W104" s="31">
        <f t="shared" si="12"/>
        <v>2.2269999999999999</v>
      </c>
      <c r="X104" s="31">
        <v>0.66800000000000004</v>
      </c>
      <c r="Y104" s="31">
        <v>1.5589999999999999</v>
      </c>
      <c r="Z104" s="31">
        <v>0</v>
      </c>
      <c r="AA104" s="31">
        <f t="shared" si="13"/>
        <v>2.2269999999999999</v>
      </c>
      <c r="AB104" s="31">
        <v>0.66800000000000004</v>
      </c>
      <c r="AC104" s="31">
        <v>1.5589999999999999</v>
      </c>
      <c r="AD104" s="31">
        <v>0</v>
      </c>
      <c r="AE104" s="29" t="s">
        <v>141</v>
      </c>
      <c r="AF104" s="29" t="s">
        <v>15</v>
      </c>
      <c r="AG104" s="29" t="s">
        <v>991</v>
      </c>
      <c r="AH104" s="29" t="s">
        <v>991</v>
      </c>
      <c r="AI104" s="29"/>
    </row>
    <row r="105" spans="1:35" s="91" customFormat="1" ht="15" customHeight="1" x14ac:dyDescent="0.3">
      <c r="A105" s="64" t="s">
        <v>233</v>
      </c>
      <c r="B105" s="29" t="s">
        <v>1352</v>
      </c>
      <c r="C105" s="64" t="s">
        <v>864</v>
      </c>
      <c r="D105" s="28" t="s">
        <v>1353</v>
      </c>
      <c r="E105" s="64" t="s">
        <v>1021</v>
      </c>
      <c r="F105" s="64" t="s">
        <v>1001</v>
      </c>
      <c r="G105" s="64" t="s">
        <v>1021</v>
      </c>
      <c r="H105" s="64" t="s">
        <v>8</v>
      </c>
      <c r="I105" s="28" t="s">
        <v>1354</v>
      </c>
      <c r="J105" s="28" t="s">
        <v>1355</v>
      </c>
      <c r="K105" s="29" t="s">
        <v>869</v>
      </c>
      <c r="L105" s="29" t="s">
        <v>170</v>
      </c>
      <c r="M105" s="64" t="s">
        <v>16</v>
      </c>
      <c r="N105" s="30">
        <v>3</v>
      </c>
      <c r="O105" s="66">
        <f t="shared" si="7"/>
        <v>1.2089999999999999</v>
      </c>
      <c r="P105" s="31">
        <f t="shared" si="8"/>
        <v>0.36299999999999999</v>
      </c>
      <c r="Q105" s="31">
        <f t="shared" si="9"/>
        <v>0.84599999999999986</v>
      </c>
      <c r="R105" s="31">
        <f t="shared" si="10"/>
        <v>0</v>
      </c>
      <c r="S105" s="31">
        <f t="shared" si="11"/>
        <v>0.40299999999999997</v>
      </c>
      <c r="T105" s="31">
        <v>0.121</v>
      </c>
      <c r="U105" s="31">
        <v>0.28199999999999997</v>
      </c>
      <c r="V105" s="31">
        <v>0</v>
      </c>
      <c r="W105" s="31">
        <f t="shared" si="12"/>
        <v>0.40299999999999997</v>
      </c>
      <c r="X105" s="31">
        <v>0.121</v>
      </c>
      <c r="Y105" s="31">
        <v>0.28199999999999997</v>
      </c>
      <c r="Z105" s="31">
        <v>0</v>
      </c>
      <c r="AA105" s="31">
        <f t="shared" si="13"/>
        <v>0.40299999999999997</v>
      </c>
      <c r="AB105" s="31">
        <v>0.121</v>
      </c>
      <c r="AC105" s="31">
        <v>0.28199999999999997</v>
      </c>
      <c r="AD105" s="31">
        <v>0</v>
      </c>
      <c r="AE105" s="29" t="s">
        <v>141</v>
      </c>
      <c r="AF105" s="29" t="s">
        <v>15</v>
      </c>
      <c r="AG105" s="29" t="s">
        <v>991</v>
      </c>
      <c r="AH105" s="29" t="s">
        <v>991</v>
      </c>
      <c r="AI105" s="29"/>
    </row>
    <row r="106" spans="1:35" s="91" customFormat="1" ht="15" customHeight="1" x14ac:dyDescent="0.3">
      <c r="A106" s="64" t="s">
        <v>234</v>
      </c>
      <c r="B106" s="29" t="s">
        <v>1356</v>
      </c>
      <c r="C106" s="64" t="s">
        <v>864</v>
      </c>
      <c r="D106" s="28" t="s">
        <v>1357</v>
      </c>
      <c r="E106" s="64" t="s">
        <v>1021</v>
      </c>
      <c r="F106" s="64" t="s">
        <v>1001</v>
      </c>
      <c r="G106" s="64" t="s">
        <v>1021</v>
      </c>
      <c r="H106" s="64" t="s">
        <v>8</v>
      </c>
      <c r="I106" s="28" t="s">
        <v>1358</v>
      </c>
      <c r="J106" s="28" t="s">
        <v>1359</v>
      </c>
      <c r="K106" s="29" t="s">
        <v>869</v>
      </c>
      <c r="L106" s="29" t="s">
        <v>170</v>
      </c>
      <c r="M106" s="64" t="s">
        <v>16</v>
      </c>
      <c r="N106" s="30">
        <v>6</v>
      </c>
      <c r="O106" s="66">
        <f t="shared" si="7"/>
        <v>1.6259999999999999</v>
      </c>
      <c r="P106" s="31">
        <f t="shared" si="8"/>
        <v>0.48899999999999999</v>
      </c>
      <c r="Q106" s="31">
        <f t="shared" si="9"/>
        <v>1.137</v>
      </c>
      <c r="R106" s="31">
        <f t="shared" si="10"/>
        <v>0</v>
      </c>
      <c r="S106" s="31">
        <f t="shared" si="11"/>
        <v>0.54200000000000004</v>
      </c>
      <c r="T106" s="31">
        <v>0.16300000000000001</v>
      </c>
      <c r="U106" s="31">
        <v>0.379</v>
      </c>
      <c r="V106" s="31">
        <v>0</v>
      </c>
      <c r="W106" s="31">
        <f t="shared" si="12"/>
        <v>0.54200000000000004</v>
      </c>
      <c r="X106" s="31">
        <v>0.16300000000000001</v>
      </c>
      <c r="Y106" s="31">
        <v>0.379</v>
      </c>
      <c r="Z106" s="31">
        <v>0</v>
      </c>
      <c r="AA106" s="31">
        <f t="shared" si="13"/>
        <v>0.54200000000000004</v>
      </c>
      <c r="AB106" s="31">
        <v>0.16300000000000001</v>
      </c>
      <c r="AC106" s="31">
        <v>0.379</v>
      </c>
      <c r="AD106" s="31">
        <v>0</v>
      </c>
      <c r="AE106" s="29" t="s">
        <v>141</v>
      </c>
      <c r="AF106" s="29" t="s">
        <v>15</v>
      </c>
      <c r="AG106" s="29" t="s">
        <v>991</v>
      </c>
      <c r="AH106" s="29" t="s">
        <v>991</v>
      </c>
      <c r="AI106" s="29"/>
    </row>
    <row r="107" spans="1:35" s="91" customFormat="1" ht="15" customHeight="1" x14ac:dyDescent="0.3">
      <c r="A107" s="64" t="s">
        <v>235</v>
      </c>
      <c r="B107" s="29" t="s">
        <v>1360</v>
      </c>
      <c r="C107" s="64" t="s">
        <v>864</v>
      </c>
      <c r="D107" s="28" t="s">
        <v>1361</v>
      </c>
      <c r="E107" s="64" t="s">
        <v>1021</v>
      </c>
      <c r="F107" s="64" t="s">
        <v>1001</v>
      </c>
      <c r="G107" s="64" t="s">
        <v>1021</v>
      </c>
      <c r="H107" s="64" t="s">
        <v>8</v>
      </c>
      <c r="I107" s="28" t="s">
        <v>1362</v>
      </c>
      <c r="J107" s="28" t="s">
        <v>1363</v>
      </c>
      <c r="K107" s="29" t="s">
        <v>869</v>
      </c>
      <c r="L107" s="29" t="s">
        <v>170</v>
      </c>
      <c r="M107" s="64" t="s">
        <v>16</v>
      </c>
      <c r="N107" s="30">
        <v>3</v>
      </c>
      <c r="O107" s="66">
        <f t="shared" si="7"/>
        <v>2.0070000000000001</v>
      </c>
      <c r="P107" s="31">
        <f t="shared" si="8"/>
        <v>0.60299999999999998</v>
      </c>
      <c r="Q107" s="31">
        <f t="shared" si="9"/>
        <v>1.4040000000000001</v>
      </c>
      <c r="R107" s="31">
        <f t="shared" si="10"/>
        <v>0</v>
      </c>
      <c r="S107" s="31">
        <f t="shared" si="11"/>
        <v>0.66900000000000004</v>
      </c>
      <c r="T107" s="31">
        <v>0.20100000000000001</v>
      </c>
      <c r="U107" s="31">
        <v>0.46800000000000003</v>
      </c>
      <c r="V107" s="31">
        <v>0</v>
      </c>
      <c r="W107" s="31">
        <f t="shared" si="12"/>
        <v>0.66900000000000004</v>
      </c>
      <c r="X107" s="31">
        <v>0.20100000000000001</v>
      </c>
      <c r="Y107" s="31">
        <v>0.46800000000000003</v>
      </c>
      <c r="Z107" s="31">
        <v>0</v>
      </c>
      <c r="AA107" s="31">
        <f t="shared" si="13"/>
        <v>0.66900000000000004</v>
      </c>
      <c r="AB107" s="31">
        <v>0.20100000000000001</v>
      </c>
      <c r="AC107" s="31">
        <v>0.46800000000000003</v>
      </c>
      <c r="AD107" s="31">
        <v>0</v>
      </c>
      <c r="AE107" s="29" t="s">
        <v>141</v>
      </c>
      <c r="AF107" s="29" t="s">
        <v>15</v>
      </c>
      <c r="AG107" s="29" t="s">
        <v>991</v>
      </c>
      <c r="AH107" s="29" t="s">
        <v>991</v>
      </c>
      <c r="AI107" s="29"/>
    </row>
    <row r="108" spans="1:35" s="91" customFormat="1" ht="15" customHeight="1" x14ac:dyDescent="0.3">
      <c r="A108" s="64" t="s">
        <v>236</v>
      </c>
      <c r="B108" s="29" t="s">
        <v>1364</v>
      </c>
      <c r="C108" s="64" t="s">
        <v>864</v>
      </c>
      <c r="D108" s="28" t="s">
        <v>1365</v>
      </c>
      <c r="E108" s="64" t="s">
        <v>1021</v>
      </c>
      <c r="F108" s="64" t="s">
        <v>1001</v>
      </c>
      <c r="G108" s="64" t="s">
        <v>1021</v>
      </c>
      <c r="H108" s="64" t="s">
        <v>8</v>
      </c>
      <c r="I108" s="28" t="s">
        <v>1366</v>
      </c>
      <c r="J108" s="28" t="s">
        <v>1367</v>
      </c>
      <c r="K108" s="29" t="s">
        <v>869</v>
      </c>
      <c r="L108" s="29" t="s">
        <v>170</v>
      </c>
      <c r="M108" s="64" t="s">
        <v>16</v>
      </c>
      <c r="N108" s="30">
        <v>6</v>
      </c>
      <c r="O108" s="66">
        <f t="shared" si="7"/>
        <v>0.81300000000000006</v>
      </c>
      <c r="P108" s="31">
        <f t="shared" si="8"/>
        <v>0.24299999999999999</v>
      </c>
      <c r="Q108" s="31">
        <f t="shared" si="9"/>
        <v>0.57000000000000006</v>
      </c>
      <c r="R108" s="31">
        <f t="shared" si="10"/>
        <v>0</v>
      </c>
      <c r="S108" s="31">
        <f t="shared" si="11"/>
        <v>0.27100000000000002</v>
      </c>
      <c r="T108" s="31">
        <v>8.1000000000000003E-2</v>
      </c>
      <c r="U108" s="31">
        <v>0.19</v>
      </c>
      <c r="V108" s="31">
        <v>0</v>
      </c>
      <c r="W108" s="31">
        <f t="shared" si="12"/>
        <v>0.27100000000000002</v>
      </c>
      <c r="X108" s="31">
        <v>8.1000000000000003E-2</v>
      </c>
      <c r="Y108" s="31">
        <v>0.19</v>
      </c>
      <c r="Z108" s="31">
        <v>0</v>
      </c>
      <c r="AA108" s="31">
        <f t="shared" si="13"/>
        <v>0.27100000000000002</v>
      </c>
      <c r="AB108" s="31">
        <v>8.1000000000000003E-2</v>
      </c>
      <c r="AC108" s="31">
        <v>0.19</v>
      </c>
      <c r="AD108" s="31">
        <v>0</v>
      </c>
      <c r="AE108" s="29" t="s">
        <v>141</v>
      </c>
      <c r="AF108" s="29" t="s">
        <v>15</v>
      </c>
      <c r="AG108" s="29" t="s">
        <v>991</v>
      </c>
      <c r="AH108" s="29" t="s">
        <v>991</v>
      </c>
      <c r="AI108" s="29"/>
    </row>
    <row r="109" spans="1:35" s="91" customFormat="1" ht="15" customHeight="1" x14ac:dyDescent="0.3">
      <c r="A109" s="64" t="s">
        <v>237</v>
      </c>
      <c r="B109" s="29" t="s">
        <v>1368</v>
      </c>
      <c r="C109" s="64" t="s">
        <v>864</v>
      </c>
      <c r="D109" s="28" t="s">
        <v>1369</v>
      </c>
      <c r="E109" s="64" t="s">
        <v>160</v>
      </c>
      <c r="F109" s="64" t="s">
        <v>1001</v>
      </c>
      <c r="G109" s="64" t="s">
        <v>160</v>
      </c>
      <c r="H109" s="64" t="s">
        <v>8</v>
      </c>
      <c r="I109" s="28" t="s">
        <v>1370</v>
      </c>
      <c r="J109" s="28" t="s">
        <v>1371</v>
      </c>
      <c r="K109" s="29" t="s">
        <v>869</v>
      </c>
      <c r="L109" s="29" t="s">
        <v>170</v>
      </c>
      <c r="M109" s="64" t="s">
        <v>16</v>
      </c>
      <c r="N109" s="30">
        <v>16.5</v>
      </c>
      <c r="O109" s="66">
        <f t="shared" si="7"/>
        <v>5.1120000000000001</v>
      </c>
      <c r="P109" s="31">
        <f t="shared" si="8"/>
        <v>1.5329999999999999</v>
      </c>
      <c r="Q109" s="31">
        <f t="shared" si="9"/>
        <v>3.5790000000000002</v>
      </c>
      <c r="R109" s="31">
        <f t="shared" si="10"/>
        <v>0</v>
      </c>
      <c r="S109" s="31">
        <f t="shared" si="11"/>
        <v>1.7040000000000002</v>
      </c>
      <c r="T109" s="31">
        <v>0.51100000000000001</v>
      </c>
      <c r="U109" s="31">
        <v>1.1930000000000001</v>
      </c>
      <c r="V109" s="31">
        <v>0</v>
      </c>
      <c r="W109" s="31">
        <f t="shared" si="12"/>
        <v>1.7040000000000002</v>
      </c>
      <c r="X109" s="31">
        <v>0.51100000000000001</v>
      </c>
      <c r="Y109" s="31">
        <v>1.1930000000000001</v>
      </c>
      <c r="Z109" s="31">
        <v>0</v>
      </c>
      <c r="AA109" s="31">
        <f t="shared" si="13"/>
        <v>1.7040000000000002</v>
      </c>
      <c r="AB109" s="31">
        <v>0.51100000000000001</v>
      </c>
      <c r="AC109" s="31">
        <v>1.1930000000000001</v>
      </c>
      <c r="AD109" s="31">
        <v>0</v>
      </c>
      <c r="AE109" s="29" t="s">
        <v>141</v>
      </c>
      <c r="AF109" s="29" t="s">
        <v>15</v>
      </c>
      <c r="AG109" s="29" t="s">
        <v>991</v>
      </c>
      <c r="AH109" s="29" t="s">
        <v>991</v>
      </c>
      <c r="AI109" s="29"/>
    </row>
    <row r="110" spans="1:35" s="91" customFormat="1" ht="15" customHeight="1" x14ac:dyDescent="0.3">
      <c r="A110" s="64" t="s">
        <v>238</v>
      </c>
      <c r="B110" s="29" t="s">
        <v>1372</v>
      </c>
      <c r="C110" s="64" t="s">
        <v>864</v>
      </c>
      <c r="D110" s="28" t="s">
        <v>1373</v>
      </c>
      <c r="E110" s="64" t="s">
        <v>1096</v>
      </c>
      <c r="F110" s="64" t="s">
        <v>1001</v>
      </c>
      <c r="G110" s="64" t="s">
        <v>1096</v>
      </c>
      <c r="H110" s="64" t="s">
        <v>8</v>
      </c>
      <c r="I110" s="28" t="s">
        <v>1374</v>
      </c>
      <c r="J110" s="28" t="s">
        <v>1375</v>
      </c>
      <c r="K110" s="29" t="s">
        <v>869</v>
      </c>
      <c r="L110" s="29" t="s">
        <v>170</v>
      </c>
      <c r="M110" s="64" t="s">
        <v>16</v>
      </c>
      <c r="N110" s="30">
        <v>10</v>
      </c>
      <c r="O110" s="66">
        <f t="shared" si="7"/>
        <v>3.819</v>
      </c>
      <c r="P110" s="31">
        <f t="shared" si="8"/>
        <v>1.1459999999999999</v>
      </c>
      <c r="Q110" s="31">
        <f t="shared" si="9"/>
        <v>2.673</v>
      </c>
      <c r="R110" s="31">
        <f t="shared" si="10"/>
        <v>0</v>
      </c>
      <c r="S110" s="31">
        <f t="shared" si="11"/>
        <v>1.2730000000000001</v>
      </c>
      <c r="T110" s="31">
        <v>0.38200000000000001</v>
      </c>
      <c r="U110" s="31">
        <v>0.89100000000000001</v>
      </c>
      <c r="V110" s="31">
        <v>0</v>
      </c>
      <c r="W110" s="31">
        <f t="shared" si="12"/>
        <v>1.2730000000000001</v>
      </c>
      <c r="X110" s="31">
        <v>0.38200000000000001</v>
      </c>
      <c r="Y110" s="31">
        <v>0.89100000000000001</v>
      </c>
      <c r="Z110" s="31">
        <v>0</v>
      </c>
      <c r="AA110" s="31">
        <f t="shared" si="13"/>
        <v>1.2730000000000001</v>
      </c>
      <c r="AB110" s="31">
        <v>0.38200000000000001</v>
      </c>
      <c r="AC110" s="31">
        <v>0.89100000000000001</v>
      </c>
      <c r="AD110" s="31">
        <v>0</v>
      </c>
      <c r="AE110" s="29" t="s">
        <v>141</v>
      </c>
      <c r="AF110" s="29" t="s">
        <v>15</v>
      </c>
      <c r="AG110" s="29" t="s">
        <v>991</v>
      </c>
      <c r="AH110" s="29" t="s">
        <v>991</v>
      </c>
      <c r="AI110" s="29"/>
    </row>
    <row r="111" spans="1:35" s="91" customFormat="1" ht="15" customHeight="1" x14ac:dyDescent="0.3">
      <c r="A111" s="64" t="s">
        <v>239</v>
      </c>
      <c r="B111" s="29" t="s">
        <v>1376</v>
      </c>
      <c r="C111" s="64" t="s">
        <v>864</v>
      </c>
      <c r="D111" s="28" t="s">
        <v>1377</v>
      </c>
      <c r="E111" s="64" t="s">
        <v>1161</v>
      </c>
      <c r="F111" s="64" t="s">
        <v>1001</v>
      </c>
      <c r="G111" s="64" t="s">
        <v>1161</v>
      </c>
      <c r="H111" s="64" t="s">
        <v>8</v>
      </c>
      <c r="I111" s="28" t="s">
        <v>1378</v>
      </c>
      <c r="J111" s="28" t="s">
        <v>1379</v>
      </c>
      <c r="K111" s="29" t="s">
        <v>869</v>
      </c>
      <c r="L111" s="29" t="s">
        <v>170</v>
      </c>
      <c r="M111" s="64" t="s">
        <v>16</v>
      </c>
      <c r="N111" s="30">
        <v>3</v>
      </c>
      <c r="O111" s="66">
        <f t="shared" si="7"/>
        <v>1.6320000000000001</v>
      </c>
      <c r="P111" s="31">
        <f t="shared" si="8"/>
        <v>0.49199999999999999</v>
      </c>
      <c r="Q111" s="31">
        <f t="shared" si="9"/>
        <v>1.1400000000000001</v>
      </c>
      <c r="R111" s="31">
        <f t="shared" si="10"/>
        <v>0</v>
      </c>
      <c r="S111" s="31">
        <f t="shared" si="11"/>
        <v>0.54400000000000004</v>
      </c>
      <c r="T111" s="31">
        <v>0.16400000000000001</v>
      </c>
      <c r="U111" s="31">
        <v>0.38</v>
      </c>
      <c r="V111" s="31">
        <v>0</v>
      </c>
      <c r="W111" s="31">
        <f t="shared" si="12"/>
        <v>0.54400000000000004</v>
      </c>
      <c r="X111" s="31">
        <v>0.16400000000000001</v>
      </c>
      <c r="Y111" s="31">
        <v>0.38</v>
      </c>
      <c r="Z111" s="31">
        <v>0</v>
      </c>
      <c r="AA111" s="31">
        <f t="shared" si="13"/>
        <v>0.54400000000000004</v>
      </c>
      <c r="AB111" s="31">
        <v>0.16400000000000001</v>
      </c>
      <c r="AC111" s="31">
        <v>0.38</v>
      </c>
      <c r="AD111" s="31">
        <v>0</v>
      </c>
      <c r="AE111" s="29" t="s">
        <v>141</v>
      </c>
      <c r="AF111" s="29" t="s">
        <v>15</v>
      </c>
      <c r="AG111" s="29" t="s">
        <v>991</v>
      </c>
      <c r="AH111" s="29" t="s">
        <v>991</v>
      </c>
      <c r="AI111" s="29"/>
    </row>
    <row r="112" spans="1:35" s="91" customFormat="1" ht="15" customHeight="1" x14ac:dyDescent="0.3">
      <c r="A112" s="64" t="s">
        <v>240</v>
      </c>
      <c r="B112" s="29" t="s">
        <v>1380</v>
      </c>
      <c r="C112" s="64" t="s">
        <v>864</v>
      </c>
      <c r="D112" s="28" t="s">
        <v>1381</v>
      </c>
      <c r="E112" s="64" t="s">
        <v>1161</v>
      </c>
      <c r="F112" s="64" t="s">
        <v>1001</v>
      </c>
      <c r="G112" s="64" t="s">
        <v>1161</v>
      </c>
      <c r="H112" s="64" t="s">
        <v>8</v>
      </c>
      <c r="I112" s="28" t="s">
        <v>1382</v>
      </c>
      <c r="J112" s="28" t="s">
        <v>1383</v>
      </c>
      <c r="K112" s="29" t="s">
        <v>869</v>
      </c>
      <c r="L112" s="29" t="s">
        <v>170</v>
      </c>
      <c r="M112" s="64" t="s">
        <v>16</v>
      </c>
      <c r="N112" s="30">
        <v>16.5</v>
      </c>
      <c r="O112" s="66">
        <f t="shared" si="7"/>
        <v>54.999000000000002</v>
      </c>
      <c r="P112" s="31">
        <f t="shared" si="8"/>
        <v>16.5</v>
      </c>
      <c r="Q112" s="31">
        <f t="shared" si="9"/>
        <v>38.499000000000002</v>
      </c>
      <c r="R112" s="31">
        <f t="shared" si="10"/>
        <v>0</v>
      </c>
      <c r="S112" s="31">
        <f t="shared" si="11"/>
        <v>18.332999999999998</v>
      </c>
      <c r="T112" s="31">
        <v>5.5</v>
      </c>
      <c r="U112" s="31">
        <v>12.833</v>
      </c>
      <c r="V112" s="31">
        <v>0</v>
      </c>
      <c r="W112" s="31">
        <f t="shared" si="12"/>
        <v>18.332999999999998</v>
      </c>
      <c r="X112" s="31">
        <v>5.5</v>
      </c>
      <c r="Y112" s="31">
        <v>12.833</v>
      </c>
      <c r="Z112" s="31">
        <v>0</v>
      </c>
      <c r="AA112" s="31">
        <f t="shared" si="13"/>
        <v>18.332999999999998</v>
      </c>
      <c r="AB112" s="31">
        <v>5.5</v>
      </c>
      <c r="AC112" s="31">
        <v>12.833</v>
      </c>
      <c r="AD112" s="31">
        <v>0</v>
      </c>
      <c r="AE112" s="29" t="s">
        <v>141</v>
      </c>
      <c r="AF112" s="29" t="s">
        <v>15</v>
      </c>
      <c r="AG112" s="29" t="s">
        <v>991</v>
      </c>
      <c r="AH112" s="29" t="s">
        <v>991</v>
      </c>
      <c r="AI112" s="29"/>
    </row>
    <row r="113" spans="1:35" s="91" customFormat="1" ht="15" customHeight="1" x14ac:dyDescent="0.3">
      <c r="A113" s="64" t="s">
        <v>241</v>
      </c>
      <c r="B113" s="29" t="s">
        <v>1384</v>
      </c>
      <c r="C113" s="64" t="s">
        <v>864</v>
      </c>
      <c r="D113" s="28" t="s">
        <v>1385</v>
      </c>
      <c r="E113" s="64" t="s">
        <v>1021</v>
      </c>
      <c r="F113" s="64" t="s">
        <v>1001</v>
      </c>
      <c r="G113" s="64" t="s">
        <v>1021</v>
      </c>
      <c r="H113" s="64" t="s">
        <v>8</v>
      </c>
      <c r="I113" s="28" t="s">
        <v>1386</v>
      </c>
      <c r="J113" s="28" t="s">
        <v>1387</v>
      </c>
      <c r="K113" s="29" t="s">
        <v>869</v>
      </c>
      <c r="L113" s="29" t="s">
        <v>170</v>
      </c>
      <c r="M113" s="64" t="s">
        <v>16</v>
      </c>
      <c r="N113" s="30">
        <v>16.5</v>
      </c>
      <c r="O113" s="66">
        <f t="shared" si="7"/>
        <v>22.278000000000002</v>
      </c>
      <c r="P113" s="31">
        <f t="shared" si="8"/>
        <v>6.6840000000000011</v>
      </c>
      <c r="Q113" s="31">
        <f t="shared" si="9"/>
        <v>15.594000000000001</v>
      </c>
      <c r="R113" s="31">
        <f t="shared" si="10"/>
        <v>0</v>
      </c>
      <c r="S113" s="31">
        <f t="shared" si="11"/>
        <v>7.4260000000000002</v>
      </c>
      <c r="T113" s="31">
        <v>2.2280000000000002</v>
      </c>
      <c r="U113" s="31">
        <v>5.1980000000000004</v>
      </c>
      <c r="V113" s="31">
        <v>0</v>
      </c>
      <c r="W113" s="31">
        <f t="shared" si="12"/>
        <v>7.4260000000000002</v>
      </c>
      <c r="X113" s="31">
        <v>2.2280000000000002</v>
      </c>
      <c r="Y113" s="31">
        <v>5.1980000000000004</v>
      </c>
      <c r="Z113" s="31">
        <v>0</v>
      </c>
      <c r="AA113" s="31">
        <f t="shared" si="13"/>
        <v>7.4260000000000002</v>
      </c>
      <c r="AB113" s="31">
        <v>2.2280000000000002</v>
      </c>
      <c r="AC113" s="31">
        <v>5.1980000000000004</v>
      </c>
      <c r="AD113" s="31">
        <v>0</v>
      </c>
      <c r="AE113" s="29" t="s">
        <v>141</v>
      </c>
      <c r="AF113" s="29" t="s">
        <v>15</v>
      </c>
      <c r="AG113" s="29" t="s">
        <v>991</v>
      </c>
      <c r="AH113" s="29" t="s">
        <v>991</v>
      </c>
      <c r="AI113" s="29"/>
    </row>
    <row r="114" spans="1:35" s="91" customFormat="1" ht="15" customHeight="1" x14ac:dyDescent="0.3">
      <c r="A114" s="64" t="s">
        <v>242</v>
      </c>
      <c r="B114" s="29" t="s">
        <v>1388</v>
      </c>
      <c r="C114" s="64" t="s">
        <v>864</v>
      </c>
      <c r="D114" s="28" t="s">
        <v>1389</v>
      </c>
      <c r="E114" s="64" t="s">
        <v>1046</v>
      </c>
      <c r="F114" s="64" t="s">
        <v>1001</v>
      </c>
      <c r="G114" s="64" t="s">
        <v>1046</v>
      </c>
      <c r="H114" s="64" t="s">
        <v>8</v>
      </c>
      <c r="I114" s="28" t="s">
        <v>1390</v>
      </c>
      <c r="J114" s="28" t="s">
        <v>1391</v>
      </c>
      <c r="K114" s="29" t="s">
        <v>869</v>
      </c>
      <c r="L114" s="29" t="s">
        <v>170</v>
      </c>
      <c r="M114" s="64" t="s">
        <v>16</v>
      </c>
      <c r="N114" s="30">
        <v>6</v>
      </c>
      <c r="O114" s="66">
        <f t="shared" si="7"/>
        <v>5.6310000000000002</v>
      </c>
      <c r="P114" s="31">
        <f t="shared" si="8"/>
        <v>1.6889999999999998</v>
      </c>
      <c r="Q114" s="31">
        <f t="shared" si="9"/>
        <v>3.9420000000000002</v>
      </c>
      <c r="R114" s="31">
        <f t="shared" si="10"/>
        <v>0</v>
      </c>
      <c r="S114" s="31">
        <f t="shared" si="11"/>
        <v>1.877</v>
      </c>
      <c r="T114" s="31">
        <v>0.56299999999999994</v>
      </c>
      <c r="U114" s="31">
        <v>1.3140000000000001</v>
      </c>
      <c r="V114" s="31">
        <v>0</v>
      </c>
      <c r="W114" s="31">
        <f t="shared" si="12"/>
        <v>1.877</v>
      </c>
      <c r="X114" s="31">
        <v>0.56299999999999994</v>
      </c>
      <c r="Y114" s="31">
        <v>1.3140000000000001</v>
      </c>
      <c r="Z114" s="31">
        <v>0</v>
      </c>
      <c r="AA114" s="31">
        <f t="shared" si="13"/>
        <v>1.877</v>
      </c>
      <c r="AB114" s="31">
        <v>0.56299999999999994</v>
      </c>
      <c r="AC114" s="31">
        <v>1.3140000000000001</v>
      </c>
      <c r="AD114" s="31">
        <v>0</v>
      </c>
      <c r="AE114" s="29" t="s">
        <v>141</v>
      </c>
      <c r="AF114" s="29" t="s">
        <v>15</v>
      </c>
      <c r="AG114" s="29" t="s">
        <v>991</v>
      </c>
      <c r="AH114" s="29" t="s">
        <v>991</v>
      </c>
      <c r="AI114" s="29"/>
    </row>
    <row r="115" spans="1:35" s="91" customFormat="1" ht="15" customHeight="1" x14ac:dyDescent="0.3">
      <c r="A115" s="64" t="s">
        <v>243</v>
      </c>
      <c r="B115" s="64" t="s">
        <v>1392</v>
      </c>
      <c r="C115" s="64" t="s">
        <v>864</v>
      </c>
      <c r="D115" s="28" t="s">
        <v>1393</v>
      </c>
      <c r="E115" s="64" t="s">
        <v>1056</v>
      </c>
      <c r="F115" s="64" t="s">
        <v>1001</v>
      </c>
      <c r="G115" s="64" t="s">
        <v>1056</v>
      </c>
      <c r="H115" s="64" t="s">
        <v>8</v>
      </c>
      <c r="I115" s="28" t="s">
        <v>1394</v>
      </c>
      <c r="J115" s="28" t="s">
        <v>1395</v>
      </c>
      <c r="K115" s="29" t="s">
        <v>869</v>
      </c>
      <c r="L115" s="29" t="s">
        <v>170</v>
      </c>
      <c r="M115" s="64" t="s">
        <v>16</v>
      </c>
      <c r="N115" s="30">
        <v>6.5</v>
      </c>
      <c r="O115" s="66">
        <f t="shared" si="7"/>
        <v>20.817</v>
      </c>
      <c r="P115" s="31">
        <f t="shared" si="8"/>
        <v>5.2050000000000001</v>
      </c>
      <c r="Q115" s="31">
        <f t="shared" si="9"/>
        <v>15.611999999999998</v>
      </c>
      <c r="R115" s="31">
        <f t="shared" si="10"/>
        <v>0</v>
      </c>
      <c r="S115" s="31">
        <f t="shared" si="11"/>
        <v>6.9390000000000001</v>
      </c>
      <c r="T115" s="31">
        <v>1.7350000000000001</v>
      </c>
      <c r="U115" s="31">
        <v>5.2039999999999997</v>
      </c>
      <c r="V115" s="31">
        <v>0</v>
      </c>
      <c r="W115" s="31">
        <f t="shared" si="12"/>
        <v>6.9390000000000001</v>
      </c>
      <c r="X115" s="31">
        <v>1.7350000000000001</v>
      </c>
      <c r="Y115" s="31">
        <v>5.2039999999999997</v>
      </c>
      <c r="Z115" s="31">
        <v>0</v>
      </c>
      <c r="AA115" s="31">
        <f t="shared" si="13"/>
        <v>6.9390000000000001</v>
      </c>
      <c r="AB115" s="31">
        <v>1.7350000000000001</v>
      </c>
      <c r="AC115" s="31">
        <v>5.2039999999999997</v>
      </c>
      <c r="AD115" s="31">
        <v>0</v>
      </c>
      <c r="AE115" s="29" t="s">
        <v>141</v>
      </c>
      <c r="AF115" s="29" t="s">
        <v>15</v>
      </c>
      <c r="AG115" s="29" t="s">
        <v>991</v>
      </c>
      <c r="AH115" s="29" t="s">
        <v>991</v>
      </c>
      <c r="AI115" s="29"/>
    </row>
    <row r="116" spans="1:35" s="91" customFormat="1" ht="15" customHeight="1" x14ac:dyDescent="0.3">
      <c r="A116" s="64" t="s">
        <v>244</v>
      </c>
      <c r="B116" s="64" t="s">
        <v>1396</v>
      </c>
      <c r="C116" s="64" t="s">
        <v>8</v>
      </c>
      <c r="D116" s="28" t="s">
        <v>1397</v>
      </c>
      <c r="E116" s="64" t="s">
        <v>1000</v>
      </c>
      <c r="F116" s="64" t="s">
        <v>1001</v>
      </c>
      <c r="G116" s="64" t="s">
        <v>1000</v>
      </c>
      <c r="H116" s="64" t="s">
        <v>8</v>
      </c>
      <c r="I116" s="28" t="s">
        <v>1398</v>
      </c>
      <c r="J116" s="28" t="s">
        <v>1399</v>
      </c>
      <c r="K116" s="29" t="s">
        <v>869</v>
      </c>
      <c r="L116" s="29" t="s">
        <v>170</v>
      </c>
      <c r="M116" s="64" t="s">
        <v>9</v>
      </c>
      <c r="N116" s="30">
        <v>10.5</v>
      </c>
      <c r="O116" s="66">
        <f t="shared" si="7"/>
        <v>6.6000000000000003E-2</v>
      </c>
      <c r="P116" s="31">
        <f t="shared" si="8"/>
        <v>6.6000000000000003E-2</v>
      </c>
      <c r="Q116" s="31">
        <f t="shared" si="9"/>
        <v>0</v>
      </c>
      <c r="R116" s="31">
        <f t="shared" si="10"/>
        <v>0</v>
      </c>
      <c r="S116" s="31">
        <f t="shared" si="11"/>
        <v>2.1999999999999999E-2</v>
      </c>
      <c r="T116" s="31">
        <v>2.1999999999999999E-2</v>
      </c>
      <c r="U116" s="31">
        <v>0</v>
      </c>
      <c r="V116" s="31">
        <v>0</v>
      </c>
      <c r="W116" s="31">
        <f t="shared" si="12"/>
        <v>2.1999999999999999E-2</v>
      </c>
      <c r="X116" s="31">
        <v>2.1999999999999999E-2</v>
      </c>
      <c r="Y116" s="31">
        <v>0</v>
      </c>
      <c r="Z116" s="31">
        <v>0</v>
      </c>
      <c r="AA116" s="31">
        <f t="shared" si="13"/>
        <v>2.1999999999999999E-2</v>
      </c>
      <c r="AB116" s="31">
        <v>2.1999999999999999E-2</v>
      </c>
      <c r="AC116" s="31">
        <v>0</v>
      </c>
      <c r="AD116" s="31">
        <v>0</v>
      </c>
      <c r="AE116" s="29" t="s">
        <v>141</v>
      </c>
      <c r="AF116" s="29" t="s">
        <v>15</v>
      </c>
      <c r="AG116" s="29" t="s">
        <v>991</v>
      </c>
      <c r="AH116" s="29" t="s">
        <v>991</v>
      </c>
      <c r="AI116" s="29"/>
    </row>
    <row r="117" spans="1:35" s="91" customFormat="1" ht="15" customHeight="1" x14ac:dyDescent="0.3">
      <c r="A117" s="64" t="s">
        <v>245</v>
      </c>
      <c r="B117" s="64" t="s">
        <v>1400</v>
      </c>
      <c r="C117" s="64" t="s">
        <v>864</v>
      </c>
      <c r="D117" s="28" t="s">
        <v>1401</v>
      </c>
      <c r="E117" s="64" t="s">
        <v>1021</v>
      </c>
      <c r="F117" s="64" t="s">
        <v>1001</v>
      </c>
      <c r="G117" s="64" t="s">
        <v>1021</v>
      </c>
      <c r="H117" s="64" t="s">
        <v>8</v>
      </c>
      <c r="I117" s="28" t="s">
        <v>1402</v>
      </c>
      <c r="J117" s="28">
        <v>50644240</v>
      </c>
      <c r="K117" s="29" t="s">
        <v>869</v>
      </c>
      <c r="L117" s="29" t="s">
        <v>170</v>
      </c>
      <c r="M117" s="64" t="s">
        <v>9</v>
      </c>
      <c r="N117" s="30">
        <v>40</v>
      </c>
      <c r="O117" s="66">
        <f t="shared" si="7"/>
        <v>1.3320000000000001</v>
      </c>
      <c r="P117" s="31">
        <f t="shared" si="8"/>
        <v>1.3320000000000001</v>
      </c>
      <c r="Q117" s="31">
        <f t="shared" si="9"/>
        <v>0</v>
      </c>
      <c r="R117" s="31">
        <f t="shared" si="10"/>
        <v>0</v>
      </c>
      <c r="S117" s="31">
        <f t="shared" si="11"/>
        <v>0.44400000000000001</v>
      </c>
      <c r="T117" s="31">
        <v>0.44400000000000001</v>
      </c>
      <c r="U117" s="31">
        <v>0</v>
      </c>
      <c r="V117" s="31">
        <v>0</v>
      </c>
      <c r="W117" s="31">
        <f t="shared" si="12"/>
        <v>0.44400000000000001</v>
      </c>
      <c r="X117" s="31">
        <v>0.44400000000000001</v>
      </c>
      <c r="Y117" s="31">
        <v>0</v>
      </c>
      <c r="Z117" s="31">
        <v>0</v>
      </c>
      <c r="AA117" s="31">
        <f t="shared" si="13"/>
        <v>0.44400000000000001</v>
      </c>
      <c r="AB117" s="31">
        <v>0.44400000000000001</v>
      </c>
      <c r="AC117" s="31">
        <v>0</v>
      </c>
      <c r="AD117" s="31">
        <v>0</v>
      </c>
      <c r="AE117" s="29" t="s">
        <v>141</v>
      </c>
      <c r="AF117" s="29" t="s">
        <v>15</v>
      </c>
      <c r="AG117" s="29" t="s">
        <v>991</v>
      </c>
      <c r="AH117" s="29" t="s">
        <v>991</v>
      </c>
      <c r="AI117" s="29"/>
    </row>
    <row r="118" spans="1:35" s="91" customFormat="1" ht="15" customHeight="1" x14ac:dyDescent="0.3">
      <c r="A118" s="64" t="s">
        <v>246</v>
      </c>
      <c r="B118" s="64" t="s">
        <v>1403</v>
      </c>
      <c r="C118" s="64" t="s">
        <v>864</v>
      </c>
      <c r="D118" s="28" t="s">
        <v>1404</v>
      </c>
      <c r="E118" s="64" t="s">
        <v>1096</v>
      </c>
      <c r="F118" s="64" t="s">
        <v>1001</v>
      </c>
      <c r="G118" s="64" t="s">
        <v>1096</v>
      </c>
      <c r="H118" s="64" t="s">
        <v>8</v>
      </c>
      <c r="I118" s="28" t="s">
        <v>1405</v>
      </c>
      <c r="J118" s="28" t="s">
        <v>1406</v>
      </c>
      <c r="K118" s="29" t="s">
        <v>869</v>
      </c>
      <c r="L118" s="29" t="s">
        <v>170</v>
      </c>
      <c r="M118" s="64" t="s">
        <v>9</v>
      </c>
      <c r="N118" s="30">
        <v>1.5</v>
      </c>
      <c r="O118" s="66">
        <f t="shared" si="7"/>
        <v>2.673</v>
      </c>
      <c r="P118" s="31">
        <f t="shared" si="8"/>
        <v>2.673</v>
      </c>
      <c r="Q118" s="31">
        <f t="shared" si="9"/>
        <v>0</v>
      </c>
      <c r="R118" s="31">
        <f t="shared" si="10"/>
        <v>0</v>
      </c>
      <c r="S118" s="31">
        <f t="shared" si="11"/>
        <v>0.89100000000000001</v>
      </c>
      <c r="T118" s="31">
        <v>0.89100000000000001</v>
      </c>
      <c r="U118" s="31">
        <v>0</v>
      </c>
      <c r="V118" s="31">
        <v>0</v>
      </c>
      <c r="W118" s="31">
        <f t="shared" si="12"/>
        <v>0.89100000000000001</v>
      </c>
      <c r="X118" s="31">
        <v>0.89100000000000001</v>
      </c>
      <c r="Y118" s="31">
        <v>0</v>
      </c>
      <c r="Z118" s="31">
        <v>0</v>
      </c>
      <c r="AA118" s="31">
        <f t="shared" si="13"/>
        <v>0.89100000000000001</v>
      </c>
      <c r="AB118" s="31">
        <v>0.89100000000000001</v>
      </c>
      <c r="AC118" s="31">
        <v>0</v>
      </c>
      <c r="AD118" s="31">
        <v>0</v>
      </c>
      <c r="AE118" s="29" t="s">
        <v>141</v>
      </c>
      <c r="AF118" s="29" t="s">
        <v>15</v>
      </c>
      <c r="AG118" s="29" t="s">
        <v>991</v>
      </c>
      <c r="AH118" s="29" t="s">
        <v>991</v>
      </c>
      <c r="AI118" s="29"/>
    </row>
    <row r="119" spans="1:35" s="91" customFormat="1" ht="15" customHeight="1" x14ac:dyDescent="0.3">
      <c r="A119" s="64" t="s">
        <v>247</v>
      </c>
      <c r="B119" s="29" t="s">
        <v>8</v>
      </c>
      <c r="C119" s="29" t="s">
        <v>8</v>
      </c>
      <c r="D119" s="27" t="s">
        <v>1407</v>
      </c>
      <c r="E119" s="29" t="s">
        <v>160</v>
      </c>
      <c r="F119" s="29" t="s">
        <v>1001</v>
      </c>
      <c r="G119" s="29" t="s">
        <v>1000</v>
      </c>
      <c r="H119" s="64" t="s">
        <v>8</v>
      </c>
      <c r="I119" s="28" t="s">
        <v>1408</v>
      </c>
      <c r="J119" s="27" t="s">
        <v>1409</v>
      </c>
      <c r="K119" s="29" t="s">
        <v>869</v>
      </c>
      <c r="L119" s="29" t="s">
        <v>170</v>
      </c>
      <c r="M119" s="29" t="s">
        <v>16</v>
      </c>
      <c r="N119" s="32">
        <v>4.5</v>
      </c>
      <c r="O119" s="66">
        <f t="shared" si="7"/>
        <v>0.318</v>
      </c>
      <c r="P119" s="31">
        <f t="shared" si="8"/>
        <v>0.126</v>
      </c>
      <c r="Q119" s="31">
        <f t="shared" si="9"/>
        <v>0.192</v>
      </c>
      <c r="R119" s="31">
        <f t="shared" si="10"/>
        <v>0</v>
      </c>
      <c r="S119" s="31">
        <f t="shared" si="11"/>
        <v>0.10600000000000001</v>
      </c>
      <c r="T119" s="31">
        <v>4.2000000000000003E-2</v>
      </c>
      <c r="U119" s="31">
        <v>6.4000000000000001E-2</v>
      </c>
      <c r="V119" s="31">
        <v>0</v>
      </c>
      <c r="W119" s="31">
        <f t="shared" si="12"/>
        <v>0.10600000000000001</v>
      </c>
      <c r="X119" s="31">
        <v>4.2000000000000003E-2</v>
      </c>
      <c r="Y119" s="31">
        <v>6.4000000000000001E-2</v>
      </c>
      <c r="Z119" s="31">
        <v>0</v>
      </c>
      <c r="AA119" s="31">
        <f t="shared" si="13"/>
        <v>0.10600000000000001</v>
      </c>
      <c r="AB119" s="31">
        <v>4.2000000000000003E-2</v>
      </c>
      <c r="AC119" s="31">
        <v>6.4000000000000001E-2</v>
      </c>
      <c r="AD119" s="31">
        <v>0</v>
      </c>
      <c r="AE119" s="29" t="s">
        <v>141</v>
      </c>
      <c r="AF119" s="29" t="s">
        <v>15</v>
      </c>
      <c r="AG119" s="29" t="s">
        <v>991</v>
      </c>
      <c r="AH119" s="29" t="s">
        <v>991</v>
      </c>
      <c r="AI119" s="29"/>
    </row>
    <row r="120" spans="1:35" s="91" customFormat="1" ht="15" customHeight="1" x14ac:dyDescent="0.3">
      <c r="A120" s="64" t="s">
        <v>248</v>
      </c>
      <c r="B120" s="29" t="s">
        <v>8</v>
      </c>
      <c r="C120" s="29" t="s">
        <v>8</v>
      </c>
      <c r="D120" s="27" t="s">
        <v>1410</v>
      </c>
      <c r="E120" s="29" t="s">
        <v>1101</v>
      </c>
      <c r="F120" s="29" t="s">
        <v>1001</v>
      </c>
      <c r="G120" s="29" t="s">
        <v>1000</v>
      </c>
      <c r="H120" s="64" t="s">
        <v>8</v>
      </c>
      <c r="I120" s="28" t="s">
        <v>1411</v>
      </c>
      <c r="J120" s="27" t="s">
        <v>1412</v>
      </c>
      <c r="K120" s="29" t="s">
        <v>869</v>
      </c>
      <c r="L120" s="29" t="s">
        <v>170</v>
      </c>
      <c r="M120" s="29" t="s">
        <v>16</v>
      </c>
      <c r="N120" s="32">
        <v>4.5</v>
      </c>
      <c r="O120" s="66">
        <f t="shared" si="7"/>
        <v>0.15000000000000002</v>
      </c>
      <c r="P120" s="31">
        <f t="shared" si="8"/>
        <v>1.8000000000000002E-2</v>
      </c>
      <c r="Q120" s="31">
        <f t="shared" si="9"/>
        <v>0.13200000000000001</v>
      </c>
      <c r="R120" s="31">
        <f t="shared" si="10"/>
        <v>0</v>
      </c>
      <c r="S120" s="31">
        <f t="shared" si="11"/>
        <v>4.9999999999999996E-2</v>
      </c>
      <c r="T120" s="31">
        <v>6.0000000000000001E-3</v>
      </c>
      <c r="U120" s="31">
        <v>4.3999999999999997E-2</v>
      </c>
      <c r="V120" s="31">
        <v>0</v>
      </c>
      <c r="W120" s="31">
        <f t="shared" si="12"/>
        <v>4.9999999999999996E-2</v>
      </c>
      <c r="X120" s="31">
        <v>6.0000000000000001E-3</v>
      </c>
      <c r="Y120" s="31">
        <v>4.3999999999999997E-2</v>
      </c>
      <c r="Z120" s="31">
        <v>0</v>
      </c>
      <c r="AA120" s="31">
        <f t="shared" si="13"/>
        <v>4.9999999999999996E-2</v>
      </c>
      <c r="AB120" s="31">
        <v>6.0000000000000001E-3</v>
      </c>
      <c r="AC120" s="31">
        <v>4.3999999999999997E-2</v>
      </c>
      <c r="AD120" s="31">
        <v>0</v>
      </c>
      <c r="AE120" s="29" t="s">
        <v>141</v>
      </c>
      <c r="AF120" s="29" t="s">
        <v>15</v>
      </c>
      <c r="AG120" s="29" t="s">
        <v>991</v>
      </c>
      <c r="AH120" s="29" t="s">
        <v>991</v>
      </c>
      <c r="AI120" s="29"/>
    </row>
    <row r="121" spans="1:35" s="91" customFormat="1" ht="15" customHeight="1" x14ac:dyDescent="0.3">
      <c r="A121" s="64" t="s">
        <v>249</v>
      </c>
      <c r="B121" s="29" t="s">
        <v>8</v>
      </c>
      <c r="C121" s="29" t="s">
        <v>8</v>
      </c>
      <c r="D121" s="27" t="s">
        <v>1413</v>
      </c>
      <c r="E121" s="29" t="s">
        <v>1021</v>
      </c>
      <c r="F121" s="29" t="s">
        <v>1001</v>
      </c>
      <c r="G121" s="29" t="s">
        <v>1000</v>
      </c>
      <c r="H121" s="64" t="s">
        <v>8</v>
      </c>
      <c r="I121" s="28" t="s">
        <v>1414</v>
      </c>
      <c r="J121" s="27" t="s">
        <v>1415</v>
      </c>
      <c r="K121" s="29" t="s">
        <v>869</v>
      </c>
      <c r="L121" s="29" t="s">
        <v>170</v>
      </c>
      <c r="M121" s="29" t="s">
        <v>19</v>
      </c>
      <c r="N121" s="32">
        <v>1</v>
      </c>
      <c r="O121" s="66">
        <f t="shared" si="7"/>
        <v>10.359</v>
      </c>
      <c r="P121" s="31">
        <f t="shared" si="8"/>
        <v>10.359</v>
      </c>
      <c r="Q121" s="31">
        <f t="shared" si="9"/>
        <v>0</v>
      </c>
      <c r="R121" s="31">
        <f t="shared" si="10"/>
        <v>0</v>
      </c>
      <c r="S121" s="31">
        <f t="shared" si="11"/>
        <v>3.4529999999999998</v>
      </c>
      <c r="T121" s="31">
        <v>3.4529999999999998</v>
      </c>
      <c r="U121" s="31">
        <v>0</v>
      </c>
      <c r="V121" s="31">
        <v>0</v>
      </c>
      <c r="W121" s="31">
        <f t="shared" si="12"/>
        <v>3.4529999999999998</v>
      </c>
      <c r="X121" s="31">
        <v>3.4529999999999998</v>
      </c>
      <c r="Y121" s="31">
        <v>0</v>
      </c>
      <c r="Z121" s="31">
        <v>0</v>
      </c>
      <c r="AA121" s="31">
        <f t="shared" si="13"/>
        <v>3.4529999999999998</v>
      </c>
      <c r="AB121" s="31">
        <v>3.4529999999999998</v>
      </c>
      <c r="AC121" s="31">
        <v>0</v>
      </c>
      <c r="AD121" s="31">
        <v>0</v>
      </c>
      <c r="AE121" s="29" t="s">
        <v>141</v>
      </c>
      <c r="AF121" s="29" t="s">
        <v>15</v>
      </c>
      <c r="AG121" s="29" t="s">
        <v>991</v>
      </c>
      <c r="AH121" s="29" t="s">
        <v>991</v>
      </c>
      <c r="AI121" s="29"/>
    </row>
    <row r="122" spans="1:35" s="91" customFormat="1" ht="15" customHeight="1" x14ac:dyDescent="0.3">
      <c r="A122" s="64" t="s">
        <v>250</v>
      </c>
      <c r="B122" s="29" t="s">
        <v>87</v>
      </c>
      <c r="C122" s="29" t="s">
        <v>8</v>
      </c>
      <c r="D122" s="27" t="s">
        <v>1416</v>
      </c>
      <c r="E122" s="29" t="s">
        <v>1090</v>
      </c>
      <c r="F122" s="29" t="s">
        <v>1001</v>
      </c>
      <c r="G122" s="29" t="s">
        <v>1000</v>
      </c>
      <c r="H122" s="64" t="s">
        <v>8</v>
      </c>
      <c r="I122" s="28" t="s">
        <v>1417</v>
      </c>
      <c r="J122" s="27" t="s">
        <v>1418</v>
      </c>
      <c r="K122" s="29" t="s">
        <v>869</v>
      </c>
      <c r="L122" s="29" t="s">
        <v>170</v>
      </c>
      <c r="M122" s="29" t="s">
        <v>9</v>
      </c>
      <c r="N122" s="32">
        <v>4.5</v>
      </c>
      <c r="O122" s="66">
        <f t="shared" si="7"/>
        <v>3.4259999999999997</v>
      </c>
      <c r="P122" s="31">
        <f t="shared" si="8"/>
        <v>3.4259999999999997</v>
      </c>
      <c r="Q122" s="31">
        <f t="shared" si="9"/>
        <v>0</v>
      </c>
      <c r="R122" s="31">
        <f t="shared" si="10"/>
        <v>0</v>
      </c>
      <c r="S122" s="31">
        <f t="shared" si="11"/>
        <v>1.1419999999999999</v>
      </c>
      <c r="T122" s="31">
        <v>1.1419999999999999</v>
      </c>
      <c r="U122" s="31">
        <v>0</v>
      </c>
      <c r="V122" s="31">
        <v>0</v>
      </c>
      <c r="W122" s="31">
        <f t="shared" si="12"/>
        <v>1.1419999999999999</v>
      </c>
      <c r="X122" s="31">
        <v>1.1419999999999999</v>
      </c>
      <c r="Y122" s="31">
        <v>0</v>
      </c>
      <c r="Z122" s="31">
        <v>0</v>
      </c>
      <c r="AA122" s="31">
        <f t="shared" si="13"/>
        <v>1.1419999999999999</v>
      </c>
      <c r="AB122" s="31">
        <v>1.1419999999999999</v>
      </c>
      <c r="AC122" s="31">
        <v>0</v>
      </c>
      <c r="AD122" s="31">
        <v>0</v>
      </c>
      <c r="AE122" s="29" t="s">
        <v>141</v>
      </c>
      <c r="AF122" s="29" t="s">
        <v>15</v>
      </c>
      <c r="AG122" s="29" t="s">
        <v>991</v>
      </c>
      <c r="AH122" s="29" t="s">
        <v>991</v>
      </c>
      <c r="AI122" s="29"/>
    </row>
    <row r="123" spans="1:35" s="91" customFormat="1" ht="15" customHeight="1" x14ac:dyDescent="0.3">
      <c r="A123" s="64" t="s">
        <v>251</v>
      </c>
      <c r="B123" s="64" t="s">
        <v>1419</v>
      </c>
      <c r="C123" s="64" t="s">
        <v>864</v>
      </c>
      <c r="D123" s="28" t="s">
        <v>864</v>
      </c>
      <c r="E123" s="64" t="s">
        <v>1064</v>
      </c>
      <c r="F123" s="64" t="s">
        <v>1001</v>
      </c>
      <c r="G123" s="64" t="s">
        <v>1064</v>
      </c>
      <c r="H123" s="64" t="s">
        <v>8</v>
      </c>
      <c r="I123" s="28" t="s">
        <v>1420</v>
      </c>
      <c r="J123" s="28" t="s">
        <v>1421</v>
      </c>
      <c r="K123" s="29" t="s">
        <v>869</v>
      </c>
      <c r="L123" s="29" t="s">
        <v>170</v>
      </c>
      <c r="M123" s="64" t="s">
        <v>16</v>
      </c>
      <c r="N123" s="30">
        <v>15</v>
      </c>
      <c r="O123" s="66">
        <f t="shared" si="7"/>
        <v>11.646000000000001</v>
      </c>
      <c r="P123" s="31">
        <f t="shared" si="8"/>
        <v>5.0220000000000002</v>
      </c>
      <c r="Q123" s="31">
        <f t="shared" si="9"/>
        <v>6.6240000000000006</v>
      </c>
      <c r="R123" s="31">
        <f t="shared" si="10"/>
        <v>0</v>
      </c>
      <c r="S123" s="31">
        <f t="shared" si="11"/>
        <v>3.8820000000000001</v>
      </c>
      <c r="T123" s="31">
        <v>1.6739999999999999</v>
      </c>
      <c r="U123" s="31">
        <v>2.2080000000000002</v>
      </c>
      <c r="V123" s="31">
        <v>0</v>
      </c>
      <c r="W123" s="31">
        <f t="shared" si="12"/>
        <v>3.8820000000000001</v>
      </c>
      <c r="X123" s="31">
        <v>1.6739999999999999</v>
      </c>
      <c r="Y123" s="31">
        <v>2.2080000000000002</v>
      </c>
      <c r="Z123" s="31">
        <v>0</v>
      </c>
      <c r="AA123" s="31">
        <f t="shared" si="13"/>
        <v>3.8820000000000001</v>
      </c>
      <c r="AB123" s="31">
        <v>1.6739999999999999</v>
      </c>
      <c r="AC123" s="31">
        <v>2.2080000000000002</v>
      </c>
      <c r="AD123" s="31">
        <v>0</v>
      </c>
      <c r="AE123" s="29" t="s">
        <v>141</v>
      </c>
      <c r="AF123" s="29" t="s">
        <v>15</v>
      </c>
      <c r="AG123" s="29" t="s">
        <v>991</v>
      </c>
      <c r="AH123" s="29" t="s">
        <v>991</v>
      </c>
      <c r="AI123" s="29"/>
    </row>
    <row r="124" spans="1:35" s="91" customFormat="1" ht="15" customHeight="1" x14ac:dyDescent="0.3">
      <c r="A124" s="64" t="s">
        <v>252</v>
      </c>
      <c r="B124" s="64" t="s">
        <v>1422</v>
      </c>
      <c r="C124" s="64" t="s">
        <v>864</v>
      </c>
      <c r="D124" s="28" t="s">
        <v>864</v>
      </c>
      <c r="E124" s="64" t="s">
        <v>1064</v>
      </c>
      <c r="F124" s="64" t="s">
        <v>1001</v>
      </c>
      <c r="G124" s="64" t="s">
        <v>1064</v>
      </c>
      <c r="H124" s="64" t="s">
        <v>8</v>
      </c>
      <c r="I124" s="28" t="s">
        <v>1423</v>
      </c>
      <c r="J124" s="27" t="s">
        <v>1424</v>
      </c>
      <c r="K124" s="29" t="s">
        <v>869</v>
      </c>
      <c r="L124" s="29" t="s">
        <v>170</v>
      </c>
      <c r="M124" s="64" t="s">
        <v>16</v>
      </c>
      <c r="N124" s="30">
        <v>4</v>
      </c>
      <c r="O124" s="66">
        <f t="shared" si="7"/>
        <v>2.4390000000000001</v>
      </c>
      <c r="P124" s="31">
        <f t="shared" si="8"/>
        <v>1.02</v>
      </c>
      <c r="Q124" s="31">
        <f t="shared" si="9"/>
        <v>1.419</v>
      </c>
      <c r="R124" s="31">
        <f t="shared" si="10"/>
        <v>0</v>
      </c>
      <c r="S124" s="31">
        <f t="shared" si="11"/>
        <v>0.81299999999999994</v>
      </c>
      <c r="T124" s="31">
        <v>0.34</v>
      </c>
      <c r="U124" s="31">
        <v>0.47299999999999998</v>
      </c>
      <c r="V124" s="31">
        <v>0</v>
      </c>
      <c r="W124" s="31">
        <f t="shared" si="12"/>
        <v>0.81299999999999994</v>
      </c>
      <c r="X124" s="31">
        <v>0.34</v>
      </c>
      <c r="Y124" s="31">
        <v>0.47299999999999998</v>
      </c>
      <c r="Z124" s="31">
        <v>0</v>
      </c>
      <c r="AA124" s="31">
        <f t="shared" si="13"/>
        <v>0.81299999999999994</v>
      </c>
      <c r="AB124" s="31">
        <v>0.34</v>
      </c>
      <c r="AC124" s="31">
        <v>0.47299999999999998</v>
      </c>
      <c r="AD124" s="31">
        <v>0</v>
      </c>
      <c r="AE124" s="29" t="s">
        <v>141</v>
      </c>
      <c r="AF124" s="29" t="s">
        <v>15</v>
      </c>
      <c r="AG124" s="29" t="s">
        <v>991</v>
      </c>
      <c r="AH124" s="29" t="s">
        <v>991</v>
      </c>
      <c r="AI124" s="29"/>
    </row>
    <row r="125" spans="1:35" s="91" customFormat="1" ht="15" customHeight="1" x14ac:dyDescent="0.3">
      <c r="A125" s="64" t="s">
        <v>253</v>
      </c>
      <c r="B125" s="29" t="s">
        <v>1425</v>
      </c>
      <c r="C125" s="29" t="s">
        <v>1004</v>
      </c>
      <c r="D125" s="27" t="s">
        <v>65</v>
      </c>
      <c r="E125" s="29" t="s">
        <v>1000</v>
      </c>
      <c r="F125" s="29" t="s">
        <v>1001</v>
      </c>
      <c r="G125" s="29" t="s">
        <v>1000</v>
      </c>
      <c r="H125" s="29" t="s">
        <v>8</v>
      </c>
      <c r="I125" s="27" t="s">
        <v>1426</v>
      </c>
      <c r="J125" s="27" t="s">
        <v>1427</v>
      </c>
      <c r="K125" s="29" t="s">
        <v>869</v>
      </c>
      <c r="L125" s="29" t="s">
        <v>170</v>
      </c>
      <c r="M125" s="29" t="s">
        <v>17</v>
      </c>
      <c r="N125" s="32">
        <v>3</v>
      </c>
      <c r="O125" s="66">
        <f t="shared" si="7"/>
        <v>1.113</v>
      </c>
      <c r="P125" s="31">
        <f t="shared" si="8"/>
        <v>1.113</v>
      </c>
      <c r="Q125" s="31">
        <f t="shared" si="9"/>
        <v>0</v>
      </c>
      <c r="R125" s="31">
        <f t="shared" si="10"/>
        <v>0</v>
      </c>
      <c r="S125" s="31">
        <f t="shared" si="11"/>
        <v>0.371</v>
      </c>
      <c r="T125" s="31">
        <v>0.371</v>
      </c>
      <c r="U125" s="31">
        <v>0</v>
      </c>
      <c r="V125" s="31">
        <v>0</v>
      </c>
      <c r="W125" s="31">
        <f t="shared" si="12"/>
        <v>0.371</v>
      </c>
      <c r="X125" s="31">
        <v>0.371</v>
      </c>
      <c r="Y125" s="31">
        <v>0</v>
      </c>
      <c r="Z125" s="31">
        <v>0</v>
      </c>
      <c r="AA125" s="31">
        <f t="shared" si="13"/>
        <v>0.371</v>
      </c>
      <c r="AB125" s="31">
        <v>0.371</v>
      </c>
      <c r="AC125" s="31">
        <v>0</v>
      </c>
      <c r="AD125" s="31">
        <v>0</v>
      </c>
      <c r="AE125" s="29" t="s">
        <v>141</v>
      </c>
      <c r="AF125" s="29" t="s">
        <v>15</v>
      </c>
      <c r="AG125" s="29" t="s">
        <v>991</v>
      </c>
      <c r="AH125" s="29" t="s">
        <v>991</v>
      </c>
      <c r="AI125" s="29"/>
    </row>
    <row r="126" spans="1:35" s="91" customFormat="1" ht="15" customHeight="1" x14ac:dyDescent="0.3">
      <c r="A126" s="64" t="s">
        <v>254</v>
      </c>
      <c r="B126" s="29" t="s">
        <v>8</v>
      </c>
      <c r="C126" s="29" t="s">
        <v>8</v>
      </c>
      <c r="D126" s="27" t="s">
        <v>1428</v>
      </c>
      <c r="E126" s="29" t="s">
        <v>1021</v>
      </c>
      <c r="F126" s="29" t="s">
        <v>1001</v>
      </c>
      <c r="G126" s="29" t="s">
        <v>1000</v>
      </c>
      <c r="H126" s="29" t="s">
        <v>8</v>
      </c>
      <c r="I126" s="27" t="s">
        <v>1429</v>
      </c>
      <c r="J126" s="27" t="s">
        <v>1430</v>
      </c>
      <c r="K126" s="29" t="s">
        <v>869</v>
      </c>
      <c r="L126" s="29" t="s">
        <v>170</v>
      </c>
      <c r="M126" s="29" t="s">
        <v>17</v>
      </c>
      <c r="N126" s="32">
        <v>5</v>
      </c>
      <c r="O126" s="66">
        <f t="shared" si="7"/>
        <v>1.095</v>
      </c>
      <c r="P126" s="31">
        <f t="shared" si="8"/>
        <v>1.095</v>
      </c>
      <c r="Q126" s="31">
        <f t="shared" si="9"/>
        <v>0</v>
      </c>
      <c r="R126" s="31">
        <f t="shared" si="10"/>
        <v>0</v>
      </c>
      <c r="S126" s="31">
        <f t="shared" si="11"/>
        <v>0.36499999999999999</v>
      </c>
      <c r="T126" s="31">
        <v>0.36499999999999999</v>
      </c>
      <c r="U126" s="31">
        <v>0</v>
      </c>
      <c r="V126" s="31">
        <v>0</v>
      </c>
      <c r="W126" s="31">
        <f t="shared" si="12"/>
        <v>0.36499999999999999</v>
      </c>
      <c r="X126" s="31">
        <v>0.36499999999999999</v>
      </c>
      <c r="Y126" s="31">
        <v>0</v>
      </c>
      <c r="Z126" s="31">
        <v>0</v>
      </c>
      <c r="AA126" s="31">
        <f t="shared" si="13"/>
        <v>0.36499999999999999</v>
      </c>
      <c r="AB126" s="31">
        <v>0.36499999999999999</v>
      </c>
      <c r="AC126" s="31">
        <v>0</v>
      </c>
      <c r="AD126" s="31">
        <v>0</v>
      </c>
      <c r="AE126" s="29" t="s">
        <v>141</v>
      </c>
      <c r="AF126" s="29" t="s">
        <v>15</v>
      </c>
      <c r="AG126" s="29" t="s">
        <v>991</v>
      </c>
      <c r="AH126" s="29" t="s">
        <v>991</v>
      </c>
      <c r="AI126" s="29"/>
    </row>
    <row r="127" spans="1:35" s="91" customFormat="1" ht="15" customHeight="1" x14ac:dyDescent="0.3">
      <c r="A127" s="64" t="s">
        <v>255</v>
      </c>
      <c r="B127" s="64" t="s">
        <v>1419</v>
      </c>
      <c r="C127" s="64" t="s">
        <v>864</v>
      </c>
      <c r="D127" s="28" t="s">
        <v>864</v>
      </c>
      <c r="E127" s="64" t="s">
        <v>1021</v>
      </c>
      <c r="F127" s="64" t="s">
        <v>1001</v>
      </c>
      <c r="G127" s="64" t="s">
        <v>1021</v>
      </c>
      <c r="H127" s="64" t="s">
        <v>8</v>
      </c>
      <c r="I127" s="28" t="s">
        <v>1431</v>
      </c>
      <c r="J127" s="27" t="s">
        <v>1432</v>
      </c>
      <c r="K127" s="29" t="s">
        <v>869</v>
      </c>
      <c r="L127" s="29" t="s">
        <v>170</v>
      </c>
      <c r="M127" s="64" t="s">
        <v>16</v>
      </c>
      <c r="N127" s="30">
        <v>15</v>
      </c>
      <c r="O127" s="66">
        <f t="shared" si="7"/>
        <v>18.84</v>
      </c>
      <c r="P127" s="31">
        <f t="shared" si="8"/>
        <v>7.6829999999999998</v>
      </c>
      <c r="Q127" s="31">
        <f t="shared" si="9"/>
        <v>11.157</v>
      </c>
      <c r="R127" s="31">
        <f t="shared" si="10"/>
        <v>0</v>
      </c>
      <c r="S127" s="31">
        <f t="shared" si="11"/>
        <v>6.2799999999999994</v>
      </c>
      <c r="T127" s="31">
        <v>2.5609999999999999</v>
      </c>
      <c r="U127" s="31">
        <v>3.7189999999999999</v>
      </c>
      <c r="V127" s="31">
        <v>0</v>
      </c>
      <c r="W127" s="31">
        <f t="shared" si="12"/>
        <v>6.2799999999999994</v>
      </c>
      <c r="X127" s="31">
        <v>2.5609999999999999</v>
      </c>
      <c r="Y127" s="31">
        <v>3.7189999999999999</v>
      </c>
      <c r="Z127" s="31">
        <v>0</v>
      </c>
      <c r="AA127" s="31">
        <f t="shared" si="13"/>
        <v>6.2799999999999994</v>
      </c>
      <c r="AB127" s="31">
        <v>2.5609999999999999</v>
      </c>
      <c r="AC127" s="31">
        <v>3.7189999999999999</v>
      </c>
      <c r="AD127" s="31">
        <v>0</v>
      </c>
      <c r="AE127" s="29" t="s">
        <v>141</v>
      </c>
      <c r="AF127" s="29" t="s">
        <v>15</v>
      </c>
      <c r="AG127" s="29" t="s">
        <v>991</v>
      </c>
      <c r="AH127" s="29" t="s">
        <v>1433</v>
      </c>
      <c r="AI127" s="29"/>
    </row>
    <row r="128" spans="1:35" s="91" customFormat="1" ht="15" customHeight="1" x14ac:dyDescent="0.3">
      <c r="A128" s="64" t="s">
        <v>256</v>
      </c>
      <c r="B128" s="64" t="s">
        <v>1419</v>
      </c>
      <c r="C128" s="64" t="s">
        <v>864</v>
      </c>
      <c r="D128" s="28">
        <v>31</v>
      </c>
      <c r="E128" s="64" t="s">
        <v>1021</v>
      </c>
      <c r="F128" s="64" t="s">
        <v>1001</v>
      </c>
      <c r="G128" s="64" t="s">
        <v>1021</v>
      </c>
      <c r="H128" s="64" t="s">
        <v>8</v>
      </c>
      <c r="I128" s="28" t="s">
        <v>1434</v>
      </c>
      <c r="J128" s="27" t="s">
        <v>1435</v>
      </c>
      <c r="K128" s="29" t="s">
        <v>869</v>
      </c>
      <c r="L128" s="29" t="s">
        <v>170</v>
      </c>
      <c r="M128" s="64" t="s">
        <v>16</v>
      </c>
      <c r="N128" s="30">
        <v>3</v>
      </c>
      <c r="O128" s="66">
        <f t="shared" si="7"/>
        <v>0.52200000000000002</v>
      </c>
      <c r="P128" s="31">
        <f t="shared" si="8"/>
        <v>0.318</v>
      </c>
      <c r="Q128" s="31">
        <f t="shared" si="9"/>
        <v>0.20400000000000001</v>
      </c>
      <c r="R128" s="31">
        <f t="shared" si="10"/>
        <v>0</v>
      </c>
      <c r="S128" s="31">
        <f t="shared" si="11"/>
        <v>0.17399999999999999</v>
      </c>
      <c r="T128" s="31">
        <v>0.106</v>
      </c>
      <c r="U128" s="31">
        <v>6.8000000000000005E-2</v>
      </c>
      <c r="V128" s="31">
        <v>0</v>
      </c>
      <c r="W128" s="31">
        <f t="shared" si="12"/>
        <v>0.17399999999999999</v>
      </c>
      <c r="X128" s="31">
        <v>0.106</v>
      </c>
      <c r="Y128" s="31">
        <v>6.8000000000000005E-2</v>
      </c>
      <c r="Z128" s="31">
        <v>0</v>
      </c>
      <c r="AA128" s="31">
        <f t="shared" si="13"/>
        <v>0.17399999999999999</v>
      </c>
      <c r="AB128" s="31">
        <v>0.106</v>
      </c>
      <c r="AC128" s="31">
        <v>6.8000000000000005E-2</v>
      </c>
      <c r="AD128" s="31">
        <v>0</v>
      </c>
      <c r="AE128" s="29" t="s">
        <v>141</v>
      </c>
      <c r="AF128" s="29" t="s">
        <v>15</v>
      </c>
      <c r="AG128" s="64" t="s">
        <v>991</v>
      </c>
      <c r="AH128" s="29" t="s">
        <v>1433</v>
      </c>
      <c r="AI128" s="29"/>
    </row>
    <row r="129" spans="1:35" s="91" customFormat="1" ht="15" customHeight="1" x14ac:dyDescent="0.3">
      <c r="A129" s="64" t="s">
        <v>257</v>
      </c>
      <c r="B129" s="64" t="s">
        <v>1436</v>
      </c>
      <c r="C129" s="64" t="s">
        <v>864</v>
      </c>
      <c r="D129" s="28">
        <v>47</v>
      </c>
      <c r="E129" s="64" t="s">
        <v>1021</v>
      </c>
      <c r="F129" s="64" t="s">
        <v>1001</v>
      </c>
      <c r="G129" s="64" t="s">
        <v>1021</v>
      </c>
      <c r="H129" s="64" t="s">
        <v>8</v>
      </c>
      <c r="I129" s="28" t="s">
        <v>1437</v>
      </c>
      <c r="J129" s="27" t="s">
        <v>1438</v>
      </c>
      <c r="K129" s="29" t="s">
        <v>869</v>
      </c>
      <c r="L129" s="29" t="s">
        <v>170</v>
      </c>
      <c r="M129" s="64" t="s">
        <v>16</v>
      </c>
      <c r="N129" s="30">
        <v>15</v>
      </c>
      <c r="O129" s="66">
        <f t="shared" si="7"/>
        <v>9.8670000000000009</v>
      </c>
      <c r="P129" s="31">
        <f t="shared" si="8"/>
        <v>3.6690000000000005</v>
      </c>
      <c r="Q129" s="31">
        <f t="shared" si="9"/>
        <v>6.1979999999999995</v>
      </c>
      <c r="R129" s="31">
        <f t="shared" si="10"/>
        <v>0</v>
      </c>
      <c r="S129" s="31">
        <f t="shared" si="11"/>
        <v>3.2889999999999997</v>
      </c>
      <c r="T129" s="31">
        <v>1.2230000000000001</v>
      </c>
      <c r="U129" s="31">
        <v>2.0659999999999998</v>
      </c>
      <c r="V129" s="31">
        <v>0</v>
      </c>
      <c r="W129" s="31">
        <f t="shared" si="12"/>
        <v>3.2889999999999997</v>
      </c>
      <c r="X129" s="31">
        <v>1.2230000000000001</v>
      </c>
      <c r="Y129" s="31">
        <v>2.0659999999999998</v>
      </c>
      <c r="Z129" s="31">
        <v>0</v>
      </c>
      <c r="AA129" s="31">
        <f t="shared" si="13"/>
        <v>3.2889999999999997</v>
      </c>
      <c r="AB129" s="31">
        <v>1.2230000000000001</v>
      </c>
      <c r="AC129" s="31">
        <v>2.0659999999999998</v>
      </c>
      <c r="AD129" s="31">
        <v>0</v>
      </c>
      <c r="AE129" s="29" t="s">
        <v>141</v>
      </c>
      <c r="AF129" s="29" t="s">
        <v>15</v>
      </c>
      <c r="AG129" s="64" t="s">
        <v>991</v>
      </c>
      <c r="AH129" s="29" t="s">
        <v>1433</v>
      </c>
      <c r="AI129" s="29"/>
    </row>
    <row r="130" spans="1:35" s="91" customFormat="1" ht="15" customHeight="1" x14ac:dyDescent="0.3">
      <c r="A130" s="64" t="s">
        <v>258</v>
      </c>
      <c r="B130" s="64" t="s">
        <v>1419</v>
      </c>
      <c r="C130" s="64" t="s">
        <v>864</v>
      </c>
      <c r="D130" s="28" t="s">
        <v>864</v>
      </c>
      <c r="E130" s="64" t="s">
        <v>1034</v>
      </c>
      <c r="F130" s="64" t="s">
        <v>1001</v>
      </c>
      <c r="G130" s="64" t="s">
        <v>1034</v>
      </c>
      <c r="H130" s="64" t="s">
        <v>8</v>
      </c>
      <c r="I130" s="28" t="s">
        <v>1439</v>
      </c>
      <c r="J130" s="27" t="s">
        <v>1440</v>
      </c>
      <c r="K130" s="29" t="s">
        <v>869</v>
      </c>
      <c r="L130" s="29" t="s">
        <v>170</v>
      </c>
      <c r="M130" s="64" t="s">
        <v>16</v>
      </c>
      <c r="N130" s="30">
        <v>4</v>
      </c>
      <c r="O130" s="66">
        <f t="shared" si="7"/>
        <v>0.97799999999999998</v>
      </c>
      <c r="P130" s="31">
        <f t="shared" si="8"/>
        <v>0.43799999999999994</v>
      </c>
      <c r="Q130" s="31">
        <f t="shared" si="9"/>
        <v>0.54</v>
      </c>
      <c r="R130" s="31">
        <f t="shared" si="10"/>
        <v>0</v>
      </c>
      <c r="S130" s="31">
        <f t="shared" si="11"/>
        <v>0.32599999999999996</v>
      </c>
      <c r="T130" s="31">
        <v>0.14599999999999999</v>
      </c>
      <c r="U130" s="31">
        <v>0.18</v>
      </c>
      <c r="V130" s="31">
        <v>0</v>
      </c>
      <c r="W130" s="31">
        <f t="shared" si="12"/>
        <v>0.32599999999999996</v>
      </c>
      <c r="X130" s="31">
        <v>0.14599999999999999</v>
      </c>
      <c r="Y130" s="31">
        <v>0.18</v>
      </c>
      <c r="Z130" s="31">
        <v>0</v>
      </c>
      <c r="AA130" s="31">
        <f t="shared" si="13"/>
        <v>0.32599999999999996</v>
      </c>
      <c r="AB130" s="31">
        <v>0.14599999999999999</v>
      </c>
      <c r="AC130" s="31">
        <v>0.18</v>
      </c>
      <c r="AD130" s="31">
        <v>0</v>
      </c>
      <c r="AE130" s="29" t="s">
        <v>141</v>
      </c>
      <c r="AF130" s="29" t="s">
        <v>15</v>
      </c>
      <c r="AG130" s="64" t="s">
        <v>991</v>
      </c>
      <c r="AH130" s="29" t="s">
        <v>1441</v>
      </c>
      <c r="AI130" s="29"/>
    </row>
    <row r="131" spans="1:35" s="91" customFormat="1" ht="15" customHeight="1" x14ac:dyDescent="0.3">
      <c r="A131" s="64" t="s">
        <v>259</v>
      </c>
      <c r="B131" s="64" t="s">
        <v>1419</v>
      </c>
      <c r="C131" s="64" t="s">
        <v>864</v>
      </c>
      <c r="D131" s="28" t="s">
        <v>864</v>
      </c>
      <c r="E131" s="64" t="s">
        <v>1034</v>
      </c>
      <c r="F131" s="64" t="s">
        <v>1001</v>
      </c>
      <c r="G131" s="64" t="s">
        <v>1034</v>
      </c>
      <c r="H131" s="64" t="s">
        <v>8</v>
      </c>
      <c r="I131" s="28" t="s">
        <v>1442</v>
      </c>
      <c r="J131" s="27" t="s">
        <v>1443</v>
      </c>
      <c r="K131" s="29" t="s">
        <v>869</v>
      </c>
      <c r="L131" s="29" t="s">
        <v>170</v>
      </c>
      <c r="M131" s="64" t="s">
        <v>16</v>
      </c>
      <c r="N131" s="30">
        <v>20</v>
      </c>
      <c r="O131" s="66">
        <f t="shared" si="7"/>
        <v>17.271000000000001</v>
      </c>
      <c r="P131" s="31">
        <f t="shared" si="8"/>
        <v>3.585</v>
      </c>
      <c r="Q131" s="31">
        <f t="shared" si="9"/>
        <v>13.686</v>
      </c>
      <c r="R131" s="31">
        <f t="shared" si="10"/>
        <v>0</v>
      </c>
      <c r="S131" s="31">
        <f t="shared" si="11"/>
        <v>5.7570000000000006</v>
      </c>
      <c r="T131" s="31">
        <v>1.1950000000000001</v>
      </c>
      <c r="U131" s="31">
        <v>4.5620000000000003</v>
      </c>
      <c r="V131" s="31">
        <v>0</v>
      </c>
      <c r="W131" s="31">
        <f t="shared" si="12"/>
        <v>5.7570000000000006</v>
      </c>
      <c r="X131" s="31">
        <v>1.1950000000000001</v>
      </c>
      <c r="Y131" s="31">
        <v>4.5620000000000003</v>
      </c>
      <c r="Z131" s="31">
        <v>0</v>
      </c>
      <c r="AA131" s="31">
        <f t="shared" si="13"/>
        <v>5.7570000000000006</v>
      </c>
      <c r="AB131" s="31">
        <v>1.1950000000000001</v>
      </c>
      <c r="AC131" s="31">
        <v>4.5620000000000003</v>
      </c>
      <c r="AD131" s="31">
        <v>0</v>
      </c>
      <c r="AE131" s="29" t="s">
        <v>141</v>
      </c>
      <c r="AF131" s="29" t="s">
        <v>15</v>
      </c>
      <c r="AG131" s="64" t="s">
        <v>991</v>
      </c>
      <c r="AH131" s="29" t="s">
        <v>1441</v>
      </c>
      <c r="AI131" s="29"/>
    </row>
    <row r="132" spans="1:35" s="91" customFormat="1" ht="15" customHeight="1" x14ac:dyDescent="0.3">
      <c r="A132" s="64" t="s">
        <v>260</v>
      </c>
      <c r="B132" s="64" t="s">
        <v>1444</v>
      </c>
      <c r="C132" s="64" t="s">
        <v>285</v>
      </c>
      <c r="D132" s="28" t="s">
        <v>180</v>
      </c>
      <c r="E132" s="64" t="s">
        <v>1000</v>
      </c>
      <c r="F132" s="64" t="s">
        <v>1001</v>
      </c>
      <c r="G132" s="64" t="s">
        <v>1000</v>
      </c>
      <c r="H132" s="64" t="s">
        <v>8</v>
      </c>
      <c r="I132" s="28" t="s">
        <v>1445</v>
      </c>
      <c r="J132" s="28" t="s">
        <v>1446</v>
      </c>
      <c r="K132" s="29" t="s">
        <v>869</v>
      </c>
      <c r="L132" s="29" t="s">
        <v>170</v>
      </c>
      <c r="M132" s="64" t="s">
        <v>31</v>
      </c>
      <c r="N132" s="30">
        <v>70</v>
      </c>
      <c r="O132" s="66">
        <f t="shared" si="7"/>
        <v>197.37299999999999</v>
      </c>
      <c r="P132" s="31">
        <f t="shared" si="8"/>
        <v>197.37299999999999</v>
      </c>
      <c r="Q132" s="31">
        <f t="shared" si="9"/>
        <v>0</v>
      </c>
      <c r="R132" s="31">
        <f t="shared" si="10"/>
        <v>0</v>
      </c>
      <c r="S132" s="31">
        <f t="shared" si="11"/>
        <v>65.790999999999997</v>
      </c>
      <c r="T132" s="31">
        <v>65.790999999999997</v>
      </c>
      <c r="U132" s="31">
        <v>0</v>
      </c>
      <c r="V132" s="31">
        <v>0</v>
      </c>
      <c r="W132" s="31">
        <f t="shared" si="12"/>
        <v>65.790999999999997</v>
      </c>
      <c r="X132" s="31">
        <v>65.790999999999997</v>
      </c>
      <c r="Y132" s="31">
        <v>0</v>
      </c>
      <c r="Z132" s="31">
        <v>0</v>
      </c>
      <c r="AA132" s="31">
        <f t="shared" si="13"/>
        <v>65.790999999999997</v>
      </c>
      <c r="AB132" s="31">
        <v>65.790999999999997</v>
      </c>
      <c r="AC132" s="31">
        <v>0</v>
      </c>
      <c r="AD132" s="31">
        <v>0</v>
      </c>
      <c r="AE132" s="29" t="s">
        <v>141</v>
      </c>
      <c r="AF132" s="29" t="s">
        <v>15</v>
      </c>
      <c r="AG132" s="64" t="s">
        <v>991</v>
      </c>
      <c r="AH132" s="64" t="s">
        <v>1444</v>
      </c>
      <c r="AI132" s="29"/>
    </row>
    <row r="133" spans="1:35" s="91" customFormat="1" ht="15" customHeight="1" x14ac:dyDescent="0.3">
      <c r="A133" s="64" t="s">
        <v>261</v>
      </c>
      <c r="B133" s="64" t="s">
        <v>1447</v>
      </c>
      <c r="C133" s="64" t="s">
        <v>1004</v>
      </c>
      <c r="D133" s="28">
        <v>2</v>
      </c>
      <c r="E133" s="64" t="s">
        <v>1000</v>
      </c>
      <c r="F133" s="64" t="s">
        <v>1001</v>
      </c>
      <c r="G133" s="64" t="s">
        <v>1000</v>
      </c>
      <c r="H133" s="64" t="s">
        <v>8</v>
      </c>
      <c r="I133" s="28" t="s">
        <v>1448</v>
      </c>
      <c r="J133" s="27" t="s">
        <v>1449</v>
      </c>
      <c r="K133" s="29" t="s">
        <v>869</v>
      </c>
      <c r="L133" s="29" t="s">
        <v>170</v>
      </c>
      <c r="M133" s="64" t="s">
        <v>16</v>
      </c>
      <c r="N133" s="30">
        <v>32.5</v>
      </c>
      <c r="O133" s="66">
        <f t="shared" si="7"/>
        <v>28.26</v>
      </c>
      <c r="P133" s="31">
        <f t="shared" si="8"/>
        <v>9.4830000000000005</v>
      </c>
      <c r="Q133" s="31">
        <f t="shared" si="9"/>
        <v>18.777000000000001</v>
      </c>
      <c r="R133" s="31">
        <f t="shared" si="10"/>
        <v>0</v>
      </c>
      <c r="S133" s="31">
        <f t="shared" si="11"/>
        <v>9.42</v>
      </c>
      <c r="T133" s="31">
        <v>3.161</v>
      </c>
      <c r="U133" s="31">
        <v>6.2590000000000003</v>
      </c>
      <c r="V133" s="31">
        <v>0</v>
      </c>
      <c r="W133" s="31">
        <f t="shared" si="12"/>
        <v>9.42</v>
      </c>
      <c r="X133" s="31">
        <v>3.161</v>
      </c>
      <c r="Y133" s="31">
        <v>6.2590000000000003</v>
      </c>
      <c r="Z133" s="31">
        <v>0</v>
      </c>
      <c r="AA133" s="31">
        <f t="shared" si="13"/>
        <v>9.42</v>
      </c>
      <c r="AB133" s="31">
        <v>3.161</v>
      </c>
      <c r="AC133" s="31">
        <v>6.2590000000000003</v>
      </c>
      <c r="AD133" s="31">
        <v>0</v>
      </c>
      <c r="AE133" s="29" t="s">
        <v>141</v>
      </c>
      <c r="AF133" s="29" t="s">
        <v>15</v>
      </c>
      <c r="AG133" s="29" t="s">
        <v>158</v>
      </c>
      <c r="AH133" s="29" t="s">
        <v>158</v>
      </c>
      <c r="AI133" s="29"/>
    </row>
    <row r="134" spans="1:35" s="91" customFormat="1" ht="15" customHeight="1" x14ac:dyDescent="0.3">
      <c r="A134" s="64" t="s">
        <v>262</v>
      </c>
      <c r="B134" s="64" t="s">
        <v>1450</v>
      </c>
      <c r="C134" s="64" t="s">
        <v>288</v>
      </c>
      <c r="D134" s="28" t="s">
        <v>152</v>
      </c>
      <c r="E134" s="64" t="s">
        <v>1000</v>
      </c>
      <c r="F134" s="64" t="s">
        <v>1001</v>
      </c>
      <c r="G134" s="64" t="s">
        <v>1000</v>
      </c>
      <c r="H134" s="64" t="s">
        <v>8</v>
      </c>
      <c r="I134" s="28" t="s">
        <v>1451</v>
      </c>
      <c r="J134" s="27" t="s">
        <v>1452</v>
      </c>
      <c r="K134" s="29" t="s">
        <v>869</v>
      </c>
      <c r="L134" s="29" t="s">
        <v>170</v>
      </c>
      <c r="M134" s="64" t="s">
        <v>16</v>
      </c>
      <c r="N134" s="30">
        <v>12</v>
      </c>
      <c r="O134" s="66">
        <f t="shared" si="7"/>
        <v>30.062999999999999</v>
      </c>
      <c r="P134" s="31">
        <f t="shared" si="8"/>
        <v>9.2940000000000005</v>
      </c>
      <c r="Q134" s="31">
        <f t="shared" si="9"/>
        <v>20.768999999999998</v>
      </c>
      <c r="R134" s="31">
        <f t="shared" si="10"/>
        <v>0</v>
      </c>
      <c r="S134" s="31">
        <f t="shared" si="11"/>
        <v>10.021000000000001</v>
      </c>
      <c r="T134" s="31">
        <v>3.0979999999999999</v>
      </c>
      <c r="U134" s="31">
        <v>6.923</v>
      </c>
      <c r="V134" s="31">
        <v>0</v>
      </c>
      <c r="W134" s="31">
        <f t="shared" si="12"/>
        <v>10.021000000000001</v>
      </c>
      <c r="X134" s="31">
        <v>3.0979999999999999</v>
      </c>
      <c r="Y134" s="31">
        <v>6.923</v>
      </c>
      <c r="Z134" s="31">
        <v>0</v>
      </c>
      <c r="AA134" s="31">
        <f t="shared" si="13"/>
        <v>10.021000000000001</v>
      </c>
      <c r="AB134" s="31">
        <v>3.0979999999999999</v>
      </c>
      <c r="AC134" s="31">
        <v>6.923</v>
      </c>
      <c r="AD134" s="31">
        <v>0</v>
      </c>
      <c r="AE134" s="29" t="s">
        <v>141</v>
      </c>
      <c r="AF134" s="29" t="s">
        <v>15</v>
      </c>
      <c r="AG134" s="29" t="s">
        <v>1453</v>
      </c>
      <c r="AH134" s="29" t="s">
        <v>1453</v>
      </c>
      <c r="AI134" s="29"/>
    </row>
    <row r="135" spans="1:35" s="91" customFormat="1" ht="15" customHeight="1" x14ac:dyDescent="0.3">
      <c r="A135" s="64" t="s">
        <v>263</v>
      </c>
      <c r="B135" s="29" t="s">
        <v>1457</v>
      </c>
      <c r="C135" s="29" t="s">
        <v>8</v>
      </c>
      <c r="D135" s="27" t="s">
        <v>8</v>
      </c>
      <c r="E135" s="66" t="s">
        <v>1093</v>
      </c>
      <c r="F135" s="31" t="s">
        <v>1458</v>
      </c>
      <c r="G135" s="31" t="s">
        <v>1459</v>
      </c>
      <c r="H135" s="29" t="s">
        <v>8</v>
      </c>
      <c r="I135" s="27" t="s">
        <v>1460</v>
      </c>
      <c r="J135" s="71">
        <v>30079803</v>
      </c>
      <c r="K135" s="66" t="s">
        <v>869</v>
      </c>
      <c r="L135" s="31" t="s">
        <v>1153</v>
      </c>
      <c r="M135" s="32" t="s">
        <v>16</v>
      </c>
      <c r="N135" s="32">
        <v>20</v>
      </c>
      <c r="O135" s="66">
        <f t="shared" si="7"/>
        <v>46.442999999999998</v>
      </c>
      <c r="P135" s="31">
        <f t="shared" si="8"/>
        <v>20.022000000000002</v>
      </c>
      <c r="Q135" s="31">
        <f t="shared" si="9"/>
        <v>26.420999999999999</v>
      </c>
      <c r="R135" s="31">
        <f t="shared" si="10"/>
        <v>0</v>
      </c>
      <c r="S135" s="31">
        <f t="shared" si="11"/>
        <v>15.481000000000002</v>
      </c>
      <c r="T135" s="31">
        <v>6.6740000000000004</v>
      </c>
      <c r="U135" s="31">
        <v>8.8070000000000004</v>
      </c>
      <c r="V135" s="31">
        <v>0</v>
      </c>
      <c r="W135" s="31">
        <f t="shared" si="12"/>
        <v>15.481000000000002</v>
      </c>
      <c r="X135" s="31">
        <v>6.6740000000000004</v>
      </c>
      <c r="Y135" s="31">
        <v>8.8070000000000004</v>
      </c>
      <c r="Z135" s="31">
        <v>0</v>
      </c>
      <c r="AA135" s="31">
        <f t="shared" si="13"/>
        <v>15.481000000000002</v>
      </c>
      <c r="AB135" s="66">
        <v>6.6740000000000004</v>
      </c>
      <c r="AC135" s="31">
        <v>8.8070000000000004</v>
      </c>
      <c r="AD135" s="31">
        <v>0</v>
      </c>
      <c r="AE135" s="29" t="s">
        <v>141</v>
      </c>
      <c r="AF135" s="29" t="s">
        <v>15</v>
      </c>
      <c r="AG135" s="29" t="s">
        <v>1457</v>
      </c>
      <c r="AH135" s="29" t="s">
        <v>1457</v>
      </c>
      <c r="AI135" s="29"/>
    </row>
    <row r="136" spans="1:35" s="91" customFormat="1" ht="15" customHeight="1" x14ac:dyDescent="0.3">
      <c r="A136" s="64" t="s">
        <v>264</v>
      </c>
      <c r="B136" s="29" t="s">
        <v>1457</v>
      </c>
      <c r="C136" s="29" t="s">
        <v>8</v>
      </c>
      <c r="D136" s="27">
        <v>1</v>
      </c>
      <c r="E136" s="66" t="s">
        <v>1461</v>
      </c>
      <c r="F136" s="31" t="s">
        <v>1458</v>
      </c>
      <c r="G136" s="31" t="s">
        <v>1459</v>
      </c>
      <c r="H136" s="29" t="s">
        <v>8</v>
      </c>
      <c r="I136" s="27" t="s">
        <v>1462</v>
      </c>
      <c r="J136" s="71">
        <v>30048945</v>
      </c>
      <c r="K136" s="66" t="s">
        <v>869</v>
      </c>
      <c r="L136" s="31" t="s">
        <v>1153</v>
      </c>
      <c r="M136" s="32" t="s">
        <v>16</v>
      </c>
      <c r="N136" s="32">
        <v>40</v>
      </c>
      <c r="O136" s="66">
        <f t="shared" si="7"/>
        <v>47.555999999999997</v>
      </c>
      <c r="P136" s="31">
        <f t="shared" si="8"/>
        <v>26.420999999999999</v>
      </c>
      <c r="Q136" s="31">
        <f t="shared" si="9"/>
        <v>21.134999999999998</v>
      </c>
      <c r="R136" s="31">
        <f t="shared" si="10"/>
        <v>0</v>
      </c>
      <c r="S136" s="31">
        <f t="shared" si="11"/>
        <v>15.852</v>
      </c>
      <c r="T136" s="31">
        <v>8.8070000000000004</v>
      </c>
      <c r="U136" s="31">
        <v>7.0449999999999999</v>
      </c>
      <c r="V136" s="31">
        <v>0</v>
      </c>
      <c r="W136" s="31">
        <f t="shared" si="12"/>
        <v>15.852</v>
      </c>
      <c r="X136" s="31">
        <v>8.8070000000000004</v>
      </c>
      <c r="Y136" s="31">
        <v>7.0449999999999999</v>
      </c>
      <c r="Z136" s="31">
        <v>0</v>
      </c>
      <c r="AA136" s="31">
        <f t="shared" si="13"/>
        <v>15.852</v>
      </c>
      <c r="AB136" s="66">
        <v>8.8070000000000004</v>
      </c>
      <c r="AC136" s="31">
        <v>7.0449999999999999</v>
      </c>
      <c r="AD136" s="31">
        <v>0</v>
      </c>
      <c r="AE136" s="29" t="s">
        <v>141</v>
      </c>
      <c r="AF136" s="29" t="s">
        <v>15</v>
      </c>
      <c r="AG136" s="29" t="s">
        <v>1457</v>
      </c>
      <c r="AH136" s="29" t="s">
        <v>1457</v>
      </c>
      <c r="AI136" s="29"/>
    </row>
    <row r="137" spans="1:35" s="91" customFormat="1" ht="15" customHeight="1" x14ac:dyDescent="0.3">
      <c r="A137" s="64" t="s">
        <v>265</v>
      </c>
      <c r="B137" s="29" t="s">
        <v>1457</v>
      </c>
      <c r="C137" s="29" t="s">
        <v>8</v>
      </c>
      <c r="D137" s="27">
        <v>35</v>
      </c>
      <c r="E137" s="66" t="s">
        <v>1459</v>
      </c>
      <c r="F137" s="31" t="s">
        <v>1458</v>
      </c>
      <c r="G137" s="31" t="s">
        <v>1459</v>
      </c>
      <c r="H137" s="29" t="s">
        <v>8</v>
      </c>
      <c r="I137" s="27" t="s">
        <v>1463</v>
      </c>
      <c r="J137" s="71">
        <v>30079831</v>
      </c>
      <c r="K137" s="66" t="s">
        <v>869</v>
      </c>
      <c r="L137" s="31" t="s">
        <v>1153</v>
      </c>
      <c r="M137" s="32" t="s">
        <v>16</v>
      </c>
      <c r="N137" s="32">
        <v>32</v>
      </c>
      <c r="O137" s="66">
        <f t="shared" si="7"/>
        <v>68.967000000000013</v>
      </c>
      <c r="P137" s="31">
        <f t="shared" si="8"/>
        <v>40.602000000000004</v>
      </c>
      <c r="Q137" s="31">
        <f t="shared" si="9"/>
        <v>28.365000000000002</v>
      </c>
      <c r="R137" s="31">
        <f t="shared" si="10"/>
        <v>0</v>
      </c>
      <c r="S137" s="31">
        <f t="shared" si="11"/>
        <v>22.989000000000001</v>
      </c>
      <c r="T137" s="31">
        <v>13.534000000000001</v>
      </c>
      <c r="U137" s="31">
        <v>9.4550000000000001</v>
      </c>
      <c r="V137" s="31">
        <v>0</v>
      </c>
      <c r="W137" s="31">
        <f t="shared" si="12"/>
        <v>22.989000000000001</v>
      </c>
      <c r="X137" s="31">
        <v>13.534000000000001</v>
      </c>
      <c r="Y137" s="31">
        <v>9.4550000000000001</v>
      </c>
      <c r="Z137" s="31">
        <v>0</v>
      </c>
      <c r="AA137" s="31">
        <f t="shared" si="13"/>
        <v>22.989000000000001</v>
      </c>
      <c r="AB137" s="66">
        <v>13.534000000000001</v>
      </c>
      <c r="AC137" s="31">
        <v>9.4550000000000001</v>
      </c>
      <c r="AD137" s="31">
        <v>0</v>
      </c>
      <c r="AE137" s="29" t="s">
        <v>141</v>
      </c>
      <c r="AF137" s="29" t="s">
        <v>15</v>
      </c>
      <c r="AG137" s="29" t="s">
        <v>1457</v>
      </c>
      <c r="AH137" s="29" t="s">
        <v>1457</v>
      </c>
      <c r="AI137" s="29"/>
    </row>
    <row r="138" spans="1:35" s="91" customFormat="1" ht="15" customHeight="1" x14ac:dyDescent="0.3">
      <c r="A138" s="64" t="s">
        <v>266</v>
      </c>
      <c r="B138" s="29" t="s">
        <v>1457</v>
      </c>
      <c r="C138" s="29" t="s">
        <v>8</v>
      </c>
      <c r="D138" s="27">
        <v>17</v>
      </c>
      <c r="E138" s="66" t="s">
        <v>1464</v>
      </c>
      <c r="F138" s="31" t="s">
        <v>1458</v>
      </c>
      <c r="G138" s="31" t="s">
        <v>1459</v>
      </c>
      <c r="H138" s="29" t="s">
        <v>8</v>
      </c>
      <c r="I138" s="27" t="s">
        <v>1465</v>
      </c>
      <c r="J138" s="71">
        <v>30048957</v>
      </c>
      <c r="K138" s="66" t="s">
        <v>869</v>
      </c>
      <c r="L138" s="31" t="s">
        <v>1153</v>
      </c>
      <c r="M138" s="32" t="s">
        <v>16</v>
      </c>
      <c r="N138" s="32">
        <v>20</v>
      </c>
      <c r="O138" s="66">
        <f t="shared" ref="O138:O200" si="14">P138+Q138+R138</f>
        <v>31.98</v>
      </c>
      <c r="P138" s="31">
        <f t="shared" ref="P138:P200" si="15">T138+X138+AB138</f>
        <v>12.792000000000002</v>
      </c>
      <c r="Q138" s="31">
        <f t="shared" ref="Q138:Q200" si="16">U138+Y138+AC138</f>
        <v>19.187999999999999</v>
      </c>
      <c r="R138" s="31">
        <f t="shared" ref="R138:R200" si="17">V138+Z138+AD138</f>
        <v>0</v>
      </c>
      <c r="S138" s="31">
        <f t="shared" ref="S138:S200" si="18">T138+U138+V138</f>
        <v>10.66</v>
      </c>
      <c r="T138" s="31">
        <v>4.2640000000000002</v>
      </c>
      <c r="U138" s="31">
        <v>6.3959999999999999</v>
      </c>
      <c r="V138" s="31">
        <v>0</v>
      </c>
      <c r="W138" s="31">
        <f t="shared" ref="W138:W200" si="19">X138+Y138+Z138</f>
        <v>10.66</v>
      </c>
      <c r="X138" s="31">
        <v>4.2640000000000002</v>
      </c>
      <c r="Y138" s="31">
        <v>6.3959999999999999</v>
      </c>
      <c r="Z138" s="31">
        <v>0</v>
      </c>
      <c r="AA138" s="31">
        <f t="shared" ref="AA138:AA200" si="20">AB138+AC138+AD138</f>
        <v>10.66</v>
      </c>
      <c r="AB138" s="66">
        <v>4.2640000000000002</v>
      </c>
      <c r="AC138" s="31">
        <v>6.3959999999999999</v>
      </c>
      <c r="AD138" s="31">
        <v>0</v>
      </c>
      <c r="AE138" s="29" t="s">
        <v>141</v>
      </c>
      <c r="AF138" s="29" t="s">
        <v>15</v>
      </c>
      <c r="AG138" s="29" t="s">
        <v>1457</v>
      </c>
      <c r="AH138" s="29" t="s">
        <v>1457</v>
      </c>
      <c r="AI138" s="29"/>
    </row>
    <row r="139" spans="1:35" s="91" customFormat="1" ht="15" customHeight="1" x14ac:dyDescent="0.3">
      <c r="A139" s="64" t="s">
        <v>267</v>
      </c>
      <c r="B139" s="29" t="s">
        <v>1457</v>
      </c>
      <c r="C139" s="29" t="s">
        <v>8</v>
      </c>
      <c r="D139" s="27" t="s">
        <v>8</v>
      </c>
      <c r="E139" s="66" t="s">
        <v>1466</v>
      </c>
      <c r="F139" s="31" t="s">
        <v>1458</v>
      </c>
      <c r="G139" s="31" t="s">
        <v>1459</v>
      </c>
      <c r="H139" s="29" t="s">
        <v>8</v>
      </c>
      <c r="I139" s="27" t="s">
        <v>1467</v>
      </c>
      <c r="J139" s="71">
        <v>30019164</v>
      </c>
      <c r="K139" s="66" t="s">
        <v>869</v>
      </c>
      <c r="L139" s="31" t="s">
        <v>1153</v>
      </c>
      <c r="M139" s="32" t="s">
        <v>16</v>
      </c>
      <c r="N139" s="32">
        <v>40</v>
      </c>
      <c r="O139" s="66">
        <f t="shared" si="14"/>
        <v>60.623999999999995</v>
      </c>
      <c r="P139" s="31">
        <f t="shared" si="15"/>
        <v>22.803000000000001</v>
      </c>
      <c r="Q139" s="31">
        <f t="shared" si="16"/>
        <v>37.820999999999998</v>
      </c>
      <c r="R139" s="31">
        <f t="shared" si="17"/>
        <v>0</v>
      </c>
      <c r="S139" s="31">
        <f t="shared" si="18"/>
        <v>20.207999999999998</v>
      </c>
      <c r="T139" s="31">
        <v>7.601</v>
      </c>
      <c r="U139" s="31">
        <v>12.606999999999999</v>
      </c>
      <c r="V139" s="31">
        <v>0</v>
      </c>
      <c r="W139" s="31">
        <f t="shared" si="19"/>
        <v>20.207999999999998</v>
      </c>
      <c r="X139" s="31">
        <v>7.601</v>
      </c>
      <c r="Y139" s="31">
        <v>12.606999999999999</v>
      </c>
      <c r="Z139" s="31">
        <v>0</v>
      </c>
      <c r="AA139" s="31">
        <f t="shared" si="20"/>
        <v>20.207999999999998</v>
      </c>
      <c r="AB139" s="66">
        <v>7.601</v>
      </c>
      <c r="AC139" s="31">
        <v>12.606999999999999</v>
      </c>
      <c r="AD139" s="31">
        <v>0</v>
      </c>
      <c r="AE139" s="29" t="s">
        <v>141</v>
      </c>
      <c r="AF139" s="29" t="s">
        <v>15</v>
      </c>
      <c r="AG139" s="29" t="s">
        <v>1457</v>
      </c>
      <c r="AH139" s="29" t="s">
        <v>1457</v>
      </c>
      <c r="AI139" s="29"/>
    </row>
    <row r="140" spans="1:35" s="91" customFormat="1" ht="15" customHeight="1" x14ac:dyDescent="0.3">
      <c r="A140" s="64" t="s">
        <v>268</v>
      </c>
      <c r="B140" s="29" t="s">
        <v>1457</v>
      </c>
      <c r="C140" s="29" t="s">
        <v>8</v>
      </c>
      <c r="D140" s="27">
        <v>21</v>
      </c>
      <c r="E140" s="66" t="s">
        <v>1468</v>
      </c>
      <c r="F140" s="31" t="s">
        <v>1458</v>
      </c>
      <c r="G140" s="31" t="s">
        <v>1459</v>
      </c>
      <c r="H140" s="29" t="s">
        <v>8</v>
      </c>
      <c r="I140" s="27" t="s">
        <v>1469</v>
      </c>
      <c r="J140" s="71">
        <v>10035090</v>
      </c>
      <c r="K140" s="66" t="s">
        <v>869</v>
      </c>
      <c r="L140" s="31" t="s">
        <v>1153</v>
      </c>
      <c r="M140" s="32" t="s">
        <v>16</v>
      </c>
      <c r="N140" s="32">
        <v>3</v>
      </c>
      <c r="O140" s="66">
        <f t="shared" si="14"/>
        <v>1.113</v>
      </c>
      <c r="P140" s="31">
        <f t="shared" si="15"/>
        <v>0.27900000000000003</v>
      </c>
      <c r="Q140" s="31">
        <f t="shared" si="16"/>
        <v>0.83400000000000007</v>
      </c>
      <c r="R140" s="31">
        <f t="shared" si="17"/>
        <v>0</v>
      </c>
      <c r="S140" s="31">
        <f t="shared" si="18"/>
        <v>0.371</v>
      </c>
      <c r="T140" s="31">
        <v>9.2999999999999999E-2</v>
      </c>
      <c r="U140" s="31">
        <v>0.27800000000000002</v>
      </c>
      <c r="V140" s="31">
        <v>0</v>
      </c>
      <c r="W140" s="31">
        <f t="shared" si="19"/>
        <v>0.371</v>
      </c>
      <c r="X140" s="31">
        <v>9.2999999999999999E-2</v>
      </c>
      <c r="Y140" s="31">
        <v>0.27800000000000002</v>
      </c>
      <c r="Z140" s="31">
        <v>0</v>
      </c>
      <c r="AA140" s="31">
        <f t="shared" si="20"/>
        <v>0.371</v>
      </c>
      <c r="AB140" s="66">
        <v>9.2999999999999999E-2</v>
      </c>
      <c r="AC140" s="31">
        <v>0.27800000000000002</v>
      </c>
      <c r="AD140" s="31">
        <v>0</v>
      </c>
      <c r="AE140" s="29" t="s">
        <v>141</v>
      </c>
      <c r="AF140" s="29" t="s">
        <v>15</v>
      </c>
      <c r="AG140" s="29" t="s">
        <v>1457</v>
      </c>
      <c r="AH140" s="29" t="s">
        <v>1457</v>
      </c>
      <c r="AI140" s="29"/>
    </row>
    <row r="141" spans="1:35" s="91" customFormat="1" ht="15" customHeight="1" x14ac:dyDescent="0.3">
      <c r="A141" s="64" t="s">
        <v>289</v>
      </c>
      <c r="B141" s="29" t="s">
        <v>1457</v>
      </c>
      <c r="C141" s="29" t="s">
        <v>8</v>
      </c>
      <c r="D141" s="27" t="s">
        <v>8</v>
      </c>
      <c r="E141" s="66" t="s">
        <v>1470</v>
      </c>
      <c r="F141" s="31" t="s">
        <v>1458</v>
      </c>
      <c r="G141" s="31" t="s">
        <v>1459</v>
      </c>
      <c r="H141" s="29" t="s">
        <v>8</v>
      </c>
      <c r="I141" s="27" t="s">
        <v>1471</v>
      </c>
      <c r="J141" s="71">
        <v>30143958</v>
      </c>
      <c r="K141" s="66" t="s">
        <v>869</v>
      </c>
      <c r="L141" s="31" t="s">
        <v>1153</v>
      </c>
      <c r="M141" s="32" t="s">
        <v>16</v>
      </c>
      <c r="N141" s="32">
        <v>6.5</v>
      </c>
      <c r="O141" s="66">
        <f t="shared" si="14"/>
        <v>2.226</v>
      </c>
      <c r="P141" s="31">
        <f t="shared" si="15"/>
        <v>0.83400000000000007</v>
      </c>
      <c r="Q141" s="31">
        <f t="shared" si="16"/>
        <v>1.3920000000000001</v>
      </c>
      <c r="R141" s="31">
        <f t="shared" si="17"/>
        <v>0</v>
      </c>
      <c r="S141" s="31">
        <f t="shared" si="18"/>
        <v>0.74199999999999999</v>
      </c>
      <c r="T141" s="31">
        <v>0.27800000000000002</v>
      </c>
      <c r="U141" s="31">
        <v>0.46400000000000002</v>
      </c>
      <c r="V141" s="31">
        <v>0</v>
      </c>
      <c r="W141" s="31">
        <f t="shared" si="19"/>
        <v>0.74199999999999999</v>
      </c>
      <c r="X141" s="31">
        <v>0.27800000000000002</v>
      </c>
      <c r="Y141" s="31">
        <v>0.46400000000000002</v>
      </c>
      <c r="Z141" s="31">
        <v>0</v>
      </c>
      <c r="AA141" s="31">
        <f t="shared" si="20"/>
        <v>0.74199999999999999</v>
      </c>
      <c r="AB141" s="66">
        <v>0.27800000000000002</v>
      </c>
      <c r="AC141" s="31">
        <v>0.46400000000000002</v>
      </c>
      <c r="AD141" s="31">
        <v>0</v>
      </c>
      <c r="AE141" s="29" t="s">
        <v>141</v>
      </c>
      <c r="AF141" s="29" t="s">
        <v>15</v>
      </c>
      <c r="AG141" s="29" t="s">
        <v>1457</v>
      </c>
      <c r="AH141" s="29" t="s">
        <v>1457</v>
      </c>
      <c r="AI141" s="29"/>
    </row>
    <row r="142" spans="1:35" s="91" customFormat="1" ht="15" customHeight="1" x14ac:dyDescent="0.3">
      <c r="A142" s="64" t="s">
        <v>290</v>
      </c>
      <c r="B142" s="29" t="s">
        <v>1457</v>
      </c>
      <c r="C142" s="29" t="s">
        <v>8</v>
      </c>
      <c r="D142" s="27" t="s">
        <v>8</v>
      </c>
      <c r="E142" s="66" t="s">
        <v>1464</v>
      </c>
      <c r="F142" s="31" t="s">
        <v>1458</v>
      </c>
      <c r="G142" s="31" t="s">
        <v>1459</v>
      </c>
      <c r="H142" s="29" t="s">
        <v>8</v>
      </c>
      <c r="I142" s="27" t="s">
        <v>1472</v>
      </c>
      <c r="J142" s="71">
        <v>30049077</v>
      </c>
      <c r="K142" s="66" t="s">
        <v>869</v>
      </c>
      <c r="L142" s="31" t="s">
        <v>1153</v>
      </c>
      <c r="M142" s="32" t="s">
        <v>16</v>
      </c>
      <c r="N142" s="32">
        <v>20</v>
      </c>
      <c r="O142" s="66">
        <f t="shared" si="14"/>
        <v>18.078000000000003</v>
      </c>
      <c r="P142" s="31">
        <f t="shared" si="15"/>
        <v>4.7279999999999998</v>
      </c>
      <c r="Q142" s="31">
        <f t="shared" si="16"/>
        <v>13.350000000000001</v>
      </c>
      <c r="R142" s="31">
        <f t="shared" si="17"/>
        <v>0</v>
      </c>
      <c r="S142" s="31">
        <f t="shared" si="18"/>
        <v>6.0259999999999998</v>
      </c>
      <c r="T142" s="31">
        <v>1.5760000000000001</v>
      </c>
      <c r="U142" s="31">
        <v>4.45</v>
      </c>
      <c r="V142" s="31">
        <v>0</v>
      </c>
      <c r="W142" s="31">
        <f t="shared" si="19"/>
        <v>6.0259999999999998</v>
      </c>
      <c r="X142" s="31">
        <v>1.5760000000000001</v>
      </c>
      <c r="Y142" s="31">
        <v>4.45</v>
      </c>
      <c r="Z142" s="31">
        <v>0</v>
      </c>
      <c r="AA142" s="31">
        <f t="shared" si="20"/>
        <v>6.0259999999999998</v>
      </c>
      <c r="AB142" s="66">
        <v>1.5760000000000001</v>
      </c>
      <c r="AC142" s="31">
        <v>4.45</v>
      </c>
      <c r="AD142" s="31">
        <v>0</v>
      </c>
      <c r="AE142" s="29" t="s">
        <v>141</v>
      </c>
      <c r="AF142" s="29" t="s">
        <v>15</v>
      </c>
      <c r="AG142" s="29" t="s">
        <v>1457</v>
      </c>
      <c r="AH142" s="29" t="s">
        <v>1457</v>
      </c>
      <c r="AI142" s="29"/>
    </row>
    <row r="143" spans="1:35" s="91" customFormat="1" ht="15" customHeight="1" x14ac:dyDescent="0.3">
      <c r="A143" s="64" t="s">
        <v>291</v>
      </c>
      <c r="B143" s="29" t="s">
        <v>1457</v>
      </c>
      <c r="C143" s="29" t="s">
        <v>8</v>
      </c>
      <c r="D143" s="27">
        <v>20</v>
      </c>
      <c r="E143" s="66" t="s">
        <v>1473</v>
      </c>
      <c r="F143" s="31" t="s">
        <v>1458</v>
      </c>
      <c r="G143" s="31" t="s">
        <v>1459</v>
      </c>
      <c r="H143" s="29" t="s">
        <v>8</v>
      </c>
      <c r="I143" s="27" t="s">
        <v>1474</v>
      </c>
      <c r="J143" s="71">
        <v>10035103</v>
      </c>
      <c r="K143" s="66" t="s">
        <v>869</v>
      </c>
      <c r="L143" s="31" t="s">
        <v>1153</v>
      </c>
      <c r="M143" s="32" t="s">
        <v>16</v>
      </c>
      <c r="N143" s="32">
        <v>5</v>
      </c>
      <c r="O143" s="66">
        <f t="shared" si="14"/>
        <v>3.06</v>
      </c>
      <c r="P143" s="31">
        <f t="shared" si="15"/>
        <v>1.113</v>
      </c>
      <c r="Q143" s="31">
        <f t="shared" si="16"/>
        <v>1.9470000000000001</v>
      </c>
      <c r="R143" s="31">
        <f t="shared" si="17"/>
        <v>0</v>
      </c>
      <c r="S143" s="31">
        <f t="shared" si="18"/>
        <v>1.02</v>
      </c>
      <c r="T143" s="31">
        <v>0.371</v>
      </c>
      <c r="U143" s="31">
        <v>0.64900000000000002</v>
      </c>
      <c r="V143" s="31">
        <v>0</v>
      </c>
      <c r="W143" s="31">
        <f t="shared" si="19"/>
        <v>1.02</v>
      </c>
      <c r="X143" s="31">
        <v>0.371</v>
      </c>
      <c r="Y143" s="31">
        <v>0.64900000000000002</v>
      </c>
      <c r="Z143" s="31">
        <v>0</v>
      </c>
      <c r="AA143" s="31">
        <f t="shared" si="20"/>
        <v>1.02</v>
      </c>
      <c r="AB143" s="66">
        <v>0.371</v>
      </c>
      <c r="AC143" s="31">
        <v>0.64900000000000002</v>
      </c>
      <c r="AD143" s="31">
        <v>0</v>
      </c>
      <c r="AE143" s="29" t="s">
        <v>141</v>
      </c>
      <c r="AF143" s="29" t="s">
        <v>15</v>
      </c>
      <c r="AG143" s="29" t="s">
        <v>1457</v>
      </c>
      <c r="AH143" s="29" t="s">
        <v>1457</v>
      </c>
      <c r="AI143" s="29"/>
    </row>
    <row r="144" spans="1:35" s="91" customFormat="1" ht="15" customHeight="1" x14ac:dyDescent="0.3">
      <c r="A144" s="64" t="s">
        <v>292</v>
      </c>
      <c r="B144" s="29" t="s">
        <v>1457</v>
      </c>
      <c r="C144" s="29" t="s">
        <v>8</v>
      </c>
      <c r="D144" s="27" t="s">
        <v>1475</v>
      </c>
      <c r="E144" s="66" t="s">
        <v>1476</v>
      </c>
      <c r="F144" s="31" t="s">
        <v>1458</v>
      </c>
      <c r="G144" s="31" t="s">
        <v>1459</v>
      </c>
      <c r="H144" s="29" t="s">
        <v>8</v>
      </c>
      <c r="I144" s="27" t="s">
        <v>1477</v>
      </c>
      <c r="J144" s="71">
        <v>30075413</v>
      </c>
      <c r="K144" s="66" t="s">
        <v>869</v>
      </c>
      <c r="L144" s="31" t="s">
        <v>1153</v>
      </c>
      <c r="M144" s="32" t="s">
        <v>16</v>
      </c>
      <c r="N144" s="32">
        <v>12.5</v>
      </c>
      <c r="O144" s="66">
        <f t="shared" si="14"/>
        <v>1.389</v>
      </c>
      <c r="P144" s="31">
        <f t="shared" si="15"/>
        <v>0.55499999999999994</v>
      </c>
      <c r="Q144" s="31">
        <f t="shared" si="16"/>
        <v>0.83400000000000007</v>
      </c>
      <c r="R144" s="31">
        <f t="shared" si="17"/>
        <v>0</v>
      </c>
      <c r="S144" s="31">
        <f t="shared" si="18"/>
        <v>0.46300000000000002</v>
      </c>
      <c r="T144" s="31">
        <v>0.185</v>
      </c>
      <c r="U144" s="31">
        <v>0.27800000000000002</v>
      </c>
      <c r="V144" s="31">
        <v>0</v>
      </c>
      <c r="W144" s="31">
        <f t="shared" si="19"/>
        <v>0.46300000000000002</v>
      </c>
      <c r="X144" s="31">
        <v>0.185</v>
      </c>
      <c r="Y144" s="31">
        <v>0.27800000000000002</v>
      </c>
      <c r="Z144" s="31">
        <v>0</v>
      </c>
      <c r="AA144" s="31">
        <f t="shared" si="20"/>
        <v>0.46300000000000002</v>
      </c>
      <c r="AB144" s="66">
        <v>0.185</v>
      </c>
      <c r="AC144" s="31">
        <v>0.27800000000000002</v>
      </c>
      <c r="AD144" s="31">
        <v>0</v>
      </c>
      <c r="AE144" s="29" t="s">
        <v>141</v>
      </c>
      <c r="AF144" s="29" t="s">
        <v>15</v>
      </c>
      <c r="AG144" s="29" t="s">
        <v>1457</v>
      </c>
      <c r="AH144" s="29" t="s">
        <v>1457</v>
      </c>
      <c r="AI144" s="29"/>
    </row>
    <row r="145" spans="1:35" s="91" customFormat="1" ht="15" customHeight="1" x14ac:dyDescent="0.3">
      <c r="A145" s="64" t="s">
        <v>293</v>
      </c>
      <c r="B145" s="29" t="s">
        <v>1457</v>
      </c>
      <c r="C145" s="29" t="s">
        <v>8</v>
      </c>
      <c r="D145" s="27">
        <v>1</v>
      </c>
      <c r="E145" s="66" t="s">
        <v>1478</v>
      </c>
      <c r="F145" s="31" t="s">
        <v>1458</v>
      </c>
      <c r="G145" s="31" t="s">
        <v>1459</v>
      </c>
      <c r="H145" s="29" t="s">
        <v>8</v>
      </c>
      <c r="I145" s="27" t="s">
        <v>1479</v>
      </c>
      <c r="J145" s="71">
        <v>30179504</v>
      </c>
      <c r="K145" s="66" t="s">
        <v>869</v>
      </c>
      <c r="L145" s="31" t="s">
        <v>1153</v>
      </c>
      <c r="M145" s="32" t="s">
        <v>16</v>
      </c>
      <c r="N145" s="32">
        <v>15</v>
      </c>
      <c r="O145" s="66">
        <f t="shared" si="14"/>
        <v>3.06</v>
      </c>
      <c r="P145" s="31">
        <f t="shared" si="15"/>
        <v>1.113</v>
      </c>
      <c r="Q145" s="31">
        <f t="shared" si="16"/>
        <v>1.9470000000000001</v>
      </c>
      <c r="R145" s="31">
        <f t="shared" si="17"/>
        <v>0</v>
      </c>
      <c r="S145" s="31">
        <f t="shared" si="18"/>
        <v>1.02</v>
      </c>
      <c r="T145" s="31">
        <v>0.371</v>
      </c>
      <c r="U145" s="31">
        <v>0.64900000000000002</v>
      </c>
      <c r="V145" s="31">
        <v>0</v>
      </c>
      <c r="W145" s="31">
        <f t="shared" si="19"/>
        <v>1.02</v>
      </c>
      <c r="X145" s="31">
        <v>0.371</v>
      </c>
      <c r="Y145" s="31">
        <v>0.64900000000000002</v>
      </c>
      <c r="Z145" s="31">
        <v>0</v>
      </c>
      <c r="AA145" s="31">
        <f t="shared" si="20"/>
        <v>1.02</v>
      </c>
      <c r="AB145" s="66">
        <v>0.371</v>
      </c>
      <c r="AC145" s="31">
        <v>0.64900000000000002</v>
      </c>
      <c r="AD145" s="31">
        <v>0</v>
      </c>
      <c r="AE145" s="29" t="s">
        <v>141</v>
      </c>
      <c r="AF145" s="29" t="s">
        <v>15</v>
      </c>
      <c r="AG145" s="29" t="s">
        <v>1457</v>
      </c>
      <c r="AH145" s="29" t="s">
        <v>1457</v>
      </c>
      <c r="AI145" s="29"/>
    </row>
    <row r="146" spans="1:35" s="91" customFormat="1" ht="15" customHeight="1" x14ac:dyDescent="0.3">
      <c r="A146" s="64" t="s">
        <v>294</v>
      </c>
      <c r="B146" s="29" t="s">
        <v>1457</v>
      </c>
      <c r="C146" s="29" t="s">
        <v>8</v>
      </c>
      <c r="D146" s="27">
        <v>3</v>
      </c>
      <c r="E146" s="66" t="s">
        <v>1480</v>
      </c>
      <c r="F146" s="31" t="s">
        <v>1458</v>
      </c>
      <c r="G146" s="31" t="s">
        <v>1459</v>
      </c>
      <c r="H146" s="29" t="s">
        <v>8</v>
      </c>
      <c r="I146" s="27" t="s">
        <v>1481</v>
      </c>
      <c r="J146" s="71">
        <v>10035124</v>
      </c>
      <c r="K146" s="66" t="s">
        <v>869</v>
      </c>
      <c r="L146" s="31" t="s">
        <v>1153</v>
      </c>
      <c r="M146" s="32" t="s">
        <v>16</v>
      </c>
      <c r="N146" s="32">
        <v>5</v>
      </c>
      <c r="O146" s="66">
        <f t="shared" si="14"/>
        <v>2.5049999999999999</v>
      </c>
      <c r="P146" s="31">
        <f t="shared" si="15"/>
        <v>1.113</v>
      </c>
      <c r="Q146" s="31">
        <f t="shared" si="16"/>
        <v>1.3920000000000001</v>
      </c>
      <c r="R146" s="31">
        <f t="shared" si="17"/>
        <v>0</v>
      </c>
      <c r="S146" s="31">
        <f t="shared" si="18"/>
        <v>0.83499999999999996</v>
      </c>
      <c r="T146" s="31">
        <v>0.371</v>
      </c>
      <c r="U146" s="31">
        <v>0.46400000000000002</v>
      </c>
      <c r="V146" s="31">
        <v>0</v>
      </c>
      <c r="W146" s="31">
        <f t="shared" si="19"/>
        <v>0.83499999999999996</v>
      </c>
      <c r="X146" s="31">
        <v>0.371</v>
      </c>
      <c r="Y146" s="31">
        <v>0.46400000000000002</v>
      </c>
      <c r="Z146" s="31">
        <v>0</v>
      </c>
      <c r="AA146" s="31">
        <f t="shared" si="20"/>
        <v>0.83499999999999996</v>
      </c>
      <c r="AB146" s="66">
        <v>0.371</v>
      </c>
      <c r="AC146" s="31">
        <v>0.46400000000000002</v>
      </c>
      <c r="AD146" s="31">
        <v>0</v>
      </c>
      <c r="AE146" s="29" t="s">
        <v>141</v>
      </c>
      <c r="AF146" s="29" t="s">
        <v>15</v>
      </c>
      <c r="AG146" s="29" t="s">
        <v>1457</v>
      </c>
      <c r="AH146" s="29" t="s">
        <v>1457</v>
      </c>
      <c r="AI146" s="29"/>
    </row>
    <row r="147" spans="1:35" s="91" customFormat="1" ht="15" customHeight="1" x14ac:dyDescent="0.3">
      <c r="A147" s="64" t="s">
        <v>295</v>
      </c>
      <c r="B147" s="29" t="s">
        <v>1457</v>
      </c>
      <c r="C147" s="29" t="s">
        <v>8</v>
      </c>
      <c r="D147" s="27" t="s">
        <v>8</v>
      </c>
      <c r="E147" s="66" t="s">
        <v>1482</v>
      </c>
      <c r="F147" s="31" t="s">
        <v>1458</v>
      </c>
      <c r="G147" s="31" t="s">
        <v>1459</v>
      </c>
      <c r="H147" s="29" t="s">
        <v>8</v>
      </c>
      <c r="I147" s="27" t="s">
        <v>1483</v>
      </c>
      <c r="J147" s="71">
        <v>30070678</v>
      </c>
      <c r="K147" s="66" t="s">
        <v>869</v>
      </c>
      <c r="L147" s="31" t="s">
        <v>1153</v>
      </c>
      <c r="M147" s="32" t="s">
        <v>16</v>
      </c>
      <c r="N147" s="32">
        <v>40</v>
      </c>
      <c r="O147" s="66">
        <f t="shared" si="14"/>
        <v>40.881</v>
      </c>
      <c r="P147" s="31">
        <f t="shared" si="15"/>
        <v>18.633000000000003</v>
      </c>
      <c r="Q147" s="31">
        <f t="shared" si="16"/>
        <v>22.248000000000001</v>
      </c>
      <c r="R147" s="31">
        <f t="shared" si="17"/>
        <v>0</v>
      </c>
      <c r="S147" s="31">
        <f t="shared" si="18"/>
        <v>13.627000000000001</v>
      </c>
      <c r="T147" s="31">
        <v>6.2110000000000003</v>
      </c>
      <c r="U147" s="31">
        <v>7.4160000000000004</v>
      </c>
      <c r="V147" s="31">
        <v>0</v>
      </c>
      <c r="W147" s="31">
        <f t="shared" si="19"/>
        <v>13.627000000000001</v>
      </c>
      <c r="X147" s="31">
        <v>6.2110000000000003</v>
      </c>
      <c r="Y147" s="31">
        <v>7.4160000000000004</v>
      </c>
      <c r="Z147" s="31">
        <v>0</v>
      </c>
      <c r="AA147" s="31">
        <f t="shared" si="20"/>
        <v>13.627000000000001</v>
      </c>
      <c r="AB147" s="66">
        <v>6.2110000000000003</v>
      </c>
      <c r="AC147" s="31">
        <v>7.4160000000000004</v>
      </c>
      <c r="AD147" s="31">
        <v>0</v>
      </c>
      <c r="AE147" s="29" t="s">
        <v>141</v>
      </c>
      <c r="AF147" s="29" t="s">
        <v>15</v>
      </c>
      <c r="AG147" s="29" t="s">
        <v>1457</v>
      </c>
      <c r="AH147" s="29" t="s">
        <v>1457</v>
      </c>
      <c r="AI147" s="29"/>
    </row>
    <row r="148" spans="1:35" s="91" customFormat="1" ht="15" customHeight="1" x14ac:dyDescent="0.3">
      <c r="A148" s="64" t="s">
        <v>296</v>
      </c>
      <c r="B148" s="29" t="s">
        <v>1457</v>
      </c>
      <c r="C148" s="29" t="s">
        <v>8</v>
      </c>
      <c r="D148" s="27" t="s">
        <v>8</v>
      </c>
      <c r="E148" s="66" t="s">
        <v>1484</v>
      </c>
      <c r="F148" s="31" t="s">
        <v>1458</v>
      </c>
      <c r="G148" s="31" t="s">
        <v>1459</v>
      </c>
      <c r="H148" s="29" t="s">
        <v>8</v>
      </c>
      <c r="I148" s="27" t="s">
        <v>1485</v>
      </c>
      <c r="J148" s="71">
        <v>56514725</v>
      </c>
      <c r="K148" s="66" t="s">
        <v>869</v>
      </c>
      <c r="L148" s="31" t="s">
        <v>1153</v>
      </c>
      <c r="M148" s="32" t="s">
        <v>16</v>
      </c>
      <c r="N148" s="32">
        <v>40</v>
      </c>
      <c r="O148" s="66">
        <f t="shared" si="14"/>
        <v>155.73599999999999</v>
      </c>
      <c r="P148" s="31">
        <f t="shared" si="15"/>
        <v>46.164000000000001</v>
      </c>
      <c r="Q148" s="31">
        <f t="shared" si="16"/>
        <v>109.572</v>
      </c>
      <c r="R148" s="31">
        <f t="shared" si="17"/>
        <v>0</v>
      </c>
      <c r="S148" s="31">
        <f t="shared" si="18"/>
        <v>51.911999999999999</v>
      </c>
      <c r="T148" s="31">
        <v>15.388</v>
      </c>
      <c r="U148" s="31">
        <v>36.524000000000001</v>
      </c>
      <c r="V148" s="31">
        <v>0</v>
      </c>
      <c r="W148" s="31">
        <f t="shared" si="19"/>
        <v>51.911999999999999</v>
      </c>
      <c r="X148" s="31">
        <v>15.388</v>
      </c>
      <c r="Y148" s="31">
        <v>36.524000000000001</v>
      </c>
      <c r="Z148" s="31">
        <v>0</v>
      </c>
      <c r="AA148" s="31">
        <f t="shared" si="20"/>
        <v>51.911999999999999</v>
      </c>
      <c r="AB148" s="66">
        <v>15.388</v>
      </c>
      <c r="AC148" s="31">
        <v>36.524000000000001</v>
      </c>
      <c r="AD148" s="31">
        <v>0</v>
      </c>
      <c r="AE148" s="29" t="s">
        <v>141</v>
      </c>
      <c r="AF148" s="29" t="s">
        <v>15</v>
      </c>
      <c r="AG148" s="29" t="s">
        <v>1457</v>
      </c>
      <c r="AH148" s="29" t="s">
        <v>1457</v>
      </c>
      <c r="AI148" s="29"/>
    </row>
    <row r="149" spans="1:35" s="91" customFormat="1" ht="15" customHeight="1" x14ac:dyDescent="0.3">
      <c r="A149" s="64" t="s">
        <v>297</v>
      </c>
      <c r="B149" s="29" t="s">
        <v>1457</v>
      </c>
      <c r="C149" s="29" t="s">
        <v>8</v>
      </c>
      <c r="D149" s="27" t="s">
        <v>8</v>
      </c>
      <c r="E149" s="66" t="s">
        <v>1486</v>
      </c>
      <c r="F149" s="31" t="s">
        <v>1458</v>
      </c>
      <c r="G149" s="31" t="s">
        <v>1459</v>
      </c>
      <c r="H149" s="29" t="s">
        <v>8</v>
      </c>
      <c r="I149" s="27" t="s">
        <v>1487</v>
      </c>
      <c r="J149" s="71">
        <v>56414540</v>
      </c>
      <c r="K149" s="66" t="s">
        <v>869</v>
      </c>
      <c r="L149" s="31" t="s">
        <v>1153</v>
      </c>
      <c r="M149" s="32" t="s">
        <v>16</v>
      </c>
      <c r="N149" s="32">
        <v>15</v>
      </c>
      <c r="O149" s="66">
        <f t="shared" si="14"/>
        <v>65.075999999999993</v>
      </c>
      <c r="P149" s="31">
        <f t="shared" si="15"/>
        <v>21.134999999999998</v>
      </c>
      <c r="Q149" s="31">
        <f t="shared" si="16"/>
        <v>43.941000000000003</v>
      </c>
      <c r="R149" s="31">
        <f t="shared" si="17"/>
        <v>0</v>
      </c>
      <c r="S149" s="31">
        <f t="shared" si="18"/>
        <v>21.692</v>
      </c>
      <c r="T149" s="31">
        <v>7.0449999999999999</v>
      </c>
      <c r="U149" s="31">
        <v>14.647</v>
      </c>
      <c r="V149" s="31">
        <v>0</v>
      </c>
      <c r="W149" s="31">
        <f t="shared" si="19"/>
        <v>21.692</v>
      </c>
      <c r="X149" s="31">
        <v>7.0449999999999999</v>
      </c>
      <c r="Y149" s="31">
        <v>14.647</v>
      </c>
      <c r="Z149" s="31">
        <v>0</v>
      </c>
      <c r="AA149" s="31">
        <f t="shared" si="20"/>
        <v>21.692</v>
      </c>
      <c r="AB149" s="66">
        <v>7.0449999999999999</v>
      </c>
      <c r="AC149" s="31">
        <v>14.647</v>
      </c>
      <c r="AD149" s="31">
        <v>0</v>
      </c>
      <c r="AE149" s="29" t="s">
        <v>141</v>
      </c>
      <c r="AF149" s="29" t="s">
        <v>15</v>
      </c>
      <c r="AG149" s="29" t="s">
        <v>1457</v>
      </c>
      <c r="AH149" s="29" t="s">
        <v>1457</v>
      </c>
      <c r="AI149" s="29"/>
    </row>
    <row r="150" spans="1:35" s="91" customFormat="1" ht="15" customHeight="1" x14ac:dyDescent="0.3">
      <c r="A150" s="64" t="s">
        <v>298</v>
      </c>
      <c r="B150" s="29" t="s">
        <v>1457</v>
      </c>
      <c r="C150" s="29" t="s">
        <v>8</v>
      </c>
      <c r="D150" s="27" t="s">
        <v>8</v>
      </c>
      <c r="E150" s="66" t="s">
        <v>1488</v>
      </c>
      <c r="F150" s="31" t="s">
        <v>1458</v>
      </c>
      <c r="G150" s="31" t="s">
        <v>1459</v>
      </c>
      <c r="H150" s="29" t="s">
        <v>8</v>
      </c>
      <c r="I150" s="27" t="s">
        <v>1489</v>
      </c>
      <c r="J150" s="71">
        <v>50641024</v>
      </c>
      <c r="K150" s="66" t="s">
        <v>869</v>
      </c>
      <c r="L150" s="31" t="s">
        <v>1153</v>
      </c>
      <c r="M150" s="32" t="s">
        <v>16</v>
      </c>
      <c r="N150" s="32">
        <v>40</v>
      </c>
      <c r="O150" s="66">
        <f t="shared" si="14"/>
        <v>191.334</v>
      </c>
      <c r="P150" s="31">
        <f t="shared" si="15"/>
        <v>68.135999999999996</v>
      </c>
      <c r="Q150" s="31">
        <f t="shared" si="16"/>
        <v>123.19800000000001</v>
      </c>
      <c r="R150" s="31">
        <f t="shared" si="17"/>
        <v>0</v>
      </c>
      <c r="S150" s="31">
        <f t="shared" si="18"/>
        <v>63.778000000000006</v>
      </c>
      <c r="T150" s="31">
        <v>22.712</v>
      </c>
      <c r="U150" s="31">
        <v>41.066000000000003</v>
      </c>
      <c r="V150" s="31">
        <v>0</v>
      </c>
      <c r="W150" s="31">
        <f t="shared" si="19"/>
        <v>63.778000000000006</v>
      </c>
      <c r="X150" s="31">
        <v>22.712</v>
      </c>
      <c r="Y150" s="31">
        <v>41.066000000000003</v>
      </c>
      <c r="Z150" s="31">
        <v>0</v>
      </c>
      <c r="AA150" s="31">
        <f t="shared" si="20"/>
        <v>63.778000000000006</v>
      </c>
      <c r="AB150" s="66">
        <v>22.712</v>
      </c>
      <c r="AC150" s="31">
        <v>41.066000000000003</v>
      </c>
      <c r="AD150" s="31">
        <v>0</v>
      </c>
      <c r="AE150" s="29" t="s">
        <v>141</v>
      </c>
      <c r="AF150" s="29" t="s">
        <v>15</v>
      </c>
      <c r="AG150" s="29" t="s">
        <v>1457</v>
      </c>
      <c r="AH150" s="29" t="s">
        <v>1457</v>
      </c>
      <c r="AI150" s="29"/>
    </row>
    <row r="151" spans="1:35" s="91" customFormat="1" ht="15" customHeight="1" x14ac:dyDescent="0.3">
      <c r="A151" s="64" t="s">
        <v>299</v>
      </c>
      <c r="B151" s="29" t="s">
        <v>1457</v>
      </c>
      <c r="C151" s="29" t="s">
        <v>8</v>
      </c>
      <c r="D151" s="27" t="s">
        <v>8</v>
      </c>
      <c r="E151" s="66" t="s">
        <v>1490</v>
      </c>
      <c r="F151" s="31" t="s">
        <v>1458</v>
      </c>
      <c r="G151" s="31" t="s">
        <v>1459</v>
      </c>
      <c r="H151" s="29" t="s">
        <v>8</v>
      </c>
      <c r="I151" s="27" t="s">
        <v>1491</v>
      </c>
      <c r="J151" s="71">
        <v>30143949</v>
      </c>
      <c r="K151" s="66" t="s">
        <v>869</v>
      </c>
      <c r="L151" s="31" t="s">
        <v>1153</v>
      </c>
      <c r="M151" s="32" t="s">
        <v>16</v>
      </c>
      <c r="N151" s="32">
        <v>10</v>
      </c>
      <c r="O151" s="66">
        <f t="shared" si="14"/>
        <v>128.76</v>
      </c>
      <c r="P151" s="31">
        <f t="shared" si="15"/>
        <v>45.608999999999995</v>
      </c>
      <c r="Q151" s="31">
        <f t="shared" si="16"/>
        <v>83.150999999999996</v>
      </c>
      <c r="R151" s="31">
        <f t="shared" si="17"/>
        <v>0</v>
      </c>
      <c r="S151" s="31">
        <f t="shared" si="18"/>
        <v>42.92</v>
      </c>
      <c r="T151" s="31">
        <v>15.202999999999999</v>
      </c>
      <c r="U151" s="31">
        <v>27.716999999999999</v>
      </c>
      <c r="V151" s="31">
        <v>0</v>
      </c>
      <c r="W151" s="31">
        <f t="shared" si="19"/>
        <v>42.92</v>
      </c>
      <c r="X151" s="31">
        <v>15.202999999999999</v>
      </c>
      <c r="Y151" s="31">
        <v>27.716999999999999</v>
      </c>
      <c r="Z151" s="31">
        <v>0</v>
      </c>
      <c r="AA151" s="31">
        <f t="shared" si="20"/>
        <v>42.92</v>
      </c>
      <c r="AB151" s="66">
        <v>15.202999999999999</v>
      </c>
      <c r="AC151" s="31">
        <v>27.716999999999999</v>
      </c>
      <c r="AD151" s="31">
        <v>0</v>
      </c>
      <c r="AE151" s="29" t="s">
        <v>141</v>
      </c>
      <c r="AF151" s="29" t="s">
        <v>15</v>
      </c>
      <c r="AG151" s="29" t="s">
        <v>1457</v>
      </c>
      <c r="AH151" s="29" t="s">
        <v>1457</v>
      </c>
      <c r="AI151" s="29"/>
    </row>
    <row r="152" spans="1:35" s="91" customFormat="1" ht="15" customHeight="1" x14ac:dyDescent="0.3">
      <c r="A152" s="64" t="s">
        <v>300</v>
      </c>
      <c r="B152" s="29" t="s">
        <v>1457</v>
      </c>
      <c r="C152" s="29" t="s">
        <v>8</v>
      </c>
      <c r="D152" s="27" t="s">
        <v>8</v>
      </c>
      <c r="E152" s="66" t="s">
        <v>1492</v>
      </c>
      <c r="F152" s="31" t="s">
        <v>1458</v>
      </c>
      <c r="G152" s="31" t="s">
        <v>1459</v>
      </c>
      <c r="H152" s="29" t="s">
        <v>8</v>
      </c>
      <c r="I152" s="27" t="s">
        <v>1493</v>
      </c>
      <c r="J152" s="71">
        <v>30122755</v>
      </c>
      <c r="K152" s="66" t="s">
        <v>869</v>
      </c>
      <c r="L152" s="31" t="s">
        <v>1153</v>
      </c>
      <c r="M152" s="32" t="s">
        <v>16</v>
      </c>
      <c r="N152" s="32">
        <v>15</v>
      </c>
      <c r="O152" s="66">
        <f t="shared" si="14"/>
        <v>2.7810000000000001</v>
      </c>
      <c r="P152" s="31">
        <f t="shared" si="15"/>
        <v>1.113</v>
      </c>
      <c r="Q152" s="31">
        <f t="shared" si="16"/>
        <v>1.6680000000000001</v>
      </c>
      <c r="R152" s="31">
        <f t="shared" si="17"/>
        <v>0</v>
      </c>
      <c r="S152" s="31">
        <f t="shared" si="18"/>
        <v>0.92700000000000005</v>
      </c>
      <c r="T152" s="31">
        <v>0.371</v>
      </c>
      <c r="U152" s="31">
        <v>0.55600000000000005</v>
      </c>
      <c r="V152" s="31">
        <v>0</v>
      </c>
      <c r="W152" s="31">
        <f t="shared" si="19"/>
        <v>0.92700000000000005</v>
      </c>
      <c r="X152" s="31">
        <v>0.371</v>
      </c>
      <c r="Y152" s="31">
        <v>0.55600000000000005</v>
      </c>
      <c r="Z152" s="31">
        <v>0</v>
      </c>
      <c r="AA152" s="31">
        <f t="shared" si="20"/>
        <v>0.92700000000000005</v>
      </c>
      <c r="AB152" s="66">
        <v>0.371</v>
      </c>
      <c r="AC152" s="31">
        <v>0.55600000000000005</v>
      </c>
      <c r="AD152" s="31">
        <v>0</v>
      </c>
      <c r="AE152" s="29" t="s">
        <v>141</v>
      </c>
      <c r="AF152" s="29" t="s">
        <v>15</v>
      </c>
      <c r="AG152" s="29" t="s">
        <v>1457</v>
      </c>
      <c r="AH152" s="29" t="s">
        <v>1457</v>
      </c>
      <c r="AI152" s="29"/>
    </row>
    <row r="153" spans="1:35" s="91" customFormat="1" ht="15" customHeight="1" x14ac:dyDescent="0.3">
      <c r="A153" s="64" t="s">
        <v>301</v>
      </c>
      <c r="B153" s="29" t="s">
        <v>1457</v>
      </c>
      <c r="C153" s="29" t="s">
        <v>8</v>
      </c>
      <c r="D153" s="27" t="s">
        <v>1494</v>
      </c>
      <c r="E153" s="66" t="s">
        <v>1495</v>
      </c>
      <c r="F153" s="31" t="s">
        <v>1458</v>
      </c>
      <c r="G153" s="31" t="s">
        <v>1459</v>
      </c>
      <c r="H153" s="29" t="s">
        <v>8</v>
      </c>
      <c r="I153" s="27" t="s">
        <v>1496</v>
      </c>
      <c r="J153" s="71">
        <v>30079840</v>
      </c>
      <c r="K153" s="66" t="s">
        <v>869</v>
      </c>
      <c r="L153" s="31" t="s">
        <v>1153</v>
      </c>
      <c r="M153" s="32" t="s">
        <v>16</v>
      </c>
      <c r="N153" s="32">
        <v>21</v>
      </c>
      <c r="O153" s="66">
        <f t="shared" si="14"/>
        <v>1.9470000000000001</v>
      </c>
      <c r="P153" s="31">
        <f t="shared" si="15"/>
        <v>0.55499999999999994</v>
      </c>
      <c r="Q153" s="31">
        <f t="shared" si="16"/>
        <v>1.3920000000000001</v>
      </c>
      <c r="R153" s="31">
        <f t="shared" si="17"/>
        <v>0</v>
      </c>
      <c r="S153" s="31">
        <f t="shared" si="18"/>
        <v>0.64900000000000002</v>
      </c>
      <c r="T153" s="31">
        <v>0.185</v>
      </c>
      <c r="U153" s="31">
        <v>0.46400000000000002</v>
      </c>
      <c r="V153" s="31">
        <v>0</v>
      </c>
      <c r="W153" s="31">
        <f t="shared" si="19"/>
        <v>0.64900000000000002</v>
      </c>
      <c r="X153" s="31">
        <v>0.185</v>
      </c>
      <c r="Y153" s="31">
        <v>0.46400000000000002</v>
      </c>
      <c r="Z153" s="31">
        <v>0</v>
      </c>
      <c r="AA153" s="31">
        <f t="shared" si="20"/>
        <v>0.64900000000000002</v>
      </c>
      <c r="AB153" s="66">
        <v>0.185</v>
      </c>
      <c r="AC153" s="31">
        <v>0.46400000000000002</v>
      </c>
      <c r="AD153" s="31">
        <v>0</v>
      </c>
      <c r="AE153" s="29" t="s">
        <v>141</v>
      </c>
      <c r="AF153" s="29" t="s">
        <v>15</v>
      </c>
      <c r="AG153" s="29" t="s">
        <v>1457</v>
      </c>
      <c r="AH153" s="29" t="s">
        <v>1457</v>
      </c>
      <c r="AI153" s="29"/>
    </row>
    <row r="154" spans="1:35" s="91" customFormat="1" ht="15" customHeight="1" x14ac:dyDescent="0.3">
      <c r="A154" s="64" t="s">
        <v>302</v>
      </c>
      <c r="B154" s="29" t="s">
        <v>1457</v>
      </c>
      <c r="C154" s="29" t="s">
        <v>8</v>
      </c>
      <c r="D154" s="27" t="s">
        <v>1497</v>
      </c>
      <c r="E154" s="66" t="s">
        <v>1486</v>
      </c>
      <c r="F154" s="31" t="s">
        <v>1458</v>
      </c>
      <c r="G154" s="31" t="s">
        <v>1459</v>
      </c>
      <c r="H154" s="29" t="s">
        <v>8</v>
      </c>
      <c r="I154" s="27" t="s">
        <v>1498</v>
      </c>
      <c r="J154" s="71">
        <v>30075857</v>
      </c>
      <c r="K154" s="66" t="s">
        <v>869</v>
      </c>
      <c r="L154" s="31" t="s">
        <v>1153</v>
      </c>
      <c r="M154" s="32" t="s">
        <v>16</v>
      </c>
      <c r="N154" s="32">
        <v>21</v>
      </c>
      <c r="O154" s="66">
        <f t="shared" si="14"/>
        <v>10.011000000000001</v>
      </c>
      <c r="P154" s="31">
        <f t="shared" si="15"/>
        <v>2.7810000000000001</v>
      </c>
      <c r="Q154" s="31">
        <f t="shared" si="16"/>
        <v>7.23</v>
      </c>
      <c r="R154" s="31">
        <f t="shared" si="17"/>
        <v>0</v>
      </c>
      <c r="S154" s="31">
        <f t="shared" si="18"/>
        <v>3.3370000000000002</v>
      </c>
      <c r="T154" s="31">
        <v>0.92700000000000005</v>
      </c>
      <c r="U154" s="31">
        <v>2.41</v>
      </c>
      <c r="V154" s="31">
        <v>0</v>
      </c>
      <c r="W154" s="31">
        <f t="shared" si="19"/>
        <v>3.3370000000000002</v>
      </c>
      <c r="X154" s="31">
        <v>0.92700000000000005</v>
      </c>
      <c r="Y154" s="31">
        <v>2.41</v>
      </c>
      <c r="Z154" s="31">
        <v>0</v>
      </c>
      <c r="AA154" s="31">
        <f t="shared" si="20"/>
        <v>3.3370000000000002</v>
      </c>
      <c r="AB154" s="66">
        <v>0.92700000000000005</v>
      </c>
      <c r="AC154" s="31">
        <v>2.41</v>
      </c>
      <c r="AD154" s="31">
        <v>0</v>
      </c>
      <c r="AE154" s="29" t="s">
        <v>141</v>
      </c>
      <c r="AF154" s="29" t="s">
        <v>15</v>
      </c>
      <c r="AG154" s="29" t="s">
        <v>1457</v>
      </c>
      <c r="AH154" s="29" t="s">
        <v>1457</v>
      </c>
      <c r="AI154" s="29"/>
    </row>
    <row r="155" spans="1:35" s="91" customFormat="1" ht="15" customHeight="1" x14ac:dyDescent="0.3">
      <c r="A155" s="64" t="s">
        <v>303</v>
      </c>
      <c r="B155" s="29" t="s">
        <v>1457</v>
      </c>
      <c r="C155" s="29" t="s">
        <v>8</v>
      </c>
      <c r="D155" s="27">
        <v>37</v>
      </c>
      <c r="E155" s="66" t="s">
        <v>1459</v>
      </c>
      <c r="F155" s="31" t="s">
        <v>1458</v>
      </c>
      <c r="G155" s="31" t="s">
        <v>1459</v>
      </c>
      <c r="H155" s="29" t="s">
        <v>8</v>
      </c>
      <c r="I155" s="27" t="s">
        <v>1499</v>
      </c>
      <c r="J155" s="71">
        <v>30079816</v>
      </c>
      <c r="K155" s="66" t="s">
        <v>869</v>
      </c>
      <c r="L155" s="31" t="s">
        <v>1153</v>
      </c>
      <c r="M155" s="32" t="s">
        <v>16</v>
      </c>
      <c r="N155" s="32">
        <v>40</v>
      </c>
      <c r="O155" s="66">
        <f t="shared" si="14"/>
        <v>3.3390000000000004</v>
      </c>
      <c r="P155" s="31">
        <f t="shared" si="15"/>
        <v>1.3920000000000001</v>
      </c>
      <c r="Q155" s="31">
        <f t="shared" si="16"/>
        <v>1.9470000000000001</v>
      </c>
      <c r="R155" s="31">
        <f t="shared" si="17"/>
        <v>0</v>
      </c>
      <c r="S155" s="31">
        <f t="shared" si="18"/>
        <v>1.113</v>
      </c>
      <c r="T155" s="31">
        <v>0.46400000000000002</v>
      </c>
      <c r="U155" s="31">
        <v>0.64900000000000002</v>
      </c>
      <c r="V155" s="31">
        <v>0</v>
      </c>
      <c r="W155" s="31">
        <f t="shared" si="19"/>
        <v>1.113</v>
      </c>
      <c r="X155" s="31">
        <v>0.46400000000000002</v>
      </c>
      <c r="Y155" s="31">
        <v>0.64900000000000002</v>
      </c>
      <c r="Z155" s="31">
        <v>0</v>
      </c>
      <c r="AA155" s="31">
        <f t="shared" si="20"/>
        <v>1.113</v>
      </c>
      <c r="AB155" s="66">
        <v>0.46400000000000002</v>
      </c>
      <c r="AC155" s="31">
        <v>0.64900000000000002</v>
      </c>
      <c r="AD155" s="31">
        <v>0</v>
      </c>
      <c r="AE155" s="29" t="s">
        <v>141</v>
      </c>
      <c r="AF155" s="29" t="s">
        <v>15</v>
      </c>
      <c r="AG155" s="29" t="s">
        <v>1457</v>
      </c>
      <c r="AH155" s="29" t="s">
        <v>1457</v>
      </c>
      <c r="AI155" s="29"/>
    </row>
    <row r="156" spans="1:35" s="91" customFormat="1" ht="15" customHeight="1" x14ac:dyDescent="0.3">
      <c r="A156" s="64" t="s">
        <v>304</v>
      </c>
      <c r="B156" s="29" t="s">
        <v>1457</v>
      </c>
      <c r="C156" s="29" t="s">
        <v>8</v>
      </c>
      <c r="D156" s="27" t="s">
        <v>8</v>
      </c>
      <c r="E156" s="66" t="s">
        <v>1500</v>
      </c>
      <c r="F156" s="31" t="s">
        <v>1458</v>
      </c>
      <c r="G156" s="31" t="s">
        <v>1459</v>
      </c>
      <c r="H156" s="29" t="s">
        <v>8</v>
      </c>
      <c r="I156" s="27" t="s">
        <v>1501</v>
      </c>
      <c r="J156" s="71">
        <v>30067352</v>
      </c>
      <c r="K156" s="66" t="s">
        <v>869</v>
      </c>
      <c r="L156" s="31" t="s">
        <v>1153</v>
      </c>
      <c r="M156" s="32" t="s">
        <v>16</v>
      </c>
      <c r="N156" s="32">
        <v>20</v>
      </c>
      <c r="O156" s="66">
        <f t="shared" si="14"/>
        <v>22.806000000000001</v>
      </c>
      <c r="P156" s="31">
        <f t="shared" si="15"/>
        <v>9.4559999999999995</v>
      </c>
      <c r="Q156" s="31">
        <f t="shared" si="16"/>
        <v>13.350000000000001</v>
      </c>
      <c r="R156" s="31">
        <f t="shared" si="17"/>
        <v>0</v>
      </c>
      <c r="S156" s="31">
        <f t="shared" si="18"/>
        <v>7.6020000000000003</v>
      </c>
      <c r="T156" s="31">
        <v>3.1520000000000001</v>
      </c>
      <c r="U156" s="31">
        <v>4.45</v>
      </c>
      <c r="V156" s="31">
        <v>0</v>
      </c>
      <c r="W156" s="31">
        <f t="shared" si="19"/>
        <v>7.6020000000000003</v>
      </c>
      <c r="X156" s="31">
        <v>3.1520000000000001</v>
      </c>
      <c r="Y156" s="31">
        <v>4.45</v>
      </c>
      <c r="Z156" s="31">
        <v>0</v>
      </c>
      <c r="AA156" s="31">
        <f t="shared" si="20"/>
        <v>7.6020000000000003</v>
      </c>
      <c r="AB156" s="66">
        <v>3.1520000000000001</v>
      </c>
      <c r="AC156" s="31">
        <v>4.45</v>
      </c>
      <c r="AD156" s="31">
        <v>0</v>
      </c>
      <c r="AE156" s="29" t="s">
        <v>141</v>
      </c>
      <c r="AF156" s="29" t="s">
        <v>15</v>
      </c>
      <c r="AG156" s="29" t="s">
        <v>1457</v>
      </c>
      <c r="AH156" s="29" t="s">
        <v>1457</v>
      </c>
      <c r="AI156" s="29"/>
    </row>
    <row r="157" spans="1:35" s="91" customFormat="1" ht="15" customHeight="1" x14ac:dyDescent="0.3">
      <c r="A157" s="64" t="s">
        <v>305</v>
      </c>
      <c r="B157" s="29" t="s">
        <v>1457</v>
      </c>
      <c r="C157" s="29" t="s">
        <v>8</v>
      </c>
      <c r="D157" s="27">
        <v>33</v>
      </c>
      <c r="E157" s="66" t="s">
        <v>1484</v>
      </c>
      <c r="F157" s="31" t="s">
        <v>1458</v>
      </c>
      <c r="G157" s="31" t="s">
        <v>1459</v>
      </c>
      <c r="H157" s="29" t="s">
        <v>8</v>
      </c>
      <c r="I157" s="27" t="s">
        <v>1502</v>
      </c>
      <c r="J157" s="71">
        <v>30079814</v>
      </c>
      <c r="K157" s="66" t="s">
        <v>869</v>
      </c>
      <c r="L157" s="31" t="s">
        <v>1153</v>
      </c>
      <c r="M157" s="32" t="s">
        <v>16</v>
      </c>
      <c r="N157" s="32">
        <v>40</v>
      </c>
      <c r="O157" s="66">
        <f t="shared" si="14"/>
        <v>65.352000000000004</v>
      </c>
      <c r="P157" s="31">
        <f t="shared" si="15"/>
        <v>29.478000000000002</v>
      </c>
      <c r="Q157" s="31">
        <f t="shared" si="16"/>
        <v>35.874000000000002</v>
      </c>
      <c r="R157" s="31">
        <f t="shared" si="17"/>
        <v>0</v>
      </c>
      <c r="S157" s="31">
        <f t="shared" si="18"/>
        <v>21.783999999999999</v>
      </c>
      <c r="T157" s="31">
        <v>9.8260000000000005</v>
      </c>
      <c r="U157" s="31">
        <v>11.958</v>
      </c>
      <c r="V157" s="31">
        <v>0</v>
      </c>
      <c r="W157" s="31">
        <f t="shared" si="19"/>
        <v>21.783999999999999</v>
      </c>
      <c r="X157" s="31">
        <v>9.8260000000000005</v>
      </c>
      <c r="Y157" s="31">
        <v>11.958</v>
      </c>
      <c r="Z157" s="31">
        <v>0</v>
      </c>
      <c r="AA157" s="31">
        <f t="shared" si="20"/>
        <v>21.783999999999999</v>
      </c>
      <c r="AB157" s="66">
        <v>9.8260000000000005</v>
      </c>
      <c r="AC157" s="31">
        <v>11.958</v>
      </c>
      <c r="AD157" s="31">
        <v>0</v>
      </c>
      <c r="AE157" s="29" t="s">
        <v>141</v>
      </c>
      <c r="AF157" s="29" t="s">
        <v>15</v>
      </c>
      <c r="AG157" s="29" t="s">
        <v>1457</v>
      </c>
      <c r="AH157" s="29" t="s">
        <v>1457</v>
      </c>
      <c r="AI157" s="29"/>
    </row>
    <row r="158" spans="1:35" s="91" customFormat="1" ht="15" customHeight="1" x14ac:dyDescent="0.3">
      <c r="A158" s="64" t="s">
        <v>306</v>
      </c>
      <c r="B158" s="29" t="s">
        <v>1457</v>
      </c>
      <c r="C158" s="29" t="s">
        <v>8</v>
      </c>
      <c r="D158" s="27" t="s">
        <v>8</v>
      </c>
      <c r="E158" s="66" t="s">
        <v>1484</v>
      </c>
      <c r="F158" s="31" t="s">
        <v>1458</v>
      </c>
      <c r="G158" s="31" t="s">
        <v>1459</v>
      </c>
      <c r="H158" s="29" t="s">
        <v>8</v>
      </c>
      <c r="I158" s="27" t="s">
        <v>1503</v>
      </c>
      <c r="J158" s="71">
        <v>30179512</v>
      </c>
      <c r="K158" s="66" t="s">
        <v>869</v>
      </c>
      <c r="L158" s="31" t="s">
        <v>1153</v>
      </c>
      <c r="M158" s="32" t="s">
        <v>16</v>
      </c>
      <c r="N158" s="32">
        <v>12</v>
      </c>
      <c r="O158" s="66">
        <f t="shared" si="14"/>
        <v>12.237</v>
      </c>
      <c r="P158" s="31">
        <f t="shared" si="15"/>
        <v>5.0069999999999997</v>
      </c>
      <c r="Q158" s="31">
        <f t="shared" si="16"/>
        <v>7.23</v>
      </c>
      <c r="R158" s="31">
        <f t="shared" si="17"/>
        <v>0</v>
      </c>
      <c r="S158" s="31">
        <f t="shared" si="18"/>
        <v>4.0790000000000006</v>
      </c>
      <c r="T158" s="31">
        <v>1.669</v>
      </c>
      <c r="U158" s="31">
        <v>2.41</v>
      </c>
      <c r="V158" s="31">
        <v>0</v>
      </c>
      <c r="W158" s="31">
        <f t="shared" si="19"/>
        <v>4.0790000000000006</v>
      </c>
      <c r="X158" s="31">
        <v>1.669</v>
      </c>
      <c r="Y158" s="31">
        <v>2.41</v>
      </c>
      <c r="Z158" s="31">
        <v>0</v>
      </c>
      <c r="AA158" s="31">
        <f t="shared" si="20"/>
        <v>4.0790000000000006</v>
      </c>
      <c r="AB158" s="66">
        <v>1.669</v>
      </c>
      <c r="AC158" s="31">
        <v>2.41</v>
      </c>
      <c r="AD158" s="31">
        <v>0</v>
      </c>
      <c r="AE158" s="29" t="s">
        <v>141</v>
      </c>
      <c r="AF158" s="29" t="s">
        <v>15</v>
      </c>
      <c r="AG158" s="29" t="s">
        <v>1457</v>
      </c>
      <c r="AH158" s="29" t="s">
        <v>1457</v>
      </c>
      <c r="AI158" s="29"/>
    </row>
    <row r="159" spans="1:35" s="91" customFormat="1" ht="15" customHeight="1" x14ac:dyDescent="0.3">
      <c r="A159" s="64" t="s">
        <v>307</v>
      </c>
      <c r="B159" s="29" t="s">
        <v>1457</v>
      </c>
      <c r="C159" s="29" t="s">
        <v>8</v>
      </c>
      <c r="D159" s="71" t="s">
        <v>1504</v>
      </c>
      <c r="E159" s="66" t="s">
        <v>1484</v>
      </c>
      <c r="F159" s="31" t="s">
        <v>1458</v>
      </c>
      <c r="G159" s="31" t="s">
        <v>1459</v>
      </c>
      <c r="H159" s="29" t="s">
        <v>8</v>
      </c>
      <c r="I159" s="27" t="s">
        <v>1505</v>
      </c>
      <c r="J159" s="71">
        <v>30180619</v>
      </c>
      <c r="K159" s="66" t="s">
        <v>869</v>
      </c>
      <c r="L159" s="31" t="s">
        <v>1153</v>
      </c>
      <c r="M159" s="32" t="s">
        <v>16</v>
      </c>
      <c r="N159" s="32">
        <v>15</v>
      </c>
      <c r="O159" s="66">
        <f t="shared" si="14"/>
        <v>7.7880000000000003</v>
      </c>
      <c r="P159" s="31">
        <f t="shared" si="15"/>
        <v>3.06</v>
      </c>
      <c r="Q159" s="31">
        <f t="shared" si="16"/>
        <v>4.7279999999999998</v>
      </c>
      <c r="R159" s="31">
        <f t="shared" si="17"/>
        <v>0</v>
      </c>
      <c r="S159" s="31">
        <f t="shared" si="18"/>
        <v>2.5960000000000001</v>
      </c>
      <c r="T159" s="31">
        <v>1.02</v>
      </c>
      <c r="U159" s="31">
        <v>1.5760000000000001</v>
      </c>
      <c r="V159" s="31">
        <v>0</v>
      </c>
      <c r="W159" s="31">
        <f t="shared" si="19"/>
        <v>2.5960000000000001</v>
      </c>
      <c r="X159" s="31">
        <v>1.02</v>
      </c>
      <c r="Y159" s="31">
        <v>1.5760000000000001</v>
      </c>
      <c r="Z159" s="31">
        <v>0</v>
      </c>
      <c r="AA159" s="31">
        <f t="shared" si="20"/>
        <v>2.5960000000000001</v>
      </c>
      <c r="AB159" s="66">
        <v>1.02</v>
      </c>
      <c r="AC159" s="31">
        <v>1.5760000000000001</v>
      </c>
      <c r="AD159" s="31">
        <v>0</v>
      </c>
      <c r="AE159" s="29" t="s">
        <v>141</v>
      </c>
      <c r="AF159" s="29" t="s">
        <v>15</v>
      </c>
      <c r="AG159" s="29" t="s">
        <v>1457</v>
      </c>
      <c r="AH159" s="29" t="s">
        <v>1457</v>
      </c>
      <c r="AI159" s="29"/>
    </row>
    <row r="160" spans="1:35" s="91" customFormat="1" ht="15" customHeight="1" x14ac:dyDescent="0.3">
      <c r="A160" s="64" t="s">
        <v>308</v>
      </c>
      <c r="B160" s="29" t="s">
        <v>1457</v>
      </c>
      <c r="C160" s="29" t="s">
        <v>8</v>
      </c>
      <c r="D160" s="27" t="s">
        <v>8</v>
      </c>
      <c r="E160" s="66" t="s">
        <v>1484</v>
      </c>
      <c r="F160" s="31" t="s">
        <v>1458</v>
      </c>
      <c r="G160" s="31" t="s">
        <v>1459</v>
      </c>
      <c r="H160" s="29" t="s">
        <v>8</v>
      </c>
      <c r="I160" s="27" t="s">
        <v>1506</v>
      </c>
      <c r="J160" s="71">
        <v>30079864</v>
      </c>
      <c r="K160" s="66" t="s">
        <v>869</v>
      </c>
      <c r="L160" s="31" t="s">
        <v>1153</v>
      </c>
      <c r="M160" s="32" t="s">
        <v>16</v>
      </c>
      <c r="N160" s="32">
        <v>40</v>
      </c>
      <c r="O160" s="66">
        <f t="shared" si="14"/>
        <v>83.429999999999993</v>
      </c>
      <c r="P160" s="31">
        <f t="shared" si="15"/>
        <v>22.527000000000001</v>
      </c>
      <c r="Q160" s="31">
        <f t="shared" si="16"/>
        <v>60.902999999999992</v>
      </c>
      <c r="R160" s="31">
        <f t="shared" si="17"/>
        <v>0</v>
      </c>
      <c r="S160" s="31">
        <f t="shared" si="18"/>
        <v>27.81</v>
      </c>
      <c r="T160" s="31">
        <v>7.5090000000000003</v>
      </c>
      <c r="U160" s="31">
        <v>20.300999999999998</v>
      </c>
      <c r="V160" s="31">
        <v>0</v>
      </c>
      <c r="W160" s="31">
        <f t="shared" si="19"/>
        <v>27.81</v>
      </c>
      <c r="X160" s="31">
        <v>7.5090000000000003</v>
      </c>
      <c r="Y160" s="31">
        <v>20.300999999999998</v>
      </c>
      <c r="Z160" s="31">
        <v>0</v>
      </c>
      <c r="AA160" s="31">
        <f t="shared" si="20"/>
        <v>27.81</v>
      </c>
      <c r="AB160" s="66">
        <v>7.5090000000000003</v>
      </c>
      <c r="AC160" s="31">
        <v>20.300999999999998</v>
      </c>
      <c r="AD160" s="31">
        <v>0</v>
      </c>
      <c r="AE160" s="29" t="s">
        <v>141</v>
      </c>
      <c r="AF160" s="29" t="s">
        <v>15</v>
      </c>
      <c r="AG160" s="29" t="s">
        <v>1457</v>
      </c>
      <c r="AH160" s="29" t="s">
        <v>1457</v>
      </c>
      <c r="AI160" s="29"/>
    </row>
    <row r="161" spans="1:35" s="91" customFormat="1" ht="15" customHeight="1" x14ac:dyDescent="0.3">
      <c r="A161" s="64" t="s">
        <v>309</v>
      </c>
      <c r="B161" s="29" t="s">
        <v>1457</v>
      </c>
      <c r="C161" s="29" t="s">
        <v>8</v>
      </c>
      <c r="D161" s="27" t="s">
        <v>1507</v>
      </c>
      <c r="E161" s="66" t="s">
        <v>1508</v>
      </c>
      <c r="F161" s="31" t="s">
        <v>1458</v>
      </c>
      <c r="G161" s="31" t="s">
        <v>1459</v>
      </c>
      <c r="H161" s="29" t="s">
        <v>8</v>
      </c>
      <c r="I161" s="27" t="s">
        <v>1509</v>
      </c>
      <c r="J161" s="71">
        <v>30049076</v>
      </c>
      <c r="K161" s="66" t="s">
        <v>869</v>
      </c>
      <c r="L161" s="31" t="s">
        <v>1153</v>
      </c>
      <c r="M161" s="32" t="s">
        <v>16</v>
      </c>
      <c r="N161" s="32">
        <v>20</v>
      </c>
      <c r="O161" s="66">
        <f t="shared" si="14"/>
        <v>17.798999999999999</v>
      </c>
      <c r="P161" s="31">
        <f t="shared" si="15"/>
        <v>5.0069999999999997</v>
      </c>
      <c r="Q161" s="31">
        <f t="shared" si="16"/>
        <v>12.792000000000002</v>
      </c>
      <c r="R161" s="31">
        <f t="shared" si="17"/>
        <v>0</v>
      </c>
      <c r="S161" s="31">
        <f t="shared" si="18"/>
        <v>5.9329999999999998</v>
      </c>
      <c r="T161" s="31">
        <v>1.669</v>
      </c>
      <c r="U161" s="31">
        <v>4.2640000000000002</v>
      </c>
      <c r="V161" s="31">
        <v>0</v>
      </c>
      <c r="W161" s="31">
        <f t="shared" si="19"/>
        <v>5.9329999999999998</v>
      </c>
      <c r="X161" s="31">
        <v>1.669</v>
      </c>
      <c r="Y161" s="31">
        <v>4.2640000000000002</v>
      </c>
      <c r="Z161" s="31">
        <v>0</v>
      </c>
      <c r="AA161" s="31">
        <f t="shared" si="20"/>
        <v>5.9329999999999998</v>
      </c>
      <c r="AB161" s="66">
        <v>1.669</v>
      </c>
      <c r="AC161" s="31">
        <v>4.2640000000000002</v>
      </c>
      <c r="AD161" s="31">
        <v>0</v>
      </c>
      <c r="AE161" s="29" t="s">
        <v>141</v>
      </c>
      <c r="AF161" s="29" t="s">
        <v>15</v>
      </c>
      <c r="AG161" s="29" t="s">
        <v>1457</v>
      </c>
      <c r="AH161" s="29" t="s">
        <v>1457</v>
      </c>
      <c r="AI161" s="29"/>
    </row>
    <row r="162" spans="1:35" s="91" customFormat="1" ht="15" customHeight="1" x14ac:dyDescent="0.3">
      <c r="A162" s="64" t="s">
        <v>310</v>
      </c>
      <c r="B162" s="29" t="s">
        <v>1457</v>
      </c>
      <c r="C162" s="29" t="s">
        <v>8</v>
      </c>
      <c r="D162" s="27" t="s">
        <v>1510</v>
      </c>
      <c r="E162" s="66" t="s">
        <v>1508</v>
      </c>
      <c r="F162" s="31" t="s">
        <v>1458</v>
      </c>
      <c r="G162" s="31" t="s">
        <v>1459</v>
      </c>
      <c r="H162" s="29" t="s">
        <v>8</v>
      </c>
      <c r="I162" s="27" t="s">
        <v>1511</v>
      </c>
      <c r="J162" s="71">
        <v>30049274</v>
      </c>
      <c r="K162" s="66" t="s">
        <v>869</v>
      </c>
      <c r="L162" s="31" t="s">
        <v>1153</v>
      </c>
      <c r="M162" s="32" t="s">
        <v>16</v>
      </c>
      <c r="N162" s="32">
        <v>20</v>
      </c>
      <c r="O162" s="66">
        <f t="shared" si="14"/>
        <v>6.9539999999999997</v>
      </c>
      <c r="P162" s="31">
        <f t="shared" si="15"/>
        <v>2.226</v>
      </c>
      <c r="Q162" s="31">
        <f t="shared" si="16"/>
        <v>4.7279999999999998</v>
      </c>
      <c r="R162" s="31">
        <f t="shared" si="17"/>
        <v>0</v>
      </c>
      <c r="S162" s="31">
        <f t="shared" si="18"/>
        <v>2.3180000000000001</v>
      </c>
      <c r="T162" s="31">
        <v>0.74199999999999999</v>
      </c>
      <c r="U162" s="31">
        <v>1.5760000000000001</v>
      </c>
      <c r="V162" s="31">
        <v>0</v>
      </c>
      <c r="W162" s="31">
        <f t="shared" si="19"/>
        <v>2.3180000000000001</v>
      </c>
      <c r="X162" s="31">
        <v>0.74199999999999999</v>
      </c>
      <c r="Y162" s="31">
        <v>1.5760000000000001</v>
      </c>
      <c r="Z162" s="31">
        <v>0</v>
      </c>
      <c r="AA162" s="31">
        <f t="shared" si="20"/>
        <v>2.3180000000000001</v>
      </c>
      <c r="AB162" s="66">
        <v>0.74199999999999999</v>
      </c>
      <c r="AC162" s="31">
        <v>1.5760000000000001</v>
      </c>
      <c r="AD162" s="31">
        <v>0</v>
      </c>
      <c r="AE162" s="29" t="s">
        <v>141</v>
      </c>
      <c r="AF162" s="29" t="s">
        <v>15</v>
      </c>
      <c r="AG162" s="29" t="s">
        <v>1457</v>
      </c>
      <c r="AH162" s="29" t="s">
        <v>1457</v>
      </c>
      <c r="AI162" s="29"/>
    </row>
    <row r="163" spans="1:35" s="91" customFormat="1" ht="15" customHeight="1" x14ac:dyDescent="0.3">
      <c r="A163" s="64" t="s">
        <v>311</v>
      </c>
      <c r="B163" s="29" t="s">
        <v>1457</v>
      </c>
      <c r="C163" s="29" t="s">
        <v>8</v>
      </c>
      <c r="D163" s="27" t="s">
        <v>1512</v>
      </c>
      <c r="E163" s="66" t="s">
        <v>1513</v>
      </c>
      <c r="F163" s="31" t="s">
        <v>1458</v>
      </c>
      <c r="G163" s="31" t="s">
        <v>1459</v>
      </c>
      <c r="H163" s="29" t="s">
        <v>8</v>
      </c>
      <c r="I163" s="27" t="s">
        <v>1514</v>
      </c>
      <c r="J163" s="71">
        <v>30143951</v>
      </c>
      <c r="K163" s="66" t="s">
        <v>869</v>
      </c>
      <c r="L163" s="31" t="s">
        <v>1153</v>
      </c>
      <c r="M163" s="32" t="s">
        <v>16</v>
      </c>
      <c r="N163" s="32">
        <v>15</v>
      </c>
      <c r="O163" s="66">
        <f t="shared" si="14"/>
        <v>5.2830000000000004</v>
      </c>
      <c r="P163" s="31">
        <f t="shared" si="15"/>
        <v>1.6680000000000001</v>
      </c>
      <c r="Q163" s="31">
        <f t="shared" si="16"/>
        <v>3.6150000000000002</v>
      </c>
      <c r="R163" s="31">
        <f t="shared" si="17"/>
        <v>0</v>
      </c>
      <c r="S163" s="31">
        <f t="shared" si="18"/>
        <v>1.7610000000000001</v>
      </c>
      <c r="T163" s="31">
        <v>0.55600000000000005</v>
      </c>
      <c r="U163" s="31">
        <v>1.2050000000000001</v>
      </c>
      <c r="V163" s="31">
        <v>0</v>
      </c>
      <c r="W163" s="31">
        <f t="shared" si="19"/>
        <v>1.7610000000000001</v>
      </c>
      <c r="X163" s="31">
        <v>0.55600000000000005</v>
      </c>
      <c r="Y163" s="31">
        <v>1.2050000000000001</v>
      </c>
      <c r="Z163" s="31">
        <v>0</v>
      </c>
      <c r="AA163" s="31">
        <f t="shared" si="20"/>
        <v>1.7610000000000001</v>
      </c>
      <c r="AB163" s="66">
        <v>0.55600000000000005</v>
      </c>
      <c r="AC163" s="31">
        <v>1.2050000000000001</v>
      </c>
      <c r="AD163" s="31">
        <v>0</v>
      </c>
      <c r="AE163" s="29" t="s">
        <v>141</v>
      </c>
      <c r="AF163" s="29" t="s">
        <v>15</v>
      </c>
      <c r="AG163" s="29" t="s">
        <v>1457</v>
      </c>
      <c r="AH163" s="29" t="s">
        <v>1457</v>
      </c>
      <c r="AI163" s="29"/>
    </row>
    <row r="164" spans="1:35" s="91" customFormat="1" ht="15" customHeight="1" x14ac:dyDescent="0.3">
      <c r="A164" s="64" t="s">
        <v>312</v>
      </c>
      <c r="B164" s="29" t="s">
        <v>1457</v>
      </c>
      <c r="C164" s="29" t="s">
        <v>8</v>
      </c>
      <c r="D164" s="27" t="s">
        <v>1515</v>
      </c>
      <c r="E164" s="66" t="s">
        <v>1516</v>
      </c>
      <c r="F164" s="31" t="s">
        <v>1458</v>
      </c>
      <c r="G164" s="31" t="s">
        <v>1459</v>
      </c>
      <c r="H164" s="29" t="s">
        <v>8</v>
      </c>
      <c r="I164" s="27" t="s">
        <v>1517</v>
      </c>
      <c r="J164" s="71">
        <v>30075384</v>
      </c>
      <c r="K164" s="66" t="s">
        <v>869</v>
      </c>
      <c r="L164" s="31" t="s">
        <v>1153</v>
      </c>
      <c r="M164" s="32" t="s">
        <v>16</v>
      </c>
      <c r="N164" s="32">
        <v>6.5</v>
      </c>
      <c r="O164" s="66">
        <f t="shared" si="14"/>
        <v>0.57599999999999996</v>
      </c>
      <c r="P164" s="31">
        <f t="shared" si="15"/>
        <v>0.11099999999999999</v>
      </c>
      <c r="Q164" s="31">
        <f t="shared" si="16"/>
        <v>0.46499999999999997</v>
      </c>
      <c r="R164" s="31">
        <f t="shared" si="17"/>
        <v>0</v>
      </c>
      <c r="S164" s="31">
        <f t="shared" si="18"/>
        <v>0.192</v>
      </c>
      <c r="T164" s="31">
        <v>3.6999999999999998E-2</v>
      </c>
      <c r="U164" s="31">
        <v>0.155</v>
      </c>
      <c r="V164" s="31">
        <v>0</v>
      </c>
      <c r="W164" s="31">
        <f t="shared" si="19"/>
        <v>0.192</v>
      </c>
      <c r="X164" s="31">
        <v>3.6999999999999998E-2</v>
      </c>
      <c r="Y164" s="31">
        <v>0.155</v>
      </c>
      <c r="Z164" s="31">
        <v>0</v>
      </c>
      <c r="AA164" s="31">
        <f t="shared" si="20"/>
        <v>0.192</v>
      </c>
      <c r="AB164" s="66">
        <v>3.6999999999999998E-2</v>
      </c>
      <c r="AC164" s="31">
        <v>0.155</v>
      </c>
      <c r="AD164" s="31">
        <v>0</v>
      </c>
      <c r="AE164" s="29" t="s">
        <v>141</v>
      </c>
      <c r="AF164" s="29" t="s">
        <v>15</v>
      </c>
      <c r="AG164" s="29" t="s">
        <v>1457</v>
      </c>
      <c r="AH164" s="29" t="s">
        <v>1457</v>
      </c>
      <c r="AI164" s="29"/>
    </row>
    <row r="165" spans="1:35" s="91" customFormat="1" ht="15" customHeight="1" x14ac:dyDescent="0.3">
      <c r="A165" s="64" t="s">
        <v>313</v>
      </c>
      <c r="B165" s="29" t="s">
        <v>1457</v>
      </c>
      <c r="C165" s="29" t="s">
        <v>8</v>
      </c>
      <c r="D165" s="27" t="s">
        <v>8</v>
      </c>
      <c r="E165" s="66" t="s">
        <v>1464</v>
      </c>
      <c r="F165" s="31" t="s">
        <v>1458</v>
      </c>
      <c r="G165" s="31" t="s">
        <v>1459</v>
      </c>
      <c r="H165" s="29" t="s">
        <v>8</v>
      </c>
      <c r="I165" s="27" t="s">
        <v>1518</v>
      </c>
      <c r="J165" s="71">
        <v>30049102</v>
      </c>
      <c r="K165" s="66" t="s">
        <v>869</v>
      </c>
      <c r="L165" s="31" t="s">
        <v>1153</v>
      </c>
      <c r="M165" s="32" t="s">
        <v>16</v>
      </c>
      <c r="N165" s="32">
        <v>20</v>
      </c>
      <c r="O165" s="66">
        <f t="shared" si="14"/>
        <v>1.9470000000000001</v>
      </c>
      <c r="P165" s="31">
        <f t="shared" si="15"/>
        <v>0.55499999999999994</v>
      </c>
      <c r="Q165" s="31">
        <f t="shared" si="16"/>
        <v>1.3920000000000001</v>
      </c>
      <c r="R165" s="31">
        <f t="shared" si="17"/>
        <v>0</v>
      </c>
      <c r="S165" s="31">
        <f t="shared" si="18"/>
        <v>0.64900000000000002</v>
      </c>
      <c r="T165" s="31">
        <v>0.185</v>
      </c>
      <c r="U165" s="31">
        <v>0.46400000000000002</v>
      </c>
      <c r="V165" s="31">
        <v>0</v>
      </c>
      <c r="W165" s="31">
        <f t="shared" si="19"/>
        <v>0.64900000000000002</v>
      </c>
      <c r="X165" s="31">
        <v>0.185</v>
      </c>
      <c r="Y165" s="31">
        <v>0.46400000000000002</v>
      </c>
      <c r="Z165" s="31">
        <v>0</v>
      </c>
      <c r="AA165" s="31">
        <f t="shared" si="20"/>
        <v>0.64900000000000002</v>
      </c>
      <c r="AB165" s="66">
        <v>0.185</v>
      </c>
      <c r="AC165" s="31">
        <v>0.46400000000000002</v>
      </c>
      <c r="AD165" s="31">
        <v>0</v>
      </c>
      <c r="AE165" s="29" t="s">
        <v>141</v>
      </c>
      <c r="AF165" s="29" t="s">
        <v>15</v>
      </c>
      <c r="AG165" s="29" t="s">
        <v>1457</v>
      </c>
      <c r="AH165" s="29" t="s">
        <v>1457</v>
      </c>
      <c r="AI165" s="29"/>
    </row>
    <row r="166" spans="1:35" s="91" customFormat="1" ht="15" customHeight="1" x14ac:dyDescent="0.3">
      <c r="A166" s="64" t="s">
        <v>314</v>
      </c>
      <c r="B166" s="29" t="s">
        <v>1457</v>
      </c>
      <c r="C166" s="29" t="s">
        <v>8</v>
      </c>
      <c r="D166" s="27" t="s">
        <v>8</v>
      </c>
      <c r="E166" s="66" t="s">
        <v>1519</v>
      </c>
      <c r="F166" s="31" t="s">
        <v>1458</v>
      </c>
      <c r="G166" s="31" t="s">
        <v>1459</v>
      </c>
      <c r="H166" s="29" t="s">
        <v>8</v>
      </c>
      <c r="I166" s="27" t="s">
        <v>1520</v>
      </c>
      <c r="J166" s="71">
        <v>30079871</v>
      </c>
      <c r="K166" s="66" t="s">
        <v>869</v>
      </c>
      <c r="L166" s="31" t="s">
        <v>1153</v>
      </c>
      <c r="M166" s="32" t="s">
        <v>16</v>
      </c>
      <c r="N166" s="32">
        <v>20</v>
      </c>
      <c r="O166" s="66">
        <f t="shared" si="14"/>
        <v>22.806000000000001</v>
      </c>
      <c r="P166" s="31">
        <f t="shared" si="15"/>
        <v>6.6750000000000007</v>
      </c>
      <c r="Q166" s="31">
        <f t="shared" si="16"/>
        <v>16.131</v>
      </c>
      <c r="R166" s="31">
        <f t="shared" si="17"/>
        <v>0</v>
      </c>
      <c r="S166" s="31">
        <f t="shared" si="18"/>
        <v>7.6020000000000003</v>
      </c>
      <c r="T166" s="31">
        <v>2.2250000000000001</v>
      </c>
      <c r="U166" s="31">
        <v>5.3769999999999998</v>
      </c>
      <c r="V166" s="31">
        <v>0</v>
      </c>
      <c r="W166" s="31">
        <f t="shared" si="19"/>
        <v>7.6020000000000003</v>
      </c>
      <c r="X166" s="31">
        <v>2.2250000000000001</v>
      </c>
      <c r="Y166" s="31">
        <v>5.3769999999999998</v>
      </c>
      <c r="Z166" s="31">
        <v>0</v>
      </c>
      <c r="AA166" s="31">
        <f t="shared" si="20"/>
        <v>7.6020000000000003</v>
      </c>
      <c r="AB166" s="66">
        <v>2.2250000000000001</v>
      </c>
      <c r="AC166" s="31">
        <v>5.3769999999999998</v>
      </c>
      <c r="AD166" s="31">
        <v>0</v>
      </c>
      <c r="AE166" s="29" t="s">
        <v>141</v>
      </c>
      <c r="AF166" s="29" t="s">
        <v>15</v>
      </c>
      <c r="AG166" s="29" t="s">
        <v>1457</v>
      </c>
      <c r="AH166" s="29" t="s">
        <v>1457</v>
      </c>
      <c r="AI166" s="29"/>
    </row>
    <row r="167" spans="1:35" s="91" customFormat="1" ht="15" customHeight="1" x14ac:dyDescent="0.3">
      <c r="A167" s="64" t="s">
        <v>315</v>
      </c>
      <c r="B167" s="29" t="s">
        <v>1457</v>
      </c>
      <c r="C167" s="29" t="s">
        <v>8</v>
      </c>
      <c r="D167" s="27" t="s">
        <v>8</v>
      </c>
      <c r="E167" s="66" t="s">
        <v>1476</v>
      </c>
      <c r="F167" s="31" t="s">
        <v>1458</v>
      </c>
      <c r="G167" s="31" t="s">
        <v>1459</v>
      </c>
      <c r="H167" s="29" t="s">
        <v>8</v>
      </c>
      <c r="I167" s="27" t="s">
        <v>1521</v>
      </c>
      <c r="J167" s="71">
        <v>30049027</v>
      </c>
      <c r="K167" s="66" t="s">
        <v>869</v>
      </c>
      <c r="L167" s="31" t="s">
        <v>1153</v>
      </c>
      <c r="M167" s="32" t="s">
        <v>16</v>
      </c>
      <c r="N167" s="32">
        <v>20</v>
      </c>
      <c r="O167" s="66">
        <f t="shared" si="14"/>
        <v>62.295000000000002</v>
      </c>
      <c r="P167" s="31">
        <f t="shared" si="15"/>
        <v>16.407</v>
      </c>
      <c r="Q167" s="31">
        <f t="shared" si="16"/>
        <v>45.887999999999998</v>
      </c>
      <c r="R167" s="31">
        <f t="shared" si="17"/>
        <v>0</v>
      </c>
      <c r="S167" s="31">
        <f t="shared" si="18"/>
        <v>20.765000000000001</v>
      </c>
      <c r="T167" s="31">
        <v>5.4690000000000003</v>
      </c>
      <c r="U167" s="31">
        <v>15.295999999999999</v>
      </c>
      <c r="V167" s="31">
        <v>0</v>
      </c>
      <c r="W167" s="31">
        <f t="shared" si="19"/>
        <v>20.765000000000001</v>
      </c>
      <c r="X167" s="31">
        <v>5.4690000000000003</v>
      </c>
      <c r="Y167" s="31">
        <v>15.295999999999999</v>
      </c>
      <c r="Z167" s="31">
        <v>0</v>
      </c>
      <c r="AA167" s="31">
        <f t="shared" si="20"/>
        <v>20.765000000000001</v>
      </c>
      <c r="AB167" s="66">
        <v>5.4690000000000003</v>
      </c>
      <c r="AC167" s="31">
        <v>15.295999999999999</v>
      </c>
      <c r="AD167" s="31">
        <v>0</v>
      </c>
      <c r="AE167" s="29" t="s">
        <v>141</v>
      </c>
      <c r="AF167" s="29" t="s">
        <v>15</v>
      </c>
      <c r="AG167" s="29" t="s">
        <v>1457</v>
      </c>
      <c r="AH167" s="29" t="s">
        <v>1457</v>
      </c>
      <c r="AI167" s="29"/>
    </row>
    <row r="168" spans="1:35" s="91" customFormat="1" ht="15" customHeight="1" x14ac:dyDescent="0.3">
      <c r="A168" s="64" t="s">
        <v>316</v>
      </c>
      <c r="B168" s="29" t="s">
        <v>1457</v>
      </c>
      <c r="C168" s="29" t="s">
        <v>8</v>
      </c>
      <c r="D168" s="27" t="s">
        <v>8</v>
      </c>
      <c r="E168" s="66" t="s">
        <v>1522</v>
      </c>
      <c r="F168" s="31" t="s">
        <v>1458</v>
      </c>
      <c r="G168" s="31" t="s">
        <v>1459</v>
      </c>
      <c r="H168" s="29" t="s">
        <v>8</v>
      </c>
      <c r="I168" s="27" t="s">
        <v>1523</v>
      </c>
      <c r="J168" s="71">
        <v>10018914</v>
      </c>
      <c r="K168" s="66" t="s">
        <v>869</v>
      </c>
      <c r="L168" s="31" t="s">
        <v>1153</v>
      </c>
      <c r="M168" s="32" t="s">
        <v>16</v>
      </c>
      <c r="N168" s="32">
        <v>5</v>
      </c>
      <c r="O168" s="66">
        <f t="shared" si="14"/>
        <v>0</v>
      </c>
      <c r="P168" s="31">
        <f t="shared" si="15"/>
        <v>0</v>
      </c>
      <c r="Q168" s="31">
        <f t="shared" si="16"/>
        <v>0</v>
      </c>
      <c r="R168" s="31">
        <f t="shared" si="17"/>
        <v>0</v>
      </c>
      <c r="S168" s="31">
        <f t="shared" si="18"/>
        <v>0</v>
      </c>
      <c r="T168" s="31">
        <v>0</v>
      </c>
      <c r="U168" s="31">
        <v>0</v>
      </c>
      <c r="V168" s="31">
        <v>0</v>
      </c>
      <c r="W168" s="31">
        <f t="shared" si="19"/>
        <v>0</v>
      </c>
      <c r="X168" s="31">
        <v>0</v>
      </c>
      <c r="Y168" s="31">
        <v>0</v>
      </c>
      <c r="Z168" s="31">
        <v>0</v>
      </c>
      <c r="AA168" s="31">
        <f t="shared" si="20"/>
        <v>0</v>
      </c>
      <c r="AB168" s="66">
        <v>0</v>
      </c>
      <c r="AC168" s="31">
        <v>0</v>
      </c>
      <c r="AD168" s="31">
        <v>0</v>
      </c>
      <c r="AE168" s="29" t="s">
        <v>141</v>
      </c>
      <c r="AF168" s="29" t="s">
        <v>15</v>
      </c>
      <c r="AG168" s="29" t="s">
        <v>1457</v>
      </c>
      <c r="AH168" s="29" t="s">
        <v>1457</v>
      </c>
      <c r="AI168" s="29"/>
    </row>
    <row r="169" spans="1:35" s="91" customFormat="1" ht="15" customHeight="1" x14ac:dyDescent="0.3">
      <c r="A169" s="64" t="s">
        <v>317</v>
      </c>
      <c r="B169" s="29" t="s">
        <v>1457</v>
      </c>
      <c r="C169" s="29" t="s">
        <v>8</v>
      </c>
      <c r="D169" s="27" t="s">
        <v>8</v>
      </c>
      <c r="E169" s="66" t="s">
        <v>1524</v>
      </c>
      <c r="F169" s="31" t="s">
        <v>1458</v>
      </c>
      <c r="G169" s="31" t="s">
        <v>1459</v>
      </c>
      <c r="H169" s="29" t="s">
        <v>8</v>
      </c>
      <c r="I169" s="27" t="s">
        <v>1525</v>
      </c>
      <c r="J169" s="71">
        <v>30079779</v>
      </c>
      <c r="K169" s="66" t="s">
        <v>869</v>
      </c>
      <c r="L169" s="31" t="s">
        <v>1153</v>
      </c>
      <c r="M169" s="32" t="s">
        <v>16</v>
      </c>
      <c r="N169" s="32">
        <v>40</v>
      </c>
      <c r="O169" s="66">
        <f t="shared" si="14"/>
        <v>4.7279999999999998</v>
      </c>
      <c r="P169" s="31">
        <f t="shared" si="15"/>
        <v>1.9470000000000001</v>
      </c>
      <c r="Q169" s="31">
        <f t="shared" si="16"/>
        <v>2.7810000000000001</v>
      </c>
      <c r="R169" s="31">
        <f t="shared" si="17"/>
        <v>0</v>
      </c>
      <c r="S169" s="31">
        <f t="shared" si="18"/>
        <v>1.5760000000000001</v>
      </c>
      <c r="T169" s="31">
        <v>0.64900000000000002</v>
      </c>
      <c r="U169" s="31">
        <v>0.92700000000000005</v>
      </c>
      <c r="V169" s="31">
        <v>0</v>
      </c>
      <c r="W169" s="31">
        <f t="shared" si="19"/>
        <v>1.5760000000000001</v>
      </c>
      <c r="X169" s="31">
        <v>0.64900000000000002</v>
      </c>
      <c r="Y169" s="31">
        <v>0.92700000000000005</v>
      </c>
      <c r="Z169" s="31">
        <v>0</v>
      </c>
      <c r="AA169" s="31">
        <f t="shared" si="20"/>
        <v>1.5760000000000001</v>
      </c>
      <c r="AB169" s="66">
        <v>0.64900000000000002</v>
      </c>
      <c r="AC169" s="31">
        <v>0.92700000000000005</v>
      </c>
      <c r="AD169" s="31">
        <v>0</v>
      </c>
      <c r="AE169" s="29" t="s">
        <v>141</v>
      </c>
      <c r="AF169" s="29" t="s">
        <v>15</v>
      </c>
      <c r="AG169" s="29" t="s">
        <v>1457</v>
      </c>
      <c r="AH169" s="29" t="s">
        <v>1457</v>
      </c>
      <c r="AI169" s="29"/>
    </row>
    <row r="170" spans="1:35" s="91" customFormat="1" ht="15" customHeight="1" x14ac:dyDescent="0.3">
      <c r="A170" s="64" t="s">
        <v>318</v>
      </c>
      <c r="B170" s="29" t="s">
        <v>1457</v>
      </c>
      <c r="C170" s="29" t="s">
        <v>8</v>
      </c>
      <c r="D170" s="71" t="s">
        <v>1526</v>
      </c>
      <c r="E170" s="66" t="s">
        <v>1461</v>
      </c>
      <c r="F170" s="31" t="s">
        <v>1458</v>
      </c>
      <c r="G170" s="31" t="s">
        <v>1459</v>
      </c>
      <c r="H170" s="29" t="s">
        <v>8</v>
      </c>
      <c r="I170" s="27" t="s">
        <v>1527</v>
      </c>
      <c r="J170" s="71">
        <v>30075804</v>
      </c>
      <c r="K170" s="66" t="s">
        <v>869</v>
      </c>
      <c r="L170" s="31" t="s">
        <v>1153</v>
      </c>
      <c r="M170" s="32" t="s">
        <v>16</v>
      </c>
      <c r="N170" s="32">
        <v>6</v>
      </c>
      <c r="O170" s="66">
        <f t="shared" si="14"/>
        <v>36.432000000000002</v>
      </c>
      <c r="P170" s="31">
        <f t="shared" si="15"/>
        <v>12.792000000000002</v>
      </c>
      <c r="Q170" s="31">
        <f t="shared" si="16"/>
        <v>23.64</v>
      </c>
      <c r="R170" s="31">
        <f t="shared" si="17"/>
        <v>0</v>
      </c>
      <c r="S170" s="31">
        <f t="shared" si="18"/>
        <v>12.144</v>
      </c>
      <c r="T170" s="31">
        <v>4.2640000000000002</v>
      </c>
      <c r="U170" s="31">
        <v>7.88</v>
      </c>
      <c r="V170" s="31">
        <v>0</v>
      </c>
      <c r="W170" s="31">
        <f t="shared" si="19"/>
        <v>12.144</v>
      </c>
      <c r="X170" s="31">
        <v>4.2640000000000002</v>
      </c>
      <c r="Y170" s="31">
        <v>7.88</v>
      </c>
      <c r="Z170" s="31">
        <v>0</v>
      </c>
      <c r="AA170" s="31">
        <f t="shared" si="20"/>
        <v>12.144</v>
      </c>
      <c r="AB170" s="66">
        <v>4.2640000000000002</v>
      </c>
      <c r="AC170" s="31">
        <v>7.88</v>
      </c>
      <c r="AD170" s="31">
        <v>0</v>
      </c>
      <c r="AE170" s="29" t="s">
        <v>141</v>
      </c>
      <c r="AF170" s="29" t="s">
        <v>15</v>
      </c>
      <c r="AG170" s="29" t="s">
        <v>1457</v>
      </c>
      <c r="AH170" s="29" t="s">
        <v>1457</v>
      </c>
      <c r="AI170" s="29"/>
    </row>
    <row r="171" spans="1:35" s="91" customFormat="1" ht="15" customHeight="1" x14ac:dyDescent="0.3">
      <c r="A171" s="64" t="s">
        <v>319</v>
      </c>
      <c r="B171" s="29" t="s">
        <v>1457</v>
      </c>
      <c r="C171" s="29" t="s">
        <v>8</v>
      </c>
      <c r="D171" s="27">
        <v>23</v>
      </c>
      <c r="E171" s="66" t="s">
        <v>1528</v>
      </c>
      <c r="F171" s="31" t="s">
        <v>1458</v>
      </c>
      <c r="G171" s="31" t="s">
        <v>1459</v>
      </c>
      <c r="H171" s="29" t="s">
        <v>8</v>
      </c>
      <c r="I171" s="27" t="s">
        <v>1529</v>
      </c>
      <c r="J171" s="71">
        <v>30075416</v>
      </c>
      <c r="K171" s="66" t="s">
        <v>869</v>
      </c>
      <c r="L171" s="31" t="s">
        <v>1153</v>
      </c>
      <c r="M171" s="32" t="s">
        <v>16</v>
      </c>
      <c r="N171" s="32">
        <v>15</v>
      </c>
      <c r="O171" s="66">
        <f t="shared" si="14"/>
        <v>9.7319999999999993</v>
      </c>
      <c r="P171" s="31">
        <f t="shared" si="15"/>
        <v>2.5019999999999998</v>
      </c>
      <c r="Q171" s="31">
        <f t="shared" si="16"/>
        <v>7.23</v>
      </c>
      <c r="R171" s="31">
        <f t="shared" si="17"/>
        <v>0</v>
      </c>
      <c r="S171" s="31">
        <f t="shared" si="18"/>
        <v>3.2440000000000002</v>
      </c>
      <c r="T171" s="31">
        <v>0.83399999999999996</v>
      </c>
      <c r="U171" s="31">
        <v>2.41</v>
      </c>
      <c r="V171" s="31">
        <v>0</v>
      </c>
      <c r="W171" s="31">
        <f t="shared" si="19"/>
        <v>3.2440000000000002</v>
      </c>
      <c r="X171" s="31">
        <v>0.83399999999999996</v>
      </c>
      <c r="Y171" s="31">
        <v>2.41</v>
      </c>
      <c r="Z171" s="31">
        <v>0</v>
      </c>
      <c r="AA171" s="31">
        <f t="shared" si="20"/>
        <v>3.2440000000000002</v>
      </c>
      <c r="AB171" s="66">
        <v>0.83399999999999996</v>
      </c>
      <c r="AC171" s="31">
        <v>2.41</v>
      </c>
      <c r="AD171" s="31">
        <v>0</v>
      </c>
      <c r="AE171" s="29" t="s">
        <v>141</v>
      </c>
      <c r="AF171" s="29" t="s">
        <v>15</v>
      </c>
      <c r="AG171" s="29" t="s">
        <v>1457</v>
      </c>
      <c r="AH171" s="29" t="s">
        <v>1457</v>
      </c>
      <c r="AI171" s="29"/>
    </row>
    <row r="172" spans="1:35" s="91" customFormat="1" ht="15" customHeight="1" x14ac:dyDescent="0.3">
      <c r="A172" s="64" t="s">
        <v>320</v>
      </c>
      <c r="B172" s="29" t="s">
        <v>1457</v>
      </c>
      <c r="C172" s="29" t="s">
        <v>8</v>
      </c>
      <c r="D172" s="27" t="s">
        <v>1530</v>
      </c>
      <c r="E172" s="66" t="s">
        <v>1531</v>
      </c>
      <c r="F172" s="31" t="s">
        <v>1458</v>
      </c>
      <c r="G172" s="31" t="s">
        <v>1459</v>
      </c>
      <c r="H172" s="29" t="s">
        <v>8</v>
      </c>
      <c r="I172" s="27" t="s">
        <v>1532</v>
      </c>
      <c r="J172" s="71">
        <v>10035099</v>
      </c>
      <c r="K172" s="66" t="s">
        <v>869</v>
      </c>
      <c r="L172" s="31" t="s">
        <v>1153</v>
      </c>
      <c r="M172" s="32" t="s">
        <v>16</v>
      </c>
      <c r="N172" s="32">
        <v>6.5</v>
      </c>
      <c r="O172" s="66">
        <f t="shared" si="14"/>
        <v>1.4850000000000003</v>
      </c>
      <c r="P172" s="31">
        <f t="shared" si="15"/>
        <v>0.29700000000000004</v>
      </c>
      <c r="Q172" s="31">
        <f t="shared" si="16"/>
        <v>1.1880000000000002</v>
      </c>
      <c r="R172" s="31">
        <f t="shared" si="17"/>
        <v>0</v>
      </c>
      <c r="S172" s="31">
        <f t="shared" si="18"/>
        <v>0.495</v>
      </c>
      <c r="T172" s="31">
        <v>9.9000000000000005E-2</v>
      </c>
      <c r="U172" s="31">
        <v>0.39600000000000002</v>
      </c>
      <c r="V172" s="31">
        <v>0</v>
      </c>
      <c r="W172" s="31">
        <f t="shared" si="19"/>
        <v>0.495</v>
      </c>
      <c r="X172" s="31">
        <v>9.9000000000000005E-2</v>
      </c>
      <c r="Y172" s="31">
        <v>0.39600000000000002</v>
      </c>
      <c r="Z172" s="31">
        <v>0</v>
      </c>
      <c r="AA172" s="31">
        <f t="shared" si="20"/>
        <v>0.495</v>
      </c>
      <c r="AB172" s="66">
        <v>9.9000000000000005E-2</v>
      </c>
      <c r="AC172" s="31">
        <v>0.39600000000000002</v>
      </c>
      <c r="AD172" s="31">
        <v>0</v>
      </c>
      <c r="AE172" s="29" t="s">
        <v>141</v>
      </c>
      <c r="AF172" s="29" t="s">
        <v>15</v>
      </c>
      <c r="AG172" s="29" t="s">
        <v>1457</v>
      </c>
      <c r="AH172" s="29" t="s">
        <v>1457</v>
      </c>
      <c r="AI172" s="29"/>
    </row>
    <row r="173" spans="1:35" s="91" customFormat="1" ht="15" customHeight="1" x14ac:dyDescent="0.3">
      <c r="A173" s="64" t="s">
        <v>321</v>
      </c>
      <c r="B173" s="29" t="s">
        <v>1457</v>
      </c>
      <c r="C173" s="29" t="s">
        <v>8</v>
      </c>
      <c r="D173" s="27" t="s">
        <v>8</v>
      </c>
      <c r="E173" s="66" t="s">
        <v>1516</v>
      </c>
      <c r="F173" s="31" t="s">
        <v>1458</v>
      </c>
      <c r="G173" s="31" t="s">
        <v>1459</v>
      </c>
      <c r="H173" s="29" t="s">
        <v>8</v>
      </c>
      <c r="I173" s="27" t="s">
        <v>1533</v>
      </c>
      <c r="J173" s="71">
        <v>30012771</v>
      </c>
      <c r="K173" s="66" t="s">
        <v>869</v>
      </c>
      <c r="L173" s="31" t="s">
        <v>1153</v>
      </c>
      <c r="M173" s="32" t="s">
        <v>16</v>
      </c>
      <c r="N173" s="32">
        <v>15</v>
      </c>
      <c r="O173" s="66">
        <f t="shared" si="14"/>
        <v>6.6749999999999998</v>
      </c>
      <c r="P173" s="31">
        <f t="shared" si="15"/>
        <v>4.173</v>
      </c>
      <c r="Q173" s="31">
        <f t="shared" si="16"/>
        <v>2.5019999999999998</v>
      </c>
      <c r="R173" s="31">
        <f t="shared" si="17"/>
        <v>0</v>
      </c>
      <c r="S173" s="31">
        <f t="shared" si="18"/>
        <v>2.2250000000000001</v>
      </c>
      <c r="T173" s="31">
        <v>1.391</v>
      </c>
      <c r="U173" s="31">
        <v>0.83399999999999996</v>
      </c>
      <c r="V173" s="31">
        <v>0</v>
      </c>
      <c r="W173" s="31">
        <f t="shared" si="19"/>
        <v>2.2250000000000001</v>
      </c>
      <c r="X173" s="31">
        <v>1.391</v>
      </c>
      <c r="Y173" s="31">
        <v>0.83399999999999996</v>
      </c>
      <c r="Z173" s="31">
        <v>0</v>
      </c>
      <c r="AA173" s="31">
        <f t="shared" si="20"/>
        <v>2.2250000000000001</v>
      </c>
      <c r="AB173" s="66">
        <v>1.391</v>
      </c>
      <c r="AC173" s="31">
        <v>0.83399999999999996</v>
      </c>
      <c r="AD173" s="31">
        <v>0</v>
      </c>
      <c r="AE173" s="29" t="s">
        <v>141</v>
      </c>
      <c r="AF173" s="29" t="s">
        <v>15</v>
      </c>
      <c r="AG173" s="29" t="s">
        <v>1457</v>
      </c>
      <c r="AH173" s="29" t="s">
        <v>1457</v>
      </c>
      <c r="AI173" s="29"/>
    </row>
    <row r="174" spans="1:35" s="91" customFormat="1" ht="15" customHeight="1" x14ac:dyDescent="0.3">
      <c r="A174" s="64" t="s">
        <v>322</v>
      </c>
      <c r="B174" s="29" t="s">
        <v>1457</v>
      </c>
      <c r="C174" s="29" t="s">
        <v>8</v>
      </c>
      <c r="D174" s="27" t="s">
        <v>150</v>
      </c>
      <c r="E174" s="66" t="s">
        <v>1516</v>
      </c>
      <c r="F174" s="31" t="s">
        <v>1458</v>
      </c>
      <c r="G174" s="31" t="s">
        <v>1459</v>
      </c>
      <c r="H174" s="29" t="s">
        <v>8</v>
      </c>
      <c r="I174" s="27" t="s">
        <v>1534</v>
      </c>
      <c r="J174" s="71">
        <v>30079738</v>
      </c>
      <c r="K174" s="66" t="s">
        <v>869</v>
      </c>
      <c r="L174" s="31" t="s">
        <v>1153</v>
      </c>
      <c r="M174" s="32" t="s">
        <v>16</v>
      </c>
      <c r="N174" s="32">
        <v>20</v>
      </c>
      <c r="O174" s="66">
        <f t="shared" si="14"/>
        <v>9.1769999999999996</v>
      </c>
      <c r="P174" s="31">
        <f t="shared" si="15"/>
        <v>5.2829999999999995</v>
      </c>
      <c r="Q174" s="31">
        <f t="shared" si="16"/>
        <v>3.8940000000000001</v>
      </c>
      <c r="R174" s="31">
        <f t="shared" si="17"/>
        <v>0</v>
      </c>
      <c r="S174" s="31">
        <f t="shared" si="18"/>
        <v>3.0590000000000002</v>
      </c>
      <c r="T174" s="31">
        <v>1.7609999999999999</v>
      </c>
      <c r="U174" s="31">
        <v>1.298</v>
      </c>
      <c r="V174" s="31">
        <v>0</v>
      </c>
      <c r="W174" s="31">
        <f t="shared" si="19"/>
        <v>3.0590000000000002</v>
      </c>
      <c r="X174" s="31">
        <v>1.7609999999999999</v>
      </c>
      <c r="Y174" s="31">
        <v>1.298</v>
      </c>
      <c r="Z174" s="31">
        <v>0</v>
      </c>
      <c r="AA174" s="31">
        <f t="shared" si="20"/>
        <v>3.0590000000000002</v>
      </c>
      <c r="AB174" s="66">
        <v>1.7609999999999999</v>
      </c>
      <c r="AC174" s="31">
        <v>1.298</v>
      </c>
      <c r="AD174" s="31">
        <v>0</v>
      </c>
      <c r="AE174" s="29" t="s">
        <v>141</v>
      </c>
      <c r="AF174" s="29" t="s">
        <v>15</v>
      </c>
      <c r="AG174" s="29" t="s">
        <v>1457</v>
      </c>
      <c r="AH174" s="29" t="s">
        <v>1457</v>
      </c>
      <c r="AI174" s="29"/>
    </row>
    <row r="175" spans="1:35" s="91" customFormat="1" ht="15" customHeight="1" x14ac:dyDescent="0.3">
      <c r="A175" s="64" t="s">
        <v>323</v>
      </c>
      <c r="B175" s="29" t="s">
        <v>1457</v>
      </c>
      <c r="C175" s="29" t="s">
        <v>8</v>
      </c>
      <c r="D175" s="27" t="s">
        <v>1535</v>
      </c>
      <c r="E175" s="66" t="s">
        <v>1516</v>
      </c>
      <c r="F175" s="31" t="s">
        <v>1458</v>
      </c>
      <c r="G175" s="31" t="s">
        <v>1459</v>
      </c>
      <c r="H175" s="29" t="s">
        <v>8</v>
      </c>
      <c r="I175" s="27" t="s">
        <v>1536</v>
      </c>
      <c r="J175" s="71">
        <v>10025838</v>
      </c>
      <c r="K175" s="66" t="s">
        <v>869</v>
      </c>
      <c r="L175" s="31" t="s">
        <v>1153</v>
      </c>
      <c r="M175" s="32" t="s">
        <v>16</v>
      </c>
      <c r="N175" s="32">
        <v>4</v>
      </c>
      <c r="O175" s="66">
        <f t="shared" si="14"/>
        <v>9.0000000000000011E-3</v>
      </c>
      <c r="P175" s="31">
        <f t="shared" si="15"/>
        <v>3.0000000000000001E-3</v>
      </c>
      <c r="Q175" s="31">
        <f t="shared" si="16"/>
        <v>6.0000000000000001E-3</v>
      </c>
      <c r="R175" s="31">
        <f t="shared" si="17"/>
        <v>0</v>
      </c>
      <c r="S175" s="31">
        <f t="shared" si="18"/>
        <v>3.0000000000000001E-3</v>
      </c>
      <c r="T175" s="31">
        <v>1E-3</v>
      </c>
      <c r="U175" s="31">
        <v>2E-3</v>
      </c>
      <c r="V175" s="31">
        <v>0</v>
      </c>
      <c r="W175" s="31">
        <f t="shared" si="19"/>
        <v>3.0000000000000001E-3</v>
      </c>
      <c r="X175" s="31">
        <v>1E-3</v>
      </c>
      <c r="Y175" s="31">
        <v>2E-3</v>
      </c>
      <c r="Z175" s="31">
        <v>0</v>
      </c>
      <c r="AA175" s="31">
        <f t="shared" si="20"/>
        <v>3.0000000000000001E-3</v>
      </c>
      <c r="AB175" s="66">
        <v>1E-3</v>
      </c>
      <c r="AC175" s="31">
        <v>2E-3</v>
      </c>
      <c r="AD175" s="31">
        <v>0</v>
      </c>
      <c r="AE175" s="29" t="s">
        <v>141</v>
      </c>
      <c r="AF175" s="29" t="s">
        <v>15</v>
      </c>
      <c r="AG175" s="29" t="s">
        <v>1457</v>
      </c>
      <c r="AH175" s="29" t="s">
        <v>1457</v>
      </c>
      <c r="AI175" s="29"/>
    </row>
    <row r="176" spans="1:35" s="91" customFormat="1" ht="15" customHeight="1" x14ac:dyDescent="0.3">
      <c r="A176" s="64" t="s">
        <v>324</v>
      </c>
      <c r="B176" s="29" t="s">
        <v>1457</v>
      </c>
      <c r="C176" s="29" t="s">
        <v>8</v>
      </c>
      <c r="D176" s="27" t="s">
        <v>8</v>
      </c>
      <c r="E176" s="66" t="s">
        <v>1516</v>
      </c>
      <c r="F176" s="31" t="s">
        <v>1458</v>
      </c>
      <c r="G176" s="31" t="s">
        <v>1459</v>
      </c>
      <c r="H176" s="29" t="s">
        <v>8</v>
      </c>
      <c r="I176" s="27" t="s">
        <v>1537</v>
      </c>
      <c r="J176" s="71">
        <v>30012723</v>
      </c>
      <c r="K176" s="66" t="s">
        <v>869</v>
      </c>
      <c r="L176" s="31" t="s">
        <v>1153</v>
      </c>
      <c r="M176" s="32" t="s">
        <v>16</v>
      </c>
      <c r="N176" s="32">
        <v>10</v>
      </c>
      <c r="O176" s="66">
        <f t="shared" si="14"/>
        <v>1.3919999999999999</v>
      </c>
      <c r="P176" s="31">
        <f t="shared" si="15"/>
        <v>0.27900000000000003</v>
      </c>
      <c r="Q176" s="31">
        <f t="shared" si="16"/>
        <v>1.113</v>
      </c>
      <c r="R176" s="31">
        <f t="shared" si="17"/>
        <v>0</v>
      </c>
      <c r="S176" s="31">
        <f t="shared" si="18"/>
        <v>0.46399999999999997</v>
      </c>
      <c r="T176" s="31">
        <v>9.2999999999999999E-2</v>
      </c>
      <c r="U176" s="31">
        <v>0.371</v>
      </c>
      <c r="V176" s="31">
        <v>0</v>
      </c>
      <c r="W176" s="31">
        <f t="shared" si="19"/>
        <v>0.46399999999999997</v>
      </c>
      <c r="X176" s="31">
        <v>9.2999999999999999E-2</v>
      </c>
      <c r="Y176" s="31">
        <v>0.371</v>
      </c>
      <c r="Z176" s="31">
        <v>0</v>
      </c>
      <c r="AA176" s="31">
        <f t="shared" si="20"/>
        <v>0.46399999999999997</v>
      </c>
      <c r="AB176" s="66">
        <v>9.2999999999999999E-2</v>
      </c>
      <c r="AC176" s="31">
        <v>0.371</v>
      </c>
      <c r="AD176" s="31">
        <v>0</v>
      </c>
      <c r="AE176" s="29" t="s">
        <v>141</v>
      </c>
      <c r="AF176" s="29" t="s">
        <v>15</v>
      </c>
      <c r="AG176" s="29" t="s">
        <v>1457</v>
      </c>
      <c r="AH176" s="29" t="s">
        <v>1457</v>
      </c>
      <c r="AI176" s="29"/>
    </row>
    <row r="177" spans="1:35" s="91" customFormat="1" ht="15" customHeight="1" x14ac:dyDescent="0.3">
      <c r="A177" s="64" t="s">
        <v>325</v>
      </c>
      <c r="B177" s="29" t="s">
        <v>1457</v>
      </c>
      <c r="C177" s="29" t="s">
        <v>8</v>
      </c>
      <c r="D177" s="27" t="s">
        <v>8</v>
      </c>
      <c r="E177" s="66" t="s">
        <v>1516</v>
      </c>
      <c r="F177" s="31" t="s">
        <v>1458</v>
      </c>
      <c r="G177" s="31" t="s">
        <v>1459</v>
      </c>
      <c r="H177" s="29" t="s">
        <v>8</v>
      </c>
      <c r="I177" s="27" t="s">
        <v>1538</v>
      </c>
      <c r="J177" s="71">
        <v>30022355</v>
      </c>
      <c r="K177" s="66" t="s">
        <v>869</v>
      </c>
      <c r="L177" s="31" t="s">
        <v>1153</v>
      </c>
      <c r="M177" s="32" t="s">
        <v>16</v>
      </c>
      <c r="N177" s="32">
        <v>31</v>
      </c>
      <c r="O177" s="66">
        <f t="shared" si="14"/>
        <v>10.569000000000001</v>
      </c>
      <c r="P177" s="31">
        <f t="shared" si="15"/>
        <v>3.6150000000000002</v>
      </c>
      <c r="Q177" s="31">
        <f t="shared" si="16"/>
        <v>6.9540000000000006</v>
      </c>
      <c r="R177" s="31">
        <f t="shared" si="17"/>
        <v>0</v>
      </c>
      <c r="S177" s="31">
        <f t="shared" si="18"/>
        <v>3.5230000000000001</v>
      </c>
      <c r="T177" s="31">
        <v>1.2050000000000001</v>
      </c>
      <c r="U177" s="31">
        <v>2.3180000000000001</v>
      </c>
      <c r="V177" s="31">
        <v>0</v>
      </c>
      <c r="W177" s="31">
        <f t="shared" si="19"/>
        <v>3.5230000000000001</v>
      </c>
      <c r="X177" s="31">
        <v>1.2050000000000001</v>
      </c>
      <c r="Y177" s="31">
        <v>2.3180000000000001</v>
      </c>
      <c r="Z177" s="31">
        <v>0</v>
      </c>
      <c r="AA177" s="31">
        <f t="shared" si="20"/>
        <v>3.5230000000000001</v>
      </c>
      <c r="AB177" s="66">
        <v>1.2050000000000001</v>
      </c>
      <c r="AC177" s="31">
        <v>2.3180000000000001</v>
      </c>
      <c r="AD177" s="31">
        <v>0</v>
      </c>
      <c r="AE177" s="29" t="s">
        <v>141</v>
      </c>
      <c r="AF177" s="29" t="s">
        <v>15</v>
      </c>
      <c r="AG177" s="29" t="s">
        <v>1457</v>
      </c>
      <c r="AH177" s="29" t="s">
        <v>1457</v>
      </c>
      <c r="AI177" s="29"/>
    </row>
    <row r="178" spans="1:35" s="91" customFormat="1" ht="15" customHeight="1" x14ac:dyDescent="0.3">
      <c r="A178" s="64" t="s">
        <v>326</v>
      </c>
      <c r="B178" s="29" t="s">
        <v>1457</v>
      </c>
      <c r="C178" s="29" t="s">
        <v>8</v>
      </c>
      <c r="D178" s="27" t="s">
        <v>1539</v>
      </c>
      <c r="E178" s="66" t="s">
        <v>1516</v>
      </c>
      <c r="F178" s="31" t="s">
        <v>1458</v>
      </c>
      <c r="G178" s="31" t="s">
        <v>1459</v>
      </c>
      <c r="H178" s="29" t="s">
        <v>8</v>
      </c>
      <c r="I178" s="27" t="s">
        <v>1540</v>
      </c>
      <c r="J178" s="71">
        <v>30075475</v>
      </c>
      <c r="K178" s="66" t="s">
        <v>869</v>
      </c>
      <c r="L178" s="31" t="s">
        <v>1153</v>
      </c>
      <c r="M178" s="32" t="s">
        <v>16</v>
      </c>
      <c r="N178" s="32">
        <v>6.5</v>
      </c>
      <c r="O178" s="66">
        <f t="shared" si="14"/>
        <v>6.3959999999999999</v>
      </c>
      <c r="P178" s="31">
        <f t="shared" si="15"/>
        <v>2.5019999999999998</v>
      </c>
      <c r="Q178" s="31">
        <f t="shared" si="16"/>
        <v>3.8940000000000001</v>
      </c>
      <c r="R178" s="31">
        <f t="shared" si="17"/>
        <v>0</v>
      </c>
      <c r="S178" s="31">
        <f t="shared" si="18"/>
        <v>2.1320000000000001</v>
      </c>
      <c r="T178" s="31">
        <v>0.83399999999999996</v>
      </c>
      <c r="U178" s="31">
        <v>1.298</v>
      </c>
      <c r="V178" s="31">
        <v>0</v>
      </c>
      <c r="W178" s="31">
        <f t="shared" si="19"/>
        <v>2.1320000000000001</v>
      </c>
      <c r="X178" s="31">
        <v>0.83399999999999996</v>
      </c>
      <c r="Y178" s="31">
        <v>1.298</v>
      </c>
      <c r="Z178" s="31">
        <v>0</v>
      </c>
      <c r="AA178" s="31">
        <f t="shared" si="20"/>
        <v>2.1320000000000001</v>
      </c>
      <c r="AB178" s="66">
        <v>0.83399999999999996</v>
      </c>
      <c r="AC178" s="31">
        <v>1.298</v>
      </c>
      <c r="AD178" s="31">
        <v>0</v>
      </c>
      <c r="AE178" s="29" t="s">
        <v>141</v>
      </c>
      <c r="AF178" s="29" t="s">
        <v>15</v>
      </c>
      <c r="AG178" s="29" t="s">
        <v>1457</v>
      </c>
      <c r="AH178" s="29" t="s">
        <v>1457</v>
      </c>
      <c r="AI178" s="29"/>
    </row>
    <row r="179" spans="1:35" s="91" customFormat="1" ht="15" customHeight="1" x14ac:dyDescent="0.3">
      <c r="A179" s="64" t="s">
        <v>327</v>
      </c>
      <c r="B179" s="29" t="s">
        <v>1457</v>
      </c>
      <c r="C179" s="29" t="s">
        <v>8</v>
      </c>
      <c r="D179" s="27" t="s">
        <v>1541</v>
      </c>
      <c r="E179" s="66" t="s">
        <v>1516</v>
      </c>
      <c r="F179" s="31" t="s">
        <v>1458</v>
      </c>
      <c r="G179" s="31" t="s">
        <v>1459</v>
      </c>
      <c r="H179" s="29" t="s">
        <v>8</v>
      </c>
      <c r="I179" s="27" t="s">
        <v>1542</v>
      </c>
      <c r="J179" s="71">
        <v>30012772</v>
      </c>
      <c r="K179" s="66" t="s">
        <v>869</v>
      </c>
      <c r="L179" s="31" t="s">
        <v>1153</v>
      </c>
      <c r="M179" s="32" t="s">
        <v>16</v>
      </c>
      <c r="N179" s="32">
        <v>6.5</v>
      </c>
      <c r="O179" s="66">
        <f t="shared" si="14"/>
        <v>9.0000000000000011E-3</v>
      </c>
      <c r="P179" s="31">
        <f t="shared" si="15"/>
        <v>3.0000000000000001E-3</v>
      </c>
      <c r="Q179" s="31">
        <f t="shared" si="16"/>
        <v>6.0000000000000001E-3</v>
      </c>
      <c r="R179" s="31">
        <f t="shared" si="17"/>
        <v>0</v>
      </c>
      <c r="S179" s="31">
        <f t="shared" si="18"/>
        <v>3.0000000000000001E-3</v>
      </c>
      <c r="T179" s="31">
        <v>1E-3</v>
      </c>
      <c r="U179" s="31">
        <v>2E-3</v>
      </c>
      <c r="V179" s="31">
        <v>0</v>
      </c>
      <c r="W179" s="31">
        <f t="shared" si="19"/>
        <v>3.0000000000000001E-3</v>
      </c>
      <c r="X179" s="31">
        <v>1E-3</v>
      </c>
      <c r="Y179" s="31">
        <v>2E-3</v>
      </c>
      <c r="Z179" s="31">
        <v>0</v>
      </c>
      <c r="AA179" s="31">
        <f t="shared" si="20"/>
        <v>3.0000000000000001E-3</v>
      </c>
      <c r="AB179" s="66">
        <v>1E-3</v>
      </c>
      <c r="AC179" s="31">
        <v>2E-3</v>
      </c>
      <c r="AD179" s="31">
        <v>0</v>
      </c>
      <c r="AE179" s="29" t="s">
        <v>141</v>
      </c>
      <c r="AF179" s="29" t="s">
        <v>15</v>
      </c>
      <c r="AG179" s="29" t="s">
        <v>1457</v>
      </c>
      <c r="AH179" s="29" t="s">
        <v>1457</v>
      </c>
      <c r="AI179" s="29"/>
    </row>
    <row r="180" spans="1:35" s="91" customFormat="1" ht="15" customHeight="1" x14ac:dyDescent="0.3">
      <c r="A180" s="64" t="s">
        <v>328</v>
      </c>
      <c r="B180" s="29" t="s">
        <v>1457</v>
      </c>
      <c r="C180" s="29" t="s">
        <v>8</v>
      </c>
      <c r="D180" s="27" t="s">
        <v>1543</v>
      </c>
      <c r="E180" s="66" t="s">
        <v>1516</v>
      </c>
      <c r="F180" s="31" t="s">
        <v>1458</v>
      </c>
      <c r="G180" s="31" t="s">
        <v>1459</v>
      </c>
      <c r="H180" s="29" t="s">
        <v>8</v>
      </c>
      <c r="I180" s="27" t="s">
        <v>1544</v>
      </c>
      <c r="J180" s="71">
        <v>30037200</v>
      </c>
      <c r="K180" s="66" t="s">
        <v>869</v>
      </c>
      <c r="L180" s="31" t="s">
        <v>1153</v>
      </c>
      <c r="M180" s="32" t="s">
        <v>16</v>
      </c>
      <c r="N180" s="32">
        <v>6.5</v>
      </c>
      <c r="O180" s="66">
        <f t="shared" si="14"/>
        <v>2.7810000000000001</v>
      </c>
      <c r="P180" s="31">
        <f t="shared" si="15"/>
        <v>0.83400000000000007</v>
      </c>
      <c r="Q180" s="31">
        <f t="shared" si="16"/>
        <v>1.9470000000000001</v>
      </c>
      <c r="R180" s="31">
        <f t="shared" si="17"/>
        <v>0</v>
      </c>
      <c r="S180" s="31">
        <f t="shared" si="18"/>
        <v>0.92700000000000005</v>
      </c>
      <c r="T180" s="31">
        <v>0.27800000000000002</v>
      </c>
      <c r="U180" s="31">
        <v>0.64900000000000002</v>
      </c>
      <c r="V180" s="31">
        <v>0</v>
      </c>
      <c r="W180" s="31">
        <f t="shared" si="19"/>
        <v>0.92700000000000005</v>
      </c>
      <c r="X180" s="31">
        <v>0.27800000000000002</v>
      </c>
      <c r="Y180" s="31">
        <v>0.64900000000000002</v>
      </c>
      <c r="Z180" s="31">
        <v>0</v>
      </c>
      <c r="AA180" s="31">
        <f t="shared" si="20"/>
        <v>0.92700000000000005</v>
      </c>
      <c r="AB180" s="66">
        <v>0.27800000000000002</v>
      </c>
      <c r="AC180" s="31">
        <v>0.64900000000000002</v>
      </c>
      <c r="AD180" s="31">
        <v>0</v>
      </c>
      <c r="AE180" s="29" t="s">
        <v>141</v>
      </c>
      <c r="AF180" s="29" t="s">
        <v>15</v>
      </c>
      <c r="AG180" s="29" t="s">
        <v>1457</v>
      </c>
      <c r="AH180" s="29" t="s">
        <v>1457</v>
      </c>
      <c r="AI180" s="29"/>
    </row>
    <row r="181" spans="1:35" s="91" customFormat="1" ht="15" customHeight="1" x14ac:dyDescent="0.3">
      <c r="A181" s="64" t="s">
        <v>329</v>
      </c>
      <c r="B181" s="29" t="s">
        <v>1545</v>
      </c>
      <c r="C181" s="29" t="s">
        <v>8</v>
      </c>
      <c r="D181" s="27" t="s">
        <v>1546</v>
      </c>
      <c r="E181" s="66" t="s">
        <v>1492</v>
      </c>
      <c r="F181" s="31" t="s">
        <v>1458</v>
      </c>
      <c r="G181" s="31" t="s">
        <v>1484</v>
      </c>
      <c r="H181" s="29" t="s">
        <v>8</v>
      </c>
      <c r="I181" s="27" t="s">
        <v>1547</v>
      </c>
      <c r="J181" s="71">
        <v>30037244</v>
      </c>
      <c r="K181" s="66" t="s">
        <v>869</v>
      </c>
      <c r="L181" s="31" t="s">
        <v>1153</v>
      </c>
      <c r="M181" s="32" t="s">
        <v>16</v>
      </c>
      <c r="N181" s="32">
        <v>6.5</v>
      </c>
      <c r="O181" s="66">
        <f t="shared" si="14"/>
        <v>0.27900000000000003</v>
      </c>
      <c r="P181" s="31">
        <f t="shared" si="15"/>
        <v>0</v>
      </c>
      <c r="Q181" s="31">
        <f t="shared" si="16"/>
        <v>0.27900000000000003</v>
      </c>
      <c r="R181" s="31">
        <f t="shared" si="17"/>
        <v>0</v>
      </c>
      <c r="S181" s="31">
        <f t="shared" si="18"/>
        <v>9.2999999999999999E-2</v>
      </c>
      <c r="T181" s="31">
        <v>0</v>
      </c>
      <c r="U181" s="31">
        <v>9.2999999999999999E-2</v>
      </c>
      <c r="V181" s="31">
        <v>0</v>
      </c>
      <c r="W181" s="31">
        <f t="shared" si="19"/>
        <v>9.2999999999999999E-2</v>
      </c>
      <c r="X181" s="31">
        <v>0</v>
      </c>
      <c r="Y181" s="31">
        <v>9.2999999999999999E-2</v>
      </c>
      <c r="Z181" s="31">
        <v>0</v>
      </c>
      <c r="AA181" s="31">
        <f t="shared" si="20"/>
        <v>9.2999999999999999E-2</v>
      </c>
      <c r="AB181" s="66">
        <v>0</v>
      </c>
      <c r="AC181" s="31">
        <v>9.2999999999999999E-2</v>
      </c>
      <c r="AD181" s="31">
        <v>0</v>
      </c>
      <c r="AE181" s="29" t="s">
        <v>141</v>
      </c>
      <c r="AF181" s="29" t="s">
        <v>15</v>
      </c>
      <c r="AG181" s="29" t="s">
        <v>1457</v>
      </c>
      <c r="AH181" s="29" t="s">
        <v>1457</v>
      </c>
      <c r="AI181" s="29"/>
    </row>
    <row r="182" spans="1:35" s="91" customFormat="1" ht="15" customHeight="1" x14ac:dyDescent="0.3">
      <c r="A182" s="64" t="s">
        <v>330</v>
      </c>
      <c r="B182" s="29" t="s">
        <v>1548</v>
      </c>
      <c r="C182" s="29" t="s">
        <v>8</v>
      </c>
      <c r="D182" s="27" t="s">
        <v>1549</v>
      </c>
      <c r="E182" s="66" t="s">
        <v>1093</v>
      </c>
      <c r="F182" s="31" t="s">
        <v>1458</v>
      </c>
      <c r="G182" s="31" t="s">
        <v>1484</v>
      </c>
      <c r="H182" s="29" t="s">
        <v>8</v>
      </c>
      <c r="I182" s="27" t="s">
        <v>1550</v>
      </c>
      <c r="J182" s="71">
        <v>30180641</v>
      </c>
      <c r="K182" s="66" t="s">
        <v>869</v>
      </c>
      <c r="L182" s="31" t="s">
        <v>1153</v>
      </c>
      <c r="M182" s="32" t="s">
        <v>16</v>
      </c>
      <c r="N182" s="32">
        <v>10</v>
      </c>
      <c r="O182" s="66">
        <f t="shared" si="14"/>
        <v>0</v>
      </c>
      <c r="P182" s="31">
        <f t="shared" si="15"/>
        <v>0</v>
      </c>
      <c r="Q182" s="31">
        <f t="shared" si="16"/>
        <v>0</v>
      </c>
      <c r="R182" s="31">
        <f t="shared" si="17"/>
        <v>0</v>
      </c>
      <c r="S182" s="31">
        <f t="shared" si="18"/>
        <v>0</v>
      </c>
      <c r="T182" s="31">
        <v>0</v>
      </c>
      <c r="U182" s="31">
        <v>0</v>
      </c>
      <c r="V182" s="31">
        <v>0</v>
      </c>
      <c r="W182" s="31">
        <f t="shared" si="19"/>
        <v>0</v>
      </c>
      <c r="X182" s="31">
        <v>0</v>
      </c>
      <c r="Y182" s="31">
        <v>0</v>
      </c>
      <c r="Z182" s="31">
        <v>0</v>
      </c>
      <c r="AA182" s="31">
        <f t="shared" si="20"/>
        <v>0</v>
      </c>
      <c r="AB182" s="66">
        <v>0</v>
      </c>
      <c r="AC182" s="31">
        <v>0</v>
      </c>
      <c r="AD182" s="31">
        <v>0</v>
      </c>
      <c r="AE182" s="29" t="s">
        <v>141</v>
      </c>
      <c r="AF182" s="29" t="s">
        <v>15</v>
      </c>
      <c r="AG182" s="29" t="s">
        <v>1457</v>
      </c>
      <c r="AH182" s="29" t="s">
        <v>1457</v>
      </c>
      <c r="AI182" s="29"/>
    </row>
    <row r="183" spans="1:35" s="91" customFormat="1" ht="15" customHeight="1" x14ac:dyDescent="0.3">
      <c r="A183" s="64" t="s">
        <v>331</v>
      </c>
      <c r="B183" s="29" t="s">
        <v>1551</v>
      </c>
      <c r="C183" s="29" t="s">
        <v>8</v>
      </c>
      <c r="D183" s="27" t="s">
        <v>1552</v>
      </c>
      <c r="E183" s="66" t="s">
        <v>1478</v>
      </c>
      <c r="F183" s="31" t="s">
        <v>1458</v>
      </c>
      <c r="G183" s="31" t="s">
        <v>1484</v>
      </c>
      <c r="H183" s="29" t="s">
        <v>8</v>
      </c>
      <c r="I183" s="27" t="s">
        <v>1553</v>
      </c>
      <c r="J183" s="71">
        <v>30048696</v>
      </c>
      <c r="K183" s="66" t="s">
        <v>869</v>
      </c>
      <c r="L183" s="31" t="s">
        <v>1153</v>
      </c>
      <c r="M183" s="32" t="s">
        <v>16</v>
      </c>
      <c r="N183" s="32">
        <v>21</v>
      </c>
      <c r="O183" s="66">
        <f t="shared" si="14"/>
        <v>2.5020000000000002</v>
      </c>
      <c r="P183" s="31">
        <f t="shared" si="15"/>
        <v>0.83400000000000007</v>
      </c>
      <c r="Q183" s="31">
        <f t="shared" si="16"/>
        <v>1.6680000000000001</v>
      </c>
      <c r="R183" s="31">
        <f t="shared" si="17"/>
        <v>0</v>
      </c>
      <c r="S183" s="31">
        <f t="shared" si="18"/>
        <v>0.83400000000000007</v>
      </c>
      <c r="T183" s="31">
        <v>0.27800000000000002</v>
      </c>
      <c r="U183" s="31">
        <v>0.55600000000000005</v>
      </c>
      <c r="V183" s="31">
        <v>0</v>
      </c>
      <c r="W183" s="31">
        <f t="shared" si="19"/>
        <v>0.83400000000000007</v>
      </c>
      <c r="X183" s="31">
        <v>0.27800000000000002</v>
      </c>
      <c r="Y183" s="31">
        <v>0.55600000000000005</v>
      </c>
      <c r="Z183" s="31">
        <v>0</v>
      </c>
      <c r="AA183" s="31">
        <f t="shared" si="20"/>
        <v>0.83400000000000007</v>
      </c>
      <c r="AB183" s="66">
        <v>0.27800000000000002</v>
      </c>
      <c r="AC183" s="31">
        <v>0.55600000000000005</v>
      </c>
      <c r="AD183" s="31">
        <v>0</v>
      </c>
      <c r="AE183" s="29" t="s">
        <v>141</v>
      </c>
      <c r="AF183" s="29" t="s">
        <v>15</v>
      </c>
      <c r="AG183" s="29" t="s">
        <v>1457</v>
      </c>
      <c r="AH183" s="29" t="s">
        <v>1457</v>
      </c>
      <c r="AI183" s="29"/>
    </row>
    <row r="184" spans="1:35" s="91" customFormat="1" ht="15" customHeight="1" x14ac:dyDescent="0.3">
      <c r="A184" s="64" t="s">
        <v>332</v>
      </c>
      <c r="B184" s="29" t="s">
        <v>1554</v>
      </c>
      <c r="C184" s="29" t="s">
        <v>8</v>
      </c>
      <c r="D184" s="27" t="s">
        <v>8</v>
      </c>
      <c r="E184" s="66" t="s">
        <v>1093</v>
      </c>
      <c r="F184" s="31" t="s">
        <v>1458</v>
      </c>
      <c r="G184" s="31" t="s">
        <v>1484</v>
      </c>
      <c r="H184" s="29" t="s">
        <v>8</v>
      </c>
      <c r="I184" s="27" t="s">
        <v>1555</v>
      </c>
      <c r="J184" s="71">
        <v>30079844</v>
      </c>
      <c r="K184" s="66" t="s">
        <v>869</v>
      </c>
      <c r="L184" s="31" t="s">
        <v>1153</v>
      </c>
      <c r="M184" s="32" t="s">
        <v>16</v>
      </c>
      <c r="N184" s="32">
        <v>30</v>
      </c>
      <c r="O184" s="66">
        <f t="shared" si="14"/>
        <v>0.27900000000000003</v>
      </c>
      <c r="P184" s="31">
        <f t="shared" si="15"/>
        <v>0</v>
      </c>
      <c r="Q184" s="31">
        <f t="shared" si="16"/>
        <v>0.27900000000000003</v>
      </c>
      <c r="R184" s="31">
        <f t="shared" si="17"/>
        <v>0</v>
      </c>
      <c r="S184" s="31">
        <f t="shared" si="18"/>
        <v>9.2999999999999999E-2</v>
      </c>
      <c r="T184" s="31">
        <v>0</v>
      </c>
      <c r="U184" s="31">
        <v>9.2999999999999999E-2</v>
      </c>
      <c r="V184" s="31">
        <v>0</v>
      </c>
      <c r="W184" s="31">
        <f t="shared" si="19"/>
        <v>9.2999999999999999E-2</v>
      </c>
      <c r="X184" s="31">
        <v>0</v>
      </c>
      <c r="Y184" s="31">
        <v>9.2999999999999999E-2</v>
      </c>
      <c r="Z184" s="31">
        <v>0</v>
      </c>
      <c r="AA184" s="31">
        <f t="shared" si="20"/>
        <v>9.2999999999999999E-2</v>
      </c>
      <c r="AB184" s="66">
        <v>0</v>
      </c>
      <c r="AC184" s="31">
        <v>9.2999999999999999E-2</v>
      </c>
      <c r="AD184" s="31">
        <v>0</v>
      </c>
      <c r="AE184" s="29" t="s">
        <v>141</v>
      </c>
      <c r="AF184" s="29" t="s">
        <v>15</v>
      </c>
      <c r="AG184" s="29" t="s">
        <v>1457</v>
      </c>
      <c r="AH184" s="29" t="s">
        <v>1457</v>
      </c>
      <c r="AI184" s="29"/>
    </row>
    <row r="185" spans="1:35" s="91" customFormat="1" ht="15" customHeight="1" x14ac:dyDescent="0.3">
      <c r="A185" s="64" t="s">
        <v>333</v>
      </c>
      <c r="B185" s="29" t="s">
        <v>1545</v>
      </c>
      <c r="C185" s="29" t="s">
        <v>8</v>
      </c>
      <c r="D185" s="27" t="s">
        <v>1556</v>
      </c>
      <c r="E185" s="66" t="s">
        <v>1486</v>
      </c>
      <c r="F185" s="31" t="s">
        <v>1458</v>
      </c>
      <c r="G185" s="31" t="s">
        <v>1484</v>
      </c>
      <c r="H185" s="29" t="s">
        <v>8</v>
      </c>
      <c r="I185" s="27" t="s">
        <v>1557</v>
      </c>
      <c r="J185" s="71">
        <v>30075452</v>
      </c>
      <c r="K185" s="66" t="s">
        <v>869</v>
      </c>
      <c r="L185" s="31" t="s">
        <v>1153</v>
      </c>
      <c r="M185" s="32" t="s">
        <v>16</v>
      </c>
      <c r="N185" s="32">
        <v>3.5</v>
      </c>
      <c r="O185" s="66">
        <f t="shared" si="14"/>
        <v>0</v>
      </c>
      <c r="P185" s="31">
        <f t="shared" si="15"/>
        <v>0</v>
      </c>
      <c r="Q185" s="31">
        <f t="shared" si="16"/>
        <v>0</v>
      </c>
      <c r="R185" s="31">
        <f t="shared" si="17"/>
        <v>0</v>
      </c>
      <c r="S185" s="31">
        <f t="shared" si="18"/>
        <v>0</v>
      </c>
      <c r="T185" s="31">
        <v>0</v>
      </c>
      <c r="U185" s="31">
        <v>0</v>
      </c>
      <c r="V185" s="31">
        <v>0</v>
      </c>
      <c r="W185" s="31">
        <f t="shared" si="19"/>
        <v>0</v>
      </c>
      <c r="X185" s="31">
        <v>0</v>
      </c>
      <c r="Y185" s="31">
        <v>0</v>
      </c>
      <c r="Z185" s="31">
        <v>0</v>
      </c>
      <c r="AA185" s="31">
        <f t="shared" si="20"/>
        <v>0</v>
      </c>
      <c r="AB185" s="66">
        <v>0</v>
      </c>
      <c r="AC185" s="31">
        <v>0</v>
      </c>
      <c r="AD185" s="31">
        <v>0</v>
      </c>
      <c r="AE185" s="29" t="s">
        <v>141</v>
      </c>
      <c r="AF185" s="29" t="s">
        <v>15</v>
      </c>
      <c r="AG185" s="29" t="s">
        <v>1457</v>
      </c>
      <c r="AH185" s="29" t="s">
        <v>1457</v>
      </c>
      <c r="AI185" s="29"/>
    </row>
    <row r="186" spans="1:35" s="91" customFormat="1" ht="15" customHeight="1" x14ac:dyDescent="0.3">
      <c r="A186" s="64" t="s">
        <v>334</v>
      </c>
      <c r="B186" s="29" t="s">
        <v>1558</v>
      </c>
      <c r="C186" s="29" t="s">
        <v>8</v>
      </c>
      <c r="D186" s="27" t="s">
        <v>1559</v>
      </c>
      <c r="E186" s="66" t="s">
        <v>1516</v>
      </c>
      <c r="F186" s="31" t="s">
        <v>1458</v>
      </c>
      <c r="G186" s="31" t="s">
        <v>1484</v>
      </c>
      <c r="H186" s="29" t="s">
        <v>8</v>
      </c>
      <c r="I186" s="27" t="s">
        <v>1560</v>
      </c>
      <c r="J186" s="71">
        <v>30075801</v>
      </c>
      <c r="K186" s="66" t="s">
        <v>869</v>
      </c>
      <c r="L186" s="31" t="s">
        <v>1153</v>
      </c>
      <c r="M186" s="32" t="s">
        <v>16</v>
      </c>
      <c r="N186" s="32">
        <v>6.5</v>
      </c>
      <c r="O186" s="66">
        <f t="shared" si="14"/>
        <v>0.83399999999999996</v>
      </c>
      <c r="P186" s="31">
        <f t="shared" si="15"/>
        <v>0.27900000000000003</v>
      </c>
      <c r="Q186" s="31">
        <f t="shared" si="16"/>
        <v>0.55499999999999994</v>
      </c>
      <c r="R186" s="31">
        <f t="shared" si="17"/>
        <v>0</v>
      </c>
      <c r="S186" s="31">
        <f t="shared" si="18"/>
        <v>0.27800000000000002</v>
      </c>
      <c r="T186" s="31">
        <v>9.2999999999999999E-2</v>
      </c>
      <c r="U186" s="31">
        <v>0.185</v>
      </c>
      <c r="V186" s="31">
        <v>0</v>
      </c>
      <c r="W186" s="31">
        <f t="shared" si="19"/>
        <v>0.27800000000000002</v>
      </c>
      <c r="X186" s="31">
        <v>9.2999999999999999E-2</v>
      </c>
      <c r="Y186" s="31">
        <v>0.185</v>
      </c>
      <c r="Z186" s="31">
        <v>0</v>
      </c>
      <c r="AA186" s="31">
        <f t="shared" si="20"/>
        <v>0.27800000000000002</v>
      </c>
      <c r="AB186" s="66">
        <v>9.2999999999999999E-2</v>
      </c>
      <c r="AC186" s="31">
        <v>0.185</v>
      </c>
      <c r="AD186" s="31">
        <v>0</v>
      </c>
      <c r="AE186" s="29" t="s">
        <v>141</v>
      </c>
      <c r="AF186" s="29" t="s">
        <v>15</v>
      </c>
      <c r="AG186" s="29" t="s">
        <v>1457</v>
      </c>
      <c r="AH186" s="29" t="s">
        <v>1457</v>
      </c>
      <c r="AI186" s="29"/>
    </row>
    <row r="187" spans="1:35" s="91" customFormat="1" ht="15" customHeight="1" x14ac:dyDescent="0.3">
      <c r="A187" s="64" t="s">
        <v>335</v>
      </c>
      <c r="B187" s="29" t="s">
        <v>1561</v>
      </c>
      <c r="C187" s="29" t="s">
        <v>8</v>
      </c>
      <c r="D187" s="27" t="s">
        <v>1562</v>
      </c>
      <c r="E187" s="66" t="s">
        <v>1516</v>
      </c>
      <c r="F187" s="31" t="s">
        <v>1458</v>
      </c>
      <c r="G187" s="31" t="s">
        <v>1484</v>
      </c>
      <c r="H187" s="29" t="s">
        <v>8</v>
      </c>
      <c r="I187" s="27" t="s">
        <v>1563</v>
      </c>
      <c r="J187" s="71">
        <v>30012774</v>
      </c>
      <c r="K187" s="66" t="s">
        <v>869</v>
      </c>
      <c r="L187" s="31" t="s">
        <v>1153</v>
      </c>
      <c r="M187" s="32" t="s">
        <v>16</v>
      </c>
      <c r="N187" s="32">
        <v>4</v>
      </c>
      <c r="O187" s="66">
        <f t="shared" si="14"/>
        <v>9.0000000000000011E-3</v>
      </c>
      <c r="P187" s="31">
        <f t="shared" si="15"/>
        <v>3.0000000000000001E-3</v>
      </c>
      <c r="Q187" s="31">
        <f t="shared" si="16"/>
        <v>6.0000000000000001E-3</v>
      </c>
      <c r="R187" s="31">
        <f t="shared" si="17"/>
        <v>0</v>
      </c>
      <c r="S187" s="31">
        <f t="shared" si="18"/>
        <v>3.0000000000000001E-3</v>
      </c>
      <c r="T187" s="31">
        <v>1E-3</v>
      </c>
      <c r="U187" s="31">
        <v>2E-3</v>
      </c>
      <c r="V187" s="31">
        <v>0</v>
      </c>
      <c r="W187" s="31">
        <f t="shared" si="19"/>
        <v>3.0000000000000001E-3</v>
      </c>
      <c r="X187" s="31">
        <v>1E-3</v>
      </c>
      <c r="Y187" s="31">
        <v>2E-3</v>
      </c>
      <c r="Z187" s="31">
        <v>0</v>
      </c>
      <c r="AA187" s="31">
        <f t="shared" si="20"/>
        <v>3.0000000000000001E-3</v>
      </c>
      <c r="AB187" s="66">
        <v>1E-3</v>
      </c>
      <c r="AC187" s="31">
        <v>2E-3</v>
      </c>
      <c r="AD187" s="31">
        <v>0</v>
      </c>
      <c r="AE187" s="29" t="s">
        <v>141</v>
      </c>
      <c r="AF187" s="29" t="s">
        <v>15</v>
      </c>
      <c r="AG187" s="29" t="s">
        <v>1457</v>
      </c>
      <c r="AH187" s="29" t="s">
        <v>1457</v>
      </c>
      <c r="AI187" s="29"/>
    </row>
    <row r="188" spans="1:35" s="91" customFormat="1" ht="15" customHeight="1" x14ac:dyDescent="0.3">
      <c r="A188" s="64" t="s">
        <v>336</v>
      </c>
      <c r="B188" s="29" t="s">
        <v>1564</v>
      </c>
      <c r="C188" s="29" t="s">
        <v>8</v>
      </c>
      <c r="D188" s="71" t="s">
        <v>1565</v>
      </c>
      <c r="E188" s="66" t="s">
        <v>1466</v>
      </c>
      <c r="F188" s="31" t="s">
        <v>1458</v>
      </c>
      <c r="G188" s="31" t="s">
        <v>1484</v>
      </c>
      <c r="H188" s="29" t="s">
        <v>8</v>
      </c>
      <c r="I188" s="27" t="s">
        <v>1566</v>
      </c>
      <c r="J188" s="71">
        <v>30048311</v>
      </c>
      <c r="K188" s="66" t="s">
        <v>869</v>
      </c>
      <c r="L188" s="31" t="s">
        <v>1153</v>
      </c>
      <c r="M188" s="32" t="s">
        <v>16</v>
      </c>
      <c r="N188" s="32">
        <v>25</v>
      </c>
      <c r="O188" s="66">
        <f t="shared" si="14"/>
        <v>1.6679999999999999</v>
      </c>
      <c r="P188" s="31">
        <f t="shared" si="15"/>
        <v>0.55499999999999994</v>
      </c>
      <c r="Q188" s="31">
        <f t="shared" si="16"/>
        <v>1.113</v>
      </c>
      <c r="R188" s="31">
        <f t="shared" si="17"/>
        <v>0</v>
      </c>
      <c r="S188" s="31">
        <f t="shared" si="18"/>
        <v>0.55600000000000005</v>
      </c>
      <c r="T188" s="31">
        <v>0.185</v>
      </c>
      <c r="U188" s="31">
        <v>0.371</v>
      </c>
      <c r="V188" s="31">
        <v>0</v>
      </c>
      <c r="W188" s="31">
        <f t="shared" si="19"/>
        <v>0.55600000000000005</v>
      </c>
      <c r="X188" s="31">
        <v>0.185</v>
      </c>
      <c r="Y188" s="31">
        <v>0.371</v>
      </c>
      <c r="Z188" s="31">
        <v>0</v>
      </c>
      <c r="AA188" s="31">
        <f t="shared" si="20"/>
        <v>0.55600000000000005</v>
      </c>
      <c r="AB188" s="66">
        <v>0.185</v>
      </c>
      <c r="AC188" s="31">
        <v>0.371</v>
      </c>
      <c r="AD188" s="31">
        <v>0</v>
      </c>
      <c r="AE188" s="29" t="s">
        <v>141</v>
      </c>
      <c r="AF188" s="29" t="s">
        <v>15</v>
      </c>
      <c r="AG188" s="29" t="s">
        <v>1457</v>
      </c>
      <c r="AH188" s="29" t="s">
        <v>1457</v>
      </c>
      <c r="AI188" s="29"/>
    </row>
    <row r="189" spans="1:35" s="91" customFormat="1" ht="15" customHeight="1" x14ac:dyDescent="0.3">
      <c r="A189" s="64" t="s">
        <v>337</v>
      </c>
      <c r="B189" s="29" t="s">
        <v>1564</v>
      </c>
      <c r="C189" s="29" t="s">
        <v>8</v>
      </c>
      <c r="D189" s="27" t="s">
        <v>8</v>
      </c>
      <c r="E189" s="66" t="s">
        <v>1478</v>
      </c>
      <c r="F189" s="31" t="s">
        <v>1458</v>
      </c>
      <c r="G189" s="31" t="s">
        <v>1484</v>
      </c>
      <c r="H189" s="29" t="s">
        <v>8</v>
      </c>
      <c r="I189" s="27" t="s">
        <v>1567</v>
      </c>
      <c r="J189" s="71">
        <v>30048640</v>
      </c>
      <c r="K189" s="66" t="s">
        <v>869</v>
      </c>
      <c r="L189" s="31" t="s">
        <v>1153</v>
      </c>
      <c r="M189" s="32" t="s">
        <v>16</v>
      </c>
      <c r="N189" s="32">
        <v>40</v>
      </c>
      <c r="O189" s="66">
        <f t="shared" si="14"/>
        <v>9.0000000000000011E-3</v>
      </c>
      <c r="P189" s="31">
        <f t="shared" si="15"/>
        <v>3.0000000000000001E-3</v>
      </c>
      <c r="Q189" s="31">
        <f t="shared" si="16"/>
        <v>6.0000000000000001E-3</v>
      </c>
      <c r="R189" s="31">
        <f t="shared" si="17"/>
        <v>0</v>
      </c>
      <c r="S189" s="31">
        <f t="shared" si="18"/>
        <v>3.0000000000000001E-3</v>
      </c>
      <c r="T189" s="31">
        <v>1E-3</v>
      </c>
      <c r="U189" s="31">
        <v>2E-3</v>
      </c>
      <c r="V189" s="31">
        <v>0</v>
      </c>
      <c r="W189" s="31">
        <f t="shared" si="19"/>
        <v>3.0000000000000001E-3</v>
      </c>
      <c r="X189" s="31">
        <v>1E-3</v>
      </c>
      <c r="Y189" s="31">
        <v>2E-3</v>
      </c>
      <c r="Z189" s="31">
        <v>0</v>
      </c>
      <c r="AA189" s="31">
        <f t="shared" si="20"/>
        <v>3.0000000000000001E-3</v>
      </c>
      <c r="AB189" s="66">
        <v>1E-3</v>
      </c>
      <c r="AC189" s="31">
        <v>2E-3</v>
      </c>
      <c r="AD189" s="31">
        <v>0</v>
      </c>
      <c r="AE189" s="29" t="s">
        <v>141</v>
      </c>
      <c r="AF189" s="29" t="s">
        <v>15</v>
      </c>
      <c r="AG189" s="29" t="s">
        <v>1457</v>
      </c>
      <c r="AH189" s="29" t="s">
        <v>1457</v>
      </c>
      <c r="AI189" s="29"/>
    </row>
    <row r="190" spans="1:35" s="91" customFormat="1" ht="15" customHeight="1" x14ac:dyDescent="0.3">
      <c r="A190" s="64" t="s">
        <v>338</v>
      </c>
      <c r="B190" s="29" t="s">
        <v>1568</v>
      </c>
      <c r="C190" s="29" t="s">
        <v>8</v>
      </c>
      <c r="D190" s="27" t="s">
        <v>1552</v>
      </c>
      <c r="E190" s="66" t="s">
        <v>1478</v>
      </c>
      <c r="F190" s="31" t="s">
        <v>1458</v>
      </c>
      <c r="G190" s="31" t="s">
        <v>1484</v>
      </c>
      <c r="H190" s="29" t="s">
        <v>8</v>
      </c>
      <c r="I190" s="27" t="s">
        <v>1569</v>
      </c>
      <c r="J190" s="71">
        <v>30144329</v>
      </c>
      <c r="K190" s="66" t="s">
        <v>869</v>
      </c>
      <c r="L190" s="31" t="s">
        <v>1153</v>
      </c>
      <c r="M190" s="32" t="s">
        <v>16</v>
      </c>
      <c r="N190" s="32">
        <v>10</v>
      </c>
      <c r="O190" s="66">
        <f t="shared" si="14"/>
        <v>0.27900000000000003</v>
      </c>
      <c r="P190" s="31">
        <f t="shared" si="15"/>
        <v>0</v>
      </c>
      <c r="Q190" s="31">
        <f t="shared" si="16"/>
        <v>0.27900000000000003</v>
      </c>
      <c r="R190" s="31">
        <f t="shared" si="17"/>
        <v>0</v>
      </c>
      <c r="S190" s="31">
        <f t="shared" si="18"/>
        <v>9.2999999999999999E-2</v>
      </c>
      <c r="T190" s="31">
        <v>0</v>
      </c>
      <c r="U190" s="31">
        <v>9.2999999999999999E-2</v>
      </c>
      <c r="V190" s="31">
        <v>0</v>
      </c>
      <c r="W190" s="31">
        <f t="shared" si="19"/>
        <v>9.2999999999999999E-2</v>
      </c>
      <c r="X190" s="31">
        <v>0</v>
      </c>
      <c r="Y190" s="31">
        <v>9.2999999999999999E-2</v>
      </c>
      <c r="Z190" s="31">
        <v>0</v>
      </c>
      <c r="AA190" s="31">
        <f t="shared" si="20"/>
        <v>9.2999999999999999E-2</v>
      </c>
      <c r="AB190" s="66">
        <v>0</v>
      </c>
      <c r="AC190" s="31">
        <v>9.2999999999999999E-2</v>
      </c>
      <c r="AD190" s="31">
        <v>0</v>
      </c>
      <c r="AE190" s="29" t="s">
        <v>141</v>
      </c>
      <c r="AF190" s="29" t="s">
        <v>15</v>
      </c>
      <c r="AG190" s="29" t="s">
        <v>1457</v>
      </c>
      <c r="AH190" s="29" t="s">
        <v>1457</v>
      </c>
      <c r="AI190" s="29"/>
    </row>
    <row r="191" spans="1:35" s="91" customFormat="1" ht="15" customHeight="1" x14ac:dyDescent="0.3">
      <c r="A191" s="64" t="s">
        <v>339</v>
      </c>
      <c r="B191" s="29" t="s">
        <v>1570</v>
      </c>
      <c r="C191" s="29" t="s">
        <v>8</v>
      </c>
      <c r="D191" s="31" t="s">
        <v>1571</v>
      </c>
      <c r="E191" s="66" t="s">
        <v>1466</v>
      </c>
      <c r="F191" s="31" t="s">
        <v>1458</v>
      </c>
      <c r="G191" s="31" t="s">
        <v>1484</v>
      </c>
      <c r="H191" s="29" t="s">
        <v>8</v>
      </c>
      <c r="I191" s="27" t="s">
        <v>1572</v>
      </c>
      <c r="J191" s="71">
        <v>11511307</v>
      </c>
      <c r="K191" s="66" t="s">
        <v>869</v>
      </c>
      <c r="L191" s="31" t="s">
        <v>1153</v>
      </c>
      <c r="M191" s="32" t="s">
        <v>16</v>
      </c>
      <c r="N191" s="32">
        <v>12.5</v>
      </c>
      <c r="O191" s="66">
        <f t="shared" si="14"/>
        <v>5.5650000000000004</v>
      </c>
      <c r="P191" s="31">
        <f t="shared" si="15"/>
        <v>1.3920000000000001</v>
      </c>
      <c r="Q191" s="31">
        <f t="shared" si="16"/>
        <v>4.173</v>
      </c>
      <c r="R191" s="31">
        <f t="shared" si="17"/>
        <v>0</v>
      </c>
      <c r="S191" s="31">
        <f t="shared" si="18"/>
        <v>1.855</v>
      </c>
      <c r="T191" s="31">
        <v>0.46400000000000002</v>
      </c>
      <c r="U191" s="31">
        <v>1.391</v>
      </c>
      <c r="V191" s="31">
        <v>0</v>
      </c>
      <c r="W191" s="31">
        <f t="shared" si="19"/>
        <v>1.855</v>
      </c>
      <c r="X191" s="31">
        <v>0.46400000000000002</v>
      </c>
      <c r="Y191" s="31">
        <v>1.391</v>
      </c>
      <c r="Z191" s="31">
        <v>0</v>
      </c>
      <c r="AA191" s="31">
        <f t="shared" si="20"/>
        <v>1.855</v>
      </c>
      <c r="AB191" s="66">
        <v>0.46400000000000002</v>
      </c>
      <c r="AC191" s="31">
        <v>1.391</v>
      </c>
      <c r="AD191" s="31">
        <v>0</v>
      </c>
      <c r="AE191" s="29" t="s">
        <v>141</v>
      </c>
      <c r="AF191" s="29" t="s">
        <v>15</v>
      </c>
      <c r="AG191" s="29" t="s">
        <v>1457</v>
      </c>
      <c r="AH191" s="29" t="s">
        <v>1457</v>
      </c>
      <c r="AI191" s="29"/>
    </row>
    <row r="192" spans="1:35" s="91" customFormat="1" ht="15" customHeight="1" x14ac:dyDescent="0.3">
      <c r="A192" s="64" t="s">
        <v>340</v>
      </c>
      <c r="B192" s="29" t="s">
        <v>1573</v>
      </c>
      <c r="C192" s="29" t="s">
        <v>8</v>
      </c>
      <c r="D192" s="27" t="s">
        <v>152</v>
      </c>
      <c r="E192" s="66" t="s">
        <v>1516</v>
      </c>
      <c r="F192" s="31" t="s">
        <v>1458</v>
      </c>
      <c r="G192" s="31" t="s">
        <v>1484</v>
      </c>
      <c r="H192" s="29" t="s">
        <v>8</v>
      </c>
      <c r="I192" s="27" t="s">
        <v>1574</v>
      </c>
      <c r="J192" s="71">
        <v>30037241</v>
      </c>
      <c r="K192" s="66" t="s">
        <v>869</v>
      </c>
      <c r="L192" s="31" t="s">
        <v>1153</v>
      </c>
      <c r="M192" s="32" t="s">
        <v>9</v>
      </c>
      <c r="N192" s="32">
        <v>12.5</v>
      </c>
      <c r="O192" s="66">
        <f t="shared" si="14"/>
        <v>38.378999999999998</v>
      </c>
      <c r="P192" s="31">
        <f t="shared" si="15"/>
        <v>38.378999999999998</v>
      </c>
      <c r="Q192" s="31">
        <f t="shared" si="16"/>
        <v>0</v>
      </c>
      <c r="R192" s="31">
        <f t="shared" si="17"/>
        <v>0</v>
      </c>
      <c r="S192" s="31">
        <f t="shared" si="18"/>
        <v>12.792999999999999</v>
      </c>
      <c r="T192" s="31">
        <v>12.792999999999999</v>
      </c>
      <c r="U192" s="31">
        <v>0</v>
      </c>
      <c r="V192" s="31">
        <v>0</v>
      </c>
      <c r="W192" s="31">
        <f t="shared" si="19"/>
        <v>12.792999999999999</v>
      </c>
      <c r="X192" s="31">
        <v>12.792999999999999</v>
      </c>
      <c r="Y192" s="31">
        <v>0</v>
      </c>
      <c r="Z192" s="31">
        <v>0</v>
      </c>
      <c r="AA192" s="31">
        <f t="shared" si="20"/>
        <v>12.792999999999999</v>
      </c>
      <c r="AB192" s="66">
        <v>12.792999999999999</v>
      </c>
      <c r="AC192" s="31">
        <v>0</v>
      </c>
      <c r="AD192" s="31">
        <v>0</v>
      </c>
      <c r="AE192" s="29" t="s">
        <v>141</v>
      </c>
      <c r="AF192" s="29" t="s">
        <v>15</v>
      </c>
      <c r="AG192" s="29" t="s">
        <v>1457</v>
      </c>
      <c r="AH192" s="29" t="s">
        <v>1457</v>
      </c>
      <c r="AI192" s="29"/>
    </row>
    <row r="193" spans="1:35" s="91" customFormat="1" ht="15" customHeight="1" x14ac:dyDescent="0.3">
      <c r="A193" s="64" t="s">
        <v>341</v>
      </c>
      <c r="B193" s="29" t="s">
        <v>1575</v>
      </c>
      <c r="C193" s="29" t="s">
        <v>8</v>
      </c>
      <c r="D193" s="27" t="s">
        <v>1576</v>
      </c>
      <c r="E193" s="66" t="s">
        <v>1488</v>
      </c>
      <c r="F193" s="31" t="s">
        <v>1458</v>
      </c>
      <c r="G193" s="31" t="s">
        <v>1484</v>
      </c>
      <c r="H193" s="29" t="s">
        <v>8</v>
      </c>
      <c r="I193" s="27" t="s">
        <v>1577</v>
      </c>
      <c r="J193" s="71">
        <v>30071336</v>
      </c>
      <c r="K193" s="66" t="s">
        <v>869</v>
      </c>
      <c r="L193" s="31" t="s">
        <v>1153</v>
      </c>
      <c r="M193" s="32" t="s">
        <v>9</v>
      </c>
      <c r="N193" s="32">
        <v>7</v>
      </c>
      <c r="O193" s="66">
        <f t="shared" si="14"/>
        <v>2.7810000000000001</v>
      </c>
      <c r="P193" s="31">
        <f t="shared" si="15"/>
        <v>2.7810000000000001</v>
      </c>
      <c r="Q193" s="31">
        <f t="shared" si="16"/>
        <v>0</v>
      </c>
      <c r="R193" s="31">
        <f t="shared" si="17"/>
        <v>0</v>
      </c>
      <c r="S193" s="31">
        <f t="shared" si="18"/>
        <v>0.92700000000000005</v>
      </c>
      <c r="T193" s="31">
        <v>0.92700000000000005</v>
      </c>
      <c r="U193" s="31">
        <v>0</v>
      </c>
      <c r="V193" s="31">
        <v>0</v>
      </c>
      <c r="W193" s="31">
        <f t="shared" si="19"/>
        <v>0.92700000000000005</v>
      </c>
      <c r="X193" s="31">
        <v>0.92700000000000005</v>
      </c>
      <c r="Y193" s="31">
        <v>0</v>
      </c>
      <c r="Z193" s="31">
        <v>0</v>
      </c>
      <c r="AA193" s="31">
        <f t="shared" si="20"/>
        <v>0.92700000000000005</v>
      </c>
      <c r="AB193" s="66">
        <v>0.92700000000000005</v>
      </c>
      <c r="AC193" s="31">
        <v>0</v>
      </c>
      <c r="AD193" s="31">
        <v>0</v>
      </c>
      <c r="AE193" s="29" t="s">
        <v>141</v>
      </c>
      <c r="AF193" s="29" t="s">
        <v>15</v>
      </c>
      <c r="AG193" s="29" t="s">
        <v>1457</v>
      </c>
      <c r="AH193" s="29" t="s">
        <v>1457</v>
      </c>
      <c r="AI193" s="29"/>
    </row>
    <row r="194" spans="1:35" s="91" customFormat="1" ht="15" customHeight="1" x14ac:dyDescent="0.3">
      <c r="A194" s="64" t="s">
        <v>342</v>
      </c>
      <c r="B194" s="29" t="s">
        <v>4458</v>
      </c>
      <c r="C194" s="29" t="s">
        <v>8</v>
      </c>
      <c r="D194" s="27" t="s">
        <v>8</v>
      </c>
      <c r="E194" s="66" t="s">
        <v>4459</v>
      </c>
      <c r="F194" s="31" t="s">
        <v>1458</v>
      </c>
      <c r="G194" s="31" t="s">
        <v>1459</v>
      </c>
      <c r="H194" s="29" t="s">
        <v>8</v>
      </c>
      <c r="I194" s="27" t="s">
        <v>1578</v>
      </c>
      <c r="J194" s="71">
        <v>50006735</v>
      </c>
      <c r="K194" s="66" t="s">
        <v>869</v>
      </c>
      <c r="L194" s="31" t="s">
        <v>1153</v>
      </c>
      <c r="M194" s="32" t="s">
        <v>4454</v>
      </c>
      <c r="N194" s="32">
        <v>51</v>
      </c>
      <c r="O194" s="66">
        <f t="shared" si="14"/>
        <v>248.88</v>
      </c>
      <c r="P194" s="31">
        <f t="shared" si="15"/>
        <v>54.695999999999998</v>
      </c>
      <c r="Q194" s="31">
        <f t="shared" si="16"/>
        <v>26.64</v>
      </c>
      <c r="R194" s="31">
        <f t="shared" si="17"/>
        <v>167.54400000000001</v>
      </c>
      <c r="S194" s="31">
        <f t="shared" si="18"/>
        <v>0</v>
      </c>
      <c r="T194" s="31">
        <v>0</v>
      </c>
      <c r="U194" s="31">
        <v>0</v>
      </c>
      <c r="V194" s="31">
        <v>0</v>
      </c>
      <c r="W194" s="31">
        <f t="shared" si="19"/>
        <v>124.44</v>
      </c>
      <c r="X194" s="66">
        <v>27.347999999999999</v>
      </c>
      <c r="Y194" s="31">
        <v>13.32</v>
      </c>
      <c r="Z194" s="31">
        <v>83.772000000000006</v>
      </c>
      <c r="AA194" s="31">
        <f t="shared" si="20"/>
        <v>124.44</v>
      </c>
      <c r="AB194" s="66">
        <v>27.347999999999999</v>
      </c>
      <c r="AC194" s="31">
        <v>13.32</v>
      </c>
      <c r="AD194" s="31">
        <v>83.772000000000006</v>
      </c>
      <c r="AE194" s="29" t="s">
        <v>4300</v>
      </c>
      <c r="AF194" s="29" t="s">
        <v>64</v>
      </c>
      <c r="AG194" s="29" t="s">
        <v>1457</v>
      </c>
      <c r="AH194" s="29" t="s">
        <v>1457</v>
      </c>
      <c r="AI194" s="29"/>
    </row>
    <row r="195" spans="1:35" s="91" customFormat="1" ht="15" customHeight="1" x14ac:dyDescent="0.3">
      <c r="A195" s="64" t="s">
        <v>343</v>
      </c>
      <c r="B195" s="29" t="s">
        <v>1981</v>
      </c>
      <c r="C195" s="29" t="s">
        <v>8</v>
      </c>
      <c r="D195" s="27" t="s">
        <v>8</v>
      </c>
      <c r="E195" s="66" t="s">
        <v>1492</v>
      </c>
      <c r="F195" s="31" t="s">
        <v>1458</v>
      </c>
      <c r="G195" s="31" t="s">
        <v>1459</v>
      </c>
      <c r="H195" s="29" t="s">
        <v>8</v>
      </c>
      <c r="I195" s="27" t="s">
        <v>1579</v>
      </c>
      <c r="J195" s="71">
        <v>50006661</v>
      </c>
      <c r="K195" s="66" t="s">
        <v>869</v>
      </c>
      <c r="L195" s="31" t="s">
        <v>1153</v>
      </c>
      <c r="M195" s="32" t="s">
        <v>4460</v>
      </c>
      <c r="N195" s="32">
        <v>40</v>
      </c>
      <c r="O195" s="66">
        <f t="shared" si="14"/>
        <v>218.83199999999999</v>
      </c>
      <c r="P195" s="31">
        <f t="shared" si="15"/>
        <v>218.83199999999999</v>
      </c>
      <c r="Q195" s="31">
        <f t="shared" si="16"/>
        <v>0</v>
      </c>
      <c r="R195" s="31">
        <f t="shared" si="17"/>
        <v>0</v>
      </c>
      <c r="S195" s="31">
        <f t="shared" si="18"/>
        <v>0</v>
      </c>
      <c r="T195" s="31">
        <v>0</v>
      </c>
      <c r="U195" s="31">
        <v>0</v>
      </c>
      <c r="V195" s="31">
        <v>0</v>
      </c>
      <c r="W195" s="31">
        <f t="shared" si="19"/>
        <v>109.416</v>
      </c>
      <c r="X195" s="66">
        <v>109.416</v>
      </c>
      <c r="Y195" s="31">
        <v>0</v>
      </c>
      <c r="Z195" s="31">
        <v>0</v>
      </c>
      <c r="AA195" s="31">
        <f t="shared" si="20"/>
        <v>109.416</v>
      </c>
      <c r="AB195" s="66">
        <v>109.416</v>
      </c>
      <c r="AC195" s="31">
        <v>0</v>
      </c>
      <c r="AD195" s="31">
        <v>0</v>
      </c>
      <c r="AE195" s="29" t="s">
        <v>4300</v>
      </c>
      <c r="AF195" s="29" t="s">
        <v>64</v>
      </c>
      <c r="AG195" s="29" t="s">
        <v>1457</v>
      </c>
      <c r="AH195" s="29" t="s">
        <v>1457</v>
      </c>
      <c r="AI195" s="29"/>
    </row>
    <row r="196" spans="1:35" s="91" customFormat="1" ht="15" customHeight="1" x14ac:dyDescent="0.3">
      <c r="A196" s="64" t="s">
        <v>344</v>
      </c>
      <c r="B196" s="29" t="s">
        <v>158</v>
      </c>
      <c r="C196" s="29" t="s">
        <v>8</v>
      </c>
      <c r="D196" s="27">
        <v>3</v>
      </c>
      <c r="E196" s="66" t="s">
        <v>1486</v>
      </c>
      <c r="F196" s="31" t="s">
        <v>1458</v>
      </c>
      <c r="G196" s="31" t="s">
        <v>1484</v>
      </c>
      <c r="H196" s="29" t="s">
        <v>8</v>
      </c>
      <c r="I196" s="27" t="s">
        <v>1580</v>
      </c>
      <c r="J196" s="71">
        <v>30075411</v>
      </c>
      <c r="K196" s="66" t="s">
        <v>869</v>
      </c>
      <c r="L196" s="31" t="s">
        <v>1153</v>
      </c>
      <c r="M196" s="32" t="s">
        <v>16</v>
      </c>
      <c r="N196" s="32">
        <v>15</v>
      </c>
      <c r="O196" s="66">
        <f t="shared" si="14"/>
        <v>13.350000000000001</v>
      </c>
      <c r="P196" s="31">
        <f t="shared" si="15"/>
        <v>1.9470000000000001</v>
      </c>
      <c r="Q196" s="31">
        <f t="shared" si="16"/>
        <v>11.403</v>
      </c>
      <c r="R196" s="31">
        <f t="shared" si="17"/>
        <v>0</v>
      </c>
      <c r="S196" s="31">
        <f t="shared" si="18"/>
        <v>4.45</v>
      </c>
      <c r="T196" s="31">
        <v>0.64900000000000002</v>
      </c>
      <c r="U196" s="31">
        <v>3.8010000000000002</v>
      </c>
      <c r="V196" s="31">
        <v>0</v>
      </c>
      <c r="W196" s="31">
        <f t="shared" si="19"/>
        <v>4.45</v>
      </c>
      <c r="X196" s="31">
        <v>0.64900000000000002</v>
      </c>
      <c r="Y196" s="31">
        <v>3.8010000000000002</v>
      </c>
      <c r="Z196" s="31">
        <v>0</v>
      </c>
      <c r="AA196" s="31">
        <f t="shared" si="20"/>
        <v>4.45</v>
      </c>
      <c r="AB196" s="66">
        <v>0.64900000000000002</v>
      </c>
      <c r="AC196" s="31">
        <v>3.8010000000000002</v>
      </c>
      <c r="AD196" s="31">
        <v>0</v>
      </c>
      <c r="AE196" s="29" t="s">
        <v>141</v>
      </c>
      <c r="AF196" s="29" t="s">
        <v>15</v>
      </c>
      <c r="AG196" s="29" t="s">
        <v>158</v>
      </c>
      <c r="AH196" s="29" t="s">
        <v>158</v>
      </c>
      <c r="AI196" s="29"/>
    </row>
    <row r="197" spans="1:35" s="91" customFormat="1" ht="15" customHeight="1" x14ac:dyDescent="0.3">
      <c r="A197" s="64" t="s">
        <v>345</v>
      </c>
      <c r="B197" s="28" t="s">
        <v>1648</v>
      </c>
      <c r="C197" s="29" t="s">
        <v>864</v>
      </c>
      <c r="D197" s="28" t="s">
        <v>8</v>
      </c>
      <c r="E197" s="28" t="s">
        <v>1589</v>
      </c>
      <c r="F197" s="28" t="s">
        <v>1588</v>
      </c>
      <c r="G197" s="28" t="s">
        <v>1589</v>
      </c>
      <c r="H197" s="28" t="s">
        <v>8</v>
      </c>
      <c r="I197" s="28" t="s">
        <v>1649</v>
      </c>
      <c r="J197" s="28" t="s">
        <v>1650</v>
      </c>
      <c r="K197" s="29" t="s">
        <v>869</v>
      </c>
      <c r="L197" s="29" t="s">
        <v>1153</v>
      </c>
      <c r="M197" s="28" t="s">
        <v>16</v>
      </c>
      <c r="N197" s="30">
        <v>20</v>
      </c>
      <c r="O197" s="66">
        <f t="shared" si="14"/>
        <v>19.047000000000001</v>
      </c>
      <c r="P197" s="31">
        <f t="shared" si="15"/>
        <v>5.7119999999999997</v>
      </c>
      <c r="Q197" s="31">
        <f t="shared" si="16"/>
        <v>13.335000000000001</v>
      </c>
      <c r="R197" s="31">
        <f t="shared" si="17"/>
        <v>0</v>
      </c>
      <c r="S197" s="31">
        <f t="shared" si="18"/>
        <v>6.3490000000000002</v>
      </c>
      <c r="T197" s="31">
        <v>1.9039999999999999</v>
      </c>
      <c r="U197" s="31">
        <v>4.4450000000000003</v>
      </c>
      <c r="V197" s="31">
        <v>0</v>
      </c>
      <c r="W197" s="31">
        <f t="shared" si="19"/>
        <v>6.3490000000000002</v>
      </c>
      <c r="X197" s="31">
        <v>1.9039999999999999</v>
      </c>
      <c r="Y197" s="31">
        <v>4.4450000000000003</v>
      </c>
      <c r="Z197" s="31">
        <v>0</v>
      </c>
      <c r="AA197" s="31">
        <f t="shared" si="20"/>
        <v>6.3490000000000002</v>
      </c>
      <c r="AB197" s="31">
        <v>1.9039999999999999</v>
      </c>
      <c r="AC197" s="31">
        <v>4.4450000000000003</v>
      </c>
      <c r="AD197" s="31">
        <v>0</v>
      </c>
      <c r="AE197" s="29" t="s">
        <v>141</v>
      </c>
      <c r="AF197" s="29" t="s">
        <v>15</v>
      </c>
      <c r="AG197" s="72" t="s">
        <v>1581</v>
      </c>
      <c r="AH197" s="72" t="s">
        <v>1581</v>
      </c>
      <c r="AI197" s="29"/>
    </row>
    <row r="198" spans="1:35" s="91" customFormat="1" ht="15" customHeight="1" x14ac:dyDescent="0.3">
      <c r="A198" s="64" t="s">
        <v>346</v>
      </c>
      <c r="B198" s="28" t="s">
        <v>1651</v>
      </c>
      <c r="C198" s="29" t="s">
        <v>864</v>
      </c>
      <c r="D198" s="28" t="s">
        <v>8</v>
      </c>
      <c r="E198" s="28" t="s">
        <v>1589</v>
      </c>
      <c r="F198" s="28" t="s">
        <v>1588</v>
      </c>
      <c r="G198" s="28" t="s">
        <v>1589</v>
      </c>
      <c r="H198" s="28" t="s">
        <v>8</v>
      </c>
      <c r="I198" s="28" t="s">
        <v>1652</v>
      </c>
      <c r="J198" s="28" t="s">
        <v>1653</v>
      </c>
      <c r="K198" s="29" t="s">
        <v>869</v>
      </c>
      <c r="L198" s="29" t="s">
        <v>1153</v>
      </c>
      <c r="M198" s="28" t="s">
        <v>16</v>
      </c>
      <c r="N198" s="30">
        <v>15</v>
      </c>
      <c r="O198" s="66">
        <f t="shared" si="14"/>
        <v>57.854999999999997</v>
      </c>
      <c r="P198" s="31">
        <f t="shared" si="15"/>
        <v>17.357999999999997</v>
      </c>
      <c r="Q198" s="31">
        <f t="shared" si="16"/>
        <v>40.497</v>
      </c>
      <c r="R198" s="31">
        <f t="shared" si="17"/>
        <v>0</v>
      </c>
      <c r="S198" s="31">
        <f t="shared" si="18"/>
        <v>19.285</v>
      </c>
      <c r="T198" s="31">
        <v>5.7859999999999996</v>
      </c>
      <c r="U198" s="31">
        <v>13.499000000000001</v>
      </c>
      <c r="V198" s="31">
        <v>0</v>
      </c>
      <c r="W198" s="31">
        <f t="shared" si="19"/>
        <v>19.285</v>
      </c>
      <c r="X198" s="31">
        <v>5.7859999999999996</v>
      </c>
      <c r="Y198" s="31">
        <v>13.499000000000001</v>
      </c>
      <c r="Z198" s="31">
        <v>0</v>
      </c>
      <c r="AA198" s="31">
        <f t="shared" si="20"/>
        <v>19.285</v>
      </c>
      <c r="AB198" s="31">
        <v>5.7859999999999996</v>
      </c>
      <c r="AC198" s="31">
        <v>13.499000000000001</v>
      </c>
      <c r="AD198" s="31">
        <v>0</v>
      </c>
      <c r="AE198" s="29" t="s">
        <v>141</v>
      </c>
      <c r="AF198" s="29" t="s">
        <v>15</v>
      </c>
      <c r="AG198" s="72" t="s">
        <v>1581</v>
      </c>
      <c r="AH198" s="72" t="s">
        <v>1581</v>
      </c>
      <c r="AI198" s="29"/>
    </row>
    <row r="199" spans="1:35" s="91" customFormat="1" ht="15" customHeight="1" x14ac:dyDescent="0.3">
      <c r="A199" s="64" t="s">
        <v>347</v>
      </c>
      <c r="B199" s="28" t="s">
        <v>1654</v>
      </c>
      <c r="C199" s="29" t="s">
        <v>864</v>
      </c>
      <c r="D199" s="28" t="s">
        <v>1655</v>
      </c>
      <c r="E199" s="28" t="s">
        <v>1589</v>
      </c>
      <c r="F199" s="28" t="s">
        <v>1588</v>
      </c>
      <c r="G199" s="28" t="s">
        <v>1589</v>
      </c>
      <c r="H199" s="28" t="s">
        <v>8</v>
      </c>
      <c r="I199" s="28" t="s">
        <v>1656</v>
      </c>
      <c r="J199" s="28" t="s">
        <v>1657</v>
      </c>
      <c r="K199" s="29" t="s">
        <v>869</v>
      </c>
      <c r="L199" s="29" t="s">
        <v>1153</v>
      </c>
      <c r="M199" s="28" t="s">
        <v>16</v>
      </c>
      <c r="N199" s="30">
        <v>20</v>
      </c>
      <c r="O199" s="66">
        <f t="shared" si="14"/>
        <v>4.1999999999999996E-2</v>
      </c>
      <c r="P199" s="31">
        <f t="shared" si="15"/>
        <v>1.2E-2</v>
      </c>
      <c r="Q199" s="31">
        <f t="shared" si="16"/>
        <v>0.03</v>
      </c>
      <c r="R199" s="31">
        <f t="shared" si="17"/>
        <v>0</v>
      </c>
      <c r="S199" s="31">
        <f t="shared" si="18"/>
        <v>1.4E-2</v>
      </c>
      <c r="T199" s="31">
        <v>4.0000000000000001E-3</v>
      </c>
      <c r="U199" s="31">
        <v>0.01</v>
      </c>
      <c r="V199" s="31">
        <v>0</v>
      </c>
      <c r="W199" s="31">
        <f t="shared" si="19"/>
        <v>1.4E-2</v>
      </c>
      <c r="X199" s="31">
        <v>4.0000000000000001E-3</v>
      </c>
      <c r="Y199" s="31">
        <v>0.01</v>
      </c>
      <c r="Z199" s="31">
        <v>0</v>
      </c>
      <c r="AA199" s="31">
        <f t="shared" si="20"/>
        <v>1.4E-2</v>
      </c>
      <c r="AB199" s="31">
        <v>4.0000000000000001E-3</v>
      </c>
      <c r="AC199" s="31">
        <v>0.01</v>
      </c>
      <c r="AD199" s="31">
        <v>0</v>
      </c>
      <c r="AE199" s="29" t="s">
        <v>141</v>
      </c>
      <c r="AF199" s="29" t="s">
        <v>15</v>
      </c>
      <c r="AG199" s="72" t="s">
        <v>1581</v>
      </c>
      <c r="AH199" s="72" t="s">
        <v>1581</v>
      </c>
      <c r="AI199" s="29"/>
    </row>
    <row r="200" spans="1:35" s="91" customFormat="1" ht="15" customHeight="1" x14ac:dyDescent="0.3">
      <c r="A200" s="64" t="s">
        <v>348</v>
      </c>
      <c r="B200" s="28" t="s">
        <v>74</v>
      </c>
      <c r="C200" s="29" t="s">
        <v>864</v>
      </c>
      <c r="D200" s="28" t="s">
        <v>864</v>
      </c>
      <c r="E200" s="28" t="s">
        <v>1589</v>
      </c>
      <c r="F200" s="28" t="s">
        <v>1588</v>
      </c>
      <c r="G200" s="28" t="s">
        <v>1589</v>
      </c>
      <c r="H200" s="28" t="s">
        <v>8</v>
      </c>
      <c r="I200" s="28" t="s">
        <v>1658</v>
      </c>
      <c r="J200" s="28" t="s">
        <v>1659</v>
      </c>
      <c r="K200" s="29" t="s">
        <v>869</v>
      </c>
      <c r="L200" s="29" t="s">
        <v>1153</v>
      </c>
      <c r="M200" s="28" t="s">
        <v>16</v>
      </c>
      <c r="N200" s="30">
        <v>20</v>
      </c>
      <c r="O200" s="66">
        <f t="shared" si="14"/>
        <v>4.1310000000000002</v>
      </c>
      <c r="P200" s="31">
        <f t="shared" si="15"/>
        <v>1.2389999999999999</v>
      </c>
      <c r="Q200" s="31">
        <f t="shared" si="16"/>
        <v>2.8919999999999999</v>
      </c>
      <c r="R200" s="31">
        <f t="shared" si="17"/>
        <v>0</v>
      </c>
      <c r="S200" s="31">
        <f t="shared" si="18"/>
        <v>1.377</v>
      </c>
      <c r="T200" s="31">
        <v>0.41299999999999998</v>
      </c>
      <c r="U200" s="31">
        <v>0.96399999999999997</v>
      </c>
      <c r="V200" s="31">
        <v>0</v>
      </c>
      <c r="W200" s="31">
        <f t="shared" si="19"/>
        <v>1.377</v>
      </c>
      <c r="X200" s="31">
        <v>0.41299999999999998</v>
      </c>
      <c r="Y200" s="31">
        <v>0.96399999999999997</v>
      </c>
      <c r="Z200" s="31">
        <v>0</v>
      </c>
      <c r="AA200" s="31">
        <f t="shared" si="20"/>
        <v>1.377</v>
      </c>
      <c r="AB200" s="31">
        <v>0.41299999999999998</v>
      </c>
      <c r="AC200" s="31">
        <v>0.96399999999999997</v>
      </c>
      <c r="AD200" s="31">
        <v>0</v>
      </c>
      <c r="AE200" s="29" t="s">
        <v>141</v>
      </c>
      <c r="AF200" s="29" t="s">
        <v>15</v>
      </c>
      <c r="AG200" s="72" t="s">
        <v>1581</v>
      </c>
      <c r="AH200" s="72" t="s">
        <v>1581</v>
      </c>
      <c r="AI200" s="29"/>
    </row>
    <row r="201" spans="1:35" s="91" customFormat="1" ht="15" customHeight="1" x14ac:dyDescent="0.3">
      <c r="A201" s="64" t="s">
        <v>349</v>
      </c>
      <c r="B201" s="28" t="s">
        <v>1660</v>
      </c>
      <c r="C201" s="29" t="s">
        <v>864</v>
      </c>
      <c r="D201" s="28" t="s">
        <v>864</v>
      </c>
      <c r="E201" s="28" t="s">
        <v>1610</v>
      </c>
      <c r="F201" s="28" t="s">
        <v>1588</v>
      </c>
      <c r="G201" s="28" t="s">
        <v>1589</v>
      </c>
      <c r="H201" s="28" t="s">
        <v>8</v>
      </c>
      <c r="I201" s="28" t="s">
        <v>1661</v>
      </c>
      <c r="J201" s="28" t="s">
        <v>1662</v>
      </c>
      <c r="K201" s="29" t="s">
        <v>869</v>
      </c>
      <c r="L201" s="29" t="s">
        <v>1153</v>
      </c>
      <c r="M201" s="28" t="s">
        <v>16</v>
      </c>
      <c r="N201" s="30">
        <v>15</v>
      </c>
      <c r="O201" s="66">
        <f t="shared" ref="O201:O264" si="21">P201+Q201+R201</f>
        <v>4.3170000000000002</v>
      </c>
      <c r="P201" s="31">
        <f t="shared" ref="P201:P264" si="22">T201+X201+AB201</f>
        <v>1.2929999999999999</v>
      </c>
      <c r="Q201" s="31">
        <f t="shared" ref="Q201:Q264" si="23">U201+Y201+AC201</f>
        <v>3.024</v>
      </c>
      <c r="R201" s="31">
        <f t="shared" ref="R201:R264" si="24">V201+Z201+AD201</f>
        <v>0</v>
      </c>
      <c r="S201" s="31">
        <f t="shared" ref="S201:S264" si="25">T201+U201+V201</f>
        <v>1.4390000000000001</v>
      </c>
      <c r="T201" s="31">
        <v>0.43099999999999999</v>
      </c>
      <c r="U201" s="31">
        <v>1.008</v>
      </c>
      <c r="V201" s="31">
        <v>0</v>
      </c>
      <c r="W201" s="31">
        <f t="shared" ref="W201:W264" si="26">X201+Y201+Z201</f>
        <v>1.4390000000000001</v>
      </c>
      <c r="X201" s="31">
        <v>0.43099999999999999</v>
      </c>
      <c r="Y201" s="31">
        <v>1.008</v>
      </c>
      <c r="Z201" s="31">
        <v>0</v>
      </c>
      <c r="AA201" s="31">
        <f t="shared" ref="AA201:AA264" si="27">AB201+AC201+AD201</f>
        <v>1.4390000000000001</v>
      </c>
      <c r="AB201" s="31">
        <v>0.43099999999999999</v>
      </c>
      <c r="AC201" s="31">
        <v>1.008</v>
      </c>
      <c r="AD201" s="31">
        <v>0</v>
      </c>
      <c r="AE201" s="29" t="s">
        <v>141</v>
      </c>
      <c r="AF201" s="29" t="s">
        <v>15</v>
      </c>
      <c r="AG201" s="72" t="s">
        <v>1581</v>
      </c>
      <c r="AH201" s="72" t="s">
        <v>1581</v>
      </c>
      <c r="AI201" s="29"/>
    </row>
    <row r="202" spans="1:35" s="91" customFormat="1" ht="15" customHeight="1" x14ac:dyDescent="0.3">
      <c r="A202" s="64" t="s">
        <v>350</v>
      </c>
      <c r="B202" s="28" t="s">
        <v>66</v>
      </c>
      <c r="C202" s="29" t="s">
        <v>864</v>
      </c>
      <c r="D202" s="28" t="s">
        <v>864</v>
      </c>
      <c r="E202" s="28" t="s">
        <v>1607</v>
      </c>
      <c r="F202" s="28" t="s">
        <v>1588</v>
      </c>
      <c r="G202" s="28" t="s">
        <v>1589</v>
      </c>
      <c r="H202" s="28" t="s">
        <v>8</v>
      </c>
      <c r="I202" s="28" t="s">
        <v>1663</v>
      </c>
      <c r="J202" s="28" t="s">
        <v>1664</v>
      </c>
      <c r="K202" s="29" t="s">
        <v>869</v>
      </c>
      <c r="L202" s="29" t="s">
        <v>1153</v>
      </c>
      <c r="M202" s="28" t="s">
        <v>16</v>
      </c>
      <c r="N202" s="30">
        <v>15</v>
      </c>
      <c r="O202" s="66">
        <f t="shared" si="21"/>
        <v>6.423</v>
      </c>
      <c r="P202" s="31">
        <f t="shared" si="22"/>
        <v>1.9260000000000002</v>
      </c>
      <c r="Q202" s="31">
        <f t="shared" si="23"/>
        <v>4.4969999999999999</v>
      </c>
      <c r="R202" s="31">
        <f t="shared" si="24"/>
        <v>0</v>
      </c>
      <c r="S202" s="31">
        <f t="shared" si="25"/>
        <v>2.141</v>
      </c>
      <c r="T202" s="31">
        <v>0.64200000000000002</v>
      </c>
      <c r="U202" s="31">
        <v>1.4990000000000001</v>
      </c>
      <c r="V202" s="31">
        <v>0</v>
      </c>
      <c r="W202" s="31">
        <f t="shared" si="26"/>
        <v>2.141</v>
      </c>
      <c r="X202" s="31">
        <v>0.64200000000000002</v>
      </c>
      <c r="Y202" s="31">
        <v>1.4990000000000001</v>
      </c>
      <c r="Z202" s="31">
        <v>0</v>
      </c>
      <c r="AA202" s="31">
        <f t="shared" si="27"/>
        <v>2.141</v>
      </c>
      <c r="AB202" s="31">
        <v>0.64200000000000002</v>
      </c>
      <c r="AC202" s="31">
        <v>1.4990000000000001</v>
      </c>
      <c r="AD202" s="31">
        <v>0</v>
      </c>
      <c r="AE202" s="29" t="s">
        <v>141</v>
      </c>
      <c r="AF202" s="29" t="s">
        <v>15</v>
      </c>
      <c r="AG202" s="72" t="s">
        <v>1581</v>
      </c>
      <c r="AH202" s="72" t="s">
        <v>1581</v>
      </c>
      <c r="AI202" s="29"/>
    </row>
    <row r="203" spans="1:35" s="91" customFormat="1" ht="15" customHeight="1" x14ac:dyDescent="0.3">
      <c r="A203" s="64" t="s">
        <v>351</v>
      </c>
      <c r="B203" s="28" t="s">
        <v>74</v>
      </c>
      <c r="C203" s="29" t="s">
        <v>864</v>
      </c>
      <c r="D203" s="28" t="s">
        <v>864</v>
      </c>
      <c r="E203" s="28" t="s">
        <v>1613</v>
      </c>
      <c r="F203" s="28" t="s">
        <v>1588</v>
      </c>
      <c r="G203" s="28" t="s">
        <v>1589</v>
      </c>
      <c r="H203" s="28" t="s">
        <v>8</v>
      </c>
      <c r="I203" s="28" t="s">
        <v>1665</v>
      </c>
      <c r="J203" s="28" t="s">
        <v>1666</v>
      </c>
      <c r="K203" s="29" t="s">
        <v>869</v>
      </c>
      <c r="L203" s="29" t="s">
        <v>1153</v>
      </c>
      <c r="M203" s="28" t="s">
        <v>16</v>
      </c>
      <c r="N203" s="30">
        <v>15</v>
      </c>
      <c r="O203" s="66">
        <f t="shared" si="21"/>
        <v>1.593</v>
      </c>
      <c r="P203" s="31">
        <f t="shared" si="22"/>
        <v>0.51</v>
      </c>
      <c r="Q203" s="31">
        <f t="shared" si="23"/>
        <v>1.083</v>
      </c>
      <c r="R203" s="31">
        <f t="shared" si="24"/>
        <v>0</v>
      </c>
      <c r="S203" s="31">
        <f t="shared" si="25"/>
        <v>0.53100000000000003</v>
      </c>
      <c r="T203" s="31">
        <v>0.17</v>
      </c>
      <c r="U203" s="31">
        <v>0.36099999999999999</v>
      </c>
      <c r="V203" s="31">
        <v>0</v>
      </c>
      <c r="W203" s="31">
        <f t="shared" si="26"/>
        <v>0.53100000000000003</v>
      </c>
      <c r="X203" s="31">
        <v>0.17</v>
      </c>
      <c r="Y203" s="31">
        <v>0.36099999999999999</v>
      </c>
      <c r="Z203" s="31">
        <v>0</v>
      </c>
      <c r="AA203" s="31">
        <f t="shared" si="27"/>
        <v>0.53100000000000003</v>
      </c>
      <c r="AB203" s="31">
        <v>0.17</v>
      </c>
      <c r="AC203" s="31">
        <v>0.36099999999999999</v>
      </c>
      <c r="AD203" s="31">
        <v>0</v>
      </c>
      <c r="AE203" s="29" t="s">
        <v>141</v>
      </c>
      <c r="AF203" s="29" t="s">
        <v>15</v>
      </c>
      <c r="AG203" s="72" t="s">
        <v>1581</v>
      </c>
      <c r="AH203" s="72" t="s">
        <v>1581</v>
      </c>
      <c r="AI203" s="29"/>
    </row>
    <row r="204" spans="1:35" s="91" customFormat="1" ht="15" customHeight="1" x14ac:dyDescent="0.3">
      <c r="A204" s="64" t="s">
        <v>352</v>
      </c>
      <c r="B204" s="28" t="s">
        <v>66</v>
      </c>
      <c r="C204" s="29" t="s">
        <v>864</v>
      </c>
      <c r="D204" s="28" t="s">
        <v>864</v>
      </c>
      <c r="E204" s="28" t="s">
        <v>1645</v>
      </c>
      <c r="F204" s="28" t="s">
        <v>1588</v>
      </c>
      <c r="G204" s="28" t="s">
        <v>1589</v>
      </c>
      <c r="H204" s="28" t="s">
        <v>8</v>
      </c>
      <c r="I204" s="28" t="s">
        <v>1667</v>
      </c>
      <c r="J204" s="28" t="s">
        <v>1668</v>
      </c>
      <c r="K204" s="29" t="s">
        <v>869</v>
      </c>
      <c r="L204" s="29" t="s">
        <v>1153</v>
      </c>
      <c r="M204" s="28" t="s">
        <v>16</v>
      </c>
      <c r="N204" s="30">
        <v>15</v>
      </c>
      <c r="O204" s="66">
        <f t="shared" si="21"/>
        <v>0.60299999999999998</v>
      </c>
      <c r="P204" s="31">
        <f t="shared" si="22"/>
        <v>0.18</v>
      </c>
      <c r="Q204" s="31">
        <f t="shared" si="23"/>
        <v>0.42299999999999993</v>
      </c>
      <c r="R204" s="31">
        <f t="shared" si="24"/>
        <v>0</v>
      </c>
      <c r="S204" s="31">
        <f t="shared" si="25"/>
        <v>0.20099999999999998</v>
      </c>
      <c r="T204" s="31">
        <v>0.06</v>
      </c>
      <c r="U204" s="31">
        <v>0.14099999999999999</v>
      </c>
      <c r="V204" s="31">
        <v>0</v>
      </c>
      <c r="W204" s="31">
        <f t="shared" si="26"/>
        <v>0.20099999999999998</v>
      </c>
      <c r="X204" s="31">
        <v>0.06</v>
      </c>
      <c r="Y204" s="31">
        <v>0.14099999999999999</v>
      </c>
      <c r="Z204" s="31">
        <v>0</v>
      </c>
      <c r="AA204" s="31">
        <f t="shared" si="27"/>
        <v>0.20099999999999998</v>
      </c>
      <c r="AB204" s="31">
        <v>0.06</v>
      </c>
      <c r="AC204" s="31">
        <v>0.14099999999999999</v>
      </c>
      <c r="AD204" s="31">
        <v>0</v>
      </c>
      <c r="AE204" s="29" t="s">
        <v>141</v>
      </c>
      <c r="AF204" s="29" t="s">
        <v>15</v>
      </c>
      <c r="AG204" s="72" t="s">
        <v>1581</v>
      </c>
      <c r="AH204" s="72" t="s">
        <v>1581</v>
      </c>
      <c r="AI204" s="38"/>
    </row>
    <row r="205" spans="1:35" s="91" customFormat="1" ht="15" customHeight="1" x14ac:dyDescent="0.3">
      <c r="A205" s="64" t="s">
        <v>353</v>
      </c>
      <c r="B205" s="28" t="s">
        <v>66</v>
      </c>
      <c r="C205" s="29" t="s">
        <v>864</v>
      </c>
      <c r="D205" s="28" t="s">
        <v>864</v>
      </c>
      <c r="E205" s="28" t="s">
        <v>1595</v>
      </c>
      <c r="F205" s="28" t="s">
        <v>1588</v>
      </c>
      <c r="G205" s="28" t="s">
        <v>1589</v>
      </c>
      <c r="H205" s="28" t="s">
        <v>8</v>
      </c>
      <c r="I205" s="28" t="s">
        <v>1669</v>
      </c>
      <c r="J205" s="28" t="s">
        <v>1670</v>
      </c>
      <c r="K205" s="29" t="s">
        <v>869</v>
      </c>
      <c r="L205" s="29" t="s">
        <v>1153</v>
      </c>
      <c r="M205" s="28" t="s">
        <v>16</v>
      </c>
      <c r="N205" s="30">
        <v>4</v>
      </c>
      <c r="O205" s="66">
        <f t="shared" si="21"/>
        <v>0.68399999999999994</v>
      </c>
      <c r="P205" s="31">
        <f t="shared" si="22"/>
        <v>0.26100000000000001</v>
      </c>
      <c r="Q205" s="31">
        <f t="shared" si="23"/>
        <v>0.42299999999999993</v>
      </c>
      <c r="R205" s="31">
        <f t="shared" si="24"/>
        <v>0</v>
      </c>
      <c r="S205" s="31">
        <f t="shared" si="25"/>
        <v>0.22799999999999998</v>
      </c>
      <c r="T205" s="31">
        <v>8.6999999999999994E-2</v>
      </c>
      <c r="U205" s="31">
        <v>0.14099999999999999</v>
      </c>
      <c r="V205" s="31">
        <v>0</v>
      </c>
      <c r="W205" s="31">
        <f t="shared" si="26"/>
        <v>0.22799999999999998</v>
      </c>
      <c r="X205" s="31">
        <v>8.6999999999999994E-2</v>
      </c>
      <c r="Y205" s="31">
        <v>0.14099999999999999</v>
      </c>
      <c r="Z205" s="31">
        <v>0</v>
      </c>
      <c r="AA205" s="31">
        <f t="shared" si="27"/>
        <v>0.22799999999999998</v>
      </c>
      <c r="AB205" s="31">
        <v>8.6999999999999994E-2</v>
      </c>
      <c r="AC205" s="31">
        <v>0.14099999999999999</v>
      </c>
      <c r="AD205" s="31">
        <v>0</v>
      </c>
      <c r="AE205" s="29" t="s">
        <v>141</v>
      </c>
      <c r="AF205" s="29" t="s">
        <v>15</v>
      </c>
      <c r="AG205" s="72" t="s">
        <v>1581</v>
      </c>
      <c r="AH205" s="72" t="s">
        <v>1581</v>
      </c>
      <c r="AI205" s="38"/>
    </row>
    <row r="206" spans="1:35" s="91" customFormat="1" ht="15" customHeight="1" x14ac:dyDescent="0.3">
      <c r="A206" s="64" t="s">
        <v>354</v>
      </c>
      <c r="B206" s="28" t="s">
        <v>66</v>
      </c>
      <c r="C206" s="29" t="s">
        <v>864</v>
      </c>
      <c r="D206" s="28" t="s">
        <v>154</v>
      </c>
      <c r="E206" s="28" t="s">
        <v>1600</v>
      </c>
      <c r="F206" s="28" t="s">
        <v>1588</v>
      </c>
      <c r="G206" s="28" t="s">
        <v>1589</v>
      </c>
      <c r="H206" s="28" t="s">
        <v>8</v>
      </c>
      <c r="I206" s="28" t="s">
        <v>1671</v>
      </c>
      <c r="J206" s="28" t="s">
        <v>1672</v>
      </c>
      <c r="K206" s="29" t="s">
        <v>869</v>
      </c>
      <c r="L206" s="29" t="s">
        <v>1153</v>
      </c>
      <c r="M206" s="28" t="s">
        <v>16</v>
      </c>
      <c r="N206" s="30">
        <v>15</v>
      </c>
      <c r="O206" s="66">
        <f t="shared" si="21"/>
        <v>15.657</v>
      </c>
      <c r="P206" s="31">
        <f t="shared" si="22"/>
        <v>4.6980000000000004</v>
      </c>
      <c r="Q206" s="31">
        <f t="shared" si="23"/>
        <v>10.959</v>
      </c>
      <c r="R206" s="31">
        <f t="shared" si="24"/>
        <v>0</v>
      </c>
      <c r="S206" s="31">
        <f t="shared" si="25"/>
        <v>5.2190000000000003</v>
      </c>
      <c r="T206" s="31">
        <v>1.5660000000000001</v>
      </c>
      <c r="U206" s="31">
        <v>3.653</v>
      </c>
      <c r="V206" s="31">
        <v>0</v>
      </c>
      <c r="W206" s="31">
        <f t="shared" si="26"/>
        <v>5.2190000000000003</v>
      </c>
      <c r="X206" s="31">
        <v>1.5660000000000001</v>
      </c>
      <c r="Y206" s="31">
        <v>3.653</v>
      </c>
      <c r="Z206" s="31">
        <v>0</v>
      </c>
      <c r="AA206" s="31">
        <f t="shared" si="27"/>
        <v>5.2190000000000003</v>
      </c>
      <c r="AB206" s="31">
        <v>1.5660000000000001</v>
      </c>
      <c r="AC206" s="31">
        <v>3.653</v>
      </c>
      <c r="AD206" s="31">
        <v>0</v>
      </c>
      <c r="AE206" s="29" t="s">
        <v>141</v>
      </c>
      <c r="AF206" s="29" t="s">
        <v>15</v>
      </c>
      <c r="AG206" s="72" t="s">
        <v>1581</v>
      </c>
      <c r="AH206" s="72" t="s">
        <v>1581</v>
      </c>
      <c r="AI206" s="38"/>
    </row>
    <row r="207" spans="1:35" s="91" customFormat="1" ht="15" customHeight="1" x14ac:dyDescent="0.3">
      <c r="A207" s="64" t="s">
        <v>355</v>
      </c>
      <c r="B207" s="28" t="s">
        <v>66</v>
      </c>
      <c r="C207" s="29" t="s">
        <v>864</v>
      </c>
      <c r="D207" s="28" t="s">
        <v>68</v>
      </c>
      <c r="E207" s="28" t="s">
        <v>1592</v>
      </c>
      <c r="F207" s="28" t="s">
        <v>1588</v>
      </c>
      <c r="G207" s="28" t="s">
        <v>1589</v>
      </c>
      <c r="H207" s="28" t="s">
        <v>8</v>
      </c>
      <c r="I207" s="28" t="s">
        <v>1673</v>
      </c>
      <c r="J207" s="28" t="s">
        <v>1674</v>
      </c>
      <c r="K207" s="29" t="s">
        <v>869</v>
      </c>
      <c r="L207" s="29" t="s">
        <v>1153</v>
      </c>
      <c r="M207" s="28" t="s">
        <v>16</v>
      </c>
      <c r="N207" s="30">
        <v>4</v>
      </c>
      <c r="O207" s="66">
        <f t="shared" si="21"/>
        <v>2.2110000000000003</v>
      </c>
      <c r="P207" s="31">
        <f t="shared" si="22"/>
        <v>0.66</v>
      </c>
      <c r="Q207" s="31">
        <f t="shared" si="23"/>
        <v>1.5510000000000002</v>
      </c>
      <c r="R207" s="31">
        <f t="shared" si="24"/>
        <v>0</v>
      </c>
      <c r="S207" s="31">
        <f t="shared" si="25"/>
        <v>0.73699999999999999</v>
      </c>
      <c r="T207" s="31">
        <v>0.22</v>
      </c>
      <c r="U207" s="31">
        <v>0.51700000000000002</v>
      </c>
      <c r="V207" s="31">
        <v>0</v>
      </c>
      <c r="W207" s="31">
        <f t="shared" si="26"/>
        <v>0.73699999999999999</v>
      </c>
      <c r="X207" s="31">
        <v>0.22</v>
      </c>
      <c r="Y207" s="31">
        <v>0.51700000000000002</v>
      </c>
      <c r="Z207" s="31">
        <v>0</v>
      </c>
      <c r="AA207" s="31">
        <f t="shared" si="27"/>
        <v>0.73699999999999999</v>
      </c>
      <c r="AB207" s="31">
        <v>0.22</v>
      </c>
      <c r="AC207" s="31">
        <v>0.51700000000000002</v>
      </c>
      <c r="AD207" s="31">
        <v>0</v>
      </c>
      <c r="AE207" s="29" t="s">
        <v>141</v>
      </c>
      <c r="AF207" s="29" t="s">
        <v>15</v>
      </c>
      <c r="AG207" s="72" t="s">
        <v>1581</v>
      </c>
      <c r="AH207" s="72" t="s">
        <v>1581</v>
      </c>
      <c r="AI207" s="38"/>
    </row>
    <row r="208" spans="1:35" s="91" customFormat="1" ht="15" customHeight="1" x14ac:dyDescent="0.3">
      <c r="A208" s="64" t="s">
        <v>356</v>
      </c>
      <c r="B208" s="28" t="s">
        <v>66</v>
      </c>
      <c r="C208" s="29" t="s">
        <v>864</v>
      </c>
      <c r="D208" s="28" t="s">
        <v>864</v>
      </c>
      <c r="E208" s="28" t="s">
        <v>1629</v>
      </c>
      <c r="F208" s="28" t="s">
        <v>1588</v>
      </c>
      <c r="G208" s="28" t="s">
        <v>1589</v>
      </c>
      <c r="H208" s="28" t="s">
        <v>8</v>
      </c>
      <c r="I208" s="28" t="s">
        <v>1675</v>
      </c>
      <c r="J208" s="28" t="s">
        <v>1676</v>
      </c>
      <c r="K208" s="29" t="s">
        <v>869</v>
      </c>
      <c r="L208" s="29" t="s">
        <v>1153</v>
      </c>
      <c r="M208" s="28" t="s">
        <v>16</v>
      </c>
      <c r="N208" s="30">
        <v>4</v>
      </c>
      <c r="O208" s="66">
        <f t="shared" si="21"/>
        <v>1.4999999999999999E-2</v>
      </c>
      <c r="P208" s="31">
        <f t="shared" si="22"/>
        <v>3.0000000000000001E-3</v>
      </c>
      <c r="Q208" s="31">
        <f t="shared" si="23"/>
        <v>1.2E-2</v>
      </c>
      <c r="R208" s="31">
        <f t="shared" si="24"/>
        <v>0</v>
      </c>
      <c r="S208" s="31">
        <f t="shared" si="25"/>
        <v>5.0000000000000001E-3</v>
      </c>
      <c r="T208" s="31">
        <v>1E-3</v>
      </c>
      <c r="U208" s="31">
        <v>4.0000000000000001E-3</v>
      </c>
      <c r="V208" s="31">
        <v>0</v>
      </c>
      <c r="W208" s="31">
        <f t="shared" si="26"/>
        <v>5.0000000000000001E-3</v>
      </c>
      <c r="X208" s="31">
        <v>1E-3</v>
      </c>
      <c r="Y208" s="31">
        <v>4.0000000000000001E-3</v>
      </c>
      <c r="Z208" s="31">
        <v>0</v>
      </c>
      <c r="AA208" s="31">
        <f t="shared" si="27"/>
        <v>5.0000000000000001E-3</v>
      </c>
      <c r="AB208" s="31">
        <v>1E-3</v>
      </c>
      <c r="AC208" s="31">
        <v>4.0000000000000001E-3</v>
      </c>
      <c r="AD208" s="31">
        <v>0</v>
      </c>
      <c r="AE208" s="29" t="s">
        <v>141</v>
      </c>
      <c r="AF208" s="29" t="s">
        <v>15</v>
      </c>
      <c r="AG208" s="72" t="s">
        <v>1581</v>
      </c>
      <c r="AH208" s="72" t="s">
        <v>1581</v>
      </c>
      <c r="AI208" s="38"/>
    </row>
    <row r="209" spans="1:35" s="91" customFormat="1" ht="15" customHeight="1" x14ac:dyDescent="0.3">
      <c r="A209" s="64" t="s">
        <v>357</v>
      </c>
      <c r="B209" s="28" t="s">
        <v>66</v>
      </c>
      <c r="C209" s="29" t="s">
        <v>864</v>
      </c>
      <c r="D209" s="28" t="s">
        <v>864</v>
      </c>
      <c r="E209" s="28" t="s">
        <v>1640</v>
      </c>
      <c r="F209" s="28" t="s">
        <v>1588</v>
      </c>
      <c r="G209" s="28" t="s">
        <v>1589</v>
      </c>
      <c r="H209" s="28" t="s">
        <v>8</v>
      </c>
      <c r="I209" s="28" t="s">
        <v>1677</v>
      </c>
      <c r="J209" s="28" t="s">
        <v>1678</v>
      </c>
      <c r="K209" s="29" t="s">
        <v>869</v>
      </c>
      <c r="L209" s="29" t="s">
        <v>1153</v>
      </c>
      <c r="M209" s="28" t="s">
        <v>16</v>
      </c>
      <c r="N209" s="30">
        <v>4</v>
      </c>
      <c r="O209" s="66">
        <f t="shared" si="21"/>
        <v>0.126</v>
      </c>
      <c r="P209" s="31">
        <f t="shared" si="22"/>
        <v>3.6000000000000004E-2</v>
      </c>
      <c r="Q209" s="31">
        <f t="shared" si="23"/>
        <v>0.09</v>
      </c>
      <c r="R209" s="31">
        <f t="shared" si="24"/>
        <v>0</v>
      </c>
      <c r="S209" s="31">
        <f t="shared" si="25"/>
        <v>4.1999999999999996E-2</v>
      </c>
      <c r="T209" s="31">
        <v>1.2E-2</v>
      </c>
      <c r="U209" s="31">
        <v>0.03</v>
      </c>
      <c r="V209" s="31">
        <v>0</v>
      </c>
      <c r="W209" s="31">
        <f t="shared" si="26"/>
        <v>4.1999999999999996E-2</v>
      </c>
      <c r="X209" s="31">
        <v>1.2E-2</v>
      </c>
      <c r="Y209" s="31">
        <v>0.03</v>
      </c>
      <c r="Z209" s="31">
        <v>0</v>
      </c>
      <c r="AA209" s="31">
        <f t="shared" si="27"/>
        <v>4.1999999999999996E-2</v>
      </c>
      <c r="AB209" s="31">
        <v>1.2E-2</v>
      </c>
      <c r="AC209" s="31">
        <v>0.03</v>
      </c>
      <c r="AD209" s="31">
        <v>0</v>
      </c>
      <c r="AE209" s="29" t="s">
        <v>141</v>
      </c>
      <c r="AF209" s="29" t="s">
        <v>15</v>
      </c>
      <c r="AG209" s="72" t="s">
        <v>1581</v>
      </c>
      <c r="AH209" s="72" t="s">
        <v>1581</v>
      </c>
      <c r="AI209" s="38"/>
    </row>
    <row r="210" spans="1:35" s="91" customFormat="1" ht="15" customHeight="1" x14ac:dyDescent="0.3">
      <c r="A210" s="64" t="s">
        <v>358</v>
      </c>
      <c r="B210" s="28" t="s">
        <v>66</v>
      </c>
      <c r="C210" s="29" t="s">
        <v>864</v>
      </c>
      <c r="D210" s="28" t="s">
        <v>161</v>
      </c>
      <c r="E210" s="28" t="s">
        <v>1637</v>
      </c>
      <c r="F210" s="28" t="s">
        <v>1588</v>
      </c>
      <c r="G210" s="28" t="s">
        <v>1589</v>
      </c>
      <c r="H210" s="28" t="s">
        <v>8</v>
      </c>
      <c r="I210" s="28" t="s">
        <v>1679</v>
      </c>
      <c r="J210" s="28" t="s">
        <v>1680</v>
      </c>
      <c r="K210" s="29" t="s">
        <v>869</v>
      </c>
      <c r="L210" s="29" t="s">
        <v>1153</v>
      </c>
      <c r="M210" s="28" t="s">
        <v>16</v>
      </c>
      <c r="N210" s="30">
        <v>5</v>
      </c>
      <c r="O210" s="66">
        <f t="shared" si="21"/>
        <v>0.123</v>
      </c>
      <c r="P210" s="31">
        <f t="shared" si="22"/>
        <v>3.3000000000000002E-2</v>
      </c>
      <c r="Q210" s="31">
        <f t="shared" si="23"/>
        <v>0.09</v>
      </c>
      <c r="R210" s="31">
        <f t="shared" si="24"/>
        <v>0</v>
      </c>
      <c r="S210" s="31">
        <f t="shared" si="25"/>
        <v>4.0999999999999995E-2</v>
      </c>
      <c r="T210" s="31">
        <v>1.0999999999999999E-2</v>
      </c>
      <c r="U210" s="31">
        <v>0.03</v>
      </c>
      <c r="V210" s="31">
        <v>0</v>
      </c>
      <c r="W210" s="31">
        <f t="shared" si="26"/>
        <v>4.0999999999999995E-2</v>
      </c>
      <c r="X210" s="31">
        <v>1.0999999999999999E-2</v>
      </c>
      <c r="Y210" s="31">
        <v>0.03</v>
      </c>
      <c r="Z210" s="31">
        <v>0</v>
      </c>
      <c r="AA210" s="31">
        <f t="shared" si="27"/>
        <v>4.0999999999999995E-2</v>
      </c>
      <c r="AB210" s="31">
        <v>1.0999999999999999E-2</v>
      </c>
      <c r="AC210" s="31">
        <v>0.03</v>
      </c>
      <c r="AD210" s="31">
        <v>0</v>
      </c>
      <c r="AE210" s="29" t="s">
        <v>141</v>
      </c>
      <c r="AF210" s="29" t="s">
        <v>15</v>
      </c>
      <c r="AG210" s="72" t="s">
        <v>1581</v>
      </c>
      <c r="AH210" s="72" t="s">
        <v>1581</v>
      </c>
      <c r="AI210" s="38"/>
    </row>
    <row r="211" spans="1:35" s="91" customFormat="1" ht="15" customHeight="1" x14ac:dyDescent="0.3">
      <c r="A211" s="64" t="s">
        <v>359</v>
      </c>
      <c r="B211" s="28" t="s">
        <v>1681</v>
      </c>
      <c r="C211" s="29" t="s">
        <v>864</v>
      </c>
      <c r="D211" s="28" t="s">
        <v>1682</v>
      </c>
      <c r="E211" s="28" t="s">
        <v>1613</v>
      </c>
      <c r="F211" s="28" t="s">
        <v>1588</v>
      </c>
      <c r="G211" s="28" t="s">
        <v>1589</v>
      </c>
      <c r="H211" s="28" t="s">
        <v>8</v>
      </c>
      <c r="I211" s="28" t="s">
        <v>1683</v>
      </c>
      <c r="J211" s="28" t="s">
        <v>1684</v>
      </c>
      <c r="K211" s="29" t="s">
        <v>869</v>
      </c>
      <c r="L211" s="29" t="s">
        <v>1153</v>
      </c>
      <c r="M211" s="28" t="s">
        <v>9</v>
      </c>
      <c r="N211" s="30">
        <v>6.5</v>
      </c>
      <c r="O211" s="66">
        <f t="shared" si="21"/>
        <v>1.59</v>
      </c>
      <c r="P211" s="31">
        <f t="shared" si="22"/>
        <v>1.59</v>
      </c>
      <c r="Q211" s="31">
        <f t="shared" si="23"/>
        <v>0</v>
      </c>
      <c r="R211" s="31">
        <f t="shared" si="24"/>
        <v>0</v>
      </c>
      <c r="S211" s="31">
        <f t="shared" si="25"/>
        <v>0.53</v>
      </c>
      <c r="T211" s="31">
        <v>0.53</v>
      </c>
      <c r="U211" s="31">
        <v>0</v>
      </c>
      <c r="V211" s="31">
        <v>0</v>
      </c>
      <c r="W211" s="31">
        <f t="shared" si="26"/>
        <v>0.53</v>
      </c>
      <c r="X211" s="31">
        <v>0.53</v>
      </c>
      <c r="Y211" s="31">
        <v>0</v>
      </c>
      <c r="Z211" s="31">
        <v>0</v>
      </c>
      <c r="AA211" s="31">
        <f t="shared" si="27"/>
        <v>0.53</v>
      </c>
      <c r="AB211" s="31">
        <v>0.53</v>
      </c>
      <c r="AC211" s="31">
        <v>0</v>
      </c>
      <c r="AD211" s="31">
        <v>0</v>
      </c>
      <c r="AE211" s="29" t="s">
        <v>141</v>
      </c>
      <c r="AF211" s="29" t="s">
        <v>15</v>
      </c>
      <c r="AG211" s="72" t="s">
        <v>1581</v>
      </c>
      <c r="AH211" s="29" t="s">
        <v>1581</v>
      </c>
      <c r="AI211" s="38"/>
    </row>
    <row r="212" spans="1:35" s="91" customFormat="1" ht="15" customHeight="1" x14ac:dyDescent="0.3">
      <c r="A212" s="64" t="s">
        <v>360</v>
      </c>
      <c r="B212" s="28" t="s">
        <v>1685</v>
      </c>
      <c r="C212" s="29" t="s">
        <v>864</v>
      </c>
      <c r="D212" s="28" t="s">
        <v>169</v>
      </c>
      <c r="E212" s="28" t="s">
        <v>1589</v>
      </c>
      <c r="F212" s="28" t="s">
        <v>1588</v>
      </c>
      <c r="G212" s="28" t="s">
        <v>1589</v>
      </c>
      <c r="H212" s="28" t="s">
        <v>8</v>
      </c>
      <c r="I212" s="28" t="s">
        <v>1686</v>
      </c>
      <c r="J212" s="28" t="s">
        <v>1687</v>
      </c>
      <c r="K212" s="29" t="s">
        <v>869</v>
      </c>
      <c r="L212" s="29" t="s">
        <v>1153</v>
      </c>
      <c r="M212" s="28" t="s">
        <v>9</v>
      </c>
      <c r="N212" s="30">
        <v>35</v>
      </c>
      <c r="O212" s="66">
        <f t="shared" si="21"/>
        <v>83.126999999999995</v>
      </c>
      <c r="P212" s="31">
        <f t="shared" si="22"/>
        <v>83.126999999999995</v>
      </c>
      <c r="Q212" s="31">
        <f t="shared" si="23"/>
        <v>0</v>
      </c>
      <c r="R212" s="31">
        <f t="shared" si="24"/>
        <v>0</v>
      </c>
      <c r="S212" s="31">
        <f t="shared" si="25"/>
        <v>27.709</v>
      </c>
      <c r="T212" s="31">
        <v>27.709</v>
      </c>
      <c r="U212" s="31">
        <v>0</v>
      </c>
      <c r="V212" s="31">
        <v>0</v>
      </c>
      <c r="W212" s="31">
        <f t="shared" si="26"/>
        <v>27.709</v>
      </c>
      <c r="X212" s="31">
        <v>27.709</v>
      </c>
      <c r="Y212" s="31">
        <v>0</v>
      </c>
      <c r="Z212" s="31">
        <v>0</v>
      </c>
      <c r="AA212" s="31">
        <f t="shared" si="27"/>
        <v>27.709</v>
      </c>
      <c r="AB212" s="31">
        <v>27.709</v>
      </c>
      <c r="AC212" s="31">
        <v>0</v>
      </c>
      <c r="AD212" s="31">
        <v>0</v>
      </c>
      <c r="AE212" s="29" t="s">
        <v>141</v>
      </c>
      <c r="AF212" s="28" t="s">
        <v>15</v>
      </c>
      <c r="AG212" s="72" t="s">
        <v>1581</v>
      </c>
      <c r="AH212" s="72" t="s">
        <v>1581</v>
      </c>
      <c r="AI212" s="38"/>
    </row>
    <row r="213" spans="1:35" s="91" customFormat="1" ht="15" customHeight="1" x14ac:dyDescent="0.3">
      <c r="A213" s="64" t="s">
        <v>361</v>
      </c>
      <c r="B213" s="72" t="s">
        <v>1688</v>
      </c>
      <c r="C213" s="29" t="s">
        <v>864</v>
      </c>
      <c r="D213" s="28" t="s">
        <v>1689</v>
      </c>
      <c r="E213" s="28" t="s">
        <v>1589</v>
      </c>
      <c r="F213" s="28" t="s">
        <v>1588</v>
      </c>
      <c r="G213" s="28" t="s">
        <v>1589</v>
      </c>
      <c r="H213" s="28" t="s">
        <v>8</v>
      </c>
      <c r="I213" s="28" t="s">
        <v>1690</v>
      </c>
      <c r="J213" s="28" t="s">
        <v>1691</v>
      </c>
      <c r="K213" s="29" t="s">
        <v>869</v>
      </c>
      <c r="L213" s="29" t="s">
        <v>1153</v>
      </c>
      <c r="M213" s="28" t="s">
        <v>16</v>
      </c>
      <c r="N213" s="30">
        <v>20</v>
      </c>
      <c r="O213" s="66">
        <f t="shared" si="21"/>
        <v>20.361000000000001</v>
      </c>
      <c r="P213" s="31">
        <f t="shared" si="22"/>
        <v>5.9039999999999999</v>
      </c>
      <c r="Q213" s="31">
        <f t="shared" si="23"/>
        <v>14.457000000000001</v>
      </c>
      <c r="R213" s="31">
        <f t="shared" si="24"/>
        <v>0</v>
      </c>
      <c r="S213" s="31">
        <f t="shared" si="25"/>
        <v>6.7869999999999999</v>
      </c>
      <c r="T213" s="31">
        <v>1.968</v>
      </c>
      <c r="U213" s="31">
        <v>4.819</v>
      </c>
      <c r="V213" s="31">
        <v>0</v>
      </c>
      <c r="W213" s="31">
        <f t="shared" si="26"/>
        <v>6.7869999999999999</v>
      </c>
      <c r="X213" s="31">
        <v>1.968</v>
      </c>
      <c r="Y213" s="31">
        <v>4.819</v>
      </c>
      <c r="Z213" s="31">
        <v>0</v>
      </c>
      <c r="AA213" s="31">
        <f t="shared" si="27"/>
        <v>6.7869999999999999</v>
      </c>
      <c r="AB213" s="31">
        <v>1.968</v>
      </c>
      <c r="AC213" s="31">
        <v>4.819</v>
      </c>
      <c r="AD213" s="31">
        <v>0</v>
      </c>
      <c r="AE213" s="29" t="s">
        <v>141</v>
      </c>
      <c r="AF213" s="29" t="s">
        <v>15</v>
      </c>
      <c r="AG213" s="72" t="s">
        <v>1581</v>
      </c>
      <c r="AH213" s="29" t="s">
        <v>1581</v>
      </c>
      <c r="AI213" s="38"/>
    </row>
    <row r="214" spans="1:35" s="91" customFormat="1" ht="15" customHeight="1" x14ac:dyDescent="0.3">
      <c r="A214" s="64" t="s">
        <v>362</v>
      </c>
      <c r="B214" s="72" t="s">
        <v>1692</v>
      </c>
      <c r="C214" s="29" t="s">
        <v>864</v>
      </c>
      <c r="D214" s="28" t="s">
        <v>1689</v>
      </c>
      <c r="E214" s="28" t="s">
        <v>1589</v>
      </c>
      <c r="F214" s="28" t="s">
        <v>1588</v>
      </c>
      <c r="G214" s="28" t="s">
        <v>1589</v>
      </c>
      <c r="H214" s="28" t="s">
        <v>8</v>
      </c>
      <c r="I214" s="28" t="s">
        <v>1693</v>
      </c>
      <c r="J214" s="28" t="s">
        <v>1694</v>
      </c>
      <c r="K214" s="29" t="s">
        <v>869</v>
      </c>
      <c r="L214" s="29" t="s">
        <v>1153</v>
      </c>
      <c r="M214" s="28" t="s">
        <v>16</v>
      </c>
      <c r="N214" s="30">
        <v>20</v>
      </c>
      <c r="O214" s="66">
        <f t="shared" si="21"/>
        <v>14.574</v>
      </c>
      <c r="P214" s="31">
        <f t="shared" si="22"/>
        <v>3.9329999999999998</v>
      </c>
      <c r="Q214" s="31">
        <f t="shared" si="23"/>
        <v>10.641</v>
      </c>
      <c r="R214" s="31">
        <f t="shared" si="24"/>
        <v>0</v>
      </c>
      <c r="S214" s="31">
        <f t="shared" si="25"/>
        <v>4.8580000000000005</v>
      </c>
      <c r="T214" s="31">
        <v>1.3109999999999999</v>
      </c>
      <c r="U214" s="31">
        <v>3.5470000000000002</v>
      </c>
      <c r="V214" s="31">
        <v>0</v>
      </c>
      <c r="W214" s="31">
        <f t="shared" si="26"/>
        <v>4.8580000000000005</v>
      </c>
      <c r="X214" s="31">
        <v>1.3109999999999999</v>
      </c>
      <c r="Y214" s="31">
        <v>3.5470000000000002</v>
      </c>
      <c r="Z214" s="31">
        <v>0</v>
      </c>
      <c r="AA214" s="31">
        <f t="shared" si="27"/>
        <v>4.8580000000000005</v>
      </c>
      <c r="AB214" s="31">
        <v>1.3109999999999999</v>
      </c>
      <c r="AC214" s="31">
        <v>3.5470000000000002</v>
      </c>
      <c r="AD214" s="31">
        <v>0</v>
      </c>
      <c r="AE214" s="29" t="s">
        <v>141</v>
      </c>
      <c r="AF214" s="29" t="s">
        <v>15</v>
      </c>
      <c r="AG214" s="72" t="s">
        <v>1581</v>
      </c>
      <c r="AH214" s="29" t="s">
        <v>1581</v>
      </c>
      <c r="AI214" s="38"/>
    </row>
    <row r="215" spans="1:35" s="91" customFormat="1" ht="15" customHeight="1" x14ac:dyDescent="0.3">
      <c r="A215" s="64" t="s">
        <v>363</v>
      </c>
      <c r="B215" s="72" t="s">
        <v>1695</v>
      </c>
      <c r="C215" s="29" t="s">
        <v>864</v>
      </c>
      <c r="D215" s="28" t="s">
        <v>1689</v>
      </c>
      <c r="E215" s="28" t="s">
        <v>1589</v>
      </c>
      <c r="F215" s="28" t="s">
        <v>1588</v>
      </c>
      <c r="G215" s="28" t="s">
        <v>1589</v>
      </c>
      <c r="H215" s="28" t="s">
        <v>8</v>
      </c>
      <c r="I215" s="28" t="s">
        <v>1696</v>
      </c>
      <c r="J215" s="28" t="s">
        <v>1697</v>
      </c>
      <c r="K215" s="29" t="s">
        <v>869</v>
      </c>
      <c r="L215" s="29" t="s">
        <v>1153</v>
      </c>
      <c r="M215" s="28" t="s">
        <v>16</v>
      </c>
      <c r="N215" s="30">
        <v>5</v>
      </c>
      <c r="O215" s="66">
        <f t="shared" si="21"/>
        <v>3.7290000000000001</v>
      </c>
      <c r="P215" s="31">
        <f t="shared" si="22"/>
        <v>1.077</v>
      </c>
      <c r="Q215" s="31">
        <f t="shared" si="23"/>
        <v>2.6520000000000001</v>
      </c>
      <c r="R215" s="31">
        <f t="shared" si="24"/>
        <v>0</v>
      </c>
      <c r="S215" s="31">
        <f t="shared" si="25"/>
        <v>1.2429999999999999</v>
      </c>
      <c r="T215" s="31">
        <v>0.35899999999999999</v>
      </c>
      <c r="U215" s="31">
        <v>0.88400000000000001</v>
      </c>
      <c r="V215" s="31">
        <v>0</v>
      </c>
      <c r="W215" s="31">
        <f t="shared" si="26"/>
        <v>1.2429999999999999</v>
      </c>
      <c r="X215" s="31">
        <v>0.35899999999999999</v>
      </c>
      <c r="Y215" s="31">
        <v>0.88400000000000001</v>
      </c>
      <c r="Z215" s="31">
        <v>0</v>
      </c>
      <c r="AA215" s="31">
        <f t="shared" si="27"/>
        <v>1.2429999999999999</v>
      </c>
      <c r="AB215" s="31">
        <v>0.35899999999999999</v>
      </c>
      <c r="AC215" s="31">
        <v>0.88400000000000001</v>
      </c>
      <c r="AD215" s="31">
        <v>0</v>
      </c>
      <c r="AE215" s="29" t="s">
        <v>141</v>
      </c>
      <c r="AF215" s="29" t="s">
        <v>15</v>
      </c>
      <c r="AG215" s="72" t="s">
        <v>1581</v>
      </c>
      <c r="AH215" s="29" t="s">
        <v>1581</v>
      </c>
      <c r="AI215" s="38"/>
    </row>
    <row r="216" spans="1:35" s="91" customFormat="1" ht="15" customHeight="1" x14ac:dyDescent="0.3">
      <c r="A216" s="64" t="s">
        <v>364</v>
      </c>
      <c r="B216" s="72" t="s">
        <v>1698</v>
      </c>
      <c r="C216" s="29" t="s">
        <v>864</v>
      </c>
      <c r="D216" s="28" t="s">
        <v>1699</v>
      </c>
      <c r="E216" s="28" t="s">
        <v>1587</v>
      </c>
      <c r="F216" s="28" t="s">
        <v>1588</v>
      </c>
      <c r="G216" s="28" t="s">
        <v>1589</v>
      </c>
      <c r="H216" s="28" t="s">
        <v>8</v>
      </c>
      <c r="I216" s="28" t="s">
        <v>1700</v>
      </c>
      <c r="J216" s="28" t="s">
        <v>1701</v>
      </c>
      <c r="K216" s="29" t="s">
        <v>869</v>
      </c>
      <c r="L216" s="29" t="s">
        <v>1153</v>
      </c>
      <c r="M216" s="28" t="s">
        <v>16</v>
      </c>
      <c r="N216" s="30">
        <v>20</v>
      </c>
      <c r="O216" s="66">
        <f t="shared" si="21"/>
        <v>31.164000000000001</v>
      </c>
      <c r="P216" s="31">
        <f t="shared" si="22"/>
        <v>9.0359999999999996</v>
      </c>
      <c r="Q216" s="31">
        <f t="shared" si="23"/>
        <v>22.128</v>
      </c>
      <c r="R216" s="31">
        <f t="shared" si="24"/>
        <v>0</v>
      </c>
      <c r="S216" s="31">
        <f t="shared" si="25"/>
        <v>10.388</v>
      </c>
      <c r="T216" s="31">
        <v>3.012</v>
      </c>
      <c r="U216" s="31">
        <v>7.3760000000000003</v>
      </c>
      <c r="V216" s="31">
        <v>0</v>
      </c>
      <c r="W216" s="31">
        <f t="shared" si="26"/>
        <v>10.388</v>
      </c>
      <c r="X216" s="31">
        <v>3.012</v>
      </c>
      <c r="Y216" s="31">
        <v>7.3760000000000003</v>
      </c>
      <c r="Z216" s="31">
        <v>0</v>
      </c>
      <c r="AA216" s="31">
        <f t="shared" si="27"/>
        <v>10.388</v>
      </c>
      <c r="AB216" s="31">
        <v>3.012</v>
      </c>
      <c r="AC216" s="31">
        <v>7.3760000000000003</v>
      </c>
      <c r="AD216" s="31">
        <v>0</v>
      </c>
      <c r="AE216" s="29" t="s">
        <v>141</v>
      </c>
      <c r="AF216" s="29" t="s">
        <v>15</v>
      </c>
      <c r="AG216" s="72" t="s">
        <v>1581</v>
      </c>
      <c r="AH216" s="29" t="s">
        <v>1702</v>
      </c>
      <c r="AI216" s="38"/>
    </row>
    <row r="217" spans="1:35" s="91" customFormat="1" ht="15" customHeight="1" x14ac:dyDescent="0.3">
      <c r="A217" s="64" t="s">
        <v>365</v>
      </c>
      <c r="B217" s="72" t="s">
        <v>1703</v>
      </c>
      <c r="C217" s="29" t="s">
        <v>864</v>
      </c>
      <c r="D217" s="28" t="s">
        <v>1689</v>
      </c>
      <c r="E217" s="28" t="s">
        <v>1589</v>
      </c>
      <c r="F217" s="28" t="s">
        <v>1588</v>
      </c>
      <c r="G217" s="28" t="s">
        <v>1589</v>
      </c>
      <c r="H217" s="28" t="s">
        <v>8</v>
      </c>
      <c r="I217" s="28" t="s">
        <v>1704</v>
      </c>
      <c r="J217" s="28" t="s">
        <v>1705</v>
      </c>
      <c r="K217" s="29" t="s">
        <v>869</v>
      </c>
      <c r="L217" s="29" t="s">
        <v>1153</v>
      </c>
      <c r="M217" s="28" t="s">
        <v>31</v>
      </c>
      <c r="N217" s="30">
        <v>100</v>
      </c>
      <c r="O217" s="66">
        <f t="shared" si="21"/>
        <v>110.05799999999999</v>
      </c>
      <c r="P217" s="31">
        <f t="shared" si="22"/>
        <v>110.05799999999999</v>
      </c>
      <c r="Q217" s="31">
        <f t="shared" si="23"/>
        <v>0</v>
      </c>
      <c r="R217" s="31">
        <f t="shared" si="24"/>
        <v>0</v>
      </c>
      <c r="S217" s="31">
        <f t="shared" si="25"/>
        <v>36.686</v>
      </c>
      <c r="T217" s="31">
        <v>36.686</v>
      </c>
      <c r="U217" s="31">
        <v>0</v>
      </c>
      <c r="V217" s="31">
        <v>0</v>
      </c>
      <c r="W217" s="31">
        <f t="shared" si="26"/>
        <v>36.686</v>
      </c>
      <c r="X217" s="31">
        <v>36.686</v>
      </c>
      <c r="Y217" s="31">
        <v>0</v>
      </c>
      <c r="Z217" s="31">
        <v>0</v>
      </c>
      <c r="AA217" s="31">
        <f t="shared" si="27"/>
        <v>36.686</v>
      </c>
      <c r="AB217" s="31">
        <v>36.686</v>
      </c>
      <c r="AC217" s="31">
        <v>0</v>
      </c>
      <c r="AD217" s="31">
        <v>0</v>
      </c>
      <c r="AE217" s="29" t="s">
        <v>141</v>
      </c>
      <c r="AF217" s="29" t="s">
        <v>15</v>
      </c>
      <c r="AG217" s="72" t="s">
        <v>1581</v>
      </c>
      <c r="AH217" s="29" t="s">
        <v>1702</v>
      </c>
      <c r="AI217" s="38"/>
    </row>
    <row r="218" spans="1:35" s="91" customFormat="1" ht="15" customHeight="1" x14ac:dyDescent="0.3">
      <c r="A218" s="64" t="s">
        <v>366</v>
      </c>
      <c r="B218" s="72" t="s">
        <v>1706</v>
      </c>
      <c r="C218" s="29" t="s">
        <v>864</v>
      </c>
      <c r="D218" s="29" t="s">
        <v>864</v>
      </c>
      <c r="E218" s="28" t="s">
        <v>1589</v>
      </c>
      <c r="F218" s="28" t="s">
        <v>1588</v>
      </c>
      <c r="G218" s="28" t="s">
        <v>1589</v>
      </c>
      <c r="H218" s="28" t="s">
        <v>8</v>
      </c>
      <c r="I218" s="28" t="s">
        <v>1707</v>
      </c>
      <c r="J218" s="28" t="s">
        <v>1708</v>
      </c>
      <c r="K218" s="29" t="s">
        <v>869</v>
      </c>
      <c r="L218" s="29" t="s">
        <v>1153</v>
      </c>
      <c r="M218" s="28" t="s">
        <v>16</v>
      </c>
      <c r="N218" s="30">
        <v>5</v>
      </c>
      <c r="O218" s="66">
        <f t="shared" si="21"/>
        <v>16.415999999999997</v>
      </c>
      <c r="P218" s="31">
        <f t="shared" si="22"/>
        <v>6.2370000000000001</v>
      </c>
      <c r="Q218" s="31">
        <f t="shared" si="23"/>
        <v>10.178999999999998</v>
      </c>
      <c r="R218" s="31">
        <f t="shared" si="24"/>
        <v>0</v>
      </c>
      <c r="S218" s="31">
        <f t="shared" si="25"/>
        <v>5.4719999999999995</v>
      </c>
      <c r="T218" s="31">
        <v>2.0790000000000002</v>
      </c>
      <c r="U218" s="31">
        <v>3.3929999999999998</v>
      </c>
      <c r="V218" s="31">
        <v>0</v>
      </c>
      <c r="W218" s="31">
        <f t="shared" si="26"/>
        <v>5.4719999999999995</v>
      </c>
      <c r="X218" s="31">
        <v>2.0790000000000002</v>
      </c>
      <c r="Y218" s="31">
        <v>3.3929999999999998</v>
      </c>
      <c r="Z218" s="31">
        <v>0</v>
      </c>
      <c r="AA218" s="31">
        <f t="shared" si="27"/>
        <v>5.4719999999999995</v>
      </c>
      <c r="AB218" s="31">
        <v>2.0790000000000002</v>
      </c>
      <c r="AC218" s="31">
        <v>3.3929999999999998</v>
      </c>
      <c r="AD218" s="31">
        <v>0</v>
      </c>
      <c r="AE218" s="29" t="s">
        <v>141</v>
      </c>
      <c r="AF218" s="29" t="s">
        <v>15</v>
      </c>
      <c r="AG218" s="72" t="s">
        <v>1581</v>
      </c>
      <c r="AH218" s="72" t="s">
        <v>1709</v>
      </c>
      <c r="AI218" s="38"/>
    </row>
    <row r="219" spans="1:35" s="91" customFormat="1" ht="15" customHeight="1" x14ac:dyDescent="0.3">
      <c r="A219" s="64" t="s">
        <v>367</v>
      </c>
      <c r="B219" s="72" t="s">
        <v>272</v>
      </c>
      <c r="C219" s="29" t="s">
        <v>864</v>
      </c>
      <c r="D219" s="29" t="s">
        <v>864</v>
      </c>
      <c r="E219" s="28" t="s">
        <v>1613</v>
      </c>
      <c r="F219" s="28" t="s">
        <v>1588</v>
      </c>
      <c r="G219" s="28" t="s">
        <v>1589</v>
      </c>
      <c r="H219" s="28" t="s">
        <v>8</v>
      </c>
      <c r="I219" s="28" t="s">
        <v>1590</v>
      </c>
      <c r="J219" s="28" t="s">
        <v>1710</v>
      </c>
      <c r="K219" s="29" t="s">
        <v>869</v>
      </c>
      <c r="L219" s="29" t="s">
        <v>1153</v>
      </c>
      <c r="M219" s="28" t="s">
        <v>16</v>
      </c>
      <c r="N219" s="30">
        <v>15</v>
      </c>
      <c r="O219" s="66">
        <f t="shared" si="21"/>
        <v>9.6930000000000014</v>
      </c>
      <c r="P219" s="31">
        <f t="shared" si="22"/>
        <v>3.1980000000000004</v>
      </c>
      <c r="Q219" s="31">
        <f t="shared" si="23"/>
        <v>6.4950000000000001</v>
      </c>
      <c r="R219" s="31">
        <f t="shared" si="24"/>
        <v>0</v>
      </c>
      <c r="S219" s="31">
        <f t="shared" si="25"/>
        <v>3.2309999999999999</v>
      </c>
      <c r="T219" s="31">
        <v>1.0660000000000001</v>
      </c>
      <c r="U219" s="31">
        <v>2.165</v>
      </c>
      <c r="V219" s="31">
        <v>0</v>
      </c>
      <c r="W219" s="31">
        <f t="shared" si="26"/>
        <v>3.2309999999999999</v>
      </c>
      <c r="X219" s="31">
        <v>1.0660000000000001</v>
      </c>
      <c r="Y219" s="31">
        <v>2.165</v>
      </c>
      <c r="Z219" s="31">
        <v>0</v>
      </c>
      <c r="AA219" s="31">
        <f t="shared" si="27"/>
        <v>3.2309999999999999</v>
      </c>
      <c r="AB219" s="31">
        <v>1.0660000000000001</v>
      </c>
      <c r="AC219" s="31">
        <v>2.165</v>
      </c>
      <c r="AD219" s="31">
        <v>0</v>
      </c>
      <c r="AE219" s="29" t="s">
        <v>141</v>
      </c>
      <c r="AF219" s="29" t="s">
        <v>15</v>
      </c>
      <c r="AG219" s="72" t="s">
        <v>1711</v>
      </c>
      <c r="AH219" s="72" t="s">
        <v>1711</v>
      </c>
      <c r="AI219" s="38"/>
    </row>
    <row r="220" spans="1:35" s="91" customFormat="1" ht="15" customHeight="1" x14ac:dyDescent="0.3">
      <c r="A220" s="64" t="s">
        <v>368</v>
      </c>
      <c r="B220" s="72" t="s">
        <v>158</v>
      </c>
      <c r="C220" s="29" t="s">
        <v>864</v>
      </c>
      <c r="D220" s="29">
        <v>25</v>
      </c>
      <c r="E220" s="28" t="s">
        <v>1589</v>
      </c>
      <c r="F220" s="28" t="s">
        <v>1588</v>
      </c>
      <c r="G220" s="28" t="s">
        <v>1589</v>
      </c>
      <c r="H220" s="28" t="s">
        <v>8</v>
      </c>
      <c r="I220" s="28" t="s">
        <v>1590</v>
      </c>
      <c r="J220" s="28" t="s">
        <v>1712</v>
      </c>
      <c r="K220" s="29" t="s">
        <v>869</v>
      </c>
      <c r="L220" s="29" t="s">
        <v>1153</v>
      </c>
      <c r="M220" s="28" t="s">
        <v>16</v>
      </c>
      <c r="N220" s="30">
        <v>15</v>
      </c>
      <c r="O220" s="66">
        <f t="shared" si="21"/>
        <v>16.106999999999999</v>
      </c>
      <c r="P220" s="31">
        <f t="shared" si="22"/>
        <v>4.6680000000000001</v>
      </c>
      <c r="Q220" s="31">
        <f t="shared" si="23"/>
        <v>11.439</v>
      </c>
      <c r="R220" s="31">
        <f t="shared" si="24"/>
        <v>0</v>
      </c>
      <c r="S220" s="31">
        <f t="shared" si="25"/>
        <v>5.3689999999999998</v>
      </c>
      <c r="T220" s="31">
        <v>1.556</v>
      </c>
      <c r="U220" s="31">
        <v>3.8130000000000002</v>
      </c>
      <c r="V220" s="31">
        <v>0</v>
      </c>
      <c r="W220" s="31">
        <f t="shared" si="26"/>
        <v>5.3689999999999998</v>
      </c>
      <c r="X220" s="31">
        <v>1.556</v>
      </c>
      <c r="Y220" s="31">
        <v>3.8130000000000002</v>
      </c>
      <c r="Z220" s="31">
        <v>0</v>
      </c>
      <c r="AA220" s="31">
        <f t="shared" si="27"/>
        <v>5.3689999999999998</v>
      </c>
      <c r="AB220" s="31">
        <v>1.556</v>
      </c>
      <c r="AC220" s="31">
        <v>3.8130000000000002</v>
      </c>
      <c r="AD220" s="31">
        <v>0</v>
      </c>
      <c r="AE220" s="29" t="s">
        <v>141</v>
      </c>
      <c r="AF220" s="29" t="s">
        <v>15</v>
      </c>
      <c r="AG220" s="72" t="s">
        <v>158</v>
      </c>
      <c r="AH220" s="72" t="s">
        <v>158</v>
      </c>
      <c r="AI220" s="38"/>
    </row>
    <row r="221" spans="1:35" s="91" customFormat="1" ht="15" customHeight="1" x14ac:dyDescent="0.3">
      <c r="A221" s="64" t="s">
        <v>369</v>
      </c>
      <c r="B221" s="72" t="s">
        <v>1713</v>
      </c>
      <c r="C221" s="29" t="s">
        <v>864</v>
      </c>
      <c r="D221" s="28" t="s">
        <v>864</v>
      </c>
      <c r="E221" s="28" t="s">
        <v>1587</v>
      </c>
      <c r="F221" s="28" t="s">
        <v>1588</v>
      </c>
      <c r="G221" s="28" t="s">
        <v>1589</v>
      </c>
      <c r="H221" s="28" t="s">
        <v>8</v>
      </c>
      <c r="I221" s="28" t="s">
        <v>1590</v>
      </c>
      <c r="J221" s="28" t="s">
        <v>1714</v>
      </c>
      <c r="K221" s="29" t="s">
        <v>869</v>
      </c>
      <c r="L221" s="29" t="s">
        <v>1153</v>
      </c>
      <c r="M221" s="28" t="s">
        <v>16</v>
      </c>
      <c r="N221" s="30">
        <v>15</v>
      </c>
      <c r="O221" s="66">
        <f t="shared" si="21"/>
        <v>5.9369999999999994</v>
      </c>
      <c r="P221" s="31">
        <f t="shared" si="22"/>
        <v>1.7189999999999999</v>
      </c>
      <c r="Q221" s="31">
        <f t="shared" si="23"/>
        <v>4.218</v>
      </c>
      <c r="R221" s="31">
        <f t="shared" si="24"/>
        <v>0</v>
      </c>
      <c r="S221" s="31">
        <f t="shared" si="25"/>
        <v>1.9789999999999999</v>
      </c>
      <c r="T221" s="31">
        <v>0.57299999999999995</v>
      </c>
      <c r="U221" s="31">
        <v>1.4059999999999999</v>
      </c>
      <c r="V221" s="31">
        <v>0</v>
      </c>
      <c r="W221" s="31">
        <f t="shared" si="26"/>
        <v>1.9789999999999999</v>
      </c>
      <c r="X221" s="31">
        <v>0.57299999999999995</v>
      </c>
      <c r="Y221" s="31">
        <v>1.4059999999999999</v>
      </c>
      <c r="Z221" s="31">
        <v>0</v>
      </c>
      <c r="AA221" s="31">
        <f t="shared" si="27"/>
        <v>1.9789999999999999</v>
      </c>
      <c r="AB221" s="31">
        <v>0.57299999999999995</v>
      </c>
      <c r="AC221" s="31">
        <v>1.4059999999999999</v>
      </c>
      <c r="AD221" s="31">
        <v>0</v>
      </c>
      <c r="AE221" s="29" t="s">
        <v>141</v>
      </c>
      <c r="AF221" s="29" t="s">
        <v>15</v>
      </c>
      <c r="AG221" s="72" t="s">
        <v>158</v>
      </c>
      <c r="AH221" s="72" t="s">
        <v>158</v>
      </c>
      <c r="AI221" s="38"/>
    </row>
    <row r="222" spans="1:35" s="91" customFormat="1" ht="15" customHeight="1" x14ac:dyDescent="0.3">
      <c r="A222" s="64" t="s">
        <v>370</v>
      </c>
      <c r="B222" s="73" t="s">
        <v>1922</v>
      </c>
      <c r="C222" s="27" t="s">
        <v>8</v>
      </c>
      <c r="D222" s="73" t="s">
        <v>8</v>
      </c>
      <c r="E222" s="73" t="s">
        <v>1837</v>
      </c>
      <c r="F222" s="73" t="s">
        <v>1722</v>
      </c>
      <c r="G222" s="73" t="s">
        <v>1723</v>
      </c>
      <c r="H222" s="73" t="s">
        <v>1923</v>
      </c>
      <c r="I222" s="73" t="s">
        <v>1924</v>
      </c>
      <c r="J222" s="73" t="s">
        <v>1925</v>
      </c>
      <c r="K222" s="29" t="s">
        <v>1726</v>
      </c>
      <c r="L222" s="29" t="s">
        <v>170</v>
      </c>
      <c r="M222" s="73" t="s">
        <v>16</v>
      </c>
      <c r="N222" s="30">
        <v>35</v>
      </c>
      <c r="O222" s="66">
        <f t="shared" si="21"/>
        <v>30.728999999999999</v>
      </c>
      <c r="P222" s="31">
        <f t="shared" si="22"/>
        <v>7.7010000000000005</v>
      </c>
      <c r="Q222" s="31">
        <f t="shared" si="23"/>
        <v>23.027999999999999</v>
      </c>
      <c r="R222" s="31">
        <f t="shared" si="24"/>
        <v>0</v>
      </c>
      <c r="S222" s="31">
        <f t="shared" si="25"/>
        <v>10.243</v>
      </c>
      <c r="T222" s="31">
        <v>2.5670000000000002</v>
      </c>
      <c r="U222" s="31">
        <v>7.6760000000000002</v>
      </c>
      <c r="V222" s="31">
        <v>0</v>
      </c>
      <c r="W222" s="31">
        <f t="shared" si="26"/>
        <v>10.243</v>
      </c>
      <c r="X222" s="31">
        <v>2.5670000000000002</v>
      </c>
      <c r="Y222" s="31">
        <v>7.6760000000000002</v>
      </c>
      <c r="Z222" s="31">
        <v>0</v>
      </c>
      <c r="AA222" s="31">
        <f t="shared" si="27"/>
        <v>10.243</v>
      </c>
      <c r="AB222" s="31">
        <v>2.5670000000000002</v>
      </c>
      <c r="AC222" s="31">
        <v>7.6760000000000002</v>
      </c>
      <c r="AD222" s="31">
        <v>0</v>
      </c>
      <c r="AE222" s="29" t="s">
        <v>141</v>
      </c>
      <c r="AF222" s="29" t="s">
        <v>15</v>
      </c>
      <c r="AG222" s="73" t="s">
        <v>1715</v>
      </c>
      <c r="AH222" s="73" t="s">
        <v>1715</v>
      </c>
      <c r="AI222" s="29"/>
    </row>
    <row r="223" spans="1:35" s="91" customFormat="1" ht="15" customHeight="1" x14ac:dyDescent="0.3">
      <c r="A223" s="64" t="s">
        <v>371</v>
      </c>
      <c r="B223" s="73" t="s">
        <v>1922</v>
      </c>
      <c r="C223" s="27" t="s">
        <v>8</v>
      </c>
      <c r="D223" s="73" t="s">
        <v>8</v>
      </c>
      <c r="E223" s="73" t="s">
        <v>1850</v>
      </c>
      <c r="F223" s="73" t="s">
        <v>1722</v>
      </c>
      <c r="G223" s="73" t="s">
        <v>1723</v>
      </c>
      <c r="H223" s="73" t="s">
        <v>1926</v>
      </c>
      <c r="I223" s="73" t="s">
        <v>1927</v>
      </c>
      <c r="J223" s="73" t="s">
        <v>1928</v>
      </c>
      <c r="K223" s="29" t="s">
        <v>1726</v>
      </c>
      <c r="L223" s="29" t="s">
        <v>170</v>
      </c>
      <c r="M223" s="73" t="s">
        <v>16</v>
      </c>
      <c r="N223" s="30">
        <v>35</v>
      </c>
      <c r="O223" s="66">
        <f t="shared" si="21"/>
        <v>6.7110000000000003</v>
      </c>
      <c r="P223" s="31">
        <f t="shared" si="22"/>
        <v>1.881</v>
      </c>
      <c r="Q223" s="31">
        <f t="shared" si="23"/>
        <v>4.83</v>
      </c>
      <c r="R223" s="31">
        <f t="shared" si="24"/>
        <v>0</v>
      </c>
      <c r="S223" s="31">
        <f t="shared" si="25"/>
        <v>2.2370000000000001</v>
      </c>
      <c r="T223" s="31">
        <v>0.627</v>
      </c>
      <c r="U223" s="31">
        <v>1.61</v>
      </c>
      <c r="V223" s="31">
        <v>0</v>
      </c>
      <c r="W223" s="31">
        <f t="shared" si="26"/>
        <v>2.2370000000000001</v>
      </c>
      <c r="X223" s="31">
        <v>0.627</v>
      </c>
      <c r="Y223" s="31">
        <v>1.61</v>
      </c>
      <c r="Z223" s="31">
        <v>0</v>
      </c>
      <c r="AA223" s="31">
        <f t="shared" si="27"/>
        <v>2.2370000000000001</v>
      </c>
      <c r="AB223" s="31">
        <v>0.627</v>
      </c>
      <c r="AC223" s="31">
        <v>1.61</v>
      </c>
      <c r="AD223" s="31">
        <v>0</v>
      </c>
      <c r="AE223" s="29" t="s">
        <v>141</v>
      </c>
      <c r="AF223" s="29" t="s">
        <v>15</v>
      </c>
      <c r="AG223" s="73" t="s">
        <v>1715</v>
      </c>
      <c r="AH223" s="73" t="s">
        <v>1715</v>
      </c>
      <c r="AI223" s="29"/>
    </row>
    <row r="224" spans="1:35" s="91" customFormat="1" ht="15" customHeight="1" x14ac:dyDescent="0.3">
      <c r="A224" s="64" t="s">
        <v>372</v>
      </c>
      <c r="B224" s="73" t="s">
        <v>1922</v>
      </c>
      <c r="C224" s="27" t="s">
        <v>8</v>
      </c>
      <c r="D224" s="73" t="s">
        <v>8</v>
      </c>
      <c r="E224" s="73" t="s">
        <v>273</v>
      </c>
      <c r="F224" s="73" t="s">
        <v>1722</v>
      </c>
      <c r="G224" s="73" t="s">
        <v>1723</v>
      </c>
      <c r="H224" s="73" t="s">
        <v>1929</v>
      </c>
      <c r="I224" s="73" t="s">
        <v>1930</v>
      </c>
      <c r="J224" s="73" t="s">
        <v>1931</v>
      </c>
      <c r="K224" s="29" t="s">
        <v>1726</v>
      </c>
      <c r="L224" s="29" t="s">
        <v>170</v>
      </c>
      <c r="M224" s="73" t="s">
        <v>271</v>
      </c>
      <c r="N224" s="30">
        <v>35</v>
      </c>
      <c r="O224" s="66">
        <f t="shared" si="21"/>
        <v>89.135999999999996</v>
      </c>
      <c r="P224" s="31">
        <f t="shared" si="22"/>
        <v>2.532</v>
      </c>
      <c r="Q224" s="31">
        <f t="shared" si="23"/>
        <v>86.603999999999999</v>
      </c>
      <c r="R224" s="31">
        <f t="shared" si="24"/>
        <v>0</v>
      </c>
      <c r="S224" s="31">
        <f t="shared" si="25"/>
        <v>29.712</v>
      </c>
      <c r="T224" s="31">
        <v>0.84399999999999997</v>
      </c>
      <c r="U224" s="31">
        <v>28.867999999999999</v>
      </c>
      <c r="V224" s="31">
        <v>0</v>
      </c>
      <c r="W224" s="31">
        <f t="shared" si="26"/>
        <v>29.712</v>
      </c>
      <c r="X224" s="31">
        <v>0.84399999999999997</v>
      </c>
      <c r="Y224" s="31">
        <v>28.867999999999999</v>
      </c>
      <c r="Z224" s="31">
        <v>0</v>
      </c>
      <c r="AA224" s="31">
        <f t="shared" si="27"/>
        <v>29.712</v>
      </c>
      <c r="AB224" s="31">
        <v>0.84399999999999997</v>
      </c>
      <c r="AC224" s="31">
        <v>28.867999999999999</v>
      </c>
      <c r="AD224" s="31">
        <v>0</v>
      </c>
      <c r="AE224" s="29" t="s">
        <v>141</v>
      </c>
      <c r="AF224" s="29" t="s">
        <v>15</v>
      </c>
      <c r="AG224" s="73" t="s">
        <v>1715</v>
      </c>
      <c r="AH224" s="73" t="s">
        <v>1715</v>
      </c>
      <c r="AI224" s="29"/>
    </row>
    <row r="225" spans="1:35" s="91" customFormat="1" ht="15" customHeight="1" x14ac:dyDescent="0.3">
      <c r="A225" s="64" t="s">
        <v>373</v>
      </c>
      <c r="B225" s="73" t="s">
        <v>1932</v>
      </c>
      <c r="C225" s="73" t="s">
        <v>1933</v>
      </c>
      <c r="D225" s="73" t="s">
        <v>8</v>
      </c>
      <c r="E225" s="73" t="s">
        <v>1723</v>
      </c>
      <c r="F225" s="73" t="s">
        <v>1722</v>
      </c>
      <c r="G225" s="73" t="s">
        <v>1723</v>
      </c>
      <c r="H225" s="73" t="s">
        <v>1934</v>
      </c>
      <c r="I225" s="73" t="s">
        <v>1935</v>
      </c>
      <c r="J225" s="73" t="s">
        <v>1936</v>
      </c>
      <c r="K225" s="29" t="s">
        <v>1726</v>
      </c>
      <c r="L225" s="29" t="s">
        <v>170</v>
      </c>
      <c r="M225" s="73" t="s">
        <v>1937</v>
      </c>
      <c r="N225" s="30">
        <v>20</v>
      </c>
      <c r="O225" s="66">
        <f t="shared" si="21"/>
        <v>188.30399999999997</v>
      </c>
      <c r="P225" s="31">
        <f t="shared" si="22"/>
        <v>48.581999999999994</v>
      </c>
      <c r="Q225" s="31">
        <f t="shared" si="23"/>
        <v>139.72199999999998</v>
      </c>
      <c r="R225" s="31">
        <f t="shared" si="24"/>
        <v>0</v>
      </c>
      <c r="S225" s="31">
        <f t="shared" si="25"/>
        <v>62.768000000000001</v>
      </c>
      <c r="T225" s="31">
        <v>16.193999999999999</v>
      </c>
      <c r="U225" s="31">
        <v>46.573999999999998</v>
      </c>
      <c r="V225" s="31">
        <v>0</v>
      </c>
      <c r="W225" s="31">
        <f t="shared" si="26"/>
        <v>62.768000000000001</v>
      </c>
      <c r="X225" s="31">
        <v>16.193999999999999</v>
      </c>
      <c r="Y225" s="31">
        <v>46.573999999999998</v>
      </c>
      <c r="Z225" s="31">
        <v>0</v>
      </c>
      <c r="AA225" s="31">
        <f t="shared" si="27"/>
        <v>62.768000000000001</v>
      </c>
      <c r="AB225" s="31">
        <v>16.193999999999999</v>
      </c>
      <c r="AC225" s="31">
        <v>46.573999999999998</v>
      </c>
      <c r="AD225" s="31">
        <v>0</v>
      </c>
      <c r="AE225" s="29" t="s">
        <v>141</v>
      </c>
      <c r="AF225" s="29" t="s">
        <v>15</v>
      </c>
      <c r="AG225" s="73" t="s">
        <v>1715</v>
      </c>
      <c r="AH225" s="73" t="s">
        <v>1715</v>
      </c>
      <c r="AI225" s="29"/>
    </row>
    <row r="226" spans="1:35" s="91" customFormat="1" ht="15" customHeight="1" x14ac:dyDescent="0.3">
      <c r="A226" s="64" t="s">
        <v>374</v>
      </c>
      <c r="B226" s="73" t="s">
        <v>1938</v>
      </c>
      <c r="C226" s="27" t="s">
        <v>8</v>
      </c>
      <c r="D226" s="73" t="s">
        <v>8</v>
      </c>
      <c r="E226" s="73" t="s">
        <v>1741</v>
      </c>
      <c r="F226" s="73" t="s">
        <v>1722</v>
      </c>
      <c r="G226" s="73" t="s">
        <v>1741</v>
      </c>
      <c r="H226" s="73" t="s">
        <v>1939</v>
      </c>
      <c r="I226" s="73" t="s">
        <v>1940</v>
      </c>
      <c r="J226" s="73" t="s">
        <v>1941</v>
      </c>
      <c r="K226" s="29" t="s">
        <v>1726</v>
      </c>
      <c r="L226" s="29" t="s">
        <v>170</v>
      </c>
      <c r="M226" s="73" t="s">
        <v>1937</v>
      </c>
      <c r="N226" s="30">
        <v>15</v>
      </c>
      <c r="O226" s="66">
        <f t="shared" si="21"/>
        <v>98.28</v>
      </c>
      <c r="P226" s="31">
        <f t="shared" si="22"/>
        <v>32.49</v>
      </c>
      <c r="Q226" s="31">
        <f t="shared" si="23"/>
        <v>65.789999999999992</v>
      </c>
      <c r="R226" s="31">
        <f t="shared" si="24"/>
        <v>0</v>
      </c>
      <c r="S226" s="31">
        <f t="shared" si="25"/>
        <v>32.76</v>
      </c>
      <c r="T226" s="31">
        <v>10.83</v>
      </c>
      <c r="U226" s="31">
        <v>21.93</v>
      </c>
      <c r="V226" s="31">
        <v>0</v>
      </c>
      <c r="W226" s="31">
        <f t="shared" si="26"/>
        <v>32.76</v>
      </c>
      <c r="X226" s="31">
        <v>10.83</v>
      </c>
      <c r="Y226" s="31">
        <v>21.93</v>
      </c>
      <c r="Z226" s="31">
        <v>0</v>
      </c>
      <c r="AA226" s="31">
        <f t="shared" si="27"/>
        <v>32.76</v>
      </c>
      <c r="AB226" s="31">
        <v>10.83</v>
      </c>
      <c r="AC226" s="31">
        <v>21.93</v>
      </c>
      <c r="AD226" s="31">
        <v>0</v>
      </c>
      <c r="AE226" s="29" t="s">
        <v>141</v>
      </c>
      <c r="AF226" s="29" t="s">
        <v>15</v>
      </c>
      <c r="AG226" s="73" t="s">
        <v>1715</v>
      </c>
      <c r="AH226" s="73" t="s">
        <v>1715</v>
      </c>
      <c r="AI226" s="29"/>
    </row>
    <row r="227" spans="1:35" s="91" customFormat="1" ht="15" customHeight="1" x14ac:dyDescent="0.3">
      <c r="A227" s="64" t="s">
        <v>375</v>
      </c>
      <c r="B227" s="73" t="s">
        <v>1942</v>
      </c>
      <c r="C227" s="27" t="s">
        <v>8</v>
      </c>
      <c r="D227" s="73" t="s">
        <v>8</v>
      </c>
      <c r="E227" s="73" t="s">
        <v>1943</v>
      </c>
      <c r="F227" s="73" t="s">
        <v>1722</v>
      </c>
      <c r="G227" s="73" t="s">
        <v>1723</v>
      </c>
      <c r="H227" s="73" t="s">
        <v>1944</v>
      </c>
      <c r="I227" s="73" t="s">
        <v>1945</v>
      </c>
      <c r="J227" s="73" t="s">
        <v>1946</v>
      </c>
      <c r="K227" s="29" t="s">
        <v>1726</v>
      </c>
      <c r="L227" s="29" t="s">
        <v>170</v>
      </c>
      <c r="M227" s="73" t="s">
        <v>31</v>
      </c>
      <c r="N227" s="30">
        <v>23</v>
      </c>
      <c r="O227" s="66">
        <f t="shared" si="21"/>
        <v>51.668999999999997</v>
      </c>
      <c r="P227" s="31">
        <f t="shared" si="22"/>
        <v>51.668999999999997</v>
      </c>
      <c r="Q227" s="31">
        <f t="shared" si="23"/>
        <v>0</v>
      </c>
      <c r="R227" s="31">
        <f t="shared" si="24"/>
        <v>0</v>
      </c>
      <c r="S227" s="31">
        <f t="shared" si="25"/>
        <v>17.222999999999999</v>
      </c>
      <c r="T227" s="31">
        <v>17.222999999999999</v>
      </c>
      <c r="U227" s="31">
        <v>0</v>
      </c>
      <c r="V227" s="31">
        <v>0</v>
      </c>
      <c r="W227" s="31">
        <f t="shared" si="26"/>
        <v>17.222999999999999</v>
      </c>
      <c r="X227" s="31">
        <v>17.222999999999999</v>
      </c>
      <c r="Y227" s="31">
        <v>0</v>
      </c>
      <c r="Z227" s="31">
        <v>0</v>
      </c>
      <c r="AA227" s="31">
        <f t="shared" si="27"/>
        <v>17.222999999999999</v>
      </c>
      <c r="AB227" s="31">
        <v>17.222999999999999</v>
      </c>
      <c r="AC227" s="31">
        <v>0</v>
      </c>
      <c r="AD227" s="31">
        <v>0</v>
      </c>
      <c r="AE227" s="29" t="s">
        <v>141</v>
      </c>
      <c r="AF227" s="29" t="s">
        <v>15</v>
      </c>
      <c r="AG227" s="73" t="s">
        <v>1715</v>
      </c>
      <c r="AH227" s="73" t="s">
        <v>1715</v>
      </c>
      <c r="AI227" s="29"/>
    </row>
    <row r="228" spans="1:35" s="91" customFormat="1" ht="15" customHeight="1" x14ac:dyDescent="0.3">
      <c r="A228" s="64" t="s">
        <v>376</v>
      </c>
      <c r="B228" s="73" t="s">
        <v>1947</v>
      </c>
      <c r="C228" s="73" t="s">
        <v>222</v>
      </c>
      <c r="D228" s="73" t="s">
        <v>34</v>
      </c>
      <c r="E228" s="73" t="s">
        <v>1723</v>
      </c>
      <c r="F228" s="73" t="s">
        <v>1722</v>
      </c>
      <c r="G228" s="73" t="s">
        <v>1723</v>
      </c>
      <c r="H228" s="73" t="s">
        <v>1948</v>
      </c>
      <c r="I228" s="73" t="s">
        <v>1949</v>
      </c>
      <c r="J228" s="73" t="s">
        <v>1950</v>
      </c>
      <c r="K228" s="29" t="s">
        <v>1726</v>
      </c>
      <c r="L228" s="29" t="s">
        <v>170</v>
      </c>
      <c r="M228" s="73" t="s">
        <v>9</v>
      </c>
      <c r="N228" s="30">
        <v>28</v>
      </c>
      <c r="O228" s="66">
        <f t="shared" si="21"/>
        <v>94.302000000000007</v>
      </c>
      <c r="P228" s="31">
        <f t="shared" si="22"/>
        <v>94.302000000000007</v>
      </c>
      <c r="Q228" s="31">
        <f t="shared" si="23"/>
        <v>0</v>
      </c>
      <c r="R228" s="31">
        <f t="shared" si="24"/>
        <v>0</v>
      </c>
      <c r="S228" s="31">
        <f t="shared" si="25"/>
        <v>31.434000000000001</v>
      </c>
      <c r="T228" s="31">
        <v>31.434000000000001</v>
      </c>
      <c r="U228" s="31">
        <v>0</v>
      </c>
      <c r="V228" s="31">
        <v>0</v>
      </c>
      <c r="W228" s="31">
        <f t="shared" si="26"/>
        <v>31.434000000000001</v>
      </c>
      <c r="X228" s="31">
        <v>31.434000000000001</v>
      </c>
      <c r="Y228" s="31">
        <v>0</v>
      </c>
      <c r="Z228" s="31">
        <v>0</v>
      </c>
      <c r="AA228" s="31">
        <f t="shared" si="27"/>
        <v>31.434000000000001</v>
      </c>
      <c r="AB228" s="31">
        <v>31.434000000000001</v>
      </c>
      <c r="AC228" s="31">
        <v>0</v>
      </c>
      <c r="AD228" s="31">
        <v>0</v>
      </c>
      <c r="AE228" s="29" t="s">
        <v>141</v>
      </c>
      <c r="AF228" s="29" t="s">
        <v>15</v>
      </c>
      <c r="AG228" s="73" t="s">
        <v>1715</v>
      </c>
      <c r="AH228" s="73" t="s">
        <v>1715</v>
      </c>
      <c r="AI228" s="29"/>
    </row>
    <row r="229" spans="1:35" s="91" customFormat="1" ht="15" customHeight="1" x14ac:dyDescent="0.3">
      <c r="A229" s="64" t="s">
        <v>377</v>
      </c>
      <c r="B229" s="73" t="s">
        <v>1922</v>
      </c>
      <c r="C229" s="27" t="s">
        <v>8</v>
      </c>
      <c r="D229" s="73" t="s">
        <v>8</v>
      </c>
      <c r="E229" s="73" t="s">
        <v>1856</v>
      </c>
      <c r="F229" s="73" t="s">
        <v>1722</v>
      </c>
      <c r="G229" s="73" t="s">
        <v>1723</v>
      </c>
      <c r="H229" s="73" t="s">
        <v>1951</v>
      </c>
      <c r="I229" s="73" t="s">
        <v>1952</v>
      </c>
      <c r="J229" s="73" t="s">
        <v>1953</v>
      </c>
      <c r="K229" s="29" t="s">
        <v>1726</v>
      </c>
      <c r="L229" s="29" t="s">
        <v>170</v>
      </c>
      <c r="M229" s="73" t="s">
        <v>9</v>
      </c>
      <c r="N229" s="30">
        <v>22</v>
      </c>
      <c r="O229" s="66">
        <f t="shared" si="21"/>
        <v>3.4770000000000003</v>
      </c>
      <c r="P229" s="31">
        <f t="shared" si="22"/>
        <v>3.4770000000000003</v>
      </c>
      <c r="Q229" s="31">
        <f t="shared" si="23"/>
        <v>0</v>
      </c>
      <c r="R229" s="31">
        <f t="shared" si="24"/>
        <v>0</v>
      </c>
      <c r="S229" s="31">
        <f t="shared" si="25"/>
        <v>1.159</v>
      </c>
      <c r="T229" s="31">
        <v>1.159</v>
      </c>
      <c r="U229" s="31">
        <v>0</v>
      </c>
      <c r="V229" s="31">
        <v>0</v>
      </c>
      <c r="W229" s="31">
        <f t="shared" si="26"/>
        <v>1.159</v>
      </c>
      <c r="X229" s="31">
        <v>1.159</v>
      </c>
      <c r="Y229" s="31">
        <v>0</v>
      </c>
      <c r="Z229" s="31">
        <v>0</v>
      </c>
      <c r="AA229" s="31">
        <f t="shared" si="27"/>
        <v>1.159</v>
      </c>
      <c r="AB229" s="31">
        <v>1.159</v>
      </c>
      <c r="AC229" s="31">
        <v>0</v>
      </c>
      <c r="AD229" s="31">
        <v>0</v>
      </c>
      <c r="AE229" s="29" t="s">
        <v>141</v>
      </c>
      <c r="AF229" s="29" t="s">
        <v>15</v>
      </c>
      <c r="AG229" s="73" t="s">
        <v>1715</v>
      </c>
      <c r="AH229" s="73" t="s">
        <v>1715</v>
      </c>
      <c r="AI229" s="29"/>
    </row>
    <row r="230" spans="1:35" s="91" customFormat="1" ht="15" customHeight="1" x14ac:dyDescent="0.3">
      <c r="A230" s="64" t="s">
        <v>378</v>
      </c>
      <c r="B230" s="73" t="s">
        <v>1954</v>
      </c>
      <c r="C230" s="27" t="s">
        <v>8</v>
      </c>
      <c r="D230" s="73" t="s">
        <v>165</v>
      </c>
      <c r="E230" s="73" t="s">
        <v>1785</v>
      </c>
      <c r="F230" s="73" t="s">
        <v>1722</v>
      </c>
      <c r="G230" s="73" t="s">
        <v>1723</v>
      </c>
      <c r="H230" s="73" t="s">
        <v>1955</v>
      </c>
      <c r="I230" s="73" t="s">
        <v>1956</v>
      </c>
      <c r="J230" s="73" t="s">
        <v>1957</v>
      </c>
      <c r="K230" s="29" t="s">
        <v>1726</v>
      </c>
      <c r="L230" s="29" t="s">
        <v>170</v>
      </c>
      <c r="M230" s="73" t="s">
        <v>9</v>
      </c>
      <c r="N230" s="30">
        <v>14</v>
      </c>
      <c r="O230" s="66">
        <f t="shared" si="21"/>
        <v>9.0000000000000011E-3</v>
      </c>
      <c r="P230" s="31">
        <f t="shared" si="22"/>
        <v>9.0000000000000011E-3</v>
      </c>
      <c r="Q230" s="31">
        <f t="shared" si="23"/>
        <v>0</v>
      </c>
      <c r="R230" s="31">
        <f t="shared" si="24"/>
        <v>0</v>
      </c>
      <c r="S230" s="31">
        <f t="shared" si="25"/>
        <v>3.0000000000000001E-3</v>
      </c>
      <c r="T230" s="31">
        <v>3.0000000000000001E-3</v>
      </c>
      <c r="U230" s="31">
        <v>0</v>
      </c>
      <c r="V230" s="31">
        <v>0</v>
      </c>
      <c r="W230" s="31">
        <f t="shared" si="26"/>
        <v>3.0000000000000001E-3</v>
      </c>
      <c r="X230" s="31">
        <v>3.0000000000000001E-3</v>
      </c>
      <c r="Y230" s="31">
        <v>0</v>
      </c>
      <c r="Z230" s="31">
        <v>0</v>
      </c>
      <c r="AA230" s="31">
        <f t="shared" si="27"/>
        <v>3.0000000000000001E-3</v>
      </c>
      <c r="AB230" s="31">
        <v>3.0000000000000001E-3</v>
      </c>
      <c r="AC230" s="31">
        <v>0</v>
      </c>
      <c r="AD230" s="31">
        <v>0</v>
      </c>
      <c r="AE230" s="29" t="s">
        <v>141</v>
      </c>
      <c r="AF230" s="29" t="s">
        <v>15</v>
      </c>
      <c r="AG230" s="73" t="s">
        <v>1715</v>
      </c>
      <c r="AH230" s="73" t="s">
        <v>1715</v>
      </c>
      <c r="AI230" s="29"/>
    </row>
    <row r="231" spans="1:35" s="91" customFormat="1" ht="15" customHeight="1" x14ac:dyDescent="0.3">
      <c r="A231" s="64" t="s">
        <v>379</v>
      </c>
      <c r="B231" s="73" t="s">
        <v>1958</v>
      </c>
      <c r="C231" s="27" t="s">
        <v>8</v>
      </c>
      <c r="D231" s="73" t="s">
        <v>8</v>
      </c>
      <c r="E231" s="73" t="s">
        <v>1772</v>
      </c>
      <c r="F231" s="73" t="s">
        <v>1722</v>
      </c>
      <c r="G231" s="73" t="s">
        <v>1723</v>
      </c>
      <c r="H231" s="73" t="s">
        <v>1959</v>
      </c>
      <c r="I231" s="73" t="s">
        <v>1960</v>
      </c>
      <c r="J231" s="73" t="s">
        <v>1961</v>
      </c>
      <c r="K231" s="29" t="s">
        <v>1726</v>
      </c>
      <c r="L231" s="29" t="s">
        <v>170</v>
      </c>
      <c r="M231" s="73" t="s">
        <v>9</v>
      </c>
      <c r="N231" s="30">
        <v>14</v>
      </c>
      <c r="O231" s="66">
        <f t="shared" si="21"/>
        <v>1.3320000000000001</v>
      </c>
      <c r="P231" s="31">
        <f t="shared" si="22"/>
        <v>1.3320000000000001</v>
      </c>
      <c r="Q231" s="31">
        <f t="shared" si="23"/>
        <v>0</v>
      </c>
      <c r="R231" s="31">
        <f t="shared" si="24"/>
        <v>0</v>
      </c>
      <c r="S231" s="31">
        <f t="shared" si="25"/>
        <v>0.44400000000000001</v>
      </c>
      <c r="T231" s="31">
        <v>0.44400000000000001</v>
      </c>
      <c r="U231" s="31">
        <v>0</v>
      </c>
      <c r="V231" s="31">
        <v>0</v>
      </c>
      <c r="W231" s="31">
        <f t="shared" si="26"/>
        <v>0.44400000000000001</v>
      </c>
      <c r="X231" s="31">
        <v>0.44400000000000001</v>
      </c>
      <c r="Y231" s="31">
        <v>0</v>
      </c>
      <c r="Z231" s="31">
        <v>0</v>
      </c>
      <c r="AA231" s="31">
        <f t="shared" si="27"/>
        <v>0.44400000000000001</v>
      </c>
      <c r="AB231" s="31">
        <v>0.44400000000000001</v>
      </c>
      <c r="AC231" s="31">
        <v>0</v>
      </c>
      <c r="AD231" s="31">
        <v>0</v>
      </c>
      <c r="AE231" s="29" t="s">
        <v>141</v>
      </c>
      <c r="AF231" s="29" t="s">
        <v>15</v>
      </c>
      <c r="AG231" s="73" t="s">
        <v>1715</v>
      </c>
      <c r="AH231" s="73" t="s">
        <v>1715</v>
      </c>
      <c r="AI231" s="29"/>
    </row>
    <row r="232" spans="1:35" s="91" customFormat="1" ht="15" customHeight="1" x14ac:dyDescent="0.3">
      <c r="A232" s="64" t="s">
        <v>380</v>
      </c>
      <c r="B232" s="73" t="s">
        <v>172</v>
      </c>
      <c r="C232" s="27" t="s">
        <v>8</v>
      </c>
      <c r="D232" s="73" t="s">
        <v>8</v>
      </c>
      <c r="E232" s="73" t="s">
        <v>1843</v>
      </c>
      <c r="F232" s="73" t="s">
        <v>1722</v>
      </c>
      <c r="G232" s="73" t="s">
        <v>1723</v>
      </c>
      <c r="H232" s="73" t="s">
        <v>1962</v>
      </c>
      <c r="I232" s="73" t="s">
        <v>1963</v>
      </c>
      <c r="J232" s="73" t="s">
        <v>1964</v>
      </c>
      <c r="K232" s="29" t="s">
        <v>1726</v>
      </c>
      <c r="L232" s="29" t="s">
        <v>170</v>
      </c>
      <c r="M232" s="73" t="s">
        <v>19</v>
      </c>
      <c r="N232" s="30">
        <v>14</v>
      </c>
      <c r="O232" s="66">
        <f t="shared" si="21"/>
        <v>44.891999999999996</v>
      </c>
      <c r="P232" s="31">
        <f t="shared" si="22"/>
        <v>17.022000000000002</v>
      </c>
      <c r="Q232" s="31">
        <f t="shared" si="23"/>
        <v>27.869999999999997</v>
      </c>
      <c r="R232" s="31">
        <f t="shared" si="24"/>
        <v>0</v>
      </c>
      <c r="S232" s="31">
        <f t="shared" si="25"/>
        <v>14.963999999999999</v>
      </c>
      <c r="T232" s="31">
        <v>5.6740000000000004</v>
      </c>
      <c r="U232" s="31">
        <v>9.2899999999999991</v>
      </c>
      <c r="V232" s="31">
        <v>0</v>
      </c>
      <c r="W232" s="31">
        <f t="shared" si="26"/>
        <v>14.963999999999999</v>
      </c>
      <c r="X232" s="31">
        <v>5.6740000000000004</v>
      </c>
      <c r="Y232" s="31">
        <v>9.2899999999999991</v>
      </c>
      <c r="Z232" s="31">
        <v>0</v>
      </c>
      <c r="AA232" s="31">
        <f t="shared" si="27"/>
        <v>14.963999999999999</v>
      </c>
      <c r="AB232" s="31">
        <v>5.6740000000000004</v>
      </c>
      <c r="AC232" s="31">
        <v>9.2899999999999991</v>
      </c>
      <c r="AD232" s="31">
        <v>0</v>
      </c>
      <c r="AE232" s="29" t="s">
        <v>141</v>
      </c>
      <c r="AF232" s="29" t="s">
        <v>15</v>
      </c>
      <c r="AG232" s="73" t="s">
        <v>1715</v>
      </c>
      <c r="AH232" s="73" t="s">
        <v>1715</v>
      </c>
      <c r="AI232" s="29"/>
    </row>
    <row r="233" spans="1:35" s="91" customFormat="1" ht="15" customHeight="1" x14ac:dyDescent="0.3">
      <c r="A233" s="64" t="s">
        <v>381</v>
      </c>
      <c r="B233" s="73" t="s">
        <v>1965</v>
      </c>
      <c r="C233" s="27" t="s">
        <v>8</v>
      </c>
      <c r="D233" s="73" t="s">
        <v>8</v>
      </c>
      <c r="E233" s="73" t="s">
        <v>1735</v>
      </c>
      <c r="F233" s="73" t="s">
        <v>1722</v>
      </c>
      <c r="G233" s="73" t="s">
        <v>1723</v>
      </c>
      <c r="H233" s="73" t="s">
        <v>1966</v>
      </c>
      <c r="I233" s="73" t="s">
        <v>1967</v>
      </c>
      <c r="J233" s="73" t="s">
        <v>1968</v>
      </c>
      <c r="K233" s="29" t="s">
        <v>1726</v>
      </c>
      <c r="L233" s="29" t="s">
        <v>170</v>
      </c>
      <c r="M233" s="73" t="s">
        <v>9</v>
      </c>
      <c r="N233" s="30">
        <v>14</v>
      </c>
      <c r="O233" s="66">
        <f t="shared" si="21"/>
        <v>8.6280000000000001</v>
      </c>
      <c r="P233" s="31">
        <f t="shared" si="22"/>
        <v>8.6280000000000001</v>
      </c>
      <c r="Q233" s="31">
        <f t="shared" si="23"/>
        <v>0</v>
      </c>
      <c r="R233" s="31">
        <f t="shared" si="24"/>
        <v>0</v>
      </c>
      <c r="S233" s="31">
        <f t="shared" si="25"/>
        <v>2.8759999999999999</v>
      </c>
      <c r="T233" s="31">
        <v>2.8759999999999999</v>
      </c>
      <c r="U233" s="31">
        <v>0</v>
      </c>
      <c r="V233" s="31">
        <v>0</v>
      </c>
      <c r="W233" s="31">
        <f t="shared" si="26"/>
        <v>2.8759999999999999</v>
      </c>
      <c r="X233" s="31">
        <v>2.8759999999999999</v>
      </c>
      <c r="Y233" s="31">
        <v>0</v>
      </c>
      <c r="Z233" s="31">
        <v>0</v>
      </c>
      <c r="AA233" s="31">
        <f t="shared" si="27"/>
        <v>2.8759999999999999</v>
      </c>
      <c r="AB233" s="31">
        <v>2.8759999999999999</v>
      </c>
      <c r="AC233" s="31">
        <v>0</v>
      </c>
      <c r="AD233" s="31">
        <v>0</v>
      </c>
      <c r="AE233" s="29" t="s">
        <v>141</v>
      </c>
      <c r="AF233" s="29" t="s">
        <v>15</v>
      </c>
      <c r="AG233" s="73" t="s">
        <v>1715</v>
      </c>
      <c r="AH233" s="73" t="s">
        <v>1715</v>
      </c>
      <c r="AI233" s="29"/>
    </row>
    <row r="234" spans="1:35" s="91" customFormat="1" ht="15" customHeight="1" x14ac:dyDescent="0.3">
      <c r="A234" s="64" t="s">
        <v>382</v>
      </c>
      <c r="B234" s="73" t="s">
        <v>172</v>
      </c>
      <c r="C234" s="27" t="s">
        <v>8</v>
      </c>
      <c r="D234" s="73" t="s">
        <v>8</v>
      </c>
      <c r="E234" s="73" t="s">
        <v>273</v>
      </c>
      <c r="F234" s="73" t="s">
        <v>1722</v>
      </c>
      <c r="G234" s="73" t="s">
        <v>1723</v>
      </c>
      <c r="H234" s="73" t="s">
        <v>1969</v>
      </c>
      <c r="I234" s="73" t="s">
        <v>1970</v>
      </c>
      <c r="J234" s="73" t="s">
        <v>1971</v>
      </c>
      <c r="K234" s="29" t="s">
        <v>1726</v>
      </c>
      <c r="L234" s="29" t="s">
        <v>170</v>
      </c>
      <c r="M234" s="73" t="s">
        <v>9</v>
      </c>
      <c r="N234" s="30">
        <v>14</v>
      </c>
      <c r="O234" s="66">
        <f t="shared" si="21"/>
        <v>1.44</v>
      </c>
      <c r="P234" s="31">
        <f t="shared" si="22"/>
        <v>1.44</v>
      </c>
      <c r="Q234" s="31">
        <f t="shared" si="23"/>
        <v>0</v>
      </c>
      <c r="R234" s="31">
        <f t="shared" si="24"/>
        <v>0</v>
      </c>
      <c r="S234" s="31">
        <f t="shared" si="25"/>
        <v>0.48</v>
      </c>
      <c r="T234" s="31">
        <v>0.48</v>
      </c>
      <c r="U234" s="31">
        <v>0</v>
      </c>
      <c r="V234" s="31">
        <v>0</v>
      </c>
      <c r="W234" s="31">
        <f t="shared" si="26"/>
        <v>0.48</v>
      </c>
      <c r="X234" s="31">
        <v>0.48</v>
      </c>
      <c r="Y234" s="31">
        <v>0</v>
      </c>
      <c r="Z234" s="31">
        <v>0</v>
      </c>
      <c r="AA234" s="31">
        <f t="shared" si="27"/>
        <v>0.48</v>
      </c>
      <c r="AB234" s="31">
        <v>0.48</v>
      </c>
      <c r="AC234" s="31">
        <v>0</v>
      </c>
      <c r="AD234" s="31">
        <v>0</v>
      </c>
      <c r="AE234" s="29" t="s">
        <v>141</v>
      </c>
      <c r="AF234" s="29" t="s">
        <v>15</v>
      </c>
      <c r="AG234" s="73" t="s">
        <v>1715</v>
      </c>
      <c r="AH234" s="73" t="s">
        <v>1715</v>
      </c>
      <c r="AI234" s="29"/>
    </row>
    <row r="235" spans="1:35" s="91" customFormat="1" ht="15" customHeight="1" x14ac:dyDescent="0.3">
      <c r="A235" s="64" t="s">
        <v>383</v>
      </c>
      <c r="B235" s="73" t="s">
        <v>75</v>
      </c>
      <c r="C235" s="27" t="s">
        <v>8</v>
      </c>
      <c r="D235" s="73" t="s">
        <v>283</v>
      </c>
      <c r="E235" s="73" t="s">
        <v>1735</v>
      </c>
      <c r="F235" s="73" t="s">
        <v>1722</v>
      </c>
      <c r="G235" s="73" t="s">
        <v>1723</v>
      </c>
      <c r="H235" s="73" t="s">
        <v>1972</v>
      </c>
      <c r="I235" s="73" t="s">
        <v>1973</v>
      </c>
      <c r="J235" s="73" t="s">
        <v>1974</v>
      </c>
      <c r="K235" s="29" t="s">
        <v>1726</v>
      </c>
      <c r="L235" s="29" t="s">
        <v>170</v>
      </c>
      <c r="M235" s="73" t="s">
        <v>19</v>
      </c>
      <c r="N235" s="30">
        <v>14</v>
      </c>
      <c r="O235" s="66">
        <f t="shared" si="21"/>
        <v>13.728000000000002</v>
      </c>
      <c r="P235" s="31">
        <f t="shared" si="22"/>
        <v>3.399</v>
      </c>
      <c r="Q235" s="31">
        <f t="shared" si="23"/>
        <v>10.329000000000001</v>
      </c>
      <c r="R235" s="31">
        <f t="shared" si="24"/>
        <v>0</v>
      </c>
      <c r="S235" s="31">
        <f t="shared" si="25"/>
        <v>4.5760000000000005</v>
      </c>
      <c r="T235" s="31">
        <v>1.133</v>
      </c>
      <c r="U235" s="31">
        <v>3.4430000000000001</v>
      </c>
      <c r="V235" s="31">
        <v>0</v>
      </c>
      <c r="W235" s="31">
        <f t="shared" si="26"/>
        <v>4.5760000000000005</v>
      </c>
      <c r="X235" s="31">
        <v>1.133</v>
      </c>
      <c r="Y235" s="31">
        <v>3.4430000000000001</v>
      </c>
      <c r="Z235" s="31">
        <v>0</v>
      </c>
      <c r="AA235" s="31">
        <f t="shared" si="27"/>
        <v>4.5760000000000005</v>
      </c>
      <c r="AB235" s="31">
        <v>1.133</v>
      </c>
      <c r="AC235" s="31">
        <v>3.4430000000000001</v>
      </c>
      <c r="AD235" s="31">
        <v>0</v>
      </c>
      <c r="AE235" s="29" t="s">
        <v>141</v>
      </c>
      <c r="AF235" s="29" t="s">
        <v>15</v>
      </c>
      <c r="AG235" s="73" t="s">
        <v>1715</v>
      </c>
      <c r="AH235" s="73" t="s">
        <v>1715</v>
      </c>
      <c r="AI235" s="29"/>
    </row>
    <row r="236" spans="1:35" s="91" customFormat="1" ht="15" customHeight="1" x14ac:dyDescent="0.3">
      <c r="A236" s="64" t="s">
        <v>384</v>
      </c>
      <c r="B236" s="73" t="s">
        <v>1922</v>
      </c>
      <c r="C236" s="27" t="s">
        <v>8</v>
      </c>
      <c r="D236" s="73" t="s">
        <v>8</v>
      </c>
      <c r="E236" s="73" t="s">
        <v>1735</v>
      </c>
      <c r="F236" s="73" t="s">
        <v>1722</v>
      </c>
      <c r="G236" s="73" t="s">
        <v>1723</v>
      </c>
      <c r="H236" s="73" t="s">
        <v>1975</v>
      </c>
      <c r="I236" s="73" t="s">
        <v>1976</v>
      </c>
      <c r="J236" s="73" t="s">
        <v>1977</v>
      </c>
      <c r="K236" s="29" t="s">
        <v>1726</v>
      </c>
      <c r="L236" s="29" t="s">
        <v>170</v>
      </c>
      <c r="M236" s="73" t="s">
        <v>9</v>
      </c>
      <c r="N236" s="30">
        <v>22</v>
      </c>
      <c r="O236" s="66">
        <f t="shared" si="21"/>
        <v>65.522999999999996</v>
      </c>
      <c r="P236" s="31">
        <f t="shared" si="22"/>
        <v>65.522999999999996</v>
      </c>
      <c r="Q236" s="31">
        <f t="shared" si="23"/>
        <v>0</v>
      </c>
      <c r="R236" s="31">
        <f t="shared" si="24"/>
        <v>0</v>
      </c>
      <c r="S236" s="31">
        <f t="shared" si="25"/>
        <v>21.841000000000001</v>
      </c>
      <c r="T236" s="31">
        <v>21.841000000000001</v>
      </c>
      <c r="U236" s="31">
        <v>0</v>
      </c>
      <c r="V236" s="31">
        <v>0</v>
      </c>
      <c r="W236" s="31">
        <f t="shared" si="26"/>
        <v>21.841000000000001</v>
      </c>
      <c r="X236" s="31">
        <v>21.841000000000001</v>
      </c>
      <c r="Y236" s="31">
        <v>0</v>
      </c>
      <c r="Z236" s="31">
        <v>0</v>
      </c>
      <c r="AA236" s="31">
        <f t="shared" si="27"/>
        <v>21.841000000000001</v>
      </c>
      <c r="AB236" s="31">
        <v>21.841000000000001</v>
      </c>
      <c r="AC236" s="31">
        <v>0</v>
      </c>
      <c r="AD236" s="31">
        <v>0</v>
      </c>
      <c r="AE236" s="29" t="s">
        <v>141</v>
      </c>
      <c r="AF236" s="29" t="s">
        <v>15</v>
      </c>
      <c r="AG236" s="73" t="s">
        <v>1715</v>
      </c>
      <c r="AH236" s="73" t="s">
        <v>1715</v>
      </c>
      <c r="AI236" s="29"/>
    </row>
    <row r="237" spans="1:35" s="91" customFormat="1" ht="15" customHeight="1" x14ac:dyDescent="0.3">
      <c r="A237" s="64" t="s">
        <v>385</v>
      </c>
      <c r="B237" s="73" t="s">
        <v>1922</v>
      </c>
      <c r="C237" s="27" t="s">
        <v>8</v>
      </c>
      <c r="D237" s="73" t="s">
        <v>8</v>
      </c>
      <c r="E237" s="73" t="s">
        <v>1846</v>
      </c>
      <c r="F237" s="73" t="s">
        <v>1722</v>
      </c>
      <c r="G237" s="73" t="s">
        <v>1723</v>
      </c>
      <c r="H237" s="73" t="s">
        <v>1978</v>
      </c>
      <c r="I237" s="73" t="s">
        <v>1979</v>
      </c>
      <c r="J237" s="73" t="s">
        <v>1980</v>
      </c>
      <c r="K237" s="29" t="s">
        <v>1726</v>
      </c>
      <c r="L237" s="29" t="s">
        <v>170</v>
      </c>
      <c r="M237" s="73" t="s">
        <v>19</v>
      </c>
      <c r="N237" s="30">
        <v>22</v>
      </c>
      <c r="O237" s="66">
        <f t="shared" si="21"/>
        <v>18.969000000000001</v>
      </c>
      <c r="P237" s="31">
        <f t="shared" si="22"/>
        <v>14.07</v>
      </c>
      <c r="Q237" s="31">
        <f t="shared" si="23"/>
        <v>4.899</v>
      </c>
      <c r="R237" s="31">
        <f t="shared" si="24"/>
        <v>0</v>
      </c>
      <c r="S237" s="31">
        <f t="shared" si="25"/>
        <v>6.3230000000000004</v>
      </c>
      <c r="T237" s="31">
        <v>4.6900000000000004</v>
      </c>
      <c r="U237" s="31">
        <v>1.633</v>
      </c>
      <c r="V237" s="31">
        <v>0</v>
      </c>
      <c r="W237" s="31">
        <f t="shared" si="26"/>
        <v>6.3230000000000004</v>
      </c>
      <c r="X237" s="31">
        <v>4.6900000000000004</v>
      </c>
      <c r="Y237" s="31">
        <v>1.633</v>
      </c>
      <c r="Z237" s="31">
        <v>0</v>
      </c>
      <c r="AA237" s="31">
        <f t="shared" si="27"/>
        <v>6.3230000000000004</v>
      </c>
      <c r="AB237" s="31">
        <v>4.6900000000000004</v>
      </c>
      <c r="AC237" s="31">
        <v>1.633</v>
      </c>
      <c r="AD237" s="31">
        <v>0</v>
      </c>
      <c r="AE237" s="29" t="s">
        <v>141</v>
      </c>
      <c r="AF237" s="29" t="s">
        <v>15</v>
      </c>
      <c r="AG237" s="73" t="s">
        <v>1715</v>
      </c>
      <c r="AH237" s="73" t="s">
        <v>1715</v>
      </c>
      <c r="AI237" s="29"/>
    </row>
    <row r="238" spans="1:35" s="91" customFormat="1" ht="15" customHeight="1" x14ac:dyDescent="0.3">
      <c r="A238" s="64" t="s">
        <v>386</v>
      </c>
      <c r="B238" s="73" t="s">
        <v>1981</v>
      </c>
      <c r="C238" s="73" t="s">
        <v>81</v>
      </c>
      <c r="D238" s="73" t="s">
        <v>8</v>
      </c>
      <c r="E238" s="73" t="s">
        <v>1723</v>
      </c>
      <c r="F238" s="73" t="s">
        <v>1722</v>
      </c>
      <c r="G238" s="73" t="s">
        <v>1723</v>
      </c>
      <c r="H238" s="73" t="s">
        <v>1982</v>
      </c>
      <c r="I238" s="73" t="s">
        <v>1983</v>
      </c>
      <c r="J238" s="73" t="s">
        <v>1984</v>
      </c>
      <c r="K238" s="29" t="s">
        <v>1726</v>
      </c>
      <c r="L238" s="29" t="s">
        <v>170</v>
      </c>
      <c r="M238" s="73" t="s">
        <v>9</v>
      </c>
      <c r="N238" s="30">
        <v>35</v>
      </c>
      <c r="O238" s="66">
        <f t="shared" si="21"/>
        <v>133.68</v>
      </c>
      <c r="P238" s="31">
        <f t="shared" si="22"/>
        <v>133.68</v>
      </c>
      <c r="Q238" s="31">
        <f t="shared" si="23"/>
        <v>0</v>
      </c>
      <c r="R238" s="31">
        <f t="shared" si="24"/>
        <v>0</v>
      </c>
      <c r="S238" s="31">
        <f t="shared" si="25"/>
        <v>44.56</v>
      </c>
      <c r="T238" s="31">
        <v>44.56</v>
      </c>
      <c r="U238" s="31">
        <v>0</v>
      </c>
      <c r="V238" s="31">
        <v>0</v>
      </c>
      <c r="W238" s="31">
        <f t="shared" si="26"/>
        <v>44.56</v>
      </c>
      <c r="X238" s="31">
        <v>44.56</v>
      </c>
      <c r="Y238" s="31">
        <v>0</v>
      </c>
      <c r="Z238" s="31">
        <v>0</v>
      </c>
      <c r="AA238" s="31">
        <f t="shared" si="27"/>
        <v>44.56</v>
      </c>
      <c r="AB238" s="31">
        <v>44.56</v>
      </c>
      <c r="AC238" s="31">
        <v>0</v>
      </c>
      <c r="AD238" s="31">
        <v>0</v>
      </c>
      <c r="AE238" s="29" t="s">
        <v>141</v>
      </c>
      <c r="AF238" s="29" t="s">
        <v>15</v>
      </c>
      <c r="AG238" s="73" t="s">
        <v>1715</v>
      </c>
      <c r="AH238" s="73" t="s">
        <v>1715</v>
      </c>
      <c r="AI238" s="29"/>
    </row>
    <row r="239" spans="1:35" s="91" customFormat="1" ht="15" customHeight="1" x14ac:dyDescent="0.3">
      <c r="A239" s="64" t="s">
        <v>387</v>
      </c>
      <c r="B239" s="73" t="s">
        <v>1985</v>
      </c>
      <c r="C239" s="73" t="s">
        <v>222</v>
      </c>
      <c r="D239" s="73" t="s">
        <v>8</v>
      </c>
      <c r="E239" s="29" t="s">
        <v>1723</v>
      </c>
      <c r="F239" s="73" t="s">
        <v>1722</v>
      </c>
      <c r="G239" s="73" t="s">
        <v>1723</v>
      </c>
      <c r="H239" s="73" t="s">
        <v>1986</v>
      </c>
      <c r="I239" s="73" t="s">
        <v>1987</v>
      </c>
      <c r="J239" s="73" t="s">
        <v>1988</v>
      </c>
      <c r="K239" s="29" t="s">
        <v>1726</v>
      </c>
      <c r="L239" s="29" t="s">
        <v>170</v>
      </c>
      <c r="M239" s="73" t="s">
        <v>9</v>
      </c>
      <c r="N239" s="30">
        <v>14</v>
      </c>
      <c r="O239" s="66">
        <f t="shared" si="21"/>
        <v>0.39900000000000002</v>
      </c>
      <c r="P239" s="31">
        <f t="shared" si="22"/>
        <v>0.39900000000000002</v>
      </c>
      <c r="Q239" s="31">
        <f t="shared" si="23"/>
        <v>0</v>
      </c>
      <c r="R239" s="31">
        <f t="shared" si="24"/>
        <v>0</v>
      </c>
      <c r="S239" s="31">
        <f t="shared" si="25"/>
        <v>0.13300000000000001</v>
      </c>
      <c r="T239" s="31">
        <v>0.13300000000000001</v>
      </c>
      <c r="U239" s="31">
        <v>0</v>
      </c>
      <c r="V239" s="31">
        <v>0</v>
      </c>
      <c r="W239" s="31">
        <f t="shared" si="26"/>
        <v>0.13300000000000001</v>
      </c>
      <c r="X239" s="31">
        <v>0.13300000000000001</v>
      </c>
      <c r="Y239" s="31">
        <v>0</v>
      </c>
      <c r="Z239" s="31">
        <v>0</v>
      </c>
      <c r="AA239" s="31">
        <f t="shared" si="27"/>
        <v>0.13300000000000001</v>
      </c>
      <c r="AB239" s="31">
        <v>0.13300000000000001</v>
      </c>
      <c r="AC239" s="31">
        <v>0</v>
      </c>
      <c r="AD239" s="31">
        <v>0</v>
      </c>
      <c r="AE239" s="29" t="s">
        <v>141</v>
      </c>
      <c r="AF239" s="29" t="s">
        <v>15</v>
      </c>
      <c r="AG239" s="73" t="s">
        <v>1715</v>
      </c>
      <c r="AH239" s="73" t="s">
        <v>1715</v>
      </c>
      <c r="AI239" s="29"/>
    </row>
    <row r="240" spans="1:35" s="91" customFormat="1" ht="15" customHeight="1" x14ac:dyDescent="0.3">
      <c r="A240" s="64" t="s">
        <v>388</v>
      </c>
      <c r="B240" s="73" t="s">
        <v>172</v>
      </c>
      <c r="C240" s="27" t="s">
        <v>8</v>
      </c>
      <c r="D240" s="73" t="s">
        <v>8</v>
      </c>
      <c r="E240" s="73" t="s">
        <v>1850</v>
      </c>
      <c r="F240" s="73" t="s">
        <v>1722</v>
      </c>
      <c r="G240" s="73" t="s">
        <v>1723</v>
      </c>
      <c r="H240" s="73" t="s">
        <v>1989</v>
      </c>
      <c r="I240" s="73" t="s">
        <v>1990</v>
      </c>
      <c r="J240" s="73" t="s">
        <v>1991</v>
      </c>
      <c r="K240" s="29" t="s">
        <v>1726</v>
      </c>
      <c r="L240" s="29" t="s">
        <v>170</v>
      </c>
      <c r="M240" s="73" t="s">
        <v>271</v>
      </c>
      <c r="N240" s="30">
        <v>14</v>
      </c>
      <c r="O240" s="66">
        <f t="shared" si="21"/>
        <v>5.2079999999999993</v>
      </c>
      <c r="P240" s="31">
        <f t="shared" si="22"/>
        <v>1.353</v>
      </c>
      <c r="Q240" s="31">
        <f t="shared" si="23"/>
        <v>3.8549999999999995</v>
      </c>
      <c r="R240" s="31">
        <f t="shared" si="24"/>
        <v>0</v>
      </c>
      <c r="S240" s="31">
        <f t="shared" si="25"/>
        <v>1.736</v>
      </c>
      <c r="T240" s="31">
        <v>0.45100000000000001</v>
      </c>
      <c r="U240" s="31">
        <v>1.2849999999999999</v>
      </c>
      <c r="V240" s="31">
        <v>0</v>
      </c>
      <c r="W240" s="31">
        <f t="shared" si="26"/>
        <v>1.736</v>
      </c>
      <c r="X240" s="31">
        <v>0.45100000000000001</v>
      </c>
      <c r="Y240" s="31">
        <v>1.2849999999999999</v>
      </c>
      <c r="Z240" s="31">
        <v>0</v>
      </c>
      <c r="AA240" s="31">
        <f t="shared" si="27"/>
        <v>1.736</v>
      </c>
      <c r="AB240" s="31">
        <v>0.45100000000000001</v>
      </c>
      <c r="AC240" s="31">
        <v>1.2849999999999999</v>
      </c>
      <c r="AD240" s="31">
        <v>0</v>
      </c>
      <c r="AE240" s="29" t="s">
        <v>141</v>
      </c>
      <c r="AF240" s="29" t="s">
        <v>15</v>
      </c>
      <c r="AG240" s="73" t="s">
        <v>1715</v>
      </c>
      <c r="AH240" s="73" t="s">
        <v>1715</v>
      </c>
      <c r="AI240" s="29"/>
    </row>
    <row r="241" spans="1:35" s="91" customFormat="1" ht="15" customHeight="1" x14ac:dyDescent="0.3">
      <c r="A241" s="64" t="s">
        <v>389</v>
      </c>
      <c r="B241" s="73" t="s">
        <v>172</v>
      </c>
      <c r="C241" s="27" t="s">
        <v>8</v>
      </c>
      <c r="D241" s="73" t="s">
        <v>8</v>
      </c>
      <c r="E241" s="73" t="s">
        <v>1777</v>
      </c>
      <c r="F241" s="73" t="s">
        <v>1722</v>
      </c>
      <c r="G241" s="73" t="s">
        <v>1723</v>
      </c>
      <c r="H241" s="73" t="s">
        <v>1992</v>
      </c>
      <c r="I241" s="73" t="s">
        <v>1993</v>
      </c>
      <c r="J241" s="73" t="s">
        <v>1994</v>
      </c>
      <c r="K241" s="29" t="s">
        <v>1726</v>
      </c>
      <c r="L241" s="29" t="s">
        <v>170</v>
      </c>
      <c r="M241" s="73" t="s">
        <v>9</v>
      </c>
      <c r="N241" s="30">
        <v>14</v>
      </c>
      <c r="O241" s="66">
        <f t="shared" si="21"/>
        <v>5.0819999999999999</v>
      </c>
      <c r="P241" s="31">
        <f t="shared" si="22"/>
        <v>5.0819999999999999</v>
      </c>
      <c r="Q241" s="31">
        <f t="shared" si="23"/>
        <v>0</v>
      </c>
      <c r="R241" s="31">
        <f t="shared" si="24"/>
        <v>0</v>
      </c>
      <c r="S241" s="31">
        <f t="shared" si="25"/>
        <v>1.694</v>
      </c>
      <c r="T241" s="31">
        <v>1.694</v>
      </c>
      <c r="U241" s="31">
        <v>0</v>
      </c>
      <c r="V241" s="31">
        <v>0</v>
      </c>
      <c r="W241" s="31">
        <f t="shared" si="26"/>
        <v>1.694</v>
      </c>
      <c r="X241" s="31">
        <v>1.694</v>
      </c>
      <c r="Y241" s="31">
        <v>0</v>
      </c>
      <c r="Z241" s="31">
        <v>0</v>
      </c>
      <c r="AA241" s="31">
        <f t="shared" si="27"/>
        <v>1.694</v>
      </c>
      <c r="AB241" s="31">
        <v>1.694</v>
      </c>
      <c r="AC241" s="31">
        <v>0</v>
      </c>
      <c r="AD241" s="31">
        <v>0</v>
      </c>
      <c r="AE241" s="29" t="s">
        <v>141</v>
      </c>
      <c r="AF241" s="29" t="s">
        <v>15</v>
      </c>
      <c r="AG241" s="73" t="s">
        <v>1715</v>
      </c>
      <c r="AH241" s="73" t="s">
        <v>1715</v>
      </c>
      <c r="AI241" s="29"/>
    </row>
    <row r="242" spans="1:35" s="91" customFormat="1" ht="15" customHeight="1" x14ac:dyDescent="0.3">
      <c r="A242" s="64" t="s">
        <v>390</v>
      </c>
      <c r="B242" s="73" t="s">
        <v>172</v>
      </c>
      <c r="C242" s="27" t="s">
        <v>8</v>
      </c>
      <c r="D242" s="73" t="s">
        <v>8</v>
      </c>
      <c r="E242" s="73" t="s">
        <v>1995</v>
      </c>
      <c r="F242" s="73" t="s">
        <v>1722</v>
      </c>
      <c r="G242" s="73" t="s">
        <v>1723</v>
      </c>
      <c r="H242" s="73" t="s">
        <v>1996</v>
      </c>
      <c r="I242" s="73" t="s">
        <v>1997</v>
      </c>
      <c r="J242" s="73" t="s">
        <v>1998</v>
      </c>
      <c r="K242" s="29" t="s">
        <v>1726</v>
      </c>
      <c r="L242" s="29" t="s">
        <v>170</v>
      </c>
      <c r="M242" s="73" t="s">
        <v>9</v>
      </c>
      <c r="N242" s="30">
        <v>14</v>
      </c>
      <c r="O242" s="66">
        <f t="shared" si="21"/>
        <v>1.9319999999999999</v>
      </c>
      <c r="P242" s="31">
        <f t="shared" si="22"/>
        <v>1.9319999999999999</v>
      </c>
      <c r="Q242" s="31">
        <f t="shared" si="23"/>
        <v>0</v>
      </c>
      <c r="R242" s="31">
        <f t="shared" si="24"/>
        <v>0</v>
      </c>
      <c r="S242" s="31">
        <f t="shared" si="25"/>
        <v>0.64400000000000002</v>
      </c>
      <c r="T242" s="31">
        <v>0.64400000000000002</v>
      </c>
      <c r="U242" s="31">
        <v>0</v>
      </c>
      <c r="V242" s="31">
        <v>0</v>
      </c>
      <c r="W242" s="31">
        <f t="shared" si="26"/>
        <v>0.64400000000000002</v>
      </c>
      <c r="X242" s="31">
        <v>0.64400000000000002</v>
      </c>
      <c r="Y242" s="31">
        <v>0</v>
      </c>
      <c r="Z242" s="31">
        <v>0</v>
      </c>
      <c r="AA242" s="31">
        <f t="shared" si="27"/>
        <v>0.64400000000000002</v>
      </c>
      <c r="AB242" s="31">
        <v>0.64400000000000002</v>
      </c>
      <c r="AC242" s="31">
        <v>0</v>
      </c>
      <c r="AD242" s="31">
        <v>0</v>
      </c>
      <c r="AE242" s="29" t="s">
        <v>141</v>
      </c>
      <c r="AF242" s="29" t="s">
        <v>15</v>
      </c>
      <c r="AG242" s="73" t="s">
        <v>1715</v>
      </c>
      <c r="AH242" s="73" t="s">
        <v>1715</v>
      </c>
      <c r="AI242" s="29"/>
    </row>
    <row r="243" spans="1:35" s="91" customFormat="1" ht="15" customHeight="1" x14ac:dyDescent="0.3">
      <c r="A243" s="64" t="s">
        <v>391</v>
      </c>
      <c r="B243" s="73" t="s">
        <v>1999</v>
      </c>
      <c r="C243" s="27" t="s">
        <v>8</v>
      </c>
      <c r="D243" s="73" t="s">
        <v>8</v>
      </c>
      <c r="E243" s="73" t="s">
        <v>2000</v>
      </c>
      <c r="F243" s="73" t="s">
        <v>1722</v>
      </c>
      <c r="G243" s="73" t="s">
        <v>1723</v>
      </c>
      <c r="H243" s="73" t="s">
        <v>2001</v>
      </c>
      <c r="I243" s="73" t="s">
        <v>2002</v>
      </c>
      <c r="J243" s="73" t="s">
        <v>2003</v>
      </c>
      <c r="K243" s="29" t="s">
        <v>1726</v>
      </c>
      <c r="L243" s="29" t="s">
        <v>170</v>
      </c>
      <c r="M243" s="73" t="s">
        <v>9</v>
      </c>
      <c r="N243" s="30">
        <v>18</v>
      </c>
      <c r="O243" s="66">
        <f t="shared" si="21"/>
        <v>4.5780000000000003</v>
      </c>
      <c r="P243" s="31">
        <f t="shared" si="22"/>
        <v>4.5780000000000003</v>
      </c>
      <c r="Q243" s="31">
        <f t="shared" si="23"/>
        <v>0</v>
      </c>
      <c r="R243" s="31">
        <f t="shared" si="24"/>
        <v>0</v>
      </c>
      <c r="S243" s="31">
        <f t="shared" si="25"/>
        <v>1.526</v>
      </c>
      <c r="T243" s="31">
        <v>1.526</v>
      </c>
      <c r="U243" s="31">
        <v>0</v>
      </c>
      <c r="V243" s="31">
        <v>0</v>
      </c>
      <c r="W243" s="31">
        <f t="shared" si="26"/>
        <v>1.526</v>
      </c>
      <c r="X243" s="31">
        <v>1.526</v>
      </c>
      <c r="Y243" s="31">
        <v>0</v>
      </c>
      <c r="Z243" s="31">
        <v>0</v>
      </c>
      <c r="AA243" s="31">
        <f t="shared" si="27"/>
        <v>1.526</v>
      </c>
      <c r="AB243" s="31">
        <v>1.526</v>
      </c>
      <c r="AC243" s="31">
        <v>0</v>
      </c>
      <c r="AD243" s="31">
        <v>0</v>
      </c>
      <c r="AE243" s="29" t="s">
        <v>141</v>
      </c>
      <c r="AF243" s="29" t="s">
        <v>15</v>
      </c>
      <c r="AG243" s="73" t="s">
        <v>1715</v>
      </c>
      <c r="AH243" s="73" t="s">
        <v>1715</v>
      </c>
      <c r="AI243" s="29"/>
    </row>
    <row r="244" spans="1:35" s="91" customFormat="1" ht="15" customHeight="1" x14ac:dyDescent="0.3">
      <c r="A244" s="64" t="s">
        <v>392</v>
      </c>
      <c r="B244" s="73" t="s">
        <v>2004</v>
      </c>
      <c r="C244" s="27" t="s">
        <v>8</v>
      </c>
      <c r="D244" s="73" t="s">
        <v>8</v>
      </c>
      <c r="E244" s="73" t="s">
        <v>1837</v>
      </c>
      <c r="F244" s="73" t="s">
        <v>1722</v>
      </c>
      <c r="G244" s="73" t="s">
        <v>1723</v>
      </c>
      <c r="H244" s="73" t="s">
        <v>2005</v>
      </c>
      <c r="I244" s="73" t="s">
        <v>2006</v>
      </c>
      <c r="J244" s="73" t="s">
        <v>2007</v>
      </c>
      <c r="K244" s="29" t="s">
        <v>1726</v>
      </c>
      <c r="L244" s="29" t="s">
        <v>170</v>
      </c>
      <c r="M244" s="73" t="s">
        <v>9</v>
      </c>
      <c r="N244" s="30">
        <v>18</v>
      </c>
      <c r="O244" s="66">
        <f t="shared" si="21"/>
        <v>4.7640000000000002</v>
      </c>
      <c r="P244" s="31">
        <f t="shared" si="22"/>
        <v>4.7640000000000002</v>
      </c>
      <c r="Q244" s="31">
        <f t="shared" si="23"/>
        <v>0</v>
      </c>
      <c r="R244" s="31">
        <f t="shared" si="24"/>
        <v>0</v>
      </c>
      <c r="S244" s="31">
        <f t="shared" si="25"/>
        <v>1.5880000000000001</v>
      </c>
      <c r="T244" s="31">
        <v>1.5880000000000001</v>
      </c>
      <c r="U244" s="31">
        <v>0</v>
      </c>
      <c r="V244" s="31">
        <v>0</v>
      </c>
      <c r="W244" s="31">
        <f t="shared" si="26"/>
        <v>1.5880000000000001</v>
      </c>
      <c r="X244" s="31">
        <v>1.5880000000000001</v>
      </c>
      <c r="Y244" s="31">
        <v>0</v>
      </c>
      <c r="Z244" s="31">
        <v>0</v>
      </c>
      <c r="AA244" s="31">
        <f t="shared" si="27"/>
        <v>1.5880000000000001</v>
      </c>
      <c r="AB244" s="31">
        <v>1.5880000000000001</v>
      </c>
      <c r="AC244" s="31">
        <v>0</v>
      </c>
      <c r="AD244" s="31">
        <v>0</v>
      </c>
      <c r="AE244" s="29" t="s">
        <v>141</v>
      </c>
      <c r="AF244" s="29" t="s">
        <v>15</v>
      </c>
      <c r="AG244" s="73" t="s">
        <v>1715</v>
      </c>
      <c r="AH244" s="73" t="s">
        <v>1715</v>
      </c>
      <c r="AI244" s="29"/>
    </row>
    <row r="245" spans="1:35" s="91" customFormat="1" ht="15" customHeight="1" x14ac:dyDescent="0.3">
      <c r="A245" s="64" t="s">
        <v>393</v>
      </c>
      <c r="B245" s="73" t="s">
        <v>1715</v>
      </c>
      <c r="C245" s="73" t="s">
        <v>1829</v>
      </c>
      <c r="D245" s="73" t="s">
        <v>2008</v>
      </c>
      <c r="E245" s="73" t="s">
        <v>1723</v>
      </c>
      <c r="F245" s="73" t="s">
        <v>1722</v>
      </c>
      <c r="G245" s="73" t="s">
        <v>1723</v>
      </c>
      <c r="H245" s="73" t="s">
        <v>2009</v>
      </c>
      <c r="I245" s="73" t="s">
        <v>2010</v>
      </c>
      <c r="J245" s="73" t="s">
        <v>2011</v>
      </c>
      <c r="K245" s="29" t="s">
        <v>1726</v>
      </c>
      <c r="L245" s="29" t="s">
        <v>170</v>
      </c>
      <c r="M245" s="73" t="s">
        <v>9</v>
      </c>
      <c r="N245" s="30">
        <v>11</v>
      </c>
      <c r="O245" s="66">
        <f t="shared" si="21"/>
        <v>1.236</v>
      </c>
      <c r="P245" s="31">
        <f t="shared" si="22"/>
        <v>1.236</v>
      </c>
      <c r="Q245" s="31">
        <f t="shared" si="23"/>
        <v>0</v>
      </c>
      <c r="R245" s="31">
        <f t="shared" si="24"/>
        <v>0</v>
      </c>
      <c r="S245" s="31">
        <f t="shared" si="25"/>
        <v>0.41199999999999998</v>
      </c>
      <c r="T245" s="31">
        <v>0.41199999999999998</v>
      </c>
      <c r="U245" s="31">
        <v>0</v>
      </c>
      <c r="V245" s="31">
        <v>0</v>
      </c>
      <c r="W245" s="31">
        <f t="shared" si="26"/>
        <v>0.41199999999999998</v>
      </c>
      <c r="X245" s="31">
        <v>0.41199999999999998</v>
      </c>
      <c r="Y245" s="31">
        <v>0</v>
      </c>
      <c r="Z245" s="31">
        <v>0</v>
      </c>
      <c r="AA245" s="31">
        <f t="shared" si="27"/>
        <v>0.41199999999999998</v>
      </c>
      <c r="AB245" s="31">
        <v>0.41199999999999998</v>
      </c>
      <c r="AC245" s="31">
        <v>0</v>
      </c>
      <c r="AD245" s="31">
        <v>0</v>
      </c>
      <c r="AE245" s="29" t="s">
        <v>141</v>
      </c>
      <c r="AF245" s="29" t="s">
        <v>15</v>
      </c>
      <c r="AG245" s="73" t="s">
        <v>1715</v>
      </c>
      <c r="AH245" s="73" t="s">
        <v>1715</v>
      </c>
      <c r="AI245" s="29"/>
    </row>
    <row r="246" spans="1:35" s="91" customFormat="1" ht="15" customHeight="1" x14ac:dyDescent="0.3">
      <c r="A246" s="64" t="s">
        <v>394</v>
      </c>
      <c r="B246" s="73" t="s">
        <v>172</v>
      </c>
      <c r="C246" s="27" t="s">
        <v>8</v>
      </c>
      <c r="D246" s="73" t="s">
        <v>66</v>
      </c>
      <c r="E246" s="73" t="s">
        <v>1749</v>
      </c>
      <c r="F246" s="73" t="s">
        <v>1722</v>
      </c>
      <c r="G246" s="73" t="s">
        <v>1723</v>
      </c>
      <c r="H246" s="73" t="s">
        <v>2012</v>
      </c>
      <c r="I246" s="73" t="s">
        <v>2013</v>
      </c>
      <c r="J246" s="73" t="s">
        <v>2014</v>
      </c>
      <c r="K246" s="29" t="s">
        <v>1726</v>
      </c>
      <c r="L246" s="29" t="s">
        <v>170</v>
      </c>
      <c r="M246" s="73" t="s">
        <v>9</v>
      </c>
      <c r="N246" s="30">
        <v>20</v>
      </c>
      <c r="O246" s="66">
        <f t="shared" si="21"/>
        <v>5.8770000000000007</v>
      </c>
      <c r="P246" s="31">
        <f t="shared" si="22"/>
        <v>5.8770000000000007</v>
      </c>
      <c r="Q246" s="31">
        <f t="shared" si="23"/>
        <v>0</v>
      </c>
      <c r="R246" s="31">
        <f t="shared" si="24"/>
        <v>0</v>
      </c>
      <c r="S246" s="31">
        <f t="shared" si="25"/>
        <v>1.9590000000000001</v>
      </c>
      <c r="T246" s="31">
        <v>1.9590000000000001</v>
      </c>
      <c r="U246" s="31">
        <v>0</v>
      </c>
      <c r="V246" s="31">
        <v>0</v>
      </c>
      <c r="W246" s="31">
        <f t="shared" si="26"/>
        <v>1.9590000000000001</v>
      </c>
      <c r="X246" s="31">
        <v>1.9590000000000001</v>
      </c>
      <c r="Y246" s="31">
        <v>0</v>
      </c>
      <c r="Z246" s="31">
        <v>0</v>
      </c>
      <c r="AA246" s="31">
        <f t="shared" si="27"/>
        <v>1.9590000000000001</v>
      </c>
      <c r="AB246" s="31">
        <v>1.9590000000000001</v>
      </c>
      <c r="AC246" s="31">
        <v>0</v>
      </c>
      <c r="AD246" s="31">
        <v>0</v>
      </c>
      <c r="AE246" s="29" t="s">
        <v>141</v>
      </c>
      <c r="AF246" s="29" t="s">
        <v>15</v>
      </c>
      <c r="AG246" s="73" t="s">
        <v>1715</v>
      </c>
      <c r="AH246" s="73" t="s">
        <v>1715</v>
      </c>
      <c r="AI246" s="29"/>
    </row>
    <row r="247" spans="1:35" s="91" customFormat="1" ht="15" customHeight="1" x14ac:dyDescent="0.3">
      <c r="A247" s="64" t="s">
        <v>395</v>
      </c>
      <c r="B247" s="73" t="s">
        <v>172</v>
      </c>
      <c r="C247" s="27" t="s">
        <v>8</v>
      </c>
      <c r="D247" s="73" t="s">
        <v>8</v>
      </c>
      <c r="E247" s="73" t="s">
        <v>1755</v>
      </c>
      <c r="F247" s="73" t="s">
        <v>1722</v>
      </c>
      <c r="G247" s="73" t="s">
        <v>1723</v>
      </c>
      <c r="H247" s="73" t="s">
        <v>2015</v>
      </c>
      <c r="I247" s="73" t="s">
        <v>2016</v>
      </c>
      <c r="J247" s="73" t="s">
        <v>2017</v>
      </c>
      <c r="K247" s="29" t="s">
        <v>1726</v>
      </c>
      <c r="L247" s="29" t="s">
        <v>170</v>
      </c>
      <c r="M247" s="73" t="s">
        <v>16</v>
      </c>
      <c r="N247" s="30">
        <v>14</v>
      </c>
      <c r="O247" s="66">
        <f t="shared" si="21"/>
        <v>4.4640000000000004</v>
      </c>
      <c r="P247" s="31">
        <f t="shared" si="22"/>
        <v>4.4640000000000004</v>
      </c>
      <c r="Q247" s="31">
        <f t="shared" si="23"/>
        <v>0</v>
      </c>
      <c r="R247" s="31">
        <f t="shared" si="24"/>
        <v>0</v>
      </c>
      <c r="S247" s="31">
        <f t="shared" si="25"/>
        <v>1.488</v>
      </c>
      <c r="T247" s="31">
        <v>1.488</v>
      </c>
      <c r="U247" s="31">
        <v>0</v>
      </c>
      <c r="V247" s="31">
        <v>0</v>
      </c>
      <c r="W247" s="31">
        <f t="shared" si="26"/>
        <v>1.488</v>
      </c>
      <c r="X247" s="31">
        <v>1.488</v>
      </c>
      <c r="Y247" s="31">
        <v>0</v>
      </c>
      <c r="Z247" s="31">
        <v>0</v>
      </c>
      <c r="AA247" s="31">
        <f t="shared" si="27"/>
        <v>1.488</v>
      </c>
      <c r="AB247" s="31">
        <v>1.488</v>
      </c>
      <c r="AC247" s="31">
        <v>0</v>
      </c>
      <c r="AD247" s="31">
        <v>0</v>
      </c>
      <c r="AE247" s="29" t="s">
        <v>141</v>
      </c>
      <c r="AF247" s="29" t="s">
        <v>15</v>
      </c>
      <c r="AG247" s="73" t="s">
        <v>1715</v>
      </c>
      <c r="AH247" s="73" t="s">
        <v>2018</v>
      </c>
      <c r="AI247" s="29"/>
    </row>
    <row r="248" spans="1:35" s="91" customFormat="1" ht="15" customHeight="1" x14ac:dyDescent="0.3">
      <c r="A248" s="64" t="s">
        <v>396</v>
      </c>
      <c r="B248" s="73" t="s">
        <v>2019</v>
      </c>
      <c r="C248" s="73" t="s">
        <v>81</v>
      </c>
      <c r="D248" s="73" t="s">
        <v>150</v>
      </c>
      <c r="E248" s="73" t="s">
        <v>1723</v>
      </c>
      <c r="F248" s="73" t="s">
        <v>1722</v>
      </c>
      <c r="G248" s="73" t="s">
        <v>1723</v>
      </c>
      <c r="H248" s="73" t="s">
        <v>2020</v>
      </c>
      <c r="I248" s="73" t="s">
        <v>2021</v>
      </c>
      <c r="J248" s="73" t="s">
        <v>2022</v>
      </c>
      <c r="K248" s="29" t="s">
        <v>1726</v>
      </c>
      <c r="L248" s="29" t="s">
        <v>170</v>
      </c>
      <c r="M248" s="73" t="s">
        <v>16</v>
      </c>
      <c r="N248" s="30">
        <v>35</v>
      </c>
      <c r="O248" s="66">
        <f t="shared" si="21"/>
        <v>151.29900000000001</v>
      </c>
      <c r="P248" s="31">
        <f t="shared" si="22"/>
        <v>151.29900000000001</v>
      </c>
      <c r="Q248" s="31">
        <f t="shared" si="23"/>
        <v>0</v>
      </c>
      <c r="R248" s="31">
        <f t="shared" si="24"/>
        <v>0</v>
      </c>
      <c r="S248" s="31">
        <f t="shared" si="25"/>
        <v>50.433</v>
      </c>
      <c r="T248" s="31">
        <v>50.433</v>
      </c>
      <c r="U248" s="31">
        <v>0</v>
      </c>
      <c r="V248" s="31">
        <v>0</v>
      </c>
      <c r="W248" s="31">
        <f t="shared" si="26"/>
        <v>50.433</v>
      </c>
      <c r="X248" s="31">
        <v>50.433</v>
      </c>
      <c r="Y248" s="31">
        <v>0</v>
      </c>
      <c r="Z248" s="31">
        <v>0</v>
      </c>
      <c r="AA248" s="31">
        <f t="shared" si="27"/>
        <v>50.433</v>
      </c>
      <c r="AB248" s="31">
        <v>50.433</v>
      </c>
      <c r="AC248" s="31">
        <v>0</v>
      </c>
      <c r="AD248" s="31">
        <v>0</v>
      </c>
      <c r="AE248" s="29" t="s">
        <v>141</v>
      </c>
      <c r="AF248" s="29" t="s">
        <v>15</v>
      </c>
      <c r="AG248" s="73" t="s">
        <v>1715</v>
      </c>
      <c r="AH248" s="73" t="s">
        <v>2023</v>
      </c>
      <c r="AI248" s="29"/>
    </row>
    <row r="249" spans="1:35" s="91" customFormat="1" ht="15" customHeight="1" x14ac:dyDescent="0.3">
      <c r="A249" s="64" t="s">
        <v>397</v>
      </c>
      <c r="B249" s="73" t="s">
        <v>75</v>
      </c>
      <c r="C249" s="73" t="s">
        <v>8</v>
      </c>
      <c r="D249" s="73" t="s">
        <v>8</v>
      </c>
      <c r="E249" s="73" t="s">
        <v>1741</v>
      </c>
      <c r="F249" s="73" t="s">
        <v>1722</v>
      </c>
      <c r="G249" s="73" t="s">
        <v>1723</v>
      </c>
      <c r="H249" s="73" t="s">
        <v>2024</v>
      </c>
      <c r="I249" s="73" t="s">
        <v>2025</v>
      </c>
      <c r="J249" s="73" t="s">
        <v>2026</v>
      </c>
      <c r="K249" s="29" t="s">
        <v>1726</v>
      </c>
      <c r="L249" s="29" t="s">
        <v>170</v>
      </c>
      <c r="M249" s="73" t="s">
        <v>16</v>
      </c>
      <c r="N249" s="30">
        <v>35</v>
      </c>
      <c r="O249" s="66">
        <f t="shared" si="21"/>
        <v>15.657</v>
      </c>
      <c r="P249" s="31">
        <f t="shared" si="22"/>
        <v>5.1239999999999997</v>
      </c>
      <c r="Q249" s="31">
        <f t="shared" si="23"/>
        <v>10.533000000000001</v>
      </c>
      <c r="R249" s="31">
        <f t="shared" si="24"/>
        <v>0</v>
      </c>
      <c r="S249" s="31">
        <f t="shared" si="25"/>
        <v>5.2190000000000003</v>
      </c>
      <c r="T249" s="31">
        <v>1.708</v>
      </c>
      <c r="U249" s="31">
        <v>3.5110000000000001</v>
      </c>
      <c r="V249" s="31">
        <v>0</v>
      </c>
      <c r="W249" s="31">
        <f t="shared" si="26"/>
        <v>5.2190000000000003</v>
      </c>
      <c r="X249" s="31">
        <v>1.708</v>
      </c>
      <c r="Y249" s="31">
        <v>3.5110000000000001</v>
      </c>
      <c r="Z249" s="31">
        <v>0</v>
      </c>
      <c r="AA249" s="31">
        <f t="shared" si="27"/>
        <v>5.2190000000000003</v>
      </c>
      <c r="AB249" s="31">
        <v>1.708</v>
      </c>
      <c r="AC249" s="31">
        <v>3.5110000000000001</v>
      </c>
      <c r="AD249" s="31">
        <v>0</v>
      </c>
      <c r="AE249" s="29" t="s">
        <v>141</v>
      </c>
      <c r="AF249" s="29" t="s">
        <v>15</v>
      </c>
      <c r="AG249" s="73" t="s">
        <v>1715</v>
      </c>
      <c r="AH249" s="73" t="s">
        <v>2023</v>
      </c>
      <c r="AI249" s="29"/>
    </row>
    <row r="250" spans="1:35" s="91" customFormat="1" ht="15" customHeight="1" x14ac:dyDescent="0.3">
      <c r="A250" s="64" t="s">
        <v>398</v>
      </c>
      <c r="B250" s="29" t="s">
        <v>2027</v>
      </c>
      <c r="C250" s="29" t="s">
        <v>8</v>
      </c>
      <c r="D250" s="27" t="s">
        <v>8</v>
      </c>
      <c r="E250" s="29" t="s">
        <v>1723</v>
      </c>
      <c r="F250" s="29" t="s">
        <v>1722</v>
      </c>
      <c r="G250" s="29" t="s">
        <v>1723</v>
      </c>
      <c r="H250" s="29">
        <v>102221079</v>
      </c>
      <c r="I250" s="27" t="s">
        <v>2028</v>
      </c>
      <c r="J250" s="27" t="s">
        <v>2029</v>
      </c>
      <c r="K250" s="29" t="s">
        <v>1726</v>
      </c>
      <c r="L250" s="29" t="s">
        <v>170</v>
      </c>
      <c r="M250" s="29" t="s">
        <v>9</v>
      </c>
      <c r="N250" s="32">
        <v>20</v>
      </c>
      <c r="O250" s="66">
        <f t="shared" si="21"/>
        <v>43.008000000000003</v>
      </c>
      <c r="P250" s="31">
        <f t="shared" si="22"/>
        <v>43.008000000000003</v>
      </c>
      <c r="Q250" s="31">
        <f t="shared" si="23"/>
        <v>0</v>
      </c>
      <c r="R250" s="31">
        <f t="shared" si="24"/>
        <v>0</v>
      </c>
      <c r="S250" s="31">
        <f t="shared" si="25"/>
        <v>14.336</v>
      </c>
      <c r="T250" s="31">
        <v>14.336</v>
      </c>
      <c r="U250" s="31">
        <v>0</v>
      </c>
      <c r="V250" s="31">
        <v>0</v>
      </c>
      <c r="W250" s="31">
        <f t="shared" si="26"/>
        <v>14.336</v>
      </c>
      <c r="X250" s="31">
        <v>14.336</v>
      </c>
      <c r="Y250" s="31">
        <v>0</v>
      </c>
      <c r="Z250" s="31">
        <v>0</v>
      </c>
      <c r="AA250" s="31">
        <f t="shared" si="27"/>
        <v>14.336</v>
      </c>
      <c r="AB250" s="31">
        <v>14.336</v>
      </c>
      <c r="AC250" s="31">
        <v>0</v>
      </c>
      <c r="AD250" s="31">
        <v>0</v>
      </c>
      <c r="AE250" s="29" t="s">
        <v>141</v>
      </c>
      <c r="AF250" s="29" t="s">
        <v>15</v>
      </c>
      <c r="AG250" s="29" t="s">
        <v>1715</v>
      </c>
      <c r="AH250" s="29" t="s">
        <v>2030</v>
      </c>
      <c r="AI250" s="29"/>
    </row>
    <row r="251" spans="1:35" s="91" customFormat="1" ht="15" customHeight="1" x14ac:dyDescent="0.3">
      <c r="A251" s="64" t="s">
        <v>399</v>
      </c>
      <c r="B251" s="73" t="s">
        <v>2031</v>
      </c>
      <c r="C251" s="27" t="s">
        <v>8</v>
      </c>
      <c r="D251" s="73" t="s">
        <v>30</v>
      </c>
      <c r="E251" s="73" t="s">
        <v>2032</v>
      </c>
      <c r="F251" s="73" t="s">
        <v>1722</v>
      </c>
      <c r="G251" s="73" t="s">
        <v>1723</v>
      </c>
      <c r="H251" s="73" t="s">
        <v>2033</v>
      </c>
      <c r="I251" s="73" t="s">
        <v>2034</v>
      </c>
      <c r="J251" s="73" t="s">
        <v>2035</v>
      </c>
      <c r="K251" s="29" t="s">
        <v>1726</v>
      </c>
      <c r="L251" s="29" t="s">
        <v>170</v>
      </c>
      <c r="M251" s="73" t="s">
        <v>16</v>
      </c>
      <c r="N251" s="30">
        <v>14</v>
      </c>
      <c r="O251" s="66">
        <f t="shared" si="21"/>
        <v>0.42000000000000004</v>
      </c>
      <c r="P251" s="31">
        <f t="shared" si="22"/>
        <v>0.42000000000000004</v>
      </c>
      <c r="Q251" s="31">
        <f t="shared" si="23"/>
        <v>0</v>
      </c>
      <c r="R251" s="31">
        <f t="shared" si="24"/>
        <v>0</v>
      </c>
      <c r="S251" s="31">
        <f t="shared" si="25"/>
        <v>0.14000000000000001</v>
      </c>
      <c r="T251" s="31">
        <v>0.14000000000000001</v>
      </c>
      <c r="U251" s="31">
        <v>0</v>
      </c>
      <c r="V251" s="31">
        <v>0</v>
      </c>
      <c r="W251" s="31">
        <f t="shared" si="26"/>
        <v>0.14000000000000001</v>
      </c>
      <c r="X251" s="31">
        <v>0.14000000000000001</v>
      </c>
      <c r="Y251" s="31">
        <v>0</v>
      </c>
      <c r="Z251" s="31">
        <v>0</v>
      </c>
      <c r="AA251" s="31">
        <f t="shared" si="27"/>
        <v>0.14000000000000001</v>
      </c>
      <c r="AB251" s="31">
        <v>0.14000000000000001</v>
      </c>
      <c r="AC251" s="31">
        <v>0</v>
      </c>
      <c r="AD251" s="31">
        <v>0</v>
      </c>
      <c r="AE251" s="29" t="s">
        <v>141</v>
      </c>
      <c r="AF251" s="29" t="s">
        <v>15</v>
      </c>
      <c r="AG251" s="73" t="s">
        <v>2036</v>
      </c>
      <c r="AH251" s="73" t="s">
        <v>2036</v>
      </c>
      <c r="AI251" s="29"/>
    </row>
    <row r="252" spans="1:35" s="91" customFormat="1" ht="15" customHeight="1" x14ac:dyDescent="0.3">
      <c r="A252" s="64" t="s">
        <v>400</v>
      </c>
      <c r="B252" s="73" t="s">
        <v>173</v>
      </c>
      <c r="C252" s="27" t="s">
        <v>1829</v>
      </c>
      <c r="D252" s="73" t="s">
        <v>161</v>
      </c>
      <c r="E252" s="73" t="s">
        <v>1723</v>
      </c>
      <c r="F252" s="73" t="s">
        <v>1722</v>
      </c>
      <c r="G252" s="73" t="s">
        <v>1723</v>
      </c>
      <c r="H252" s="73" t="s">
        <v>2037</v>
      </c>
      <c r="I252" s="73" t="s">
        <v>2038</v>
      </c>
      <c r="J252" s="73" t="s">
        <v>2039</v>
      </c>
      <c r="K252" s="29" t="s">
        <v>1726</v>
      </c>
      <c r="L252" s="29" t="s">
        <v>170</v>
      </c>
      <c r="M252" s="73" t="s">
        <v>16</v>
      </c>
      <c r="N252" s="30">
        <v>35</v>
      </c>
      <c r="O252" s="66">
        <f t="shared" si="21"/>
        <v>39.048000000000002</v>
      </c>
      <c r="P252" s="31">
        <f t="shared" si="22"/>
        <v>39.048000000000002</v>
      </c>
      <c r="Q252" s="31">
        <f t="shared" si="23"/>
        <v>0</v>
      </c>
      <c r="R252" s="31">
        <f t="shared" si="24"/>
        <v>0</v>
      </c>
      <c r="S252" s="31">
        <f t="shared" si="25"/>
        <v>13.016</v>
      </c>
      <c r="T252" s="31">
        <v>13.016</v>
      </c>
      <c r="U252" s="31">
        <v>0</v>
      </c>
      <c r="V252" s="31">
        <v>0</v>
      </c>
      <c r="W252" s="31">
        <f t="shared" si="26"/>
        <v>13.016</v>
      </c>
      <c r="X252" s="31">
        <v>13.016</v>
      </c>
      <c r="Y252" s="31">
        <v>0</v>
      </c>
      <c r="Z252" s="31">
        <v>0</v>
      </c>
      <c r="AA252" s="31">
        <f t="shared" si="27"/>
        <v>13.016</v>
      </c>
      <c r="AB252" s="31">
        <v>13.016</v>
      </c>
      <c r="AC252" s="31">
        <v>0</v>
      </c>
      <c r="AD252" s="31">
        <v>0</v>
      </c>
      <c r="AE252" s="29" t="s">
        <v>141</v>
      </c>
      <c r="AF252" s="29" t="s">
        <v>15</v>
      </c>
      <c r="AG252" s="73" t="s">
        <v>2036</v>
      </c>
      <c r="AH252" s="73" t="s">
        <v>2036</v>
      </c>
      <c r="AI252" s="29"/>
    </row>
    <row r="253" spans="1:35" s="91" customFormat="1" ht="15" customHeight="1" x14ac:dyDescent="0.3">
      <c r="A253" s="64" t="s">
        <v>401</v>
      </c>
      <c r="B253" s="29" t="s">
        <v>2146</v>
      </c>
      <c r="C253" s="29" t="s">
        <v>8</v>
      </c>
      <c r="D253" s="31" t="s">
        <v>2147</v>
      </c>
      <c r="E253" s="66" t="s">
        <v>2045</v>
      </c>
      <c r="F253" s="31" t="s">
        <v>2046</v>
      </c>
      <c r="G253" s="31" t="s">
        <v>2047</v>
      </c>
      <c r="H253" s="31" t="s">
        <v>8</v>
      </c>
      <c r="I253" s="29" t="s">
        <v>2148</v>
      </c>
      <c r="J253" s="29">
        <v>30071306</v>
      </c>
      <c r="K253" s="66" t="s">
        <v>869</v>
      </c>
      <c r="L253" s="31" t="s">
        <v>1153</v>
      </c>
      <c r="M253" s="32" t="s">
        <v>16</v>
      </c>
      <c r="N253" s="32">
        <v>20</v>
      </c>
      <c r="O253" s="66">
        <f t="shared" si="21"/>
        <v>4.7880000000000003</v>
      </c>
      <c r="P253" s="31">
        <f t="shared" si="22"/>
        <v>1.266</v>
      </c>
      <c r="Q253" s="31">
        <f t="shared" si="23"/>
        <v>3.5219999999999998</v>
      </c>
      <c r="R253" s="31">
        <f t="shared" si="24"/>
        <v>0</v>
      </c>
      <c r="S253" s="31">
        <f t="shared" si="25"/>
        <v>1.5959999999999999</v>
      </c>
      <c r="T253" s="31">
        <v>0.42199999999999999</v>
      </c>
      <c r="U253" s="31">
        <v>1.1739999999999999</v>
      </c>
      <c r="V253" s="31">
        <v>0</v>
      </c>
      <c r="W253" s="31">
        <f t="shared" si="26"/>
        <v>1.5959999999999999</v>
      </c>
      <c r="X253" s="31">
        <v>0.42199999999999999</v>
      </c>
      <c r="Y253" s="31">
        <v>1.1739999999999999</v>
      </c>
      <c r="Z253" s="31">
        <v>0</v>
      </c>
      <c r="AA253" s="31">
        <f t="shared" si="27"/>
        <v>1.5959999999999999</v>
      </c>
      <c r="AB253" s="31">
        <v>0.42199999999999999</v>
      </c>
      <c r="AC253" s="31">
        <v>1.1739999999999999</v>
      </c>
      <c r="AD253" s="31">
        <v>0</v>
      </c>
      <c r="AE253" s="29" t="s">
        <v>141</v>
      </c>
      <c r="AF253" s="29" t="s">
        <v>15</v>
      </c>
      <c r="AG253" s="29" t="s">
        <v>1454</v>
      </c>
      <c r="AH253" s="29" t="s">
        <v>2050</v>
      </c>
      <c r="AI253" s="29"/>
    </row>
    <row r="254" spans="1:35" s="91" customFormat="1" ht="15" customHeight="1" x14ac:dyDescent="0.3">
      <c r="A254" s="64" t="s">
        <v>402</v>
      </c>
      <c r="B254" s="29" t="s">
        <v>2149</v>
      </c>
      <c r="C254" s="29" t="s">
        <v>8</v>
      </c>
      <c r="D254" s="71" t="s">
        <v>275</v>
      </c>
      <c r="E254" s="66" t="s">
        <v>2045</v>
      </c>
      <c r="F254" s="31" t="s">
        <v>2046</v>
      </c>
      <c r="G254" s="31" t="s">
        <v>2047</v>
      </c>
      <c r="H254" s="31" t="s">
        <v>8</v>
      </c>
      <c r="I254" s="29" t="s">
        <v>2150</v>
      </c>
      <c r="J254" s="29">
        <v>10050670</v>
      </c>
      <c r="K254" s="66" t="s">
        <v>869</v>
      </c>
      <c r="L254" s="31" t="s">
        <v>1153</v>
      </c>
      <c r="M254" s="32" t="s">
        <v>16</v>
      </c>
      <c r="N254" s="32">
        <v>5</v>
      </c>
      <c r="O254" s="66">
        <f t="shared" si="21"/>
        <v>45.363</v>
      </c>
      <c r="P254" s="31">
        <f t="shared" si="22"/>
        <v>13.164</v>
      </c>
      <c r="Q254" s="31">
        <f t="shared" si="23"/>
        <v>32.198999999999998</v>
      </c>
      <c r="R254" s="31">
        <f t="shared" si="24"/>
        <v>0</v>
      </c>
      <c r="S254" s="31">
        <f t="shared" si="25"/>
        <v>15.121</v>
      </c>
      <c r="T254" s="31">
        <v>4.3879999999999999</v>
      </c>
      <c r="U254" s="31">
        <v>10.733000000000001</v>
      </c>
      <c r="V254" s="31">
        <v>0</v>
      </c>
      <c r="W254" s="31">
        <f t="shared" si="26"/>
        <v>15.121</v>
      </c>
      <c r="X254" s="31">
        <v>4.3879999999999999</v>
      </c>
      <c r="Y254" s="31">
        <v>10.733000000000001</v>
      </c>
      <c r="Z254" s="31">
        <v>0</v>
      </c>
      <c r="AA254" s="31">
        <f t="shared" si="27"/>
        <v>15.121</v>
      </c>
      <c r="AB254" s="31">
        <v>4.3879999999999999</v>
      </c>
      <c r="AC254" s="31">
        <v>10.733000000000001</v>
      </c>
      <c r="AD254" s="31">
        <v>0</v>
      </c>
      <c r="AE254" s="29" t="s">
        <v>141</v>
      </c>
      <c r="AF254" s="29" t="s">
        <v>15</v>
      </c>
      <c r="AG254" s="29" t="s">
        <v>1454</v>
      </c>
      <c r="AH254" s="29" t="s">
        <v>2050</v>
      </c>
      <c r="AI254" s="29"/>
    </row>
    <row r="255" spans="1:35" s="91" customFormat="1" ht="15" customHeight="1" x14ac:dyDescent="0.3">
      <c r="A255" s="64" t="s">
        <v>403</v>
      </c>
      <c r="B255" s="29" t="s">
        <v>2151</v>
      </c>
      <c r="C255" s="29" t="s">
        <v>8</v>
      </c>
      <c r="D255" s="71" t="s">
        <v>2152</v>
      </c>
      <c r="E255" s="66" t="s">
        <v>2060</v>
      </c>
      <c r="F255" s="31" t="s">
        <v>2046</v>
      </c>
      <c r="G255" s="31" t="s">
        <v>2047</v>
      </c>
      <c r="H255" s="31" t="s">
        <v>8</v>
      </c>
      <c r="I255" s="29" t="s">
        <v>2153</v>
      </c>
      <c r="J255" s="29">
        <v>10035137</v>
      </c>
      <c r="K255" s="66" t="s">
        <v>869</v>
      </c>
      <c r="L255" s="31" t="s">
        <v>1153</v>
      </c>
      <c r="M255" s="32" t="s">
        <v>16</v>
      </c>
      <c r="N255" s="32">
        <v>5</v>
      </c>
      <c r="O255" s="66">
        <f t="shared" si="21"/>
        <v>1.671</v>
      </c>
      <c r="P255" s="31">
        <f t="shared" si="22"/>
        <v>1.083</v>
      </c>
      <c r="Q255" s="31">
        <f t="shared" si="23"/>
        <v>0.58800000000000008</v>
      </c>
      <c r="R255" s="31">
        <f t="shared" si="24"/>
        <v>0</v>
      </c>
      <c r="S255" s="31">
        <f t="shared" si="25"/>
        <v>0.55699999999999994</v>
      </c>
      <c r="T255" s="31">
        <v>0.36099999999999999</v>
      </c>
      <c r="U255" s="31">
        <v>0.19600000000000001</v>
      </c>
      <c r="V255" s="31">
        <v>0</v>
      </c>
      <c r="W255" s="31">
        <f t="shared" si="26"/>
        <v>0.55699999999999994</v>
      </c>
      <c r="X255" s="31">
        <v>0.36099999999999999</v>
      </c>
      <c r="Y255" s="31">
        <v>0.19600000000000001</v>
      </c>
      <c r="Z255" s="31">
        <v>0</v>
      </c>
      <c r="AA255" s="31">
        <f t="shared" si="27"/>
        <v>0.55699999999999994</v>
      </c>
      <c r="AB255" s="31">
        <v>0.36099999999999999</v>
      </c>
      <c r="AC255" s="31">
        <v>0.19600000000000001</v>
      </c>
      <c r="AD255" s="31">
        <v>0</v>
      </c>
      <c r="AE255" s="29" t="s">
        <v>141</v>
      </c>
      <c r="AF255" s="29" t="s">
        <v>15</v>
      </c>
      <c r="AG255" s="29" t="s">
        <v>1454</v>
      </c>
      <c r="AH255" s="29" t="s">
        <v>2050</v>
      </c>
      <c r="AI255" s="29"/>
    </row>
    <row r="256" spans="1:35" s="91" customFormat="1" ht="15" customHeight="1" x14ac:dyDescent="0.3">
      <c r="A256" s="64" t="s">
        <v>404</v>
      </c>
      <c r="B256" s="29" t="s">
        <v>2154</v>
      </c>
      <c r="C256" s="29" t="s">
        <v>8</v>
      </c>
      <c r="D256" s="71" t="s">
        <v>150</v>
      </c>
      <c r="E256" s="66" t="s">
        <v>2065</v>
      </c>
      <c r="F256" s="31" t="s">
        <v>2046</v>
      </c>
      <c r="G256" s="31" t="s">
        <v>2047</v>
      </c>
      <c r="H256" s="31" t="s">
        <v>8</v>
      </c>
      <c r="I256" s="29" t="s">
        <v>2155</v>
      </c>
      <c r="J256" s="29">
        <v>30030355</v>
      </c>
      <c r="K256" s="66" t="s">
        <v>869</v>
      </c>
      <c r="L256" s="31" t="s">
        <v>1153</v>
      </c>
      <c r="M256" s="32" t="s">
        <v>16</v>
      </c>
      <c r="N256" s="32">
        <v>15</v>
      </c>
      <c r="O256" s="66">
        <f t="shared" si="21"/>
        <v>31.391999999999999</v>
      </c>
      <c r="P256" s="31">
        <f t="shared" si="22"/>
        <v>11.061</v>
      </c>
      <c r="Q256" s="31">
        <f t="shared" si="23"/>
        <v>20.331</v>
      </c>
      <c r="R256" s="31">
        <f t="shared" si="24"/>
        <v>0</v>
      </c>
      <c r="S256" s="31">
        <f t="shared" si="25"/>
        <v>10.464</v>
      </c>
      <c r="T256" s="31">
        <v>3.6869999999999998</v>
      </c>
      <c r="U256" s="31">
        <v>6.7770000000000001</v>
      </c>
      <c r="V256" s="31">
        <v>0</v>
      </c>
      <c r="W256" s="31">
        <f t="shared" si="26"/>
        <v>10.464</v>
      </c>
      <c r="X256" s="31">
        <v>3.6869999999999998</v>
      </c>
      <c r="Y256" s="31">
        <v>6.7770000000000001</v>
      </c>
      <c r="Z256" s="31">
        <v>0</v>
      </c>
      <c r="AA256" s="31">
        <f t="shared" si="27"/>
        <v>10.464</v>
      </c>
      <c r="AB256" s="31">
        <v>3.6869999999999998</v>
      </c>
      <c r="AC256" s="31">
        <v>6.7770000000000001</v>
      </c>
      <c r="AD256" s="31">
        <v>0</v>
      </c>
      <c r="AE256" s="29" t="s">
        <v>141</v>
      </c>
      <c r="AF256" s="29" t="s">
        <v>15</v>
      </c>
      <c r="AG256" s="29" t="s">
        <v>1454</v>
      </c>
      <c r="AH256" s="29" t="s">
        <v>2050</v>
      </c>
      <c r="AI256" s="29"/>
    </row>
    <row r="257" spans="1:35" s="91" customFormat="1" ht="15" customHeight="1" x14ac:dyDescent="0.3">
      <c r="A257" s="64" t="s">
        <v>405</v>
      </c>
      <c r="B257" s="29" t="s">
        <v>2156</v>
      </c>
      <c r="C257" s="29" t="s">
        <v>8</v>
      </c>
      <c r="D257" s="29">
        <v>10</v>
      </c>
      <c r="E257" s="66" t="s">
        <v>2091</v>
      </c>
      <c r="F257" s="31" t="s">
        <v>2046</v>
      </c>
      <c r="G257" s="31" t="s">
        <v>2047</v>
      </c>
      <c r="H257" s="31" t="s">
        <v>8</v>
      </c>
      <c r="I257" s="29" t="s">
        <v>2157</v>
      </c>
      <c r="J257" s="29">
        <v>10076911</v>
      </c>
      <c r="K257" s="66" t="s">
        <v>869</v>
      </c>
      <c r="L257" s="31" t="s">
        <v>1153</v>
      </c>
      <c r="M257" s="32" t="s">
        <v>16</v>
      </c>
      <c r="N257" s="32">
        <v>4</v>
      </c>
      <c r="O257" s="66">
        <f t="shared" si="21"/>
        <v>18.323999999999998</v>
      </c>
      <c r="P257" s="31">
        <f t="shared" si="22"/>
        <v>5.1899999999999995</v>
      </c>
      <c r="Q257" s="31">
        <f t="shared" si="23"/>
        <v>13.134</v>
      </c>
      <c r="R257" s="31">
        <f t="shared" si="24"/>
        <v>0</v>
      </c>
      <c r="S257" s="31">
        <f t="shared" si="25"/>
        <v>6.1080000000000005</v>
      </c>
      <c r="T257" s="31">
        <v>1.73</v>
      </c>
      <c r="U257" s="31">
        <v>4.3780000000000001</v>
      </c>
      <c r="V257" s="31">
        <v>0</v>
      </c>
      <c r="W257" s="31">
        <f t="shared" si="26"/>
        <v>6.1080000000000005</v>
      </c>
      <c r="X257" s="31">
        <v>1.73</v>
      </c>
      <c r="Y257" s="31">
        <v>4.3780000000000001</v>
      </c>
      <c r="Z257" s="31">
        <v>0</v>
      </c>
      <c r="AA257" s="31">
        <f t="shared" si="27"/>
        <v>6.1080000000000005</v>
      </c>
      <c r="AB257" s="31">
        <v>1.73</v>
      </c>
      <c r="AC257" s="31">
        <v>4.3780000000000001</v>
      </c>
      <c r="AD257" s="31">
        <v>0</v>
      </c>
      <c r="AE257" s="29" t="s">
        <v>141</v>
      </c>
      <c r="AF257" s="29" t="s">
        <v>15</v>
      </c>
      <c r="AG257" s="29" t="s">
        <v>1454</v>
      </c>
      <c r="AH257" s="29" t="s">
        <v>2050</v>
      </c>
      <c r="AI257" s="29"/>
    </row>
    <row r="258" spans="1:35" s="91" customFormat="1" ht="15" customHeight="1" x14ac:dyDescent="0.3">
      <c r="A258" s="64" t="s">
        <v>406</v>
      </c>
      <c r="B258" s="29" t="s">
        <v>2158</v>
      </c>
      <c r="C258" s="29" t="s">
        <v>157</v>
      </c>
      <c r="D258" s="71" t="s">
        <v>30</v>
      </c>
      <c r="E258" s="66" t="s">
        <v>2047</v>
      </c>
      <c r="F258" s="31" t="s">
        <v>2046</v>
      </c>
      <c r="G258" s="31" t="s">
        <v>2047</v>
      </c>
      <c r="H258" s="31" t="s">
        <v>8</v>
      </c>
      <c r="I258" s="29" t="s">
        <v>2159</v>
      </c>
      <c r="J258" s="29">
        <v>30048642</v>
      </c>
      <c r="K258" s="66" t="s">
        <v>869</v>
      </c>
      <c r="L258" s="31" t="s">
        <v>1153</v>
      </c>
      <c r="M258" s="32" t="s">
        <v>16</v>
      </c>
      <c r="N258" s="32">
        <v>25</v>
      </c>
      <c r="O258" s="66">
        <f t="shared" si="21"/>
        <v>131.511</v>
      </c>
      <c r="P258" s="31">
        <f t="shared" si="22"/>
        <v>41.160000000000004</v>
      </c>
      <c r="Q258" s="31">
        <f t="shared" si="23"/>
        <v>90.350999999999999</v>
      </c>
      <c r="R258" s="31">
        <f t="shared" si="24"/>
        <v>0</v>
      </c>
      <c r="S258" s="31">
        <f t="shared" si="25"/>
        <v>43.837000000000003</v>
      </c>
      <c r="T258" s="31">
        <v>13.72</v>
      </c>
      <c r="U258" s="31">
        <v>30.117000000000001</v>
      </c>
      <c r="V258" s="31">
        <v>0</v>
      </c>
      <c r="W258" s="31">
        <f t="shared" si="26"/>
        <v>43.837000000000003</v>
      </c>
      <c r="X258" s="31">
        <v>13.72</v>
      </c>
      <c r="Y258" s="31">
        <v>30.117000000000001</v>
      </c>
      <c r="Z258" s="31">
        <v>0</v>
      </c>
      <c r="AA258" s="31">
        <f t="shared" si="27"/>
        <v>43.837000000000003</v>
      </c>
      <c r="AB258" s="31">
        <v>13.72</v>
      </c>
      <c r="AC258" s="31">
        <v>30.117000000000001</v>
      </c>
      <c r="AD258" s="31">
        <v>0</v>
      </c>
      <c r="AE258" s="29" t="s">
        <v>141</v>
      </c>
      <c r="AF258" s="29" t="s">
        <v>15</v>
      </c>
      <c r="AG258" s="29" t="s">
        <v>1454</v>
      </c>
      <c r="AH258" s="29" t="s">
        <v>2050</v>
      </c>
      <c r="AI258" s="29"/>
    </row>
    <row r="259" spans="1:35" s="91" customFormat="1" ht="15" customHeight="1" x14ac:dyDescent="0.3">
      <c r="A259" s="64" t="s">
        <v>407</v>
      </c>
      <c r="B259" s="29" t="s">
        <v>2160</v>
      </c>
      <c r="C259" s="29" t="s">
        <v>2161</v>
      </c>
      <c r="D259" s="31" t="s">
        <v>2162</v>
      </c>
      <c r="E259" s="66" t="s">
        <v>2047</v>
      </c>
      <c r="F259" s="31" t="s">
        <v>2046</v>
      </c>
      <c r="G259" s="31" t="s">
        <v>2047</v>
      </c>
      <c r="H259" s="31" t="s">
        <v>8</v>
      </c>
      <c r="I259" s="29" t="s">
        <v>2163</v>
      </c>
      <c r="J259" s="29">
        <v>30048647</v>
      </c>
      <c r="K259" s="66" t="s">
        <v>869</v>
      </c>
      <c r="L259" s="31" t="s">
        <v>1153</v>
      </c>
      <c r="M259" s="32" t="s">
        <v>16</v>
      </c>
      <c r="N259" s="32">
        <v>31</v>
      </c>
      <c r="O259" s="66">
        <f t="shared" si="21"/>
        <v>66.495000000000005</v>
      </c>
      <c r="P259" s="31">
        <f t="shared" si="22"/>
        <v>19.497</v>
      </c>
      <c r="Q259" s="31">
        <f t="shared" si="23"/>
        <v>46.998000000000005</v>
      </c>
      <c r="R259" s="31">
        <f t="shared" si="24"/>
        <v>0</v>
      </c>
      <c r="S259" s="31">
        <f t="shared" si="25"/>
        <v>22.164999999999999</v>
      </c>
      <c r="T259" s="31">
        <v>6.4989999999999997</v>
      </c>
      <c r="U259" s="31">
        <v>15.666</v>
      </c>
      <c r="V259" s="31">
        <v>0</v>
      </c>
      <c r="W259" s="31">
        <f t="shared" si="26"/>
        <v>22.164999999999999</v>
      </c>
      <c r="X259" s="31">
        <v>6.4989999999999997</v>
      </c>
      <c r="Y259" s="31">
        <v>15.666</v>
      </c>
      <c r="Z259" s="31">
        <v>0</v>
      </c>
      <c r="AA259" s="31">
        <f t="shared" si="27"/>
        <v>22.164999999999999</v>
      </c>
      <c r="AB259" s="31">
        <v>6.4989999999999997</v>
      </c>
      <c r="AC259" s="31">
        <v>15.666</v>
      </c>
      <c r="AD259" s="31">
        <v>0</v>
      </c>
      <c r="AE259" s="29" t="s">
        <v>141</v>
      </c>
      <c r="AF259" s="29" t="s">
        <v>15</v>
      </c>
      <c r="AG259" s="29" t="s">
        <v>1454</v>
      </c>
      <c r="AH259" s="29" t="s">
        <v>2050</v>
      </c>
      <c r="AI259" s="29"/>
    </row>
    <row r="260" spans="1:35" s="91" customFormat="1" ht="15" customHeight="1" x14ac:dyDescent="0.3">
      <c r="A260" s="64" t="s">
        <v>408</v>
      </c>
      <c r="B260" s="29" t="s">
        <v>2164</v>
      </c>
      <c r="C260" s="29" t="s">
        <v>8</v>
      </c>
      <c r="D260" s="71" t="s">
        <v>152</v>
      </c>
      <c r="E260" s="66" t="s">
        <v>2051</v>
      </c>
      <c r="F260" s="31" t="s">
        <v>2046</v>
      </c>
      <c r="G260" s="31" t="s">
        <v>2047</v>
      </c>
      <c r="H260" s="31" t="s">
        <v>8</v>
      </c>
      <c r="I260" s="29" t="s">
        <v>2165</v>
      </c>
      <c r="J260" s="29">
        <v>30048645</v>
      </c>
      <c r="K260" s="66" t="s">
        <v>869</v>
      </c>
      <c r="L260" s="31" t="s">
        <v>1153</v>
      </c>
      <c r="M260" s="32" t="s">
        <v>16</v>
      </c>
      <c r="N260" s="32">
        <v>25</v>
      </c>
      <c r="O260" s="66">
        <f t="shared" si="21"/>
        <v>1.887</v>
      </c>
      <c r="P260" s="31">
        <f t="shared" si="22"/>
        <v>1.3920000000000001</v>
      </c>
      <c r="Q260" s="31">
        <f t="shared" si="23"/>
        <v>0.495</v>
      </c>
      <c r="R260" s="31">
        <f t="shared" si="24"/>
        <v>0</v>
      </c>
      <c r="S260" s="31">
        <f t="shared" si="25"/>
        <v>0.629</v>
      </c>
      <c r="T260" s="31">
        <v>0.46400000000000002</v>
      </c>
      <c r="U260" s="31">
        <v>0.16500000000000001</v>
      </c>
      <c r="V260" s="31">
        <v>0</v>
      </c>
      <c r="W260" s="31">
        <f t="shared" si="26"/>
        <v>0.629</v>
      </c>
      <c r="X260" s="31">
        <v>0.46400000000000002</v>
      </c>
      <c r="Y260" s="31">
        <v>0.16500000000000001</v>
      </c>
      <c r="Z260" s="31">
        <v>0</v>
      </c>
      <c r="AA260" s="31">
        <f t="shared" si="27"/>
        <v>0.629</v>
      </c>
      <c r="AB260" s="31">
        <v>0.46400000000000002</v>
      </c>
      <c r="AC260" s="31">
        <v>0.16500000000000001</v>
      </c>
      <c r="AD260" s="31">
        <v>0</v>
      </c>
      <c r="AE260" s="29" t="s">
        <v>141</v>
      </c>
      <c r="AF260" s="29" t="s">
        <v>15</v>
      </c>
      <c r="AG260" s="29" t="s">
        <v>1454</v>
      </c>
      <c r="AH260" s="29" t="s">
        <v>2050</v>
      </c>
      <c r="AI260" s="29"/>
    </row>
    <row r="261" spans="1:35" s="91" customFormat="1" ht="15" customHeight="1" x14ac:dyDescent="0.3">
      <c r="A261" s="64" t="s">
        <v>409</v>
      </c>
      <c r="B261" s="29" t="s">
        <v>2166</v>
      </c>
      <c r="C261" s="29" t="s">
        <v>8</v>
      </c>
      <c r="D261" s="71" t="s">
        <v>142</v>
      </c>
      <c r="E261" s="66" t="s">
        <v>2051</v>
      </c>
      <c r="F261" s="31" t="s">
        <v>2046</v>
      </c>
      <c r="G261" s="31" t="s">
        <v>2047</v>
      </c>
      <c r="H261" s="31" t="s">
        <v>8</v>
      </c>
      <c r="I261" s="29" t="s">
        <v>2167</v>
      </c>
      <c r="J261" s="29">
        <v>11185518</v>
      </c>
      <c r="K261" s="66" t="s">
        <v>869</v>
      </c>
      <c r="L261" s="31" t="s">
        <v>1153</v>
      </c>
      <c r="M261" s="32" t="s">
        <v>16</v>
      </c>
      <c r="N261" s="32">
        <v>5</v>
      </c>
      <c r="O261" s="66">
        <f t="shared" si="21"/>
        <v>2.5020000000000002</v>
      </c>
      <c r="P261" s="31">
        <f t="shared" si="22"/>
        <v>0.83400000000000007</v>
      </c>
      <c r="Q261" s="31">
        <f t="shared" si="23"/>
        <v>1.6680000000000001</v>
      </c>
      <c r="R261" s="31">
        <f t="shared" si="24"/>
        <v>0</v>
      </c>
      <c r="S261" s="31">
        <f t="shared" si="25"/>
        <v>0.83400000000000007</v>
      </c>
      <c r="T261" s="31">
        <v>0.27800000000000002</v>
      </c>
      <c r="U261" s="31">
        <v>0.55600000000000005</v>
      </c>
      <c r="V261" s="31">
        <v>0</v>
      </c>
      <c r="W261" s="31">
        <f t="shared" si="26"/>
        <v>0.83400000000000007</v>
      </c>
      <c r="X261" s="31">
        <v>0.27800000000000002</v>
      </c>
      <c r="Y261" s="31">
        <v>0.55600000000000005</v>
      </c>
      <c r="Z261" s="31">
        <v>0</v>
      </c>
      <c r="AA261" s="31">
        <f t="shared" si="27"/>
        <v>0.83400000000000007</v>
      </c>
      <c r="AB261" s="31">
        <v>0.27800000000000002</v>
      </c>
      <c r="AC261" s="31">
        <v>0.55600000000000005</v>
      </c>
      <c r="AD261" s="31">
        <v>0</v>
      </c>
      <c r="AE261" s="29" t="s">
        <v>141</v>
      </c>
      <c r="AF261" s="29" t="s">
        <v>15</v>
      </c>
      <c r="AG261" s="29" t="s">
        <v>1454</v>
      </c>
      <c r="AH261" s="29" t="s">
        <v>2050</v>
      </c>
      <c r="AI261" s="29"/>
    </row>
    <row r="262" spans="1:35" s="91" customFormat="1" ht="15" customHeight="1" x14ac:dyDescent="0.3">
      <c r="A262" s="64" t="s">
        <v>410</v>
      </c>
      <c r="B262" s="29" t="s">
        <v>2168</v>
      </c>
      <c r="C262" s="29" t="s">
        <v>224</v>
      </c>
      <c r="D262" s="71" t="s">
        <v>2169</v>
      </c>
      <c r="E262" s="66" t="s">
        <v>2047</v>
      </c>
      <c r="F262" s="31" t="s">
        <v>2046</v>
      </c>
      <c r="G262" s="31" t="s">
        <v>2047</v>
      </c>
      <c r="H262" s="31" t="s">
        <v>8</v>
      </c>
      <c r="I262" s="29" t="s">
        <v>2170</v>
      </c>
      <c r="J262" s="29">
        <v>30124001</v>
      </c>
      <c r="K262" s="66" t="s">
        <v>869</v>
      </c>
      <c r="L262" s="31" t="s">
        <v>1153</v>
      </c>
      <c r="M262" s="32" t="s">
        <v>16</v>
      </c>
      <c r="N262" s="32">
        <v>12.5</v>
      </c>
      <c r="O262" s="66">
        <f t="shared" si="21"/>
        <v>50.646000000000001</v>
      </c>
      <c r="P262" s="31">
        <f t="shared" si="22"/>
        <v>16.902000000000001</v>
      </c>
      <c r="Q262" s="31">
        <f t="shared" si="23"/>
        <v>33.744</v>
      </c>
      <c r="R262" s="31">
        <f t="shared" si="24"/>
        <v>0</v>
      </c>
      <c r="S262" s="31">
        <f t="shared" si="25"/>
        <v>16.881999999999998</v>
      </c>
      <c r="T262" s="31">
        <v>5.6340000000000003</v>
      </c>
      <c r="U262" s="31">
        <v>11.247999999999999</v>
      </c>
      <c r="V262" s="31">
        <v>0</v>
      </c>
      <c r="W262" s="31">
        <f t="shared" si="26"/>
        <v>16.881999999999998</v>
      </c>
      <c r="X262" s="31">
        <v>5.6340000000000003</v>
      </c>
      <c r="Y262" s="31">
        <v>11.247999999999999</v>
      </c>
      <c r="Z262" s="31">
        <v>0</v>
      </c>
      <c r="AA262" s="31">
        <f t="shared" si="27"/>
        <v>16.881999999999998</v>
      </c>
      <c r="AB262" s="31">
        <v>5.6340000000000003</v>
      </c>
      <c r="AC262" s="31">
        <v>11.247999999999999</v>
      </c>
      <c r="AD262" s="31">
        <v>0</v>
      </c>
      <c r="AE262" s="29" t="s">
        <v>141</v>
      </c>
      <c r="AF262" s="29" t="s">
        <v>15</v>
      </c>
      <c r="AG262" s="29" t="s">
        <v>1454</v>
      </c>
      <c r="AH262" s="29" t="s">
        <v>2050</v>
      </c>
      <c r="AI262" s="29"/>
    </row>
    <row r="263" spans="1:35" s="91" customFormat="1" ht="15" customHeight="1" x14ac:dyDescent="0.3">
      <c r="A263" s="64" t="s">
        <v>411</v>
      </c>
      <c r="B263" s="29" t="s">
        <v>87</v>
      </c>
      <c r="C263" s="29" t="s">
        <v>8</v>
      </c>
      <c r="D263" s="71" t="s">
        <v>8</v>
      </c>
      <c r="E263" s="66" t="s">
        <v>2110</v>
      </c>
      <c r="F263" s="31" t="s">
        <v>2046</v>
      </c>
      <c r="G263" s="31" t="s">
        <v>2047</v>
      </c>
      <c r="H263" s="31" t="s">
        <v>8</v>
      </c>
      <c r="I263" s="29" t="s">
        <v>2171</v>
      </c>
      <c r="J263" s="29">
        <v>30037684</v>
      </c>
      <c r="K263" s="66" t="s">
        <v>869</v>
      </c>
      <c r="L263" s="31" t="s">
        <v>1153</v>
      </c>
      <c r="M263" s="32" t="s">
        <v>16</v>
      </c>
      <c r="N263" s="32">
        <v>15</v>
      </c>
      <c r="O263" s="66">
        <f t="shared" si="21"/>
        <v>6.2429999999999994</v>
      </c>
      <c r="P263" s="31">
        <f t="shared" si="22"/>
        <v>2.226</v>
      </c>
      <c r="Q263" s="31">
        <f t="shared" si="23"/>
        <v>4.0169999999999995</v>
      </c>
      <c r="R263" s="31">
        <f t="shared" si="24"/>
        <v>0</v>
      </c>
      <c r="S263" s="31">
        <f t="shared" si="25"/>
        <v>2.081</v>
      </c>
      <c r="T263" s="31">
        <v>0.74199999999999999</v>
      </c>
      <c r="U263" s="31">
        <v>1.339</v>
      </c>
      <c r="V263" s="31">
        <v>0</v>
      </c>
      <c r="W263" s="31">
        <f t="shared" si="26"/>
        <v>2.081</v>
      </c>
      <c r="X263" s="31">
        <v>0.74199999999999999</v>
      </c>
      <c r="Y263" s="31">
        <v>1.339</v>
      </c>
      <c r="Z263" s="31">
        <v>0</v>
      </c>
      <c r="AA263" s="31">
        <f t="shared" si="27"/>
        <v>2.081</v>
      </c>
      <c r="AB263" s="31">
        <v>0.74199999999999999</v>
      </c>
      <c r="AC263" s="31">
        <v>1.339</v>
      </c>
      <c r="AD263" s="31">
        <v>0</v>
      </c>
      <c r="AE263" s="29" t="s">
        <v>141</v>
      </c>
      <c r="AF263" s="29" t="s">
        <v>15</v>
      </c>
      <c r="AG263" s="29" t="s">
        <v>1454</v>
      </c>
      <c r="AH263" s="29" t="s">
        <v>2050</v>
      </c>
      <c r="AI263" s="29"/>
    </row>
    <row r="264" spans="1:35" s="91" customFormat="1" ht="15" customHeight="1" x14ac:dyDescent="0.3">
      <c r="A264" s="64" t="s">
        <v>412</v>
      </c>
      <c r="B264" s="29" t="s">
        <v>2172</v>
      </c>
      <c r="C264" s="29" t="s">
        <v>8</v>
      </c>
      <c r="D264" s="71" t="s">
        <v>8</v>
      </c>
      <c r="E264" s="66" t="s">
        <v>2110</v>
      </c>
      <c r="F264" s="31" t="s">
        <v>2046</v>
      </c>
      <c r="G264" s="31" t="s">
        <v>2047</v>
      </c>
      <c r="H264" s="31" t="s">
        <v>8</v>
      </c>
      <c r="I264" s="29" t="s">
        <v>2173</v>
      </c>
      <c r="J264" s="29">
        <v>30018801</v>
      </c>
      <c r="K264" s="66" t="s">
        <v>869</v>
      </c>
      <c r="L264" s="31" t="s">
        <v>1153</v>
      </c>
      <c r="M264" s="32" t="s">
        <v>16</v>
      </c>
      <c r="N264" s="32">
        <v>40</v>
      </c>
      <c r="O264" s="66">
        <f t="shared" si="21"/>
        <v>4.5120000000000005</v>
      </c>
      <c r="P264" s="31">
        <f t="shared" si="22"/>
        <v>1.5150000000000001</v>
      </c>
      <c r="Q264" s="31">
        <f t="shared" si="23"/>
        <v>2.9969999999999999</v>
      </c>
      <c r="R264" s="31">
        <f t="shared" si="24"/>
        <v>0</v>
      </c>
      <c r="S264" s="31">
        <f t="shared" si="25"/>
        <v>1.504</v>
      </c>
      <c r="T264" s="31">
        <v>0.505</v>
      </c>
      <c r="U264" s="31">
        <v>0.999</v>
      </c>
      <c r="V264" s="31">
        <v>0</v>
      </c>
      <c r="W264" s="31">
        <f t="shared" si="26"/>
        <v>1.504</v>
      </c>
      <c r="X264" s="31">
        <v>0.505</v>
      </c>
      <c r="Y264" s="31">
        <v>0.999</v>
      </c>
      <c r="Z264" s="31">
        <v>0</v>
      </c>
      <c r="AA264" s="31">
        <f t="shared" si="27"/>
        <v>1.504</v>
      </c>
      <c r="AB264" s="31">
        <v>0.505</v>
      </c>
      <c r="AC264" s="31">
        <v>0.999</v>
      </c>
      <c r="AD264" s="31">
        <v>0</v>
      </c>
      <c r="AE264" s="29" t="s">
        <v>141</v>
      </c>
      <c r="AF264" s="29" t="s">
        <v>15</v>
      </c>
      <c r="AG264" s="29" t="s">
        <v>1454</v>
      </c>
      <c r="AH264" s="29" t="s">
        <v>2050</v>
      </c>
      <c r="AI264" s="29"/>
    </row>
    <row r="265" spans="1:35" s="91" customFormat="1" ht="15" customHeight="1" x14ac:dyDescent="0.3">
      <c r="A265" s="64" t="s">
        <v>413</v>
      </c>
      <c r="B265" s="29" t="s">
        <v>2174</v>
      </c>
      <c r="C265" s="29" t="s">
        <v>2161</v>
      </c>
      <c r="D265" s="71" t="s">
        <v>152</v>
      </c>
      <c r="E265" s="66" t="s">
        <v>2047</v>
      </c>
      <c r="F265" s="31" t="s">
        <v>2046</v>
      </c>
      <c r="G265" s="31" t="s">
        <v>2047</v>
      </c>
      <c r="H265" s="31" t="s">
        <v>8</v>
      </c>
      <c r="I265" s="29" t="s">
        <v>2175</v>
      </c>
      <c r="J265" s="29">
        <v>30049183</v>
      </c>
      <c r="K265" s="66" t="s">
        <v>869</v>
      </c>
      <c r="L265" s="31" t="s">
        <v>1153</v>
      </c>
      <c r="M265" s="32" t="s">
        <v>16</v>
      </c>
      <c r="N265" s="32">
        <v>31</v>
      </c>
      <c r="O265" s="66">
        <f t="shared" ref="O265:O328" si="28">P265+Q265+R265</f>
        <v>32.198999999999998</v>
      </c>
      <c r="P265" s="31">
        <f t="shared" ref="P265:P328" si="29">T265+X265+AB265</f>
        <v>9.4860000000000007</v>
      </c>
      <c r="Q265" s="31">
        <f t="shared" ref="Q265:Q328" si="30">U265+Y265+AC265</f>
        <v>22.713000000000001</v>
      </c>
      <c r="R265" s="31">
        <f t="shared" ref="R265:R328" si="31">V265+Z265+AD265</f>
        <v>0</v>
      </c>
      <c r="S265" s="31">
        <f t="shared" ref="S265:S328" si="32">T265+U265+V265</f>
        <v>10.733000000000001</v>
      </c>
      <c r="T265" s="31">
        <v>3.1619999999999999</v>
      </c>
      <c r="U265" s="31">
        <v>7.5709999999999997</v>
      </c>
      <c r="V265" s="31">
        <v>0</v>
      </c>
      <c r="W265" s="31">
        <f t="shared" ref="W265:W328" si="33">X265+Y265+Z265</f>
        <v>10.733000000000001</v>
      </c>
      <c r="X265" s="31">
        <v>3.1619999999999999</v>
      </c>
      <c r="Y265" s="31">
        <v>7.5709999999999997</v>
      </c>
      <c r="Z265" s="31">
        <v>0</v>
      </c>
      <c r="AA265" s="31">
        <f t="shared" ref="AA265:AA328" si="34">AB265+AC265+AD265</f>
        <v>10.733000000000001</v>
      </c>
      <c r="AB265" s="31">
        <v>3.1619999999999999</v>
      </c>
      <c r="AC265" s="31">
        <v>7.5709999999999997</v>
      </c>
      <c r="AD265" s="31">
        <v>0</v>
      </c>
      <c r="AE265" s="29" t="s">
        <v>141</v>
      </c>
      <c r="AF265" s="29" t="s">
        <v>15</v>
      </c>
      <c r="AG265" s="29" t="s">
        <v>1454</v>
      </c>
      <c r="AH265" s="29" t="s">
        <v>2050</v>
      </c>
      <c r="AI265" s="29"/>
    </row>
    <row r="266" spans="1:35" s="91" customFormat="1" ht="15" customHeight="1" x14ac:dyDescent="0.3">
      <c r="A266" s="64" t="s">
        <v>414</v>
      </c>
      <c r="B266" s="29" t="s">
        <v>2176</v>
      </c>
      <c r="C266" s="29" t="s">
        <v>2161</v>
      </c>
      <c r="D266" s="71" t="s">
        <v>21</v>
      </c>
      <c r="E266" s="66" t="s">
        <v>2047</v>
      </c>
      <c r="F266" s="31" t="s">
        <v>2046</v>
      </c>
      <c r="G266" s="31" t="s">
        <v>2047</v>
      </c>
      <c r="H266" s="31" t="s">
        <v>8</v>
      </c>
      <c r="I266" s="29" t="s">
        <v>2177</v>
      </c>
      <c r="J266" s="29">
        <v>30070586</v>
      </c>
      <c r="K266" s="66" t="s">
        <v>869</v>
      </c>
      <c r="L266" s="31" t="s">
        <v>1153</v>
      </c>
      <c r="M266" s="32" t="s">
        <v>16</v>
      </c>
      <c r="N266" s="32">
        <v>40</v>
      </c>
      <c r="O266" s="66">
        <f t="shared" si="28"/>
        <v>208.66799999999998</v>
      </c>
      <c r="P266" s="31">
        <f t="shared" si="29"/>
        <v>61.737000000000002</v>
      </c>
      <c r="Q266" s="31">
        <f t="shared" si="30"/>
        <v>146.93099999999998</v>
      </c>
      <c r="R266" s="31">
        <f t="shared" si="31"/>
        <v>0</v>
      </c>
      <c r="S266" s="31">
        <f t="shared" si="32"/>
        <v>69.555999999999997</v>
      </c>
      <c r="T266" s="31">
        <v>20.579000000000001</v>
      </c>
      <c r="U266" s="31">
        <v>48.976999999999997</v>
      </c>
      <c r="V266" s="31">
        <v>0</v>
      </c>
      <c r="W266" s="31">
        <f t="shared" si="33"/>
        <v>69.555999999999997</v>
      </c>
      <c r="X266" s="31">
        <v>20.579000000000001</v>
      </c>
      <c r="Y266" s="31">
        <v>48.976999999999997</v>
      </c>
      <c r="Z266" s="31">
        <v>0</v>
      </c>
      <c r="AA266" s="31">
        <f t="shared" si="34"/>
        <v>69.555999999999997</v>
      </c>
      <c r="AB266" s="31">
        <v>20.579000000000001</v>
      </c>
      <c r="AC266" s="31">
        <v>48.976999999999997</v>
      </c>
      <c r="AD266" s="31">
        <v>0</v>
      </c>
      <c r="AE266" s="29" t="s">
        <v>141</v>
      </c>
      <c r="AF266" s="29" t="s">
        <v>15</v>
      </c>
      <c r="AG266" s="29" t="s">
        <v>1454</v>
      </c>
      <c r="AH266" s="29" t="s">
        <v>2050</v>
      </c>
      <c r="AI266" s="29"/>
    </row>
    <row r="267" spans="1:35" s="91" customFormat="1" ht="15" customHeight="1" x14ac:dyDescent="0.3">
      <c r="A267" s="64" t="s">
        <v>415</v>
      </c>
      <c r="B267" s="29" t="s">
        <v>2178</v>
      </c>
      <c r="C267" s="29" t="s">
        <v>8</v>
      </c>
      <c r="D267" s="31" t="s">
        <v>2179</v>
      </c>
      <c r="E267" s="66" t="s">
        <v>2071</v>
      </c>
      <c r="F267" s="31" t="s">
        <v>2046</v>
      </c>
      <c r="G267" s="31" t="s">
        <v>2047</v>
      </c>
      <c r="H267" s="31" t="s">
        <v>8</v>
      </c>
      <c r="I267" s="29" t="s">
        <v>2180</v>
      </c>
      <c r="J267" s="29">
        <v>30107883</v>
      </c>
      <c r="K267" s="66" t="s">
        <v>869</v>
      </c>
      <c r="L267" s="31" t="s">
        <v>1153</v>
      </c>
      <c r="M267" s="32" t="s">
        <v>16</v>
      </c>
      <c r="N267" s="32">
        <v>20</v>
      </c>
      <c r="O267" s="66">
        <f t="shared" si="28"/>
        <v>23.916</v>
      </c>
      <c r="P267" s="31">
        <f t="shared" si="29"/>
        <v>5.2530000000000001</v>
      </c>
      <c r="Q267" s="31">
        <f t="shared" si="30"/>
        <v>18.663</v>
      </c>
      <c r="R267" s="31">
        <f t="shared" si="31"/>
        <v>0</v>
      </c>
      <c r="S267" s="31">
        <f t="shared" si="32"/>
        <v>7.9719999999999995</v>
      </c>
      <c r="T267" s="31">
        <v>1.7509999999999999</v>
      </c>
      <c r="U267" s="31">
        <v>6.2210000000000001</v>
      </c>
      <c r="V267" s="31">
        <v>0</v>
      </c>
      <c r="W267" s="31">
        <f t="shared" si="33"/>
        <v>7.9719999999999995</v>
      </c>
      <c r="X267" s="31">
        <v>1.7509999999999999</v>
      </c>
      <c r="Y267" s="31">
        <v>6.2210000000000001</v>
      </c>
      <c r="Z267" s="31">
        <v>0</v>
      </c>
      <c r="AA267" s="31">
        <f t="shared" si="34"/>
        <v>7.9719999999999995</v>
      </c>
      <c r="AB267" s="31">
        <v>1.7509999999999999</v>
      </c>
      <c r="AC267" s="31">
        <v>6.2210000000000001</v>
      </c>
      <c r="AD267" s="31">
        <v>0</v>
      </c>
      <c r="AE267" s="29" t="s">
        <v>141</v>
      </c>
      <c r="AF267" s="29" t="s">
        <v>15</v>
      </c>
      <c r="AG267" s="29" t="s">
        <v>1454</v>
      </c>
      <c r="AH267" s="29" t="s">
        <v>2050</v>
      </c>
      <c r="AI267" s="29"/>
    </row>
    <row r="268" spans="1:35" s="91" customFormat="1" ht="15" customHeight="1" x14ac:dyDescent="0.3">
      <c r="A268" s="64" t="s">
        <v>416</v>
      </c>
      <c r="B268" s="29" t="s">
        <v>2178</v>
      </c>
      <c r="C268" s="29" t="s">
        <v>8</v>
      </c>
      <c r="D268" s="31" t="s">
        <v>2181</v>
      </c>
      <c r="E268" s="66" t="s">
        <v>2068</v>
      </c>
      <c r="F268" s="31" t="s">
        <v>2046</v>
      </c>
      <c r="G268" s="31" t="s">
        <v>2047</v>
      </c>
      <c r="H268" s="31" t="s">
        <v>8</v>
      </c>
      <c r="I268" s="29" t="s">
        <v>2182</v>
      </c>
      <c r="J268" s="29">
        <v>30107905</v>
      </c>
      <c r="K268" s="66" t="s">
        <v>869</v>
      </c>
      <c r="L268" s="31" t="s">
        <v>1153</v>
      </c>
      <c r="M268" s="32" t="s">
        <v>16</v>
      </c>
      <c r="N268" s="32">
        <v>20</v>
      </c>
      <c r="O268" s="66">
        <f t="shared" si="28"/>
        <v>90.444000000000003</v>
      </c>
      <c r="P268" s="31">
        <f t="shared" si="29"/>
        <v>26.265000000000001</v>
      </c>
      <c r="Q268" s="31">
        <f t="shared" si="30"/>
        <v>64.179000000000002</v>
      </c>
      <c r="R268" s="31">
        <f t="shared" si="31"/>
        <v>0</v>
      </c>
      <c r="S268" s="31">
        <f t="shared" si="32"/>
        <v>30.148000000000003</v>
      </c>
      <c r="T268" s="31">
        <v>8.7550000000000008</v>
      </c>
      <c r="U268" s="31">
        <v>21.393000000000001</v>
      </c>
      <c r="V268" s="31">
        <v>0</v>
      </c>
      <c r="W268" s="31">
        <f t="shared" si="33"/>
        <v>30.148000000000003</v>
      </c>
      <c r="X268" s="31">
        <v>8.7550000000000008</v>
      </c>
      <c r="Y268" s="31">
        <v>21.393000000000001</v>
      </c>
      <c r="Z268" s="31">
        <v>0</v>
      </c>
      <c r="AA268" s="31">
        <f t="shared" si="34"/>
        <v>30.148000000000003</v>
      </c>
      <c r="AB268" s="31">
        <v>8.7550000000000008</v>
      </c>
      <c r="AC268" s="31">
        <v>21.393000000000001</v>
      </c>
      <c r="AD268" s="31">
        <v>0</v>
      </c>
      <c r="AE268" s="29" t="s">
        <v>141</v>
      </c>
      <c r="AF268" s="29" t="s">
        <v>15</v>
      </c>
      <c r="AG268" s="29" t="s">
        <v>1454</v>
      </c>
      <c r="AH268" s="29" t="s">
        <v>2050</v>
      </c>
      <c r="AI268" s="29"/>
    </row>
    <row r="269" spans="1:35" s="91" customFormat="1" ht="15" customHeight="1" x14ac:dyDescent="0.3">
      <c r="A269" s="64" t="s">
        <v>417</v>
      </c>
      <c r="B269" s="29" t="s">
        <v>2178</v>
      </c>
      <c r="C269" s="29" t="s">
        <v>8</v>
      </c>
      <c r="D269" s="31" t="s">
        <v>2183</v>
      </c>
      <c r="E269" s="66" t="s">
        <v>2088</v>
      </c>
      <c r="F269" s="31" t="s">
        <v>2046</v>
      </c>
      <c r="G269" s="31" t="s">
        <v>2047</v>
      </c>
      <c r="H269" s="31" t="s">
        <v>8</v>
      </c>
      <c r="I269" s="29" t="s">
        <v>2184</v>
      </c>
      <c r="J269" s="29">
        <v>30070681</v>
      </c>
      <c r="K269" s="66" t="s">
        <v>869</v>
      </c>
      <c r="L269" s="31" t="s">
        <v>1153</v>
      </c>
      <c r="M269" s="32" t="s">
        <v>16</v>
      </c>
      <c r="N269" s="32">
        <v>20</v>
      </c>
      <c r="O269" s="66">
        <f t="shared" si="28"/>
        <v>23.021999999999998</v>
      </c>
      <c r="P269" s="31">
        <f t="shared" si="29"/>
        <v>6.5520000000000005</v>
      </c>
      <c r="Q269" s="31">
        <f t="shared" si="30"/>
        <v>16.47</v>
      </c>
      <c r="R269" s="31">
        <f t="shared" si="31"/>
        <v>0</v>
      </c>
      <c r="S269" s="31">
        <f t="shared" si="32"/>
        <v>7.6740000000000004</v>
      </c>
      <c r="T269" s="31">
        <v>2.1840000000000002</v>
      </c>
      <c r="U269" s="31">
        <v>5.49</v>
      </c>
      <c r="V269" s="31">
        <v>0</v>
      </c>
      <c r="W269" s="31">
        <f t="shared" si="33"/>
        <v>7.6740000000000004</v>
      </c>
      <c r="X269" s="31">
        <v>2.1840000000000002</v>
      </c>
      <c r="Y269" s="31">
        <v>5.49</v>
      </c>
      <c r="Z269" s="31">
        <v>0</v>
      </c>
      <c r="AA269" s="31">
        <f t="shared" si="34"/>
        <v>7.6740000000000004</v>
      </c>
      <c r="AB269" s="31">
        <v>2.1840000000000002</v>
      </c>
      <c r="AC269" s="31">
        <v>5.49</v>
      </c>
      <c r="AD269" s="31">
        <v>0</v>
      </c>
      <c r="AE269" s="29" t="s">
        <v>141</v>
      </c>
      <c r="AF269" s="29" t="s">
        <v>15</v>
      </c>
      <c r="AG269" s="29" t="s">
        <v>1454</v>
      </c>
      <c r="AH269" s="29" t="s">
        <v>2050</v>
      </c>
      <c r="AI269" s="29"/>
    </row>
    <row r="270" spans="1:35" s="91" customFormat="1" ht="15" customHeight="1" x14ac:dyDescent="0.3">
      <c r="A270" s="64" t="s">
        <v>418</v>
      </c>
      <c r="B270" s="29" t="s">
        <v>2185</v>
      </c>
      <c r="C270" s="29" t="s">
        <v>221</v>
      </c>
      <c r="D270" s="31" t="s">
        <v>8</v>
      </c>
      <c r="E270" s="66" t="s">
        <v>2047</v>
      </c>
      <c r="F270" s="31" t="s">
        <v>2046</v>
      </c>
      <c r="G270" s="31" t="s">
        <v>2047</v>
      </c>
      <c r="H270" s="31" t="s">
        <v>8</v>
      </c>
      <c r="I270" s="29" t="s">
        <v>2186</v>
      </c>
      <c r="J270" s="29">
        <v>97268140</v>
      </c>
      <c r="K270" s="66" t="s">
        <v>869</v>
      </c>
      <c r="L270" s="31" t="s">
        <v>1153</v>
      </c>
      <c r="M270" s="32" t="s">
        <v>17</v>
      </c>
      <c r="N270" s="32">
        <v>5</v>
      </c>
      <c r="O270" s="66">
        <f t="shared" si="28"/>
        <v>0.03</v>
      </c>
      <c r="P270" s="31">
        <f t="shared" si="29"/>
        <v>0.03</v>
      </c>
      <c r="Q270" s="31">
        <f t="shared" si="30"/>
        <v>0</v>
      </c>
      <c r="R270" s="31">
        <f t="shared" si="31"/>
        <v>0</v>
      </c>
      <c r="S270" s="31">
        <f t="shared" si="32"/>
        <v>0.01</v>
      </c>
      <c r="T270" s="31">
        <v>0.01</v>
      </c>
      <c r="U270" s="31">
        <v>0</v>
      </c>
      <c r="V270" s="31">
        <v>0</v>
      </c>
      <c r="W270" s="31">
        <f t="shared" si="33"/>
        <v>0.01</v>
      </c>
      <c r="X270" s="31">
        <v>0.01</v>
      </c>
      <c r="Y270" s="31">
        <v>0</v>
      </c>
      <c r="Z270" s="31">
        <v>0</v>
      </c>
      <c r="AA270" s="31">
        <f t="shared" si="34"/>
        <v>0.01</v>
      </c>
      <c r="AB270" s="31">
        <v>0.01</v>
      </c>
      <c r="AC270" s="31">
        <v>0</v>
      </c>
      <c r="AD270" s="31">
        <v>0</v>
      </c>
      <c r="AE270" s="29" t="s">
        <v>141</v>
      </c>
      <c r="AF270" s="29" t="s">
        <v>15</v>
      </c>
      <c r="AG270" s="29" t="s">
        <v>1454</v>
      </c>
      <c r="AH270" s="29" t="s">
        <v>2050</v>
      </c>
      <c r="AI270" s="29"/>
    </row>
    <row r="271" spans="1:35" s="91" customFormat="1" ht="15" customHeight="1" x14ac:dyDescent="0.3">
      <c r="A271" s="64" t="s">
        <v>419</v>
      </c>
      <c r="B271" s="29" t="s">
        <v>2187</v>
      </c>
      <c r="C271" s="29" t="s">
        <v>221</v>
      </c>
      <c r="D271" s="71" t="s">
        <v>8</v>
      </c>
      <c r="E271" s="66" t="s">
        <v>2047</v>
      </c>
      <c r="F271" s="31" t="s">
        <v>2046</v>
      </c>
      <c r="G271" s="31" t="s">
        <v>2047</v>
      </c>
      <c r="H271" s="31" t="s">
        <v>8</v>
      </c>
      <c r="I271" s="29" t="s">
        <v>2188</v>
      </c>
      <c r="J271" s="29">
        <v>10636784</v>
      </c>
      <c r="K271" s="66" t="s">
        <v>869</v>
      </c>
      <c r="L271" s="31" t="s">
        <v>1153</v>
      </c>
      <c r="M271" s="32" t="s">
        <v>17</v>
      </c>
      <c r="N271" s="32">
        <v>5</v>
      </c>
      <c r="O271" s="66">
        <f t="shared" si="28"/>
        <v>0.46499999999999997</v>
      </c>
      <c r="P271" s="31">
        <f t="shared" si="29"/>
        <v>0.46499999999999997</v>
      </c>
      <c r="Q271" s="31">
        <f t="shared" si="30"/>
        <v>0</v>
      </c>
      <c r="R271" s="31">
        <f t="shared" si="31"/>
        <v>0</v>
      </c>
      <c r="S271" s="31">
        <f t="shared" si="32"/>
        <v>0.155</v>
      </c>
      <c r="T271" s="31">
        <v>0.155</v>
      </c>
      <c r="U271" s="31">
        <v>0</v>
      </c>
      <c r="V271" s="31">
        <v>0</v>
      </c>
      <c r="W271" s="31">
        <f t="shared" si="33"/>
        <v>0.155</v>
      </c>
      <c r="X271" s="31">
        <v>0.155</v>
      </c>
      <c r="Y271" s="31">
        <v>0</v>
      </c>
      <c r="Z271" s="31">
        <v>0</v>
      </c>
      <c r="AA271" s="31">
        <f t="shared" si="34"/>
        <v>0.155</v>
      </c>
      <c r="AB271" s="31">
        <v>0.155</v>
      </c>
      <c r="AC271" s="31">
        <v>0</v>
      </c>
      <c r="AD271" s="31">
        <v>0</v>
      </c>
      <c r="AE271" s="29" t="s">
        <v>141</v>
      </c>
      <c r="AF271" s="29" t="s">
        <v>15</v>
      </c>
      <c r="AG271" s="29" t="s">
        <v>1454</v>
      </c>
      <c r="AH271" s="29" t="s">
        <v>2050</v>
      </c>
      <c r="AI271" s="29"/>
    </row>
    <row r="272" spans="1:35" s="91" customFormat="1" ht="15" customHeight="1" x14ac:dyDescent="0.3">
      <c r="A272" s="64" t="s">
        <v>420</v>
      </c>
      <c r="B272" s="29" t="s">
        <v>2189</v>
      </c>
      <c r="C272" s="29" t="s">
        <v>2190</v>
      </c>
      <c r="D272" s="71">
        <v>8</v>
      </c>
      <c r="E272" s="66" t="s">
        <v>2047</v>
      </c>
      <c r="F272" s="31" t="s">
        <v>2046</v>
      </c>
      <c r="G272" s="31" t="s">
        <v>2047</v>
      </c>
      <c r="H272" s="31" t="s">
        <v>8</v>
      </c>
      <c r="I272" s="29" t="s">
        <v>2191</v>
      </c>
      <c r="J272" s="29">
        <v>30048689</v>
      </c>
      <c r="K272" s="66" t="s">
        <v>869</v>
      </c>
      <c r="L272" s="31" t="s">
        <v>1153</v>
      </c>
      <c r="M272" s="32" t="s">
        <v>9</v>
      </c>
      <c r="N272" s="32">
        <v>25</v>
      </c>
      <c r="O272" s="66">
        <f t="shared" si="28"/>
        <v>7.0140000000000002</v>
      </c>
      <c r="P272" s="31">
        <f t="shared" si="29"/>
        <v>7.0140000000000002</v>
      </c>
      <c r="Q272" s="31">
        <f t="shared" si="30"/>
        <v>0</v>
      </c>
      <c r="R272" s="31">
        <f t="shared" si="31"/>
        <v>0</v>
      </c>
      <c r="S272" s="31">
        <f t="shared" si="32"/>
        <v>2.3380000000000001</v>
      </c>
      <c r="T272" s="31">
        <v>2.3380000000000001</v>
      </c>
      <c r="U272" s="31">
        <v>0</v>
      </c>
      <c r="V272" s="31">
        <v>0</v>
      </c>
      <c r="W272" s="31">
        <f t="shared" si="33"/>
        <v>2.3380000000000001</v>
      </c>
      <c r="X272" s="31">
        <v>2.3380000000000001</v>
      </c>
      <c r="Y272" s="31">
        <v>0</v>
      </c>
      <c r="Z272" s="31">
        <v>0</v>
      </c>
      <c r="AA272" s="31">
        <f t="shared" si="34"/>
        <v>2.3380000000000001</v>
      </c>
      <c r="AB272" s="31">
        <v>2.3380000000000001</v>
      </c>
      <c r="AC272" s="31">
        <v>0</v>
      </c>
      <c r="AD272" s="31">
        <v>0</v>
      </c>
      <c r="AE272" s="29" t="s">
        <v>141</v>
      </c>
      <c r="AF272" s="29" t="s">
        <v>15</v>
      </c>
      <c r="AG272" s="29" t="s">
        <v>1454</v>
      </c>
      <c r="AH272" s="29" t="s">
        <v>2050</v>
      </c>
      <c r="AI272" s="29"/>
    </row>
    <row r="273" spans="1:35" s="91" customFormat="1" ht="15" customHeight="1" x14ac:dyDescent="0.3">
      <c r="A273" s="64" t="s">
        <v>421</v>
      </c>
      <c r="B273" s="29" t="s">
        <v>2192</v>
      </c>
      <c r="C273" s="29" t="s">
        <v>2190</v>
      </c>
      <c r="D273" s="71">
        <v>8</v>
      </c>
      <c r="E273" s="66" t="s">
        <v>2047</v>
      </c>
      <c r="F273" s="31" t="s">
        <v>2046</v>
      </c>
      <c r="G273" s="31" t="s">
        <v>2047</v>
      </c>
      <c r="H273" s="31" t="s">
        <v>8</v>
      </c>
      <c r="I273" s="29" t="s">
        <v>2193</v>
      </c>
      <c r="J273" s="29">
        <v>10012172</v>
      </c>
      <c r="K273" s="66" t="s">
        <v>869</v>
      </c>
      <c r="L273" s="31" t="s">
        <v>1153</v>
      </c>
      <c r="M273" s="32" t="s">
        <v>9</v>
      </c>
      <c r="N273" s="32">
        <v>5</v>
      </c>
      <c r="O273" s="66">
        <f t="shared" si="28"/>
        <v>0.27900000000000003</v>
      </c>
      <c r="P273" s="31">
        <f t="shared" si="29"/>
        <v>0.27900000000000003</v>
      </c>
      <c r="Q273" s="31">
        <f t="shared" si="30"/>
        <v>0</v>
      </c>
      <c r="R273" s="31">
        <f t="shared" si="31"/>
        <v>0</v>
      </c>
      <c r="S273" s="31">
        <f t="shared" si="32"/>
        <v>9.2999999999999999E-2</v>
      </c>
      <c r="T273" s="31">
        <v>9.2999999999999999E-2</v>
      </c>
      <c r="U273" s="31">
        <v>0</v>
      </c>
      <c r="V273" s="31">
        <v>0</v>
      </c>
      <c r="W273" s="31">
        <f t="shared" si="33"/>
        <v>9.2999999999999999E-2</v>
      </c>
      <c r="X273" s="31">
        <v>9.2999999999999999E-2</v>
      </c>
      <c r="Y273" s="31">
        <v>0</v>
      </c>
      <c r="Z273" s="31">
        <v>0</v>
      </c>
      <c r="AA273" s="31">
        <f t="shared" si="34"/>
        <v>9.2999999999999999E-2</v>
      </c>
      <c r="AB273" s="31">
        <v>9.2999999999999999E-2</v>
      </c>
      <c r="AC273" s="31">
        <v>0</v>
      </c>
      <c r="AD273" s="31">
        <v>0</v>
      </c>
      <c r="AE273" s="29" t="s">
        <v>141</v>
      </c>
      <c r="AF273" s="29" t="s">
        <v>15</v>
      </c>
      <c r="AG273" s="29" t="s">
        <v>1454</v>
      </c>
      <c r="AH273" s="29" t="s">
        <v>2050</v>
      </c>
      <c r="AI273" s="29"/>
    </row>
    <row r="274" spans="1:35" s="91" customFormat="1" ht="15" customHeight="1" x14ac:dyDescent="0.3">
      <c r="A274" s="64" t="s">
        <v>422</v>
      </c>
      <c r="B274" s="29" t="s">
        <v>2194</v>
      </c>
      <c r="C274" s="29" t="s">
        <v>8</v>
      </c>
      <c r="D274" s="31" t="s">
        <v>2195</v>
      </c>
      <c r="E274" s="66" t="s">
        <v>2065</v>
      </c>
      <c r="F274" s="31" t="s">
        <v>2196</v>
      </c>
      <c r="G274" s="31" t="s">
        <v>2047</v>
      </c>
      <c r="H274" s="31" t="s">
        <v>8</v>
      </c>
      <c r="I274" s="29" t="s">
        <v>2197</v>
      </c>
      <c r="J274" s="29">
        <v>30082762</v>
      </c>
      <c r="K274" s="66" t="s">
        <v>869</v>
      </c>
      <c r="L274" s="31" t="s">
        <v>1153</v>
      </c>
      <c r="M274" s="32" t="s">
        <v>9</v>
      </c>
      <c r="N274" s="32">
        <v>50</v>
      </c>
      <c r="O274" s="66">
        <f t="shared" si="28"/>
        <v>1.6680000000000001</v>
      </c>
      <c r="P274" s="31">
        <f t="shared" si="29"/>
        <v>1.6680000000000001</v>
      </c>
      <c r="Q274" s="31">
        <f t="shared" si="30"/>
        <v>0</v>
      </c>
      <c r="R274" s="31">
        <f t="shared" si="31"/>
        <v>0</v>
      </c>
      <c r="S274" s="31">
        <f t="shared" si="32"/>
        <v>0.55600000000000005</v>
      </c>
      <c r="T274" s="31">
        <v>0.55600000000000005</v>
      </c>
      <c r="U274" s="31">
        <v>0</v>
      </c>
      <c r="V274" s="31">
        <v>0</v>
      </c>
      <c r="W274" s="31">
        <f t="shared" si="33"/>
        <v>0.55600000000000005</v>
      </c>
      <c r="X274" s="31">
        <v>0.55600000000000005</v>
      </c>
      <c r="Y274" s="31">
        <v>0</v>
      </c>
      <c r="Z274" s="31">
        <v>0</v>
      </c>
      <c r="AA274" s="31">
        <f t="shared" si="34"/>
        <v>0.55600000000000005</v>
      </c>
      <c r="AB274" s="31">
        <v>0.55600000000000005</v>
      </c>
      <c r="AC274" s="31">
        <v>0</v>
      </c>
      <c r="AD274" s="31">
        <v>0</v>
      </c>
      <c r="AE274" s="29" t="s">
        <v>141</v>
      </c>
      <c r="AF274" s="29" t="s">
        <v>15</v>
      </c>
      <c r="AG274" s="29" t="s">
        <v>1454</v>
      </c>
      <c r="AH274" s="29" t="s">
        <v>2050</v>
      </c>
      <c r="AI274" s="29"/>
    </row>
    <row r="275" spans="1:35" s="91" customFormat="1" ht="15" customHeight="1" x14ac:dyDescent="0.3">
      <c r="A275" s="64" t="s">
        <v>423</v>
      </c>
      <c r="B275" s="29" t="s">
        <v>2198</v>
      </c>
      <c r="C275" s="29" t="s">
        <v>8</v>
      </c>
      <c r="D275" s="71">
        <v>25</v>
      </c>
      <c r="E275" s="66" t="s">
        <v>2060</v>
      </c>
      <c r="F275" s="31" t="s">
        <v>2046</v>
      </c>
      <c r="G275" s="31" t="s">
        <v>2047</v>
      </c>
      <c r="H275" s="31" t="s">
        <v>8</v>
      </c>
      <c r="I275" s="29" t="s">
        <v>2199</v>
      </c>
      <c r="J275" s="29">
        <v>96638118</v>
      </c>
      <c r="K275" s="66" t="s">
        <v>869</v>
      </c>
      <c r="L275" s="31" t="s">
        <v>1153</v>
      </c>
      <c r="M275" s="32" t="s">
        <v>16</v>
      </c>
      <c r="N275" s="32">
        <v>40</v>
      </c>
      <c r="O275" s="66">
        <f t="shared" si="28"/>
        <v>57.969000000000001</v>
      </c>
      <c r="P275" s="31">
        <f t="shared" si="29"/>
        <v>57.969000000000001</v>
      </c>
      <c r="Q275" s="31">
        <f t="shared" si="30"/>
        <v>0</v>
      </c>
      <c r="R275" s="31">
        <f t="shared" si="31"/>
        <v>0</v>
      </c>
      <c r="S275" s="31">
        <f t="shared" si="32"/>
        <v>19.323</v>
      </c>
      <c r="T275" s="31">
        <v>19.323</v>
      </c>
      <c r="U275" s="31">
        <v>0</v>
      </c>
      <c r="V275" s="31">
        <v>0</v>
      </c>
      <c r="W275" s="31">
        <f t="shared" si="33"/>
        <v>19.323</v>
      </c>
      <c r="X275" s="31">
        <v>19.323</v>
      </c>
      <c r="Y275" s="31">
        <v>0</v>
      </c>
      <c r="Z275" s="31">
        <v>0</v>
      </c>
      <c r="AA275" s="31">
        <f t="shared" si="34"/>
        <v>19.323</v>
      </c>
      <c r="AB275" s="31">
        <v>19.323</v>
      </c>
      <c r="AC275" s="31">
        <v>0</v>
      </c>
      <c r="AD275" s="31">
        <v>0</v>
      </c>
      <c r="AE275" s="29" t="s">
        <v>141</v>
      </c>
      <c r="AF275" s="29" t="s">
        <v>15</v>
      </c>
      <c r="AG275" s="29" t="s">
        <v>1454</v>
      </c>
      <c r="AH275" s="29" t="s">
        <v>2200</v>
      </c>
      <c r="AI275" s="29"/>
    </row>
    <row r="276" spans="1:35" s="91" customFormat="1" ht="15" customHeight="1" x14ac:dyDescent="0.3">
      <c r="A276" s="64" t="s">
        <v>424</v>
      </c>
      <c r="B276" s="29" t="s">
        <v>2201</v>
      </c>
      <c r="C276" s="29" t="s">
        <v>2161</v>
      </c>
      <c r="D276" s="71">
        <v>1</v>
      </c>
      <c r="E276" s="66" t="s">
        <v>2047</v>
      </c>
      <c r="F276" s="31" t="s">
        <v>2046</v>
      </c>
      <c r="G276" s="31" t="s">
        <v>2047</v>
      </c>
      <c r="H276" s="31" t="s">
        <v>8</v>
      </c>
      <c r="I276" s="29" t="s">
        <v>2202</v>
      </c>
      <c r="J276" s="29">
        <v>30178164</v>
      </c>
      <c r="K276" s="66" t="s">
        <v>869</v>
      </c>
      <c r="L276" s="31" t="s">
        <v>1153</v>
      </c>
      <c r="M276" s="32" t="s">
        <v>16</v>
      </c>
      <c r="N276" s="32">
        <v>15</v>
      </c>
      <c r="O276" s="66">
        <f t="shared" si="28"/>
        <v>163.15200000000002</v>
      </c>
      <c r="P276" s="31">
        <f t="shared" si="29"/>
        <v>47.463000000000001</v>
      </c>
      <c r="Q276" s="31">
        <f t="shared" si="30"/>
        <v>115.68900000000001</v>
      </c>
      <c r="R276" s="31">
        <f t="shared" si="31"/>
        <v>0</v>
      </c>
      <c r="S276" s="31">
        <f t="shared" si="32"/>
        <v>54.384</v>
      </c>
      <c r="T276" s="31">
        <v>15.821</v>
      </c>
      <c r="U276" s="31">
        <v>38.563000000000002</v>
      </c>
      <c r="V276" s="31">
        <v>0</v>
      </c>
      <c r="W276" s="31">
        <f t="shared" si="33"/>
        <v>54.384</v>
      </c>
      <c r="X276" s="31">
        <v>15.821</v>
      </c>
      <c r="Y276" s="31">
        <v>38.563000000000002</v>
      </c>
      <c r="Z276" s="31">
        <v>0</v>
      </c>
      <c r="AA276" s="31">
        <f t="shared" si="34"/>
        <v>54.384</v>
      </c>
      <c r="AB276" s="31">
        <v>15.821</v>
      </c>
      <c r="AC276" s="31">
        <v>38.563000000000002</v>
      </c>
      <c r="AD276" s="31">
        <v>0</v>
      </c>
      <c r="AE276" s="29" t="s">
        <v>141</v>
      </c>
      <c r="AF276" s="29" t="s">
        <v>15</v>
      </c>
      <c r="AG276" s="29" t="s">
        <v>1454</v>
      </c>
      <c r="AH276" s="29" t="s">
        <v>2203</v>
      </c>
      <c r="AI276" s="29"/>
    </row>
    <row r="277" spans="1:35" s="91" customFormat="1" ht="15" customHeight="1" x14ac:dyDescent="0.3">
      <c r="A277" s="64" t="s">
        <v>425</v>
      </c>
      <c r="B277" s="29" t="s">
        <v>173</v>
      </c>
      <c r="C277" s="29" t="s">
        <v>159</v>
      </c>
      <c r="D277" s="29" t="s">
        <v>1782</v>
      </c>
      <c r="E277" s="64" t="s">
        <v>2047</v>
      </c>
      <c r="F277" s="29" t="s">
        <v>2046</v>
      </c>
      <c r="G277" s="29" t="s">
        <v>2047</v>
      </c>
      <c r="H277" s="29" t="s">
        <v>8</v>
      </c>
      <c r="I277" s="29" t="s">
        <v>2204</v>
      </c>
      <c r="J277" s="29">
        <v>56031511</v>
      </c>
      <c r="K277" s="64" t="s">
        <v>869</v>
      </c>
      <c r="L277" s="29" t="s">
        <v>1153</v>
      </c>
      <c r="M277" s="29" t="s">
        <v>32</v>
      </c>
      <c r="N277" s="32">
        <v>40</v>
      </c>
      <c r="O277" s="66">
        <f t="shared" si="28"/>
        <v>151.84199999999998</v>
      </c>
      <c r="P277" s="31">
        <f t="shared" si="29"/>
        <v>27.81</v>
      </c>
      <c r="Q277" s="31">
        <f t="shared" si="30"/>
        <v>30.590999999999998</v>
      </c>
      <c r="R277" s="31">
        <f t="shared" si="31"/>
        <v>93.441000000000003</v>
      </c>
      <c r="S277" s="31">
        <f t="shared" si="32"/>
        <v>50.613999999999997</v>
      </c>
      <c r="T277" s="31">
        <v>9.27</v>
      </c>
      <c r="U277" s="31">
        <v>10.196999999999999</v>
      </c>
      <c r="V277" s="31">
        <v>31.146999999999998</v>
      </c>
      <c r="W277" s="31">
        <f t="shared" si="33"/>
        <v>50.613999999999997</v>
      </c>
      <c r="X277" s="31">
        <v>9.27</v>
      </c>
      <c r="Y277" s="31">
        <v>10.196999999999999</v>
      </c>
      <c r="Z277" s="31">
        <v>31.146999999999998</v>
      </c>
      <c r="AA277" s="31">
        <f t="shared" si="34"/>
        <v>50.613999999999997</v>
      </c>
      <c r="AB277" s="31">
        <v>9.27</v>
      </c>
      <c r="AC277" s="31">
        <v>10.196999999999999</v>
      </c>
      <c r="AD277" s="31">
        <v>31.146999999999998</v>
      </c>
      <c r="AE277" s="29" t="s">
        <v>141</v>
      </c>
      <c r="AF277" s="29" t="s">
        <v>15</v>
      </c>
      <c r="AG277" s="29" t="s">
        <v>158</v>
      </c>
      <c r="AH277" s="29" t="s">
        <v>158</v>
      </c>
      <c r="AI277" s="29"/>
    </row>
    <row r="278" spans="1:35" s="91" customFormat="1" ht="15" customHeight="1" x14ac:dyDescent="0.3">
      <c r="A278" s="64" t="s">
        <v>426</v>
      </c>
      <c r="B278" s="29" t="s">
        <v>2206</v>
      </c>
      <c r="C278" s="29" t="s">
        <v>8</v>
      </c>
      <c r="D278" s="27" t="s">
        <v>8</v>
      </c>
      <c r="E278" s="29" t="s">
        <v>2132</v>
      </c>
      <c r="F278" s="29" t="s">
        <v>2046</v>
      </c>
      <c r="G278" s="29" t="s">
        <v>2047</v>
      </c>
      <c r="H278" s="29" t="s">
        <v>8</v>
      </c>
      <c r="I278" s="27" t="s">
        <v>2207</v>
      </c>
      <c r="J278" s="27" t="s">
        <v>2208</v>
      </c>
      <c r="K278" s="27" t="s">
        <v>869</v>
      </c>
      <c r="L278" s="29" t="s">
        <v>170</v>
      </c>
      <c r="M278" s="29" t="s">
        <v>9</v>
      </c>
      <c r="N278" s="32">
        <v>40</v>
      </c>
      <c r="O278" s="66">
        <f t="shared" si="28"/>
        <v>126.24600000000001</v>
      </c>
      <c r="P278" s="31">
        <f t="shared" si="29"/>
        <v>126.24600000000001</v>
      </c>
      <c r="Q278" s="31">
        <f t="shared" si="30"/>
        <v>0</v>
      </c>
      <c r="R278" s="31">
        <f t="shared" si="31"/>
        <v>0</v>
      </c>
      <c r="S278" s="31">
        <f t="shared" si="32"/>
        <v>42.082000000000001</v>
      </c>
      <c r="T278" s="31">
        <v>42.082000000000001</v>
      </c>
      <c r="U278" s="31">
        <v>0</v>
      </c>
      <c r="V278" s="31">
        <v>0</v>
      </c>
      <c r="W278" s="31">
        <f t="shared" si="33"/>
        <v>42.082000000000001</v>
      </c>
      <c r="X278" s="31">
        <v>42.082000000000001</v>
      </c>
      <c r="Y278" s="31">
        <v>0</v>
      </c>
      <c r="Z278" s="31">
        <v>0</v>
      </c>
      <c r="AA278" s="31">
        <f t="shared" si="34"/>
        <v>42.082000000000001</v>
      </c>
      <c r="AB278" s="31">
        <v>42.082000000000001</v>
      </c>
      <c r="AC278" s="31">
        <v>0</v>
      </c>
      <c r="AD278" s="31">
        <v>0</v>
      </c>
      <c r="AE278" s="29" t="s">
        <v>141</v>
      </c>
      <c r="AF278" s="31" t="s">
        <v>15</v>
      </c>
      <c r="AG278" s="31" t="s">
        <v>2209</v>
      </c>
      <c r="AH278" s="31" t="s">
        <v>2209</v>
      </c>
      <c r="AI278" s="29"/>
    </row>
    <row r="279" spans="1:35" s="91" customFormat="1" ht="15" customHeight="1" x14ac:dyDescent="0.3">
      <c r="A279" s="64" t="s">
        <v>427</v>
      </c>
      <c r="B279" s="29" t="s">
        <v>2206</v>
      </c>
      <c r="C279" s="29" t="s">
        <v>8</v>
      </c>
      <c r="D279" s="27" t="s">
        <v>8</v>
      </c>
      <c r="E279" s="29" t="s">
        <v>2068</v>
      </c>
      <c r="F279" s="29" t="s">
        <v>2046</v>
      </c>
      <c r="G279" s="29" t="s">
        <v>2047</v>
      </c>
      <c r="H279" s="29" t="s">
        <v>8</v>
      </c>
      <c r="I279" s="27" t="s">
        <v>2210</v>
      </c>
      <c r="J279" s="27" t="s">
        <v>2211</v>
      </c>
      <c r="K279" s="27" t="s">
        <v>869</v>
      </c>
      <c r="L279" s="29" t="s">
        <v>170</v>
      </c>
      <c r="M279" s="29" t="s">
        <v>9</v>
      </c>
      <c r="N279" s="32">
        <v>25</v>
      </c>
      <c r="O279" s="66">
        <f t="shared" si="28"/>
        <v>15</v>
      </c>
      <c r="P279" s="31">
        <f t="shared" si="29"/>
        <v>15</v>
      </c>
      <c r="Q279" s="31">
        <f t="shared" si="30"/>
        <v>0</v>
      </c>
      <c r="R279" s="31">
        <f t="shared" si="31"/>
        <v>0</v>
      </c>
      <c r="S279" s="31">
        <f t="shared" si="32"/>
        <v>5</v>
      </c>
      <c r="T279" s="31">
        <v>5</v>
      </c>
      <c r="U279" s="31">
        <v>0</v>
      </c>
      <c r="V279" s="31">
        <v>0</v>
      </c>
      <c r="W279" s="31">
        <f t="shared" si="33"/>
        <v>5</v>
      </c>
      <c r="X279" s="31">
        <v>5</v>
      </c>
      <c r="Y279" s="31">
        <v>0</v>
      </c>
      <c r="Z279" s="31">
        <v>0</v>
      </c>
      <c r="AA279" s="31">
        <f t="shared" si="34"/>
        <v>5</v>
      </c>
      <c r="AB279" s="31">
        <v>5</v>
      </c>
      <c r="AC279" s="31">
        <v>0</v>
      </c>
      <c r="AD279" s="31">
        <v>0</v>
      </c>
      <c r="AE279" s="29" t="s">
        <v>141</v>
      </c>
      <c r="AF279" s="31" t="s">
        <v>15</v>
      </c>
      <c r="AG279" s="31" t="s">
        <v>2209</v>
      </c>
      <c r="AH279" s="31" t="s">
        <v>2209</v>
      </c>
      <c r="AI279" s="29"/>
    </row>
    <row r="280" spans="1:35" s="91" customFormat="1" ht="15" customHeight="1" x14ac:dyDescent="0.3">
      <c r="A280" s="64" t="s">
        <v>428</v>
      </c>
      <c r="B280" s="29" t="s">
        <v>2206</v>
      </c>
      <c r="C280" s="29" t="s">
        <v>8</v>
      </c>
      <c r="D280" s="27" t="s">
        <v>2212</v>
      </c>
      <c r="E280" s="29" t="s">
        <v>2077</v>
      </c>
      <c r="F280" s="29" t="s">
        <v>2046</v>
      </c>
      <c r="G280" s="29" t="s">
        <v>2047</v>
      </c>
      <c r="H280" s="29" t="s">
        <v>8</v>
      </c>
      <c r="I280" s="27" t="s">
        <v>2213</v>
      </c>
      <c r="J280" s="27" t="s">
        <v>2214</v>
      </c>
      <c r="K280" s="27" t="s">
        <v>869</v>
      </c>
      <c r="L280" s="29" t="s">
        <v>170</v>
      </c>
      <c r="M280" s="29" t="s">
        <v>9</v>
      </c>
      <c r="N280" s="32">
        <v>6</v>
      </c>
      <c r="O280" s="66">
        <f t="shared" si="28"/>
        <v>3.5939999999999999</v>
      </c>
      <c r="P280" s="31">
        <f t="shared" si="29"/>
        <v>3.5939999999999999</v>
      </c>
      <c r="Q280" s="31">
        <f t="shared" si="30"/>
        <v>0</v>
      </c>
      <c r="R280" s="31">
        <f t="shared" si="31"/>
        <v>0</v>
      </c>
      <c r="S280" s="31">
        <f t="shared" si="32"/>
        <v>1.198</v>
      </c>
      <c r="T280" s="31">
        <v>1.198</v>
      </c>
      <c r="U280" s="31">
        <v>0</v>
      </c>
      <c r="V280" s="31">
        <v>0</v>
      </c>
      <c r="W280" s="31">
        <f t="shared" si="33"/>
        <v>1.198</v>
      </c>
      <c r="X280" s="31">
        <v>1.198</v>
      </c>
      <c r="Y280" s="31">
        <v>0</v>
      </c>
      <c r="Z280" s="31">
        <v>0</v>
      </c>
      <c r="AA280" s="31">
        <f t="shared" si="34"/>
        <v>1.198</v>
      </c>
      <c r="AB280" s="31">
        <v>1.198</v>
      </c>
      <c r="AC280" s="31">
        <v>0</v>
      </c>
      <c r="AD280" s="31">
        <v>0</v>
      </c>
      <c r="AE280" s="29" t="s">
        <v>141</v>
      </c>
      <c r="AF280" s="31" t="s">
        <v>15</v>
      </c>
      <c r="AG280" s="31" t="s">
        <v>2209</v>
      </c>
      <c r="AH280" s="31" t="s">
        <v>2209</v>
      </c>
      <c r="AI280" s="29"/>
    </row>
    <row r="281" spans="1:35" s="91" customFormat="1" ht="15" customHeight="1" x14ac:dyDescent="0.3">
      <c r="A281" s="64" t="s">
        <v>429</v>
      </c>
      <c r="B281" s="29" t="s">
        <v>2206</v>
      </c>
      <c r="C281" s="29" t="s">
        <v>8</v>
      </c>
      <c r="D281" s="27" t="s">
        <v>2215</v>
      </c>
      <c r="E281" s="29" t="s">
        <v>2077</v>
      </c>
      <c r="F281" s="29" t="s">
        <v>2046</v>
      </c>
      <c r="G281" s="29" t="s">
        <v>2047</v>
      </c>
      <c r="H281" s="29" t="s">
        <v>8</v>
      </c>
      <c r="I281" s="27" t="s">
        <v>2216</v>
      </c>
      <c r="J281" s="27" t="s">
        <v>2217</v>
      </c>
      <c r="K281" s="27" t="s">
        <v>869</v>
      </c>
      <c r="L281" s="29" t="s">
        <v>170</v>
      </c>
      <c r="M281" s="29" t="s">
        <v>9</v>
      </c>
      <c r="N281" s="32">
        <v>6</v>
      </c>
      <c r="O281" s="66">
        <f t="shared" si="28"/>
        <v>0.93599999999999994</v>
      </c>
      <c r="P281" s="31">
        <f t="shared" si="29"/>
        <v>0.93599999999999994</v>
      </c>
      <c r="Q281" s="31">
        <f t="shared" si="30"/>
        <v>0</v>
      </c>
      <c r="R281" s="31">
        <f t="shared" si="31"/>
        <v>0</v>
      </c>
      <c r="S281" s="31">
        <f t="shared" si="32"/>
        <v>0.312</v>
      </c>
      <c r="T281" s="31">
        <v>0.312</v>
      </c>
      <c r="U281" s="31">
        <v>0</v>
      </c>
      <c r="V281" s="31">
        <v>0</v>
      </c>
      <c r="W281" s="31">
        <f t="shared" si="33"/>
        <v>0.312</v>
      </c>
      <c r="X281" s="31">
        <v>0.312</v>
      </c>
      <c r="Y281" s="31">
        <v>0</v>
      </c>
      <c r="Z281" s="31">
        <v>0</v>
      </c>
      <c r="AA281" s="31">
        <f t="shared" si="34"/>
        <v>0.312</v>
      </c>
      <c r="AB281" s="31">
        <v>0.312</v>
      </c>
      <c r="AC281" s="31">
        <v>0</v>
      </c>
      <c r="AD281" s="31">
        <v>0</v>
      </c>
      <c r="AE281" s="29" t="s">
        <v>141</v>
      </c>
      <c r="AF281" s="31" t="s">
        <v>15</v>
      </c>
      <c r="AG281" s="31" t="s">
        <v>2209</v>
      </c>
      <c r="AH281" s="31" t="s">
        <v>2209</v>
      </c>
      <c r="AI281" s="29"/>
    </row>
    <row r="282" spans="1:35" s="91" customFormat="1" ht="15" customHeight="1" x14ac:dyDescent="0.3">
      <c r="A282" s="64" t="s">
        <v>430</v>
      </c>
      <c r="B282" s="29" t="s">
        <v>2206</v>
      </c>
      <c r="C282" s="29" t="s">
        <v>8</v>
      </c>
      <c r="D282" s="27" t="s">
        <v>2218</v>
      </c>
      <c r="E282" s="29" t="s">
        <v>2077</v>
      </c>
      <c r="F282" s="29" t="s">
        <v>2046</v>
      </c>
      <c r="G282" s="29" t="s">
        <v>2047</v>
      </c>
      <c r="H282" s="29" t="s">
        <v>8</v>
      </c>
      <c r="I282" s="27" t="s">
        <v>2219</v>
      </c>
      <c r="J282" s="27" t="s">
        <v>2220</v>
      </c>
      <c r="K282" s="27" t="s">
        <v>869</v>
      </c>
      <c r="L282" s="29" t="s">
        <v>170</v>
      </c>
      <c r="M282" s="29" t="s">
        <v>9</v>
      </c>
      <c r="N282" s="32">
        <v>6</v>
      </c>
      <c r="O282" s="66">
        <f t="shared" si="28"/>
        <v>1.1339999999999999</v>
      </c>
      <c r="P282" s="31">
        <f t="shared" si="29"/>
        <v>1.1339999999999999</v>
      </c>
      <c r="Q282" s="31">
        <f t="shared" si="30"/>
        <v>0</v>
      </c>
      <c r="R282" s="31">
        <f t="shared" si="31"/>
        <v>0</v>
      </c>
      <c r="S282" s="31">
        <f t="shared" si="32"/>
        <v>0.378</v>
      </c>
      <c r="T282" s="31">
        <v>0.378</v>
      </c>
      <c r="U282" s="31">
        <v>0</v>
      </c>
      <c r="V282" s="31">
        <v>0</v>
      </c>
      <c r="W282" s="31">
        <f t="shared" si="33"/>
        <v>0.378</v>
      </c>
      <c r="X282" s="31">
        <v>0.378</v>
      </c>
      <c r="Y282" s="31">
        <v>0</v>
      </c>
      <c r="Z282" s="31">
        <v>0</v>
      </c>
      <c r="AA282" s="31">
        <f t="shared" si="34"/>
        <v>0.378</v>
      </c>
      <c r="AB282" s="31">
        <v>0.378</v>
      </c>
      <c r="AC282" s="31">
        <v>0</v>
      </c>
      <c r="AD282" s="31">
        <v>0</v>
      </c>
      <c r="AE282" s="29" t="s">
        <v>141</v>
      </c>
      <c r="AF282" s="31" t="s">
        <v>15</v>
      </c>
      <c r="AG282" s="31" t="s">
        <v>2209</v>
      </c>
      <c r="AH282" s="31" t="s">
        <v>2209</v>
      </c>
      <c r="AI282" s="29"/>
    </row>
    <row r="283" spans="1:35" s="91" customFormat="1" ht="15" customHeight="1" x14ac:dyDescent="0.3">
      <c r="A283" s="64" t="s">
        <v>431</v>
      </c>
      <c r="B283" s="29" t="s">
        <v>2206</v>
      </c>
      <c r="C283" s="29" t="s">
        <v>8</v>
      </c>
      <c r="D283" s="27" t="s">
        <v>2221</v>
      </c>
      <c r="E283" s="29" t="s">
        <v>2074</v>
      </c>
      <c r="F283" s="29" t="s">
        <v>2046</v>
      </c>
      <c r="G283" s="29" t="s">
        <v>2047</v>
      </c>
      <c r="H283" s="29" t="s">
        <v>8</v>
      </c>
      <c r="I283" s="27" t="s">
        <v>2222</v>
      </c>
      <c r="J283" s="27" t="s">
        <v>2223</v>
      </c>
      <c r="K283" s="27" t="s">
        <v>869</v>
      </c>
      <c r="L283" s="29" t="s">
        <v>170</v>
      </c>
      <c r="M283" s="29" t="s">
        <v>9</v>
      </c>
      <c r="N283" s="32">
        <v>2</v>
      </c>
      <c r="O283" s="66">
        <f t="shared" si="28"/>
        <v>0.23399999999999999</v>
      </c>
      <c r="P283" s="31">
        <f t="shared" si="29"/>
        <v>0.23399999999999999</v>
      </c>
      <c r="Q283" s="31">
        <f t="shared" si="30"/>
        <v>0</v>
      </c>
      <c r="R283" s="31">
        <f t="shared" si="31"/>
        <v>0</v>
      </c>
      <c r="S283" s="31">
        <f t="shared" si="32"/>
        <v>7.8E-2</v>
      </c>
      <c r="T283" s="31">
        <v>7.8E-2</v>
      </c>
      <c r="U283" s="31">
        <v>0</v>
      </c>
      <c r="V283" s="31">
        <v>0</v>
      </c>
      <c r="W283" s="31">
        <f t="shared" si="33"/>
        <v>7.8E-2</v>
      </c>
      <c r="X283" s="31">
        <v>7.8E-2</v>
      </c>
      <c r="Y283" s="31">
        <v>0</v>
      </c>
      <c r="Z283" s="31">
        <v>0</v>
      </c>
      <c r="AA283" s="31">
        <f t="shared" si="34"/>
        <v>7.8E-2</v>
      </c>
      <c r="AB283" s="31">
        <v>7.8E-2</v>
      </c>
      <c r="AC283" s="31">
        <v>0</v>
      </c>
      <c r="AD283" s="31">
        <v>0</v>
      </c>
      <c r="AE283" s="29" t="s">
        <v>141</v>
      </c>
      <c r="AF283" s="31" t="s">
        <v>15</v>
      </c>
      <c r="AG283" s="31" t="s">
        <v>2209</v>
      </c>
      <c r="AH283" s="31" t="s">
        <v>2209</v>
      </c>
      <c r="AI283" s="29"/>
    </row>
    <row r="284" spans="1:35" s="91" customFormat="1" ht="15" customHeight="1" x14ac:dyDescent="0.3">
      <c r="A284" s="64" t="s">
        <v>432</v>
      </c>
      <c r="B284" s="29" t="s">
        <v>2206</v>
      </c>
      <c r="C284" s="29" t="s">
        <v>8</v>
      </c>
      <c r="D284" s="27" t="s">
        <v>2224</v>
      </c>
      <c r="E284" s="29" t="s">
        <v>2074</v>
      </c>
      <c r="F284" s="29" t="s">
        <v>2046</v>
      </c>
      <c r="G284" s="29" t="s">
        <v>2047</v>
      </c>
      <c r="H284" s="29" t="s">
        <v>8</v>
      </c>
      <c r="I284" s="27" t="s">
        <v>2225</v>
      </c>
      <c r="J284" s="27" t="s">
        <v>2226</v>
      </c>
      <c r="K284" s="27" t="s">
        <v>869</v>
      </c>
      <c r="L284" s="29" t="s">
        <v>170</v>
      </c>
      <c r="M284" s="29" t="s">
        <v>9</v>
      </c>
      <c r="N284" s="32">
        <v>2</v>
      </c>
      <c r="O284" s="66">
        <f t="shared" si="28"/>
        <v>7.8E-2</v>
      </c>
      <c r="P284" s="31">
        <f t="shared" si="29"/>
        <v>7.8E-2</v>
      </c>
      <c r="Q284" s="31">
        <f t="shared" si="30"/>
        <v>0</v>
      </c>
      <c r="R284" s="31">
        <f t="shared" si="31"/>
        <v>0</v>
      </c>
      <c r="S284" s="31">
        <f t="shared" si="32"/>
        <v>2.5999999999999999E-2</v>
      </c>
      <c r="T284" s="31">
        <v>2.5999999999999999E-2</v>
      </c>
      <c r="U284" s="31">
        <v>0</v>
      </c>
      <c r="V284" s="31">
        <v>0</v>
      </c>
      <c r="W284" s="31">
        <f t="shared" si="33"/>
        <v>2.5999999999999999E-2</v>
      </c>
      <c r="X284" s="31">
        <v>2.5999999999999999E-2</v>
      </c>
      <c r="Y284" s="31">
        <v>0</v>
      </c>
      <c r="Z284" s="31">
        <v>0</v>
      </c>
      <c r="AA284" s="31">
        <f t="shared" si="34"/>
        <v>2.5999999999999999E-2</v>
      </c>
      <c r="AB284" s="31">
        <v>2.5999999999999999E-2</v>
      </c>
      <c r="AC284" s="31">
        <v>0</v>
      </c>
      <c r="AD284" s="31">
        <v>0</v>
      </c>
      <c r="AE284" s="29" t="s">
        <v>141</v>
      </c>
      <c r="AF284" s="31" t="s">
        <v>15</v>
      </c>
      <c r="AG284" s="31" t="s">
        <v>2209</v>
      </c>
      <c r="AH284" s="31" t="s">
        <v>2209</v>
      </c>
      <c r="AI284" s="29"/>
    </row>
    <row r="285" spans="1:35" s="91" customFormat="1" ht="15" customHeight="1" x14ac:dyDescent="0.3">
      <c r="A285" s="64" t="s">
        <v>433</v>
      </c>
      <c r="B285" s="29" t="s">
        <v>2206</v>
      </c>
      <c r="C285" s="29" t="s">
        <v>8</v>
      </c>
      <c r="D285" s="27" t="s">
        <v>2227</v>
      </c>
      <c r="E285" s="29" t="s">
        <v>2074</v>
      </c>
      <c r="F285" s="29" t="s">
        <v>2046</v>
      </c>
      <c r="G285" s="29" t="s">
        <v>2047</v>
      </c>
      <c r="H285" s="29" t="s">
        <v>8</v>
      </c>
      <c r="I285" s="27" t="s">
        <v>2228</v>
      </c>
      <c r="J285" s="27" t="s">
        <v>2229</v>
      </c>
      <c r="K285" s="27" t="s">
        <v>869</v>
      </c>
      <c r="L285" s="29" t="s">
        <v>170</v>
      </c>
      <c r="M285" s="29" t="s">
        <v>9</v>
      </c>
      <c r="N285" s="32">
        <v>2</v>
      </c>
      <c r="O285" s="66">
        <f t="shared" si="28"/>
        <v>0.159</v>
      </c>
      <c r="P285" s="31">
        <f t="shared" si="29"/>
        <v>0.159</v>
      </c>
      <c r="Q285" s="31">
        <f t="shared" si="30"/>
        <v>0</v>
      </c>
      <c r="R285" s="31">
        <f t="shared" si="31"/>
        <v>0</v>
      </c>
      <c r="S285" s="31">
        <f t="shared" si="32"/>
        <v>5.2999999999999999E-2</v>
      </c>
      <c r="T285" s="31">
        <v>5.2999999999999999E-2</v>
      </c>
      <c r="U285" s="31">
        <v>0</v>
      </c>
      <c r="V285" s="31">
        <v>0</v>
      </c>
      <c r="W285" s="31">
        <f t="shared" si="33"/>
        <v>5.2999999999999999E-2</v>
      </c>
      <c r="X285" s="31">
        <v>5.2999999999999999E-2</v>
      </c>
      <c r="Y285" s="31">
        <v>0</v>
      </c>
      <c r="Z285" s="31">
        <v>0</v>
      </c>
      <c r="AA285" s="31">
        <f t="shared" si="34"/>
        <v>5.2999999999999999E-2</v>
      </c>
      <c r="AB285" s="31">
        <v>5.2999999999999999E-2</v>
      </c>
      <c r="AC285" s="31">
        <v>0</v>
      </c>
      <c r="AD285" s="31">
        <v>0</v>
      </c>
      <c r="AE285" s="29" t="s">
        <v>141</v>
      </c>
      <c r="AF285" s="31" t="s">
        <v>15</v>
      </c>
      <c r="AG285" s="31" t="s">
        <v>2209</v>
      </c>
      <c r="AH285" s="31" t="s">
        <v>2209</v>
      </c>
      <c r="AI285" s="29"/>
    </row>
    <row r="286" spans="1:35" s="91" customFormat="1" ht="15" customHeight="1" x14ac:dyDescent="0.3">
      <c r="A286" s="64" t="s">
        <v>434</v>
      </c>
      <c r="B286" s="29" t="s">
        <v>2206</v>
      </c>
      <c r="C286" s="29" t="s">
        <v>8</v>
      </c>
      <c r="D286" s="27" t="s">
        <v>2230</v>
      </c>
      <c r="E286" s="29" t="s">
        <v>2074</v>
      </c>
      <c r="F286" s="29" t="s">
        <v>2046</v>
      </c>
      <c r="G286" s="29" t="s">
        <v>2047</v>
      </c>
      <c r="H286" s="29" t="s">
        <v>8</v>
      </c>
      <c r="I286" s="27" t="s">
        <v>2231</v>
      </c>
      <c r="J286" s="27" t="s">
        <v>2232</v>
      </c>
      <c r="K286" s="27" t="s">
        <v>869</v>
      </c>
      <c r="L286" s="29" t="s">
        <v>170</v>
      </c>
      <c r="M286" s="29" t="s">
        <v>9</v>
      </c>
      <c r="N286" s="32">
        <v>17</v>
      </c>
      <c r="O286" s="66">
        <f t="shared" si="28"/>
        <v>3.7110000000000003</v>
      </c>
      <c r="P286" s="31">
        <f t="shared" si="29"/>
        <v>3.7110000000000003</v>
      </c>
      <c r="Q286" s="31">
        <f t="shared" si="30"/>
        <v>0</v>
      </c>
      <c r="R286" s="31">
        <f t="shared" si="31"/>
        <v>0</v>
      </c>
      <c r="S286" s="31">
        <f t="shared" si="32"/>
        <v>1.2370000000000001</v>
      </c>
      <c r="T286" s="31">
        <v>1.2370000000000001</v>
      </c>
      <c r="U286" s="31">
        <v>0</v>
      </c>
      <c r="V286" s="31">
        <v>0</v>
      </c>
      <c r="W286" s="31">
        <f t="shared" si="33"/>
        <v>1.2370000000000001</v>
      </c>
      <c r="X286" s="31">
        <v>1.2370000000000001</v>
      </c>
      <c r="Y286" s="31">
        <v>0</v>
      </c>
      <c r="Z286" s="31">
        <v>0</v>
      </c>
      <c r="AA286" s="31">
        <f t="shared" si="34"/>
        <v>1.2370000000000001</v>
      </c>
      <c r="AB286" s="31">
        <v>1.2370000000000001</v>
      </c>
      <c r="AC286" s="31">
        <v>0</v>
      </c>
      <c r="AD286" s="31">
        <v>0</v>
      </c>
      <c r="AE286" s="29" t="s">
        <v>141</v>
      </c>
      <c r="AF286" s="31" t="s">
        <v>15</v>
      </c>
      <c r="AG286" s="31" t="s">
        <v>2209</v>
      </c>
      <c r="AH286" s="31" t="s">
        <v>2209</v>
      </c>
      <c r="AI286" s="29"/>
    </row>
    <row r="287" spans="1:35" s="91" customFormat="1" ht="15" customHeight="1" x14ac:dyDescent="0.3">
      <c r="A287" s="64" t="s">
        <v>435</v>
      </c>
      <c r="B287" s="29" t="s">
        <v>2206</v>
      </c>
      <c r="C287" s="29" t="s">
        <v>8</v>
      </c>
      <c r="D287" s="27" t="s">
        <v>2233</v>
      </c>
      <c r="E287" s="29" t="s">
        <v>2074</v>
      </c>
      <c r="F287" s="29" t="s">
        <v>2046</v>
      </c>
      <c r="G287" s="29" t="s">
        <v>2047</v>
      </c>
      <c r="H287" s="29" t="s">
        <v>8</v>
      </c>
      <c r="I287" s="27" t="s">
        <v>2234</v>
      </c>
      <c r="J287" s="27" t="s">
        <v>2235</v>
      </c>
      <c r="K287" s="27" t="s">
        <v>869</v>
      </c>
      <c r="L287" s="29" t="s">
        <v>170</v>
      </c>
      <c r="M287" s="29" t="s">
        <v>9</v>
      </c>
      <c r="N287" s="32">
        <v>2</v>
      </c>
      <c r="O287" s="66">
        <f t="shared" si="28"/>
        <v>0.11699999999999999</v>
      </c>
      <c r="P287" s="31">
        <f t="shared" si="29"/>
        <v>0.11699999999999999</v>
      </c>
      <c r="Q287" s="31">
        <f t="shared" si="30"/>
        <v>0</v>
      </c>
      <c r="R287" s="31">
        <f t="shared" si="31"/>
        <v>0</v>
      </c>
      <c r="S287" s="31">
        <f t="shared" si="32"/>
        <v>3.9E-2</v>
      </c>
      <c r="T287" s="31">
        <v>3.9E-2</v>
      </c>
      <c r="U287" s="31">
        <v>0</v>
      </c>
      <c r="V287" s="31">
        <v>0</v>
      </c>
      <c r="W287" s="31">
        <f t="shared" si="33"/>
        <v>3.9E-2</v>
      </c>
      <c r="X287" s="31">
        <v>3.9E-2</v>
      </c>
      <c r="Y287" s="31">
        <v>0</v>
      </c>
      <c r="Z287" s="31">
        <v>0</v>
      </c>
      <c r="AA287" s="31">
        <f t="shared" si="34"/>
        <v>3.9E-2</v>
      </c>
      <c r="AB287" s="31">
        <v>3.9E-2</v>
      </c>
      <c r="AC287" s="31">
        <v>0</v>
      </c>
      <c r="AD287" s="31">
        <v>0</v>
      </c>
      <c r="AE287" s="29" t="s">
        <v>141</v>
      </c>
      <c r="AF287" s="31" t="s">
        <v>15</v>
      </c>
      <c r="AG287" s="31" t="s">
        <v>2209</v>
      </c>
      <c r="AH287" s="31" t="s">
        <v>2209</v>
      </c>
      <c r="AI287" s="29"/>
    </row>
    <row r="288" spans="1:35" s="91" customFormat="1" ht="15" customHeight="1" x14ac:dyDescent="0.3">
      <c r="A288" s="64" t="s">
        <v>436</v>
      </c>
      <c r="B288" s="29" t="s">
        <v>2206</v>
      </c>
      <c r="C288" s="29" t="s">
        <v>8</v>
      </c>
      <c r="D288" s="27" t="s">
        <v>2236</v>
      </c>
      <c r="E288" s="29" t="s">
        <v>2074</v>
      </c>
      <c r="F288" s="29" t="s">
        <v>2046</v>
      </c>
      <c r="G288" s="29" t="s">
        <v>2047</v>
      </c>
      <c r="H288" s="29" t="s">
        <v>8</v>
      </c>
      <c r="I288" s="27" t="s">
        <v>2237</v>
      </c>
      <c r="J288" s="27" t="s">
        <v>2238</v>
      </c>
      <c r="K288" s="27" t="s">
        <v>869</v>
      </c>
      <c r="L288" s="29" t="s">
        <v>170</v>
      </c>
      <c r="M288" s="29" t="s">
        <v>9</v>
      </c>
      <c r="N288" s="32">
        <v>3.5</v>
      </c>
      <c r="O288" s="66">
        <f t="shared" si="28"/>
        <v>1.014</v>
      </c>
      <c r="P288" s="31">
        <f t="shared" si="29"/>
        <v>1.014</v>
      </c>
      <c r="Q288" s="31">
        <f t="shared" si="30"/>
        <v>0</v>
      </c>
      <c r="R288" s="31">
        <f t="shared" si="31"/>
        <v>0</v>
      </c>
      <c r="S288" s="31">
        <f t="shared" si="32"/>
        <v>0.33800000000000002</v>
      </c>
      <c r="T288" s="31">
        <v>0.33800000000000002</v>
      </c>
      <c r="U288" s="31">
        <v>0</v>
      </c>
      <c r="V288" s="31">
        <v>0</v>
      </c>
      <c r="W288" s="31">
        <f t="shared" si="33"/>
        <v>0.33800000000000002</v>
      </c>
      <c r="X288" s="31">
        <v>0.33800000000000002</v>
      </c>
      <c r="Y288" s="31">
        <v>0</v>
      </c>
      <c r="Z288" s="31">
        <v>0</v>
      </c>
      <c r="AA288" s="31">
        <f t="shared" si="34"/>
        <v>0.33800000000000002</v>
      </c>
      <c r="AB288" s="31">
        <v>0.33800000000000002</v>
      </c>
      <c r="AC288" s="31">
        <v>0</v>
      </c>
      <c r="AD288" s="31">
        <v>0</v>
      </c>
      <c r="AE288" s="29" t="s">
        <v>141</v>
      </c>
      <c r="AF288" s="31" t="s">
        <v>15</v>
      </c>
      <c r="AG288" s="31" t="s">
        <v>2209</v>
      </c>
      <c r="AH288" s="31" t="s">
        <v>2209</v>
      </c>
      <c r="AI288" s="29"/>
    </row>
    <row r="289" spans="1:35" s="91" customFormat="1" ht="15" customHeight="1" x14ac:dyDescent="0.3">
      <c r="A289" s="64" t="s">
        <v>437</v>
      </c>
      <c r="B289" s="29" t="s">
        <v>2206</v>
      </c>
      <c r="C289" s="29" t="s">
        <v>8</v>
      </c>
      <c r="D289" s="27" t="s">
        <v>8</v>
      </c>
      <c r="E289" s="29" t="s">
        <v>2077</v>
      </c>
      <c r="F289" s="29" t="s">
        <v>2046</v>
      </c>
      <c r="G289" s="29" t="s">
        <v>2047</v>
      </c>
      <c r="H289" s="29" t="s">
        <v>8</v>
      </c>
      <c r="I289" s="27" t="s">
        <v>2239</v>
      </c>
      <c r="J289" s="27" t="s">
        <v>2240</v>
      </c>
      <c r="K289" s="27" t="s">
        <v>869</v>
      </c>
      <c r="L289" s="29" t="s">
        <v>170</v>
      </c>
      <c r="M289" s="29" t="s">
        <v>9</v>
      </c>
      <c r="N289" s="32">
        <v>4</v>
      </c>
      <c r="O289" s="66">
        <f t="shared" si="28"/>
        <v>0.58800000000000008</v>
      </c>
      <c r="P289" s="31">
        <f t="shared" si="29"/>
        <v>0.58800000000000008</v>
      </c>
      <c r="Q289" s="31">
        <f t="shared" si="30"/>
        <v>0</v>
      </c>
      <c r="R289" s="31">
        <f t="shared" si="31"/>
        <v>0</v>
      </c>
      <c r="S289" s="31">
        <f t="shared" si="32"/>
        <v>0.19600000000000001</v>
      </c>
      <c r="T289" s="31">
        <v>0.19600000000000001</v>
      </c>
      <c r="U289" s="31">
        <v>0</v>
      </c>
      <c r="V289" s="31">
        <v>0</v>
      </c>
      <c r="W289" s="31">
        <f t="shared" si="33"/>
        <v>0.19600000000000001</v>
      </c>
      <c r="X289" s="31">
        <v>0.19600000000000001</v>
      </c>
      <c r="Y289" s="31">
        <v>0</v>
      </c>
      <c r="Z289" s="31">
        <v>0</v>
      </c>
      <c r="AA289" s="31">
        <f t="shared" si="34"/>
        <v>0.19600000000000001</v>
      </c>
      <c r="AB289" s="31">
        <v>0.19600000000000001</v>
      </c>
      <c r="AC289" s="31">
        <v>0</v>
      </c>
      <c r="AD289" s="31">
        <v>0</v>
      </c>
      <c r="AE289" s="29" t="s">
        <v>141</v>
      </c>
      <c r="AF289" s="31" t="s">
        <v>15</v>
      </c>
      <c r="AG289" s="31" t="s">
        <v>2209</v>
      </c>
      <c r="AH289" s="31" t="s">
        <v>2209</v>
      </c>
      <c r="AI289" s="29"/>
    </row>
    <row r="290" spans="1:35" s="91" customFormat="1" ht="15" customHeight="1" x14ac:dyDescent="0.3">
      <c r="A290" s="64" t="s">
        <v>438</v>
      </c>
      <c r="B290" s="29" t="s">
        <v>2206</v>
      </c>
      <c r="C290" s="29" t="s">
        <v>8</v>
      </c>
      <c r="D290" s="27" t="s">
        <v>2241</v>
      </c>
      <c r="E290" s="29" t="s">
        <v>2080</v>
      </c>
      <c r="F290" s="29" t="s">
        <v>2046</v>
      </c>
      <c r="G290" s="29" t="s">
        <v>2047</v>
      </c>
      <c r="H290" s="29" t="s">
        <v>8</v>
      </c>
      <c r="I290" s="27" t="s">
        <v>2242</v>
      </c>
      <c r="J290" s="27" t="s">
        <v>2243</v>
      </c>
      <c r="K290" s="27" t="s">
        <v>869</v>
      </c>
      <c r="L290" s="29" t="s">
        <v>170</v>
      </c>
      <c r="M290" s="29" t="s">
        <v>9</v>
      </c>
      <c r="N290" s="32">
        <v>8</v>
      </c>
      <c r="O290" s="66">
        <f t="shared" si="28"/>
        <v>0.85799999999999987</v>
      </c>
      <c r="P290" s="31">
        <f t="shared" si="29"/>
        <v>0.85799999999999987</v>
      </c>
      <c r="Q290" s="31">
        <f t="shared" si="30"/>
        <v>0</v>
      </c>
      <c r="R290" s="31">
        <f t="shared" si="31"/>
        <v>0</v>
      </c>
      <c r="S290" s="31">
        <f t="shared" si="32"/>
        <v>0.28599999999999998</v>
      </c>
      <c r="T290" s="31">
        <v>0.28599999999999998</v>
      </c>
      <c r="U290" s="31">
        <v>0</v>
      </c>
      <c r="V290" s="31">
        <v>0</v>
      </c>
      <c r="W290" s="31">
        <f t="shared" si="33"/>
        <v>0.28599999999999998</v>
      </c>
      <c r="X290" s="31">
        <v>0.28599999999999998</v>
      </c>
      <c r="Y290" s="31">
        <v>0</v>
      </c>
      <c r="Z290" s="31">
        <v>0</v>
      </c>
      <c r="AA290" s="31">
        <f t="shared" si="34"/>
        <v>0.28599999999999998</v>
      </c>
      <c r="AB290" s="31">
        <v>0.28599999999999998</v>
      </c>
      <c r="AC290" s="31">
        <v>0</v>
      </c>
      <c r="AD290" s="31">
        <v>0</v>
      </c>
      <c r="AE290" s="29" t="s">
        <v>141</v>
      </c>
      <c r="AF290" s="31" t="s">
        <v>15</v>
      </c>
      <c r="AG290" s="31" t="s">
        <v>2209</v>
      </c>
      <c r="AH290" s="31" t="s">
        <v>2209</v>
      </c>
      <c r="AI290" s="29"/>
    </row>
    <row r="291" spans="1:35" s="91" customFormat="1" ht="15" customHeight="1" x14ac:dyDescent="0.3">
      <c r="A291" s="64" t="s">
        <v>439</v>
      </c>
      <c r="B291" s="29" t="s">
        <v>2206</v>
      </c>
      <c r="C291" s="29" t="s">
        <v>8</v>
      </c>
      <c r="D291" s="27" t="s">
        <v>918</v>
      </c>
      <c r="E291" s="29" t="s">
        <v>2080</v>
      </c>
      <c r="F291" s="29" t="s">
        <v>2046</v>
      </c>
      <c r="G291" s="29" t="s">
        <v>2047</v>
      </c>
      <c r="H291" s="29" t="s">
        <v>8</v>
      </c>
      <c r="I291" s="27" t="s">
        <v>2244</v>
      </c>
      <c r="J291" s="27" t="s">
        <v>2245</v>
      </c>
      <c r="K291" s="27" t="s">
        <v>869</v>
      </c>
      <c r="L291" s="29" t="s">
        <v>170</v>
      </c>
      <c r="M291" s="29" t="s">
        <v>9</v>
      </c>
      <c r="N291" s="32">
        <v>6</v>
      </c>
      <c r="O291" s="66">
        <f t="shared" si="28"/>
        <v>0.312</v>
      </c>
      <c r="P291" s="31">
        <f t="shared" si="29"/>
        <v>0.312</v>
      </c>
      <c r="Q291" s="31">
        <f t="shared" si="30"/>
        <v>0</v>
      </c>
      <c r="R291" s="31">
        <f t="shared" si="31"/>
        <v>0</v>
      </c>
      <c r="S291" s="31">
        <f t="shared" si="32"/>
        <v>0.104</v>
      </c>
      <c r="T291" s="31">
        <v>0.104</v>
      </c>
      <c r="U291" s="31">
        <v>0</v>
      </c>
      <c r="V291" s="31">
        <v>0</v>
      </c>
      <c r="W291" s="31">
        <f t="shared" si="33"/>
        <v>0.104</v>
      </c>
      <c r="X291" s="31">
        <v>0.104</v>
      </c>
      <c r="Y291" s="31">
        <v>0</v>
      </c>
      <c r="Z291" s="31">
        <v>0</v>
      </c>
      <c r="AA291" s="31">
        <f t="shared" si="34"/>
        <v>0.104</v>
      </c>
      <c r="AB291" s="31">
        <v>0.104</v>
      </c>
      <c r="AC291" s="31">
        <v>0</v>
      </c>
      <c r="AD291" s="31">
        <v>0</v>
      </c>
      <c r="AE291" s="29" t="s">
        <v>141</v>
      </c>
      <c r="AF291" s="31" t="s">
        <v>15</v>
      </c>
      <c r="AG291" s="31" t="s">
        <v>2209</v>
      </c>
      <c r="AH291" s="31" t="s">
        <v>2209</v>
      </c>
      <c r="AI291" s="29"/>
    </row>
    <row r="292" spans="1:35" s="91" customFormat="1" ht="15" customHeight="1" x14ac:dyDescent="0.3">
      <c r="A292" s="64" t="s">
        <v>440</v>
      </c>
      <c r="B292" s="29" t="s">
        <v>2206</v>
      </c>
      <c r="C292" s="29" t="s">
        <v>8</v>
      </c>
      <c r="D292" s="27" t="s">
        <v>8</v>
      </c>
      <c r="E292" s="29" t="s">
        <v>2083</v>
      </c>
      <c r="F292" s="29" t="s">
        <v>2046</v>
      </c>
      <c r="G292" s="29" t="s">
        <v>2047</v>
      </c>
      <c r="H292" s="29" t="s">
        <v>8</v>
      </c>
      <c r="I292" s="27" t="s">
        <v>2246</v>
      </c>
      <c r="J292" s="27" t="s">
        <v>2247</v>
      </c>
      <c r="K292" s="27" t="s">
        <v>869</v>
      </c>
      <c r="L292" s="29" t="s">
        <v>170</v>
      </c>
      <c r="M292" s="29" t="s">
        <v>9</v>
      </c>
      <c r="N292" s="32">
        <v>10</v>
      </c>
      <c r="O292" s="66">
        <f t="shared" si="28"/>
        <v>0.159</v>
      </c>
      <c r="P292" s="31">
        <f t="shared" si="29"/>
        <v>0.159</v>
      </c>
      <c r="Q292" s="31">
        <f t="shared" si="30"/>
        <v>0</v>
      </c>
      <c r="R292" s="31">
        <f t="shared" si="31"/>
        <v>0</v>
      </c>
      <c r="S292" s="31">
        <f t="shared" si="32"/>
        <v>5.2999999999999999E-2</v>
      </c>
      <c r="T292" s="31">
        <v>5.2999999999999999E-2</v>
      </c>
      <c r="U292" s="31">
        <v>0</v>
      </c>
      <c r="V292" s="31">
        <v>0</v>
      </c>
      <c r="W292" s="31">
        <f t="shared" si="33"/>
        <v>5.2999999999999999E-2</v>
      </c>
      <c r="X292" s="31">
        <v>5.2999999999999999E-2</v>
      </c>
      <c r="Y292" s="31">
        <v>0</v>
      </c>
      <c r="Z292" s="31">
        <v>0</v>
      </c>
      <c r="AA292" s="31">
        <f t="shared" si="34"/>
        <v>5.2999999999999999E-2</v>
      </c>
      <c r="AB292" s="31">
        <v>5.2999999999999999E-2</v>
      </c>
      <c r="AC292" s="31">
        <v>0</v>
      </c>
      <c r="AD292" s="31">
        <v>0</v>
      </c>
      <c r="AE292" s="29" t="s">
        <v>141</v>
      </c>
      <c r="AF292" s="31" t="s">
        <v>15</v>
      </c>
      <c r="AG292" s="31" t="s">
        <v>2209</v>
      </c>
      <c r="AH292" s="31" t="s">
        <v>2209</v>
      </c>
      <c r="AI292" s="29"/>
    </row>
    <row r="293" spans="1:35" s="91" customFormat="1" ht="15" customHeight="1" x14ac:dyDescent="0.3">
      <c r="A293" s="64" t="s">
        <v>441</v>
      </c>
      <c r="B293" s="29" t="s">
        <v>2206</v>
      </c>
      <c r="C293" s="29" t="s">
        <v>8</v>
      </c>
      <c r="D293" s="27" t="s">
        <v>8</v>
      </c>
      <c r="E293" s="29" t="s">
        <v>2083</v>
      </c>
      <c r="F293" s="29" t="s">
        <v>2046</v>
      </c>
      <c r="G293" s="29" t="s">
        <v>2047</v>
      </c>
      <c r="H293" s="29" t="s">
        <v>8</v>
      </c>
      <c r="I293" s="27" t="s">
        <v>2248</v>
      </c>
      <c r="J293" s="27" t="s">
        <v>2249</v>
      </c>
      <c r="K293" s="27" t="s">
        <v>869</v>
      </c>
      <c r="L293" s="29" t="s">
        <v>170</v>
      </c>
      <c r="M293" s="29" t="s">
        <v>9</v>
      </c>
      <c r="N293" s="32">
        <v>20</v>
      </c>
      <c r="O293" s="66">
        <f t="shared" si="28"/>
        <v>11.247</v>
      </c>
      <c r="P293" s="31">
        <f t="shared" si="29"/>
        <v>11.247</v>
      </c>
      <c r="Q293" s="31">
        <f t="shared" si="30"/>
        <v>0</v>
      </c>
      <c r="R293" s="31">
        <f t="shared" si="31"/>
        <v>0</v>
      </c>
      <c r="S293" s="31">
        <f t="shared" si="32"/>
        <v>3.7490000000000001</v>
      </c>
      <c r="T293" s="31">
        <v>3.7490000000000001</v>
      </c>
      <c r="U293" s="31">
        <v>0</v>
      </c>
      <c r="V293" s="31">
        <v>0</v>
      </c>
      <c r="W293" s="31">
        <f t="shared" si="33"/>
        <v>3.7490000000000001</v>
      </c>
      <c r="X293" s="31">
        <v>3.7490000000000001</v>
      </c>
      <c r="Y293" s="31">
        <v>0</v>
      </c>
      <c r="Z293" s="31">
        <v>0</v>
      </c>
      <c r="AA293" s="31">
        <f t="shared" si="34"/>
        <v>3.7490000000000001</v>
      </c>
      <c r="AB293" s="31">
        <v>3.7490000000000001</v>
      </c>
      <c r="AC293" s="31">
        <v>0</v>
      </c>
      <c r="AD293" s="31">
        <v>0</v>
      </c>
      <c r="AE293" s="29" t="s">
        <v>141</v>
      </c>
      <c r="AF293" s="31" t="s">
        <v>15</v>
      </c>
      <c r="AG293" s="31" t="s">
        <v>2209</v>
      </c>
      <c r="AH293" s="31" t="s">
        <v>2209</v>
      </c>
      <c r="AI293" s="29"/>
    </row>
    <row r="294" spans="1:35" s="91" customFormat="1" ht="15" customHeight="1" x14ac:dyDescent="0.3">
      <c r="A294" s="64" t="s">
        <v>442</v>
      </c>
      <c r="B294" s="29" t="s">
        <v>2206</v>
      </c>
      <c r="C294" s="29" t="s">
        <v>8</v>
      </c>
      <c r="D294" s="29" t="s">
        <v>8</v>
      </c>
      <c r="E294" s="29" t="s">
        <v>2083</v>
      </c>
      <c r="F294" s="29" t="s">
        <v>2046</v>
      </c>
      <c r="G294" s="29" t="s">
        <v>2047</v>
      </c>
      <c r="H294" s="29" t="s">
        <v>8</v>
      </c>
      <c r="I294" s="27" t="s">
        <v>2250</v>
      </c>
      <c r="J294" s="27" t="s">
        <v>2251</v>
      </c>
      <c r="K294" s="29" t="s">
        <v>869</v>
      </c>
      <c r="L294" s="29" t="s">
        <v>170</v>
      </c>
      <c r="M294" s="29" t="s">
        <v>9</v>
      </c>
      <c r="N294" s="32">
        <v>4</v>
      </c>
      <c r="O294" s="66">
        <f t="shared" si="28"/>
        <v>1.2120000000000002</v>
      </c>
      <c r="P294" s="31">
        <f t="shared" si="29"/>
        <v>1.2120000000000002</v>
      </c>
      <c r="Q294" s="31">
        <f t="shared" si="30"/>
        <v>0</v>
      </c>
      <c r="R294" s="31">
        <f t="shared" si="31"/>
        <v>0</v>
      </c>
      <c r="S294" s="31">
        <f t="shared" si="32"/>
        <v>0.40400000000000003</v>
      </c>
      <c r="T294" s="31">
        <v>0.40400000000000003</v>
      </c>
      <c r="U294" s="31">
        <v>0</v>
      </c>
      <c r="V294" s="31">
        <v>0</v>
      </c>
      <c r="W294" s="31">
        <f t="shared" si="33"/>
        <v>0.40400000000000003</v>
      </c>
      <c r="X294" s="31">
        <v>0.40400000000000003</v>
      </c>
      <c r="Y294" s="31">
        <v>0</v>
      </c>
      <c r="Z294" s="31">
        <v>0</v>
      </c>
      <c r="AA294" s="31">
        <f t="shared" si="34"/>
        <v>0.40400000000000003</v>
      </c>
      <c r="AB294" s="31">
        <v>0.40400000000000003</v>
      </c>
      <c r="AC294" s="31">
        <v>0</v>
      </c>
      <c r="AD294" s="31">
        <v>0</v>
      </c>
      <c r="AE294" s="29" t="s">
        <v>141</v>
      </c>
      <c r="AF294" s="31" t="s">
        <v>15</v>
      </c>
      <c r="AG294" s="31" t="s">
        <v>2209</v>
      </c>
      <c r="AH294" s="31" t="s">
        <v>2209</v>
      </c>
      <c r="AI294" s="29"/>
    </row>
    <row r="295" spans="1:35" s="91" customFormat="1" ht="15" customHeight="1" x14ac:dyDescent="0.3">
      <c r="A295" s="64" t="s">
        <v>443</v>
      </c>
      <c r="B295" s="29" t="s">
        <v>2206</v>
      </c>
      <c r="C295" s="29" t="s">
        <v>8</v>
      </c>
      <c r="D295" s="27" t="s">
        <v>8</v>
      </c>
      <c r="E295" s="29" t="s">
        <v>2047</v>
      </c>
      <c r="F295" s="29" t="s">
        <v>2046</v>
      </c>
      <c r="G295" s="29" t="s">
        <v>2047</v>
      </c>
      <c r="H295" s="29" t="s">
        <v>8</v>
      </c>
      <c r="I295" s="27" t="s">
        <v>2252</v>
      </c>
      <c r="J295" s="27" t="s">
        <v>2253</v>
      </c>
      <c r="K295" s="27" t="s">
        <v>869</v>
      </c>
      <c r="L295" s="29" t="s">
        <v>170</v>
      </c>
      <c r="M295" s="29" t="s">
        <v>9</v>
      </c>
      <c r="N295" s="32">
        <v>40</v>
      </c>
      <c r="O295" s="66">
        <f t="shared" si="28"/>
        <v>253.26900000000001</v>
      </c>
      <c r="P295" s="31">
        <f t="shared" si="29"/>
        <v>253.26900000000001</v>
      </c>
      <c r="Q295" s="31">
        <f t="shared" si="30"/>
        <v>0</v>
      </c>
      <c r="R295" s="31">
        <f t="shared" si="31"/>
        <v>0</v>
      </c>
      <c r="S295" s="31">
        <f t="shared" si="32"/>
        <v>84.423000000000002</v>
      </c>
      <c r="T295" s="31">
        <v>84.423000000000002</v>
      </c>
      <c r="U295" s="31">
        <v>0</v>
      </c>
      <c r="V295" s="31">
        <v>0</v>
      </c>
      <c r="W295" s="31">
        <f t="shared" si="33"/>
        <v>84.423000000000002</v>
      </c>
      <c r="X295" s="31">
        <v>84.423000000000002</v>
      </c>
      <c r="Y295" s="31">
        <v>0</v>
      </c>
      <c r="Z295" s="31">
        <v>0</v>
      </c>
      <c r="AA295" s="31">
        <f t="shared" si="34"/>
        <v>84.423000000000002</v>
      </c>
      <c r="AB295" s="31">
        <v>84.423000000000002</v>
      </c>
      <c r="AC295" s="31">
        <v>0</v>
      </c>
      <c r="AD295" s="31">
        <v>0</v>
      </c>
      <c r="AE295" s="29" t="s">
        <v>141</v>
      </c>
      <c r="AF295" s="31" t="s">
        <v>15</v>
      </c>
      <c r="AG295" s="31" t="s">
        <v>2209</v>
      </c>
      <c r="AH295" s="31" t="s">
        <v>2209</v>
      </c>
      <c r="AI295" s="29"/>
    </row>
    <row r="296" spans="1:35" s="91" customFormat="1" ht="15" customHeight="1" x14ac:dyDescent="0.3">
      <c r="A296" s="64" t="s">
        <v>444</v>
      </c>
      <c r="B296" s="29" t="s">
        <v>2206</v>
      </c>
      <c r="C296" s="29" t="s">
        <v>224</v>
      </c>
      <c r="D296" s="27">
        <v>11</v>
      </c>
      <c r="E296" s="29" t="s">
        <v>2047</v>
      </c>
      <c r="F296" s="29" t="s">
        <v>2046</v>
      </c>
      <c r="G296" s="29" t="s">
        <v>2047</v>
      </c>
      <c r="H296" s="29" t="s">
        <v>8</v>
      </c>
      <c r="I296" s="27" t="s">
        <v>2254</v>
      </c>
      <c r="J296" s="27" t="s">
        <v>2255</v>
      </c>
      <c r="K296" s="27" t="s">
        <v>869</v>
      </c>
      <c r="L296" s="29" t="s">
        <v>170</v>
      </c>
      <c r="M296" s="29" t="s">
        <v>9</v>
      </c>
      <c r="N296" s="32">
        <v>15</v>
      </c>
      <c r="O296" s="66">
        <f t="shared" si="28"/>
        <v>10.311</v>
      </c>
      <c r="P296" s="31">
        <f t="shared" si="29"/>
        <v>10.311</v>
      </c>
      <c r="Q296" s="31">
        <f t="shared" si="30"/>
        <v>0</v>
      </c>
      <c r="R296" s="31">
        <f t="shared" si="31"/>
        <v>0</v>
      </c>
      <c r="S296" s="31">
        <f t="shared" si="32"/>
        <v>3.4369999999999998</v>
      </c>
      <c r="T296" s="31">
        <v>3.4369999999999998</v>
      </c>
      <c r="U296" s="31">
        <v>0</v>
      </c>
      <c r="V296" s="31">
        <v>0</v>
      </c>
      <c r="W296" s="31">
        <f t="shared" si="33"/>
        <v>3.4369999999999998</v>
      </c>
      <c r="X296" s="31">
        <v>3.4369999999999998</v>
      </c>
      <c r="Y296" s="31">
        <v>0</v>
      </c>
      <c r="Z296" s="31">
        <v>0</v>
      </c>
      <c r="AA296" s="31">
        <f t="shared" si="34"/>
        <v>3.4369999999999998</v>
      </c>
      <c r="AB296" s="31">
        <v>3.4369999999999998</v>
      </c>
      <c r="AC296" s="31">
        <v>0</v>
      </c>
      <c r="AD296" s="31">
        <v>0</v>
      </c>
      <c r="AE296" s="29" t="s">
        <v>141</v>
      </c>
      <c r="AF296" s="31" t="s">
        <v>15</v>
      </c>
      <c r="AG296" s="31" t="s">
        <v>2209</v>
      </c>
      <c r="AH296" s="31" t="s">
        <v>2209</v>
      </c>
      <c r="AI296" s="29"/>
    </row>
    <row r="297" spans="1:35" s="91" customFormat="1" ht="15" customHeight="1" x14ac:dyDescent="0.3">
      <c r="A297" s="64" t="s">
        <v>445</v>
      </c>
      <c r="B297" s="29" t="s">
        <v>2206</v>
      </c>
      <c r="C297" s="29" t="s">
        <v>8</v>
      </c>
      <c r="D297" s="27" t="s">
        <v>2256</v>
      </c>
      <c r="E297" s="29" t="s">
        <v>2047</v>
      </c>
      <c r="F297" s="29" t="s">
        <v>2046</v>
      </c>
      <c r="G297" s="29" t="s">
        <v>2047</v>
      </c>
      <c r="H297" s="29" t="s">
        <v>8</v>
      </c>
      <c r="I297" s="27" t="s">
        <v>2257</v>
      </c>
      <c r="J297" s="27" t="s">
        <v>2258</v>
      </c>
      <c r="K297" s="27" t="s">
        <v>869</v>
      </c>
      <c r="L297" s="29" t="s">
        <v>170</v>
      </c>
      <c r="M297" s="29" t="s">
        <v>9</v>
      </c>
      <c r="N297" s="32">
        <v>4</v>
      </c>
      <c r="O297" s="66">
        <f t="shared" si="28"/>
        <v>3.9E-2</v>
      </c>
      <c r="P297" s="31">
        <f t="shared" si="29"/>
        <v>3.9E-2</v>
      </c>
      <c r="Q297" s="31">
        <f t="shared" si="30"/>
        <v>0</v>
      </c>
      <c r="R297" s="31">
        <f t="shared" si="31"/>
        <v>0</v>
      </c>
      <c r="S297" s="31">
        <f t="shared" si="32"/>
        <v>1.2999999999999999E-2</v>
      </c>
      <c r="T297" s="31">
        <v>1.2999999999999999E-2</v>
      </c>
      <c r="U297" s="31">
        <v>0</v>
      </c>
      <c r="V297" s="31">
        <v>0</v>
      </c>
      <c r="W297" s="31">
        <f t="shared" si="33"/>
        <v>1.2999999999999999E-2</v>
      </c>
      <c r="X297" s="31">
        <v>1.2999999999999999E-2</v>
      </c>
      <c r="Y297" s="31">
        <v>0</v>
      </c>
      <c r="Z297" s="31">
        <v>0</v>
      </c>
      <c r="AA297" s="31">
        <f t="shared" si="34"/>
        <v>1.2999999999999999E-2</v>
      </c>
      <c r="AB297" s="31">
        <v>1.2999999999999999E-2</v>
      </c>
      <c r="AC297" s="31">
        <v>0</v>
      </c>
      <c r="AD297" s="31">
        <v>0</v>
      </c>
      <c r="AE297" s="29" t="s">
        <v>141</v>
      </c>
      <c r="AF297" s="31" t="s">
        <v>15</v>
      </c>
      <c r="AG297" s="31" t="s">
        <v>2209</v>
      </c>
      <c r="AH297" s="31" t="s">
        <v>2209</v>
      </c>
      <c r="AI297" s="29"/>
    </row>
    <row r="298" spans="1:35" s="91" customFormat="1" ht="15" customHeight="1" x14ac:dyDescent="0.3">
      <c r="A298" s="64" t="s">
        <v>446</v>
      </c>
      <c r="B298" s="29" t="s">
        <v>2206</v>
      </c>
      <c r="C298" s="29" t="s">
        <v>8</v>
      </c>
      <c r="D298" s="29" t="s">
        <v>2259</v>
      </c>
      <c r="E298" s="29" t="s">
        <v>2047</v>
      </c>
      <c r="F298" s="29" t="s">
        <v>2046</v>
      </c>
      <c r="G298" s="29" t="s">
        <v>2047</v>
      </c>
      <c r="H298" s="29" t="s">
        <v>8</v>
      </c>
      <c r="I298" s="27" t="s">
        <v>2260</v>
      </c>
      <c r="J298" s="27" t="s">
        <v>2261</v>
      </c>
      <c r="K298" s="27" t="s">
        <v>869</v>
      </c>
      <c r="L298" s="29" t="s">
        <v>170</v>
      </c>
      <c r="M298" s="29" t="s">
        <v>9</v>
      </c>
      <c r="N298" s="32">
        <v>4</v>
      </c>
      <c r="O298" s="66">
        <f t="shared" si="28"/>
        <v>0.312</v>
      </c>
      <c r="P298" s="31">
        <f t="shared" si="29"/>
        <v>0.312</v>
      </c>
      <c r="Q298" s="31">
        <f t="shared" si="30"/>
        <v>0</v>
      </c>
      <c r="R298" s="31">
        <f t="shared" si="31"/>
        <v>0</v>
      </c>
      <c r="S298" s="31">
        <f t="shared" si="32"/>
        <v>0.104</v>
      </c>
      <c r="T298" s="31">
        <v>0.104</v>
      </c>
      <c r="U298" s="31">
        <v>0</v>
      </c>
      <c r="V298" s="31">
        <v>0</v>
      </c>
      <c r="W298" s="31">
        <f t="shared" si="33"/>
        <v>0.104</v>
      </c>
      <c r="X298" s="31">
        <v>0.104</v>
      </c>
      <c r="Y298" s="31">
        <v>0</v>
      </c>
      <c r="Z298" s="31">
        <v>0</v>
      </c>
      <c r="AA298" s="31">
        <f t="shared" si="34"/>
        <v>0.104</v>
      </c>
      <c r="AB298" s="31">
        <v>0.104</v>
      </c>
      <c r="AC298" s="31">
        <v>0</v>
      </c>
      <c r="AD298" s="31">
        <v>0</v>
      </c>
      <c r="AE298" s="29" t="s">
        <v>141</v>
      </c>
      <c r="AF298" s="31" t="s">
        <v>15</v>
      </c>
      <c r="AG298" s="31" t="s">
        <v>2209</v>
      </c>
      <c r="AH298" s="31" t="s">
        <v>2209</v>
      </c>
      <c r="AI298" s="29"/>
    </row>
    <row r="299" spans="1:35" s="91" customFormat="1" ht="15" customHeight="1" x14ac:dyDescent="0.3">
      <c r="A299" s="64" t="s">
        <v>447</v>
      </c>
      <c r="B299" s="29" t="s">
        <v>2206</v>
      </c>
      <c r="C299" s="29" t="s">
        <v>8</v>
      </c>
      <c r="D299" s="29">
        <v>262</v>
      </c>
      <c r="E299" s="29" t="s">
        <v>2047</v>
      </c>
      <c r="F299" s="29" t="s">
        <v>2046</v>
      </c>
      <c r="G299" s="29" t="s">
        <v>2047</v>
      </c>
      <c r="H299" s="29" t="s">
        <v>8</v>
      </c>
      <c r="I299" s="27" t="s">
        <v>2262</v>
      </c>
      <c r="J299" s="27" t="s">
        <v>2263</v>
      </c>
      <c r="K299" s="27" t="s">
        <v>869</v>
      </c>
      <c r="L299" s="29" t="s">
        <v>170</v>
      </c>
      <c r="M299" s="29" t="s">
        <v>9</v>
      </c>
      <c r="N299" s="32">
        <v>15</v>
      </c>
      <c r="O299" s="66">
        <f t="shared" si="28"/>
        <v>0.66300000000000003</v>
      </c>
      <c r="P299" s="31">
        <f t="shared" si="29"/>
        <v>0.66300000000000003</v>
      </c>
      <c r="Q299" s="31">
        <f t="shared" si="30"/>
        <v>0</v>
      </c>
      <c r="R299" s="31">
        <f t="shared" si="31"/>
        <v>0</v>
      </c>
      <c r="S299" s="31">
        <f t="shared" si="32"/>
        <v>0.221</v>
      </c>
      <c r="T299" s="31">
        <v>0.221</v>
      </c>
      <c r="U299" s="31">
        <v>0</v>
      </c>
      <c r="V299" s="31">
        <v>0</v>
      </c>
      <c r="W299" s="31">
        <f t="shared" si="33"/>
        <v>0.221</v>
      </c>
      <c r="X299" s="31">
        <v>0.221</v>
      </c>
      <c r="Y299" s="31">
        <v>0</v>
      </c>
      <c r="Z299" s="31">
        <v>0</v>
      </c>
      <c r="AA299" s="31">
        <f t="shared" si="34"/>
        <v>0.221</v>
      </c>
      <c r="AB299" s="31">
        <v>0.221</v>
      </c>
      <c r="AC299" s="31">
        <v>0</v>
      </c>
      <c r="AD299" s="31">
        <v>0</v>
      </c>
      <c r="AE299" s="29" t="s">
        <v>141</v>
      </c>
      <c r="AF299" s="31" t="s">
        <v>15</v>
      </c>
      <c r="AG299" s="31" t="s">
        <v>2209</v>
      </c>
      <c r="AH299" s="31" t="s">
        <v>2209</v>
      </c>
      <c r="AI299" s="29"/>
    </row>
    <row r="300" spans="1:35" s="91" customFormat="1" ht="15" customHeight="1" x14ac:dyDescent="0.3">
      <c r="A300" s="64" t="s">
        <v>448</v>
      </c>
      <c r="B300" s="29" t="s">
        <v>2206</v>
      </c>
      <c r="C300" s="29" t="s">
        <v>8</v>
      </c>
      <c r="D300" s="27" t="s">
        <v>2264</v>
      </c>
      <c r="E300" s="29" t="s">
        <v>2047</v>
      </c>
      <c r="F300" s="29" t="s">
        <v>2046</v>
      </c>
      <c r="G300" s="29" t="s">
        <v>2047</v>
      </c>
      <c r="H300" s="29" t="s">
        <v>8</v>
      </c>
      <c r="I300" s="27" t="s">
        <v>2265</v>
      </c>
      <c r="J300" s="27" t="s">
        <v>2266</v>
      </c>
      <c r="K300" s="27" t="s">
        <v>869</v>
      </c>
      <c r="L300" s="29" t="s">
        <v>170</v>
      </c>
      <c r="M300" s="29" t="s">
        <v>9</v>
      </c>
      <c r="N300" s="32">
        <v>15</v>
      </c>
      <c r="O300" s="66">
        <f t="shared" si="28"/>
        <v>0.312</v>
      </c>
      <c r="P300" s="31">
        <f t="shared" si="29"/>
        <v>0.312</v>
      </c>
      <c r="Q300" s="31">
        <f t="shared" si="30"/>
        <v>0</v>
      </c>
      <c r="R300" s="31">
        <f t="shared" si="31"/>
        <v>0</v>
      </c>
      <c r="S300" s="31">
        <f t="shared" si="32"/>
        <v>0.104</v>
      </c>
      <c r="T300" s="31">
        <v>0.104</v>
      </c>
      <c r="U300" s="31">
        <v>0</v>
      </c>
      <c r="V300" s="31">
        <v>0</v>
      </c>
      <c r="W300" s="31">
        <f t="shared" si="33"/>
        <v>0.104</v>
      </c>
      <c r="X300" s="31">
        <v>0.104</v>
      </c>
      <c r="Y300" s="31">
        <v>0</v>
      </c>
      <c r="Z300" s="31">
        <v>0</v>
      </c>
      <c r="AA300" s="31">
        <f t="shared" si="34"/>
        <v>0.104</v>
      </c>
      <c r="AB300" s="31">
        <v>0.104</v>
      </c>
      <c r="AC300" s="31">
        <v>0</v>
      </c>
      <c r="AD300" s="31">
        <v>0</v>
      </c>
      <c r="AE300" s="29" t="s">
        <v>141</v>
      </c>
      <c r="AF300" s="31" t="s">
        <v>15</v>
      </c>
      <c r="AG300" s="31" t="s">
        <v>2209</v>
      </c>
      <c r="AH300" s="31" t="s">
        <v>2209</v>
      </c>
      <c r="AI300" s="29"/>
    </row>
    <row r="301" spans="1:35" s="91" customFormat="1" ht="15" customHeight="1" x14ac:dyDescent="0.3">
      <c r="A301" s="64" t="s">
        <v>449</v>
      </c>
      <c r="B301" s="29" t="s">
        <v>2206</v>
      </c>
      <c r="C301" s="29" t="s">
        <v>8</v>
      </c>
      <c r="D301" s="27" t="s">
        <v>1699</v>
      </c>
      <c r="E301" s="29" t="s">
        <v>2051</v>
      </c>
      <c r="F301" s="29" t="s">
        <v>2046</v>
      </c>
      <c r="G301" s="29" t="s">
        <v>2047</v>
      </c>
      <c r="H301" s="29" t="s">
        <v>8</v>
      </c>
      <c r="I301" s="27" t="s">
        <v>2267</v>
      </c>
      <c r="J301" s="27" t="s">
        <v>2268</v>
      </c>
      <c r="K301" s="27" t="s">
        <v>869</v>
      </c>
      <c r="L301" s="29" t="s">
        <v>170</v>
      </c>
      <c r="M301" s="29" t="s">
        <v>9</v>
      </c>
      <c r="N301" s="32">
        <v>15</v>
      </c>
      <c r="O301" s="66">
        <f t="shared" si="28"/>
        <v>24.491999999999997</v>
      </c>
      <c r="P301" s="31">
        <f t="shared" si="29"/>
        <v>24.491999999999997</v>
      </c>
      <c r="Q301" s="31">
        <f t="shared" si="30"/>
        <v>0</v>
      </c>
      <c r="R301" s="31">
        <f t="shared" si="31"/>
        <v>0</v>
      </c>
      <c r="S301" s="31">
        <f t="shared" si="32"/>
        <v>8.1639999999999997</v>
      </c>
      <c r="T301" s="31">
        <v>8.1639999999999997</v>
      </c>
      <c r="U301" s="31">
        <v>0</v>
      </c>
      <c r="V301" s="31">
        <v>0</v>
      </c>
      <c r="W301" s="31">
        <f t="shared" si="33"/>
        <v>8.1639999999999997</v>
      </c>
      <c r="X301" s="31">
        <v>8.1639999999999997</v>
      </c>
      <c r="Y301" s="31">
        <v>0</v>
      </c>
      <c r="Z301" s="31">
        <v>0</v>
      </c>
      <c r="AA301" s="31">
        <f t="shared" si="34"/>
        <v>8.1639999999999997</v>
      </c>
      <c r="AB301" s="31">
        <v>8.1639999999999997</v>
      </c>
      <c r="AC301" s="31">
        <v>0</v>
      </c>
      <c r="AD301" s="31">
        <v>0</v>
      </c>
      <c r="AE301" s="29" t="s">
        <v>141</v>
      </c>
      <c r="AF301" s="31" t="s">
        <v>15</v>
      </c>
      <c r="AG301" s="31" t="s">
        <v>2209</v>
      </c>
      <c r="AH301" s="31" t="s">
        <v>2209</v>
      </c>
      <c r="AI301" s="29"/>
    </row>
    <row r="302" spans="1:35" s="91" customFormat="1" ht="15" customHeight="1" x14ac:dyDescent="0.3">
      <c r="A302" s="64" t="s">
        <v>450</v>
      </c>
      <c r="B302" s="29" t="s">
        <v>2206</v>
      </c>
      <c r="C302" s="29" t="s">
        <v>8</v>
      </c>
      <c r="D302" s="27" t="s">
        <v>2269</v>
      </c>
      <c r="E302" s="29" t="s">
        <v>2051</v>
      </c>
      <c r="F302" s="29" t="s">
        <v>2046</v>
      </c>
      <c r="G302" s="29" t="s">
        <v>2047</v>
      </c>
      <c r="H302" s="29" t="s">
        <v>8</v>
      </c>
      <c r="I302" s="27" t="s">
        <v>2270</v>
      </c>
      <c r="J302" s="27" t="s">
        <v>2271</v>
      </c>
      <c r="K302" s="27" t="s">
        <v>869</v>
      </c>
      <c r="L302" s="29" t="s">
        <v>170</v>
      </c>
      <c r="M302" s="29" t="s">
        <v>9</v>
      </c>
      <c r="N302" s="32">
        <v>4</v>
      </c>
      <c r="O302" s="66">
        <f t="shared" si="28"/>
        <v>7.8E-2</v>
      </c>
      <c r="P302" s="31">
        <f t="shared" si="29"/>
        <v>7.8E-2</v>
      </c>
      <c r="Q302" s="31">
        <f t="shared" si="30"/>
        <v>0</v>
      </c>
      <c r="R302" s="31">
        <f t="shared" si="31"/>
        <v>0</v>
      </c>
      <c r="S302" s="31">
        <f t="shared" si="32"/>
        <v>2.5999999999999999E-2</v>
      </c>
      <c r="T302" s="31">
        <v>2.5999999999999999E-2</v>
      </c>
      <c r="U302" s="31">
        <v>0</v>
      </c>
      <c r="V302" s="31">
        <v>0</v>
      </c>
      <c r="W302" s="31">
        <f t="shared" si="33"/>
        <v>2.5999999999999999E-2</v>
      </c>
      <c r="X302" s="31">
        <v>2.5999999999999999E-2</v>
      </c>
      <c r="Y302" s="31">
        <v>0</v>
      </c>
      <c r="Z302" s="31">
        <v>0</v>
      </c>
      <c r="AA302" s="31">
        <f t="shared" si="34"/>
        <v>2.5999999999999999E-2</v>
      </c>
      <c r="AB302" s="31">
        <v>2.5999999999999999E-2</v>
      </c>
      <c r="AC302" s="31">
        <v>0</v>
      </c>
      <c r="AD302" s="31">
        <v>0</v>
      </c>
      <c r="AE302" s="29" t="s">
        <v>141</v>
      </c>
      <c r="AF302" s="31" t="s">
        <v>15</v>
      </c>
      <c r="AG302" s="31" t="s">
        <v>2209</v>
      </c>
      <c r="AH302" s="31" t="s">
        <v>2209</v>
      </c>
      <c r="AI302" s="29"/>
    </row>
    <row r="303" spans="1:35" s="91" customFormat="1" ht="15" customHeight="1" x14ac:dyDescent="0.3">
      <c r="A303" s="64" t="s">
        <v>451</v>
      </c>
      <c r="B303" s="29" t="s">
        <v>2206</v>
      </c>
      <c r="C303" s="29" t="s">
        <v>8</v>
      </c>
      <c r="D303" s="27" t="s">
        <v>2272</v>
      </c>
      <c r="E303" s="29" t="s">
        <v>2051</v>
      </c>
      <c r="F303" s="29" t="s">
        <v>2046</v>
      </c>
      <c r="G303" s="29" t="s">
        <v>2047</v>
      </c>
      <c r="H303" s="29" t="s">
        <v>8</v>
      </c>
      <c r="I303" s="27" t="s">
        <v>2273</v>
      </c>
      <c r="J303" s="27" t="s">
        <v>2274</v>
      </c>
      <c r="K303" s="27" t="s">
        <v>869</v>
      </c>
      <c r="L303" s="29" t="s">
        <v>170</v>
      </c>
      <c r="M303" s="29" t="s">
        <v>9</v>
      </c>
      <c r="N303" s="32">
        <v>4</v>
      </c>
      <c r="O303" s="66">
        <f t="shared" si="28"/>
        <v>0.19800000000000001</v>
      </c>
      <c r="P303" s="31">
        <f t="shared" si="29"/>
        <v>0.19800000000000001</v>
      </c>
      <c r="Q303" s="31">
        <f t="shared" si="30"/>
        <v>0</v>
      </c>
      <c r="R303" s="31">
        <f t="shared" si="31"/>
        <v>0</v>
      </c>
      <c r="S303" s="31">
        <f t="shared" si="32"/>
        <v>6.6000000000000003E-2</v>
      </c>
      <c r="T303" s="31">
        <v>6.6000000000000003E-2</v>
      </c>
      <c r="U303" s="31">
        <v>0</v>
      </c>
      <c r="V303" s="31">
        <v>0</v>
      </c>
      <c r="W303" s="31">
        <f t="shared" si="33"/>
        <v>6.6000000000000003E-2</v>
      </c>
      <c r="X303" s="31">
        <v>6.6000000000000003E-2</v>
      </c>
      <c r="Y303" s="31">
        <v>0</v>
      </c>
      <c r="Z303" s="31">
        <v>0</v>
      </c>
      <c r="AA303" s="31">
        <f t="shared" si="34"/>
        <v>6.6000000000000003E-2</v>
      </c>
      <c r="AB303" s="31">
        <v>6.6000000000000003E-2</v>
      </c>
      <c r="AC303" s="31">
        <v>0</v>
      </c>
      <c r="AD303" s="31">
        <v>0</v>
      </c>
      <c r="AE303" s="29" t="s">
        <v>141</v>
      </c>
      <c r="AF303" s="31" t="s">
        <v>15</v>
      </c>
      <c r="AG303" s="31" t="s">
        <v>2209</v>
      </c>
      <c r="AH303" s="31" t="s">
        <v>2209</v>
      </c>
      <c r="AI303" s="29"/>
    </row>
    <row r="304" spans="1:35" s="91" customFormat="1" ht="15" customHeight="1" x14ac:dyDescent="0.3">
      <c r="A304" s="64" t="s">
        <v>452</v>
      </c>
      <c r="B304" s="29" t="s">
        <v>2206</v>
      </c>
      <c r="C304" s="29" t="s">
        <v>8</v>
      </c>
      <c r="D304" s="27" t="s">
        <v>2275</v>
      </c>
      <c r="E304" s="29" t="s">
        <v>2051</v>
      </c>
      <c r="F304" s="29" t="s">
        <v>2046</v>
      </c>
      <c r="G304" s="29" t="s">
        <v>2047</v>
      </c>
      <c r="H304" s="29" t="s">
        <v>8</v>
      </c>
      <c r="I304" s="27" t="s">
        <v>2276</v>
      </c>
      <c r="J304" s="27" t="s">
        <v>2277</v>
      </c>
      <c r="K304" s="27" t="s">
        <v>869</v>
      </c>
      <c r="L304" s="29" t="s">
        <v>170</v>
      </c>
      <c r="M304" s="29" t="s">
        <v>9</v>
      </c>
      <c r="N304" s="32">
        <v>4</v>
      </c>
      <c r="O304" s="66">
        <f t="shared" si="28"/>
        <v>0.74399999999999999</v>
      </c>
      <c r="P304" s="31">
        <f t="shared" si="29"/>
        <v>0.74399999999999999</v>
      </c>
      <c r="Q304" s="31">
        <f t="shared" si="30"/>
        <v>0</v>
      </c>
      <c r="R304" s="31">
        <f t="shared" si="31"/>
        <v>0</v>
      </c>
      <c r="S304" s="31">
        <f t="shared" si="32"/>
        <v>0.248</v>
      </c>
      <c r="T304" s="31">
        <v>0.248</v>
      </c>
      <c r="U304" s="31">
        <v>0</v>
      </c>
      <c r="V304" s="31">
        <v>0</v>
      </c>
      <c r="W304" s="31">
        <f t="shared" si="33"/>
        <v>0.248</v>
      </c>
      <c r="X304" s="31">
        <v>0.248</v>
      </c>
      <c r="Y304" s="31">
        <v>0</v>
      </c>
      <c r="Z304" s="31">
        <v>0</v>
      </c>
      <c r="AA304" s="31">
        <f t="shared" si="34"/>
        <v>0.248</v>
      </c>
      <c r="AB304" s="31">
        <v>0.248</v>
      </c>
      <c r="AC304" s="31">
        <v>0</v>
      </c>
      <c r="AD304" s="31">
        <v>0</v>
      </c>
      <c r="AE304" s="29" t="s">
        <v>141</v>
      </c>
      <c r="AF304" s="31" t="s">
        <v>15</v>
      </c>
      <c r="AG304" s="31" t="s">
        <v>2209</v>
      </c>
      <c r="AH304" s="31" t="s">
        <v>2209</v>
      </c>
      <c r="AI304" s="29"/>
    </row>
    <row r="305" spans="1:35" s="91" customFormat="1" ht="15" customHeight="1" x14ac:dyDescent="0.3">
      <c r="A305" s="64" t="s">
        <v>453</v>
      </c>
      <c r="B305" s="29" t="s">
        <v>2206</v>
      </c>
      <c r="C305" s="29" t="s">
        <v>8</v>
      </c>
      <c r="D305" s="27" t="s">
        <v>2278</v>
      </c>
      <c r="E305" s="29" t="s">
        <v>2051</v>
      </c>
      <c r="F305" s="29" t="s">
        <v>2046</v>
      </c>
      <c r="G305" s="29" t="s">
        <v>2047</v>
      </c>
      <c r="H305" s="29" t="s">
        <v>8</v>
      </c>
      <c r="I305" s="27" t="s">
        <v>2279</v>
      </c>
      <c r="J305" s="27" t="s">
        <v>2280</v>
      </c>
      <c r="K305" s="27" t="s">
        <v>869</v>
      </c>
      <c r="L305" s="29" t="s">
        <v>170</v>
      </c>
      <c r="M305" s="29" t="s">
        <v>9</v>
      </c>
      <c r="N305" s="32">
        <v>4</v>
      </c>
      <c r="O305" s="66">
        <f t="shared" si="28"/>
        <v>1.0529999999999999</v>
      </c>
      <c r="P305" s="31">
        <f t="shared" si="29"/>
        <v>1.0529999999999999</v>
      </c>
      <c r="Q305" s="31">
        <f t="shared" si="30"/>
        <v>0</v>
      </c>
      <c r="R305" s="31">
        <f t="shared" si="31"/>
        <v>0</v>
      </c>
      <c r="S305" s="31">
        <f t="shared" si="32"/>
        <v>0.35099999999999998</v>
      </c>
      <c r="T305" s="31">
        <v>0.35099999999999998</v>
      </c>
      <c r="U305" s="31">
        <v>0</v>
      </c>
      <c r="V305" s="31">
        <v>0</v>
      </c>
      <c r="W305" s="31">
        <f t="shared" si="33"/>
        <v>0.35099999999999998</v>
      </c>
      <c r="X305" s="31">
        <v>0.35099999999999998</v>
      </c>
      <c r="Y305" s="31">
        <v>0</v>
      </c>
      <c r="Z305" s="31">
        <v>0</v>
      </c>
      <c r="AA305" s="31">
        <f t="shared" si="34"/>
        <v>0.35099999999999998</v>
      </c>
      <c r="AB305" s="31">
        <v>0.35099999999999998</v>
      </c>
      <c r="AC305" s="31">
        <v>0</v>
      </c>
      <c r="AD305" s="31">
        <v>0</v>
      </c>
      <c r="AE305" s="29" t="s">
        <v>141</v>
      </c>
      <c r="AF305" s="31" t="s">
        <v>15</v>
      </c>
      <c r="AG305" s="31" t="s">
        <v>2209</v>
      </c>
      <c r="AH305" s="31" t="s">
        <v>2209</v>
      </c>
      <c r="AI305" s="29"/>
    </row>
    <row r="306" spans="1:35" s="91" customFormat="1" ht="15" customHeight="1" x14ac:dyDescent="0.3">
      <c r="A306" s="64" t="s">
        <v>454</v>
      </c>
      <c r="B306" s="29" t="s">
        <v>2206</v>
      </c>
      <c r="C306" s="29" t="s">
        <v>8</v>
      </c>
      <c r="D306" s="27" t="s">
        <v>8</v>
      </c>
      <c r="E306" s="29" t="s">
        <v>2126</v>
      </c>
      <c r="F306" s="29" t="s">
        <v>2046</v>
      </c>
      <c r="G306" s="29" t="s">
        <v>2047</v>
      </c>
      <c r="H306" s="29" t="s">
        <v>8</v>
      </c>
      <c r="I306" s="27" t="s">
        <v>2281</v>
      </c>
      <c r="J306" s="27" t="s">
        <v>2282</v>
      </c>
      <c r="K306" s="27" t="s">
        <v>869</v>
      </c>
      <c r="L306" s="29" t="s">
        <v>170</v>
      </c>
      <c r="M306" s="29" t="s">
        <v>9</v>
      </c>
      <c r="N306" s="32">
        <v>15</v>
      </c>
      <c r="O306" s="66">
        <f t="shared" si="28"/>
        <v>1.641</v>
      </c>
      <c r="P306" s="31">
        <f t="shared" si="29"/>
        <v>1.641</v>
      </c>
      <c r="Q306" s="31">
        <f t="shared" si="30"/>
        <v>0</v>
      </c>
      <c r="R306" s="31">
        <f t="shared" si="31"/>
        <v>0</v>
      </c>
      <c r="S306" s="31">
        <f t="shared" si="32"/>
        <v>0.54700000000000004</v>
      </c>
      <c r="T306" s="31">
        <v>0.54700000000000004</v>
      </c>
      <c r="U306" s="31">
        <v>0</v>
      </c>
      <c r="V306" s="31">
        <v>0</v>
      </c>
      <c r="W306" s="31">
        <f t="shared" si="33"/>
        <v>0.54700000000000004</v>
      </c>
      <c r="X306" s="31">
        <v>0.54700000000000004</v>
      </c>
      <c r="Y306" s="31">
        <v>0</v>
      </c>
      <c r="Z306" s="31">
        <v>0</v>
      </c>
      <c r="AA306" s="31">
        <f t="shared" si="34"/>
        <v>0.54700000000000004</v>
      </c>
      <c r="AB306" s="31">
        <v>0.54700000000000004</v>
      </c>
      <c r="AC306" s="31">
        <v>0</v>
      </c>
      <c r="AD306" s="31">
        <v>0</v>
      </c>
      <c r="AE306" s="29" t="s">
        <v>141</v>
      </c>
      <c r="AF306" s="31" t="s">
        <v>15</v>
      </c>
      <c r="AG306" s="31" t="s">
        <v>2209</v>
      </c>
      <c r="AH306" s="31" t="s">
        <v>2209</v>
      </c>
      <c r="AI306" s="29"/>
    </row>
    <row r="307" spans="1:35" s="91" customFormat="1" ht="15" customHeight="1" x14ac:dyDescent="0.3">
      <c r="A307" s="64" t="s">
        <v>455</v>
      </c>
      <c r="B307" s="29" t="s">
        <v>2206</v>
      </c>
      <c r="C307" s="29" t="s">
        <v>8</v>
      </c>
      <c r="D307" s="27" t="s">
        <v>2283</v>
      </c>
      <c r="E307" s="29" t="s">
        <v>2284</v>
      </c>
      <c r="F307" s="29" t="s">
        <v>2046</v>
      </c>
      <c r="G307" s="29" t="s">
        <v>2047</v>
      </c>
      <c r="H307" s="29" t="s">
        <v>8</v>
      </c>
      <c r="I307" s="27" t="s">
        <v>2285</v>
      </c>
      <c r="J307" s="27" t="s">
        <v>2286</v>
      </c>
      <c r="K307" s="27" t="s">
        <v>869</v>
      </c>
      <c r="L307" s="29" t="s">
        <v>170</v>
      </c>
      <c r="M307" s="29" t="s">
        <v>9</v>
      </c>
      <c r="N307" s="32">
        <v>3</v>
      </c>
      <c r="O307" s="66">
        <f t="shared" si="28"/>
        <v>69.801000000000002</v>
      </c>
      <c r="P307" s="31">
        <f t="shared" si="29"/>
        <v>69.801000000000002</v>
      </c>
      <c r="Q307" s="31">
        <f t="shared" si="30"/>
        <v>0</v>
      </c>
      <c r="R307" s="31">
        <f t="shared" si="31"/>
        <v>0</v>
      </c>
      <c r="S307" s="31">
        <f t="shared" si="32"/>
        <v>23.266999999999999</v>
      </c>
      <c r="T307" s="31">
        <v>23.266999999999999</v>
      </c>
      <c r="U307" s="31">
        <v>0</v>
      </c>
      <c r="V307" s="31">
        <v>0</v>
      </c>
      <c r="W307" s="31">
        <f t="shared" si="33"/>
        <v>23.266999999999999</v>
      </c>
      <c r="X307" s="31">
        <v>23.266999999999999</v>
      </c>
      <c r="Y307" s="31">
        <v>0</v>
      </c>
      <c r="Z307" s="31">
        <v>0</v>
      </c>
      <c r="AA307" s="31">
        <f t="shared" si="34"/>
        <v>23.266999999999999</v>
      </c>
      <c r="AB307" s="31">
        <v>23.266999999999999</v>
      </c>
      <c r="AC307" s="31">
        <v>0</v>
      </c>
      <c r="AD307" s="31">
        <v>0</v>
      </c>
      <c r="AE307" s="29" t="s">
        <v>141</v>
      </c>
      <c r="AF307" s="31" t="s">
        <v>15</v>
      </c>
      <c r="AG307" s="31" t="s">
        <v>2209</v>
      </c>
      <c r="AH307" s="31" t="s">
        <v>2209</v>
      </c>
      <c r="AI307" s="29"/>
    </row>
    <row r="308" spans="1:35" s="91" customFormat="1" ht="15" customHeight="1" x14ac:dyDescent="0.3">
      <c r="A308" s="64" t="s">
        <v>456</v>
      </c>
      <c r="B308" s="29" t="s">
        <v>2206</v>
      </c>
      <c r="C308" s="29" t="s">
        <v>8</v>
      </c>
      <c r="D308" s="27" t="s">
        <v>2287</v>
      </c>
      <c r="E308" s="29" t="s">
        <v>2091</v>
      </c>
      <c r="F308" s="29" t="s">
        <v>2046</v>
      </c>
      <c r="G308" s="29" t="s">
        <v>2047</v>
      </c>
      <c r="H308" s="29" t="s">
        <v>8</v>
      </c>
      <c r="I308" s="27" t="s">
        <v>2288</v>
      </c>
      <c r="J308" s="27" t="s">
        <v>2289</v>
      </c>
      <c r="K308" s="27" t="s">
        <v>869</v>
      </c>
      <c r="L308" s="29" t="s">
        <v>170</v>
      </c>
      <c r="M308" s="29" t="s">
        <v>9</v>
      </c>
      <c r="N308" s="32">
        <v>6</v>
      </c>
      <c r="O308" s="66">
        <f t="shared" si="28"/>
        <v>0.51</v>
      </c>
      <c r="P308" s="31">
        <f t="shared" si="29"/>
        <v>0.51</v>
      </c>
      <c r="Q308" s="31">
        <f t="shared" si="30"/>
        <v>0</v>
      </c>
      <c r="R308" s="31">
        <f t="shared" si="31"/>
        <v>0</v>
      </c>
      <c r="S308" s="31">
        <f t="shared" si="32"/>
        <v>0.17</v>
      </c>
      <c r="T308" s="31">
        <v>0.17</v>
      </c>
      <c r="U308" s="31">
        <v>0</v>
      </c>
      <c r="V308" s="31">
        <v>0</v>
      </c>
      <c r="W308" s="31">
        <f t="shared" si="33"/>
        <v>0.17</v>
      </c>
      <c r="X308" s="31">
        <v>0.17</v>
      </c>
      <c r="Y308" s="31">
        <v>0</v>
      </c>
      <c r="Z308" s="31">
        <v>0</v>
      </c>
      <c r="AA308" s="31">
        <f t="shared" si="34"/>
        <v>0.17</v>
      </c>
      <c r="AB308" s="31">
        <v>0.17</v>
      </c>
      <c r="AC308" s="31">
        <v>0</v>
      </c>
      <c r="AD308" s="31">
        <v>0</v>
      </c>
      <c r="AE308" s="29" t="s">
        <v>141</v>
      </c>
      <c r="AF308" s="31" t="s">
        <v>15</v>
      </c>
      <c r="AG308" s="31" t="s">
        <v>2209</v>
      </c>
      <c r="AH308" s="31" t="s">
        <v>2209</v>
      </c>
      <c r="AI308" s="29"/>
    </row>
    <row r="309" spans="1:35" s="91" customFormat="1" ht="15" customHeight="1" x14ac:dyDescent="0.3">
      <c r="A309" s="64" t="s">
        <v>457</v>
      </c>
      <c r="B309" s="29" t="s">
        <v>2206</v>
      </c>
      <c r="C309" s="29" t="s">
        <v>8</v>
      </c>
      <c r="D309" s="27" t="s">
        <v>8</v>
      </c>
      <c r="E309" s="29" t="s">
        <v>2091</v>
      </c>
      <c r="F309" s="29" t="s">
        <v>2046</v>
      </c>
      <c r="G309" s="29" t="s">
        <v>2047</v>
      </c>
      <c r="H309" s="29" t="s">
        <v>8</v>
      </c>
      <c r="I309" s="27" t="s">
        <v>2290</v>
      </c>
      <c r="J309" s="27" t="s">
        <v>2291</v>
      </c>
      <c r="K309" s="27" t="s">
        <v>869</v>
      </c>
      <c r="L309" s="29" t="s">
        <v>170</v>
      </c>
      <c r="M309" s="29" t="s">
        <v>9</v>
      </c>
      <c r="N309" s="32">
        <v>4</v>
      </c>
      <c r="O309" s="66">
        <f t="shared" si="28"/>
        <v>5.0759999999999996</v>
      </c>
      <c r="P309" s="31">
        <f t="shared" si="29"/>
        <v>5.0759999999999996</v>
      </c>
      <c r="Q309" s="31">
        <f t="shared" si="30"/>
        <v>0</v>
      </c>
      <c r="R309" s="31">
        <f t="shared" si="31"/>
        <v>0</v>
      </c>
      <c r="S309" s="31">
        <f t="shared" si="32"/>
        <v>1.6919999999999999</v>
      </c>
      <c r="T309" s="31">
        <v>1.6919999999999999</v>
      </c>
      <c r="U309" s="31">
        <v>0</v>
      </c>
      <c r="V309" s="31">
        <v>0</v>
      </c>
      <c r="W309" s="31">
        <f t="shared" si="33"/>
        <v>1.6919999999999999</v>
      </c>
      <c r="X309" s="31">
        <v>1.6919999999999999</v>
      </c>
      <c r="Y309" s="31">
        <v>0</v>
      </c>
      <c r="Z309" s="31">
        <v>0</v>
      </c>
      <c r="AA309" s="31">
        <f t="shared" si="34"/>
        <v>1.6919999999999999</v>
      </c>
      <c r="AB309" s="31">
        <v>1.6919999999999999</v>
      </c>
      <c r="AC309" s="31">
        <v>0</v>
      </c>
      <c r="AD309" s="31">
        <v>0</v>
      </c>
      <c r="AE309" s="29" t="s">
        <v>141</v>
      </c>
      <c r="AF309" s="31" t="s">
        <v>15</v>
      </c>
      <c r="AG309" s="31" t="s">
        <v>2209</v>
      </c>
      <c r="AH309" s="31" t="s">
        <v>2209</v>
      </c>
      <c r="AI309" s="29"/>
    </row>
    <row r="310" spans="1:35" s="91" customFormat="1" ht="15" customHeight="1" x14ac:dyDescent="0.3">
      <c r="A310" s="64" t="s">
        <v>458</v>
      </c>
      <c r="B310" s="29" t="s">
        <v>2206</v>
      </c>
      <c r="C310" s="29" t="s">
        <v>8</v>
      </c>
      <c r="D310" s="29" t="s">
        <v>8</v>
      </c>
      <c r="E310" s="29" t="s">
        <v>2091</v>
      </c>
      <c r="F310" s="29" t="s">
        <v>2046</v>
      </c>
      <c r="G310" s="29" t="s">
        <v>2047</v>
      </c>
      <c r="H310" s="29" t="s">
        <v>8</v>
      </c>
      <c r="I310" s="27" t="s">
        <v>2292</v>
      </c>
      <c r="J310" s="27" t="s">
        <v>2293</v>
      </c>
      <c r="K310" s="29" t="s">
        <v>869</v>
      </c>
      <c r="L310" s="29" t="s">
        <v>170</v>
      </c>
      <c r="M310" s="29" t="s">
        <v>9</v>
      </c>
      <c r="N310" s="32">
        <v>4</v>
      </c>
      <c r="O310" s="66">
        <f t="shared" si="28"/>
        <v>27.969000000000001</v>
      </c>
      <c r="P310" s="31">
        <f t="shared" si="29"/>
        <v>27.969000000000001</v>
      </c>
      <c r="Q310" s="31">
        <f t="shared" si="30"/>
        <v>0</v>
      </c>
      <c r="R310" s="31">
        <f t="shared" si="31"/>
        <v>0</v>
      </c>
      <c r="S310" s="31">
        <f t="shared" si="32"/>
        <v>9.3230000000000004</v>
      </c>
      <c r="T310" s="31">
        <v>9.3230000000000004</v>
      </c>
      <c r="U310" s="31">
        <v>0</v>
      </c>
      <c r="V310" s="31">
        <v>0</v>
      </c>
      <c r="W310" s="31">
        <f t="shared" si="33"/>
        <v>9.3230000000000004</v>
      </c>
      <c r="X310" s="31">
        <v>9.3230000000000004</v>
      </c>
      <c r="Y310" s="31">
        <v>0</v>
      </c>
      <c r="Z310" s="31">
        <v>0</v>
      </c>
      <c r="AA310" s="31">
        <f t="shared" si="34"/>
        <v>9.3230000000000004</v>
      </c>
      <c r="AB310" s="31">
        <v>9.3230000000000004</v>
      </c>
      <c r="AC310" s="31">
        <v>0</v>
      </c>
      <c r="AD310" s="31">
        <v>0</v>
      </c>
      <c r="AE310" s="29" t="s">
        <v>141</v>
      </c>
      <c r="AF310" s="31" t="s">
        <v>15</v>
      </c>
      <c r="AG310" s="31" t="s">
        <v>2209</v>
      </c>
      <c r="AH310" s="31" t="s">
        <v>2209</v>
      </c>
      <c r="AI310" s="29"/>
    </row>
    <row r="311" spans="1:35" s="91" customFormat="1" ht="15" customHeight="1" x14ac:dyDescent="0.3">
      <c r="A311" s="64" t="s">
        <v>459</v>
      </c>
      <c r="B311" s="29" t="s">
        <v>2206</v>
      </c>
      <c r="C311" s="29" t="s">
        <v>8</v>
      </c>
      <c r="D311" s="29" t="s">
        <v>8</v>
      </c>
      <c r="E311" s="29" t="s">
        <v>2294</v>
      </c>
      <c r="F311" s="29" t="s">
        <v>2046</v>
      </c>
      <c r="G311" s="29" t="s">
        <v>2047</v>
      </c>
      <c r="H311" s="29" t="s">
        <v>8</v>
      </c>
      <c r="I311" s="27" t="s">
        <v>2295</v>
      </c>
      <c r="J311" s="27" t="s">
        <v>2296</v>
      </c>
      <c r="K311" s="27" t="s">
        <v>869</v>
      </c>
      <c r="L311" s="29" t="s">
        <v>170</v>
      </c>
      <c r="M311" s="29" t="s">
        <v>9</v>
      </c>
      <c r="N311" s="32">
        <v>15</v>
      </c>
      <c r="O311" s="66">
        <f t="shared" si="28"/>
        <v>9.6059999999999999</v>
      </c>
      <c r="P311" s="31">
        <f t="shared" si="29"/>
        <v>9.6059999999999999</v>
      </c>
      <c r="Q311" s="31">
        <f t="shared" si="30"/>
        <v>0</v>
      </c>
      <c r="R311" s="31">
        <f t="shared" si="31"/>
        <v>0</v>
      </c>
      <c r="S311" s="31">
        <f t="shared" si="32"/>
        <v>3.202</v>
      </c>
      <c r="T311" s="31">
        <v>3.202</v>
      </c>
      <c r="U311" s="31">
        <v>0</v>
      </c>
      <c r="V311" s="31">
        <v>0</v>
      </c>
      <c r="W311" s="31">
        <f t="shared" si="33"/>
        <v>3.202</v>
      </c>
      <c r="X311" s="31">
        <v>3.202</v>
      </c>
      <c r="Y311" s="31">
        <v>0</v>
      </c>
      <c r="Z311" s="31">
        <v>0</v>
      </c>
      <c r="AA311" s="31">
        <f t="shared" si="34"/>
        <v>3.202</v>
      </c>
      <c r="AB311" s="31">
        <v>3.202</v>
      </c>
      <c r="AC311" s="31">
        <v>0</v>
      </c>
      <c r="AD311" s="31">
        <v>0</v>
      </c>
      <c r="AE311" s="29" t="s">
        <v>141</v>
      </c>
      <c r="AF311" s="31" t="s">
        <v>15</v>
      </c>
      <c r="AG311" s="31" t="s">
        <v>2209</v>
      </c>
      <c r="AH311" s="31" t="s">
        <v>2209</v>
      </c>
      <c r="AI311" s="29"/>
    </row>
    <row r="312" spans="1:35" s="91" customFormat="1" ht="15" customHeight="1" x14ac:dyDescent="0.3">
      <c r="A312" s="64" t="s">
        <v>460</v>
      </c>
      <c r="B312" s="29" t="s">
        <v>2206</v>
      </c>
      <c r="C312" s="29" t="s">
        <v>8</v>
      </c>
      <c r="D312" s="29" t="s">
        <v>2297</v>
      </c>
      <c r="E312" s="29" t="s">
        <v>2047</v>
      </c>
      <c r="F312" s="29" t="s">
        <v>2046</v>
      </c>
      <c r="G312" s="29" t="s">
        <v>2047</v>
      </c>
      <c r="H312" s="29" t="s">
        <v>8</v>
      </c>
      <c r="I312" s="27" t="s">
        <v>2298</v>
      </c>
      <c r="J312" s="27" t="s">
        <v>2299</v>
      </c>
      <c r="K312" s="27" t="s">
        <v>869</v>
      </c>
      <c r="L312" s="29" t="s">
        <v>170</v>
      </c>
      <c r="M312" s="29" t="s">
        <v>9</v>
      </c>
      <c r="N312" s="32">
        <v>4</v>
      </c>
      <c r="O312" s="66">
        <f t="shared" si="28"/>
        <v>0.312</v>
      </c>
      <c r="P312" s="31">
        <f t="shared" si="29"/>
        <v>0.312</v>
      </c>
      <c r="Q312" s="31">
        <f t="shared" si="30"/>
        <v>0</v>
      </c>
      <c r="R312" s="31">
        <f t="shared" si="31"/>
        <v>0</v>
      </c>
      <c r="S312" s="31">
        <f t="shared" si="32"/>
        <v>0.104</v>
      </c>
      <c r="T312" s="31">
        <v>0.104</v>
      </c>
      <c r="U312" s="31">
        <v>0</v>
      </c>
      <c r="V312" s="31">
        <v>0</v>
      </c>
      <c r="W312" s="31">
        <f t="shared" si="33"/>
        <v>0.104</v>
      </c>
      <c r="X312" s="31">
        <v>0.104</v>
      </c>
      <c r="Y312" s="31">
        <v>0</v>
      </c>
      <c r="Z312" s="31">
        <v>0</v>
      </c>
      <c r="AA312" s="31">
        <f t="shared" si="34"/>
        <v>0.104</v>
      </c>
      <c r="AB312" s="31">
        <v>0.104</v>
      </c>
      <c r="AC312" s="31">
        <v>0</v>
      </c>
      <c r="AD312" s="31">
        <v>0</v>
      </c>
      <c r="AE312" s="29" t="s">
        <v>141</v>
      </c>
      <c r="AF312" s="31" t="s">
        <v>15</v>
      </c>
      <c r="AG312" s="31" t="s">
        <v>2209</v>
      </c>
      <c r="AH312" s="31" t="s">
        <v>2209</v>
      </c>
      <c r="AI312" s="29"/>
    </row>
    <row r="313" spans="1:35" s="91" customFormat="1" ht="15" customHeight="1" x14ac:dyDescent="0.3">
      <c r="A313" s="64" t="s">
        <v>461</v>
      </c>
      <c r="B313" s="29" t="s">
        <v>2206</v>
      </c>
      <c r="C313" s="29" t="s">
        <v>8</v>
      </c>
      <c r="D313" s="29" t="s">
        <v>2300</v>
      </c>
      <c r="E313" s="29" t="s">
        <v>2047</v>
      </c>
      <c r="F313" s="29" t="s">
        <v>2046</v>
      </c>
      <c r="G313" s="29" t="s">
        <v>2047</v>
      </c>
      <c r="H313" s="29" t="s">
        <v>8</v>
      </c>
      <c r="I313" s="27" t="s">
        <v>2301</v>
      </c>
      <c r="J313" s="27" t="s">
        <v>2302</v>
      </c>
      <c r="K313" s="27" t="s">
        <v>869</v>
      </c>
      <c r="L313" s="29" t="s">
        <v>170</v>
      </c>
      <c r="M313" s="29" t="s">
        <v>9</v>
      </c>
      <c r="N313" s="32">
        <v>4</v>
      </c>
      <c r="O313" s="66">
        <f t="shared" si="28"/>
        <v>0.39300000000000002</v>
      </c>
      <c r="P313" s="31">
        <f t="shared" si="29"/>
        <v>0.39300000000000002</v>
      </c>
      <c r="Q313" s="31">
        <f t="shared" si="30"/>
        <v>0</v>
      </c>
      <c r="R313" s="31">
        <f t="shared" si="31"/>
        <v>0</v>
      </c>
      <c r="S313" s="31">
        <f t="shared" si="32"/>
        <v>0.13100000000000001</v>
      </c>
      <c r="T313" s="31">
        <v>0.13100000000000001</v>
      </c>
      <c r="U313" s="31">
        <v>0</v>
      </c>
      <c r="V313" s="31">
        <v>0</v>
      </c>
      <c r="W313" s="31">
        <f t="shared" si="33"/>
        <v>0.13100000000000001</v>
      </c>
      <c r="X313" s="31">
        <v>0.13100000000000001</v>
      </c>
      <c r="Y313" s="31">
        <v>0</v>
      </c>
      <c r="Z313" s="31">
        <v>0</v>
      </c>
      <c r="AA313" s="31">
        <f t="shared" si="34"/>
        <v>0.13100000000000001</v>
      </c>
      <c r="AB313" s="31">
        <v>0.13100000000000001</v>
      </c>
      <c r="AC313" s="31">
        <v>0</v>
      </c>
      <c r="AD313" s="31">
        <v>0</v>
      </c>
      <c r="AE313" s="29" t="s">
        <v>141</v>
      </c>
      <c r="AF313" s="31" t="s">
        <v>15</v>
      </c>
      <c r="AG313" s="31" t="s">
        <v>2209</v>
      </c>
      <c r="AH313" s="31" t="s">
        <v>2209</v>
      </c>
      <c r="AI313" s="29"/>
    </row>
    <row r="314" spans="1:35" s="91" customFormat="1" ht="15" customHeight="1" x14ac:dyDescent="0.3">
      <c r="A314" s="64" t="s">
        <v>462</v>
      </c>
      <c r="B314" s="29" t="s">
        <v>2206</v>
      </c>
      <c r="C314" s="29" t="s">
        <v>8</v>
      </c>
      <c r="D314" s="29" t="s">
        <v>2303</v>
      </c>
      <c r="E314" s="29" t="s">
        <v>2047</v>
      </c>
      <c r="F314" s="29" t="s">
        <v>2046</v>
      </c>
      <c r="G314" s="29" t="s">
        <v>2047</v>
      </c>
      <c r="H314" s="29" t="s">
        <v>8</v>
      </c>
      <c r="I314" s="27" t="s">
        <v>2304</v>
      </c>
      <c r="J314" s="27" t="s">
        <v>2305</v>
      </c>
      <c r="K314" s="27" t="s">
        <v>869</v>
      </c>
      <c r="L314" s="29" t="s">
        <v>170</v>
      </c>
      <c r="M314" s="29" t="s">
        <v>9</v>
      </c>
      <c r="N314" s="32">
        <v>15</v>
      </c>
      <c r="O314" s="66">
        <f t="shared" si="28"/>
        <v>0.89999999999999991</v>
      </c>
      <c r="P314" s="31">
        <f t="shared" si="29"/>
        <v>0.89999999999999991</v>
      </c>
      <c r="Q314" s="31">
        <f t="shared" si="30"/>
        <v>0</v>
      </c>
      <c r="R314" s="31">
        <f t="shared" si="31"/>
        <v>0</v>
      </c>
      <c r="S314" s="31">
        <f t="shared" si="32"/>
        <v>0.3</v>
      </c>
      <c r="T314" s="31">
        <v>0.3</v>
      </c>
      <c r="U314" s="31">
        <v>0</v>
      </c>
      <c r="V314" s="31">
        <v>0</v>
      </c>
      <c r="W314" s="31">
        <f t="shared" si="33"/>
        <v>0.3</v>
      </c>
      <c r="X314" s="31">
        <v>0.3</v>
      </c>
      <c r="Y314" s="31">
        <v>0</v>
      </c>
      <c r="Z314" s="31">
        <v>0</v>
      </c>
      <c r="AA314" s="31">
        <f t="shared" si="34"/>
        <v>0.3</v>
      </c>
      <c r="AB314" s="31">
        <v>0.3</v>
      </c>
      <c r="AC314" s="31">
        <v>0</v>
      </c>
      <c r="AD314" s="31">
        <v>0</v>
      </c>
      <c r="AE314" s="29" t="s">
        <v>141</v>
      </c>
      <c r="AF314" s="31" t="s">
        <v>15</v>
      </c>
      <c r="AG314" s="31" t="s">
        <v>2209</v>
      </c>
      <c r="AH314" s="31" t="s">
        <v>2209</v>
      </c>
      <c r="AI314" s="29"/>
    </row>
    <row r="315" spans="1:35" s="91" customFormat="1" ht="15" customHeight="1" x14ac:dyDescent="0.3">
      <c r="A315" s="64" t="s">
        <v>463</v>
      </c>
      <c r="B315" s="29" t="s">
        <v>2206</v>
      </c>
      <c r="C315" s="29" t="s">
        <v>8</v>
      </c>
      <c r="D315" s="29">
        <v>339</v>
      </c>
      <c r="E315" s="29" t="s">
        <v>2047</v>
      </c>
      <c r="F315" s="29" t="s">
        <v>2046</v>
      </c>
      <c r="G315" s="29" t="s">
        <v>2047</v>
      </c>
      <c r="H315" s="29" t="s">
        <v>8</v>
      </c>
      <c r="I315" s="27" t="s">
        <v>2306</v>
      </c>
      <c r="J315" s="27" t="s">
        <v>2307</v>
      </c>
      <c r="K315" s="27" t="s">
        <v>869</v>
      </c>
      <c r="L315" s="29" t="s">
        <v>170</v>
      </c>
      <c r="M315" s="29" t="s">
        <v>9</v>
      </c>
      <c r="N315" s="32">
        <v>4</v>
      </c>
      <c r="O315" s="66">
        <f t="shared" si="28"/>
        <v>0.39300000000000002</v>
      </c>
      <c r="P315" s="31">
        <f t="shared" si="29"/>
        <v>0.39300000000000002</v>
      </c>
      <c r="Q315" s="31">
        <f t="shared" si="30"/>
        <v>0</v>
      </c>
      <c r="R315" s="31">
        <f t="shared" si="31"/>
        <v>0</v>
      </c>
      <c r="S315" s="31">
        <f t="shared" si="32"/>
        <v>0.13100000000000001</v>
      </c>
      <c r="T315" s="31">
        <v>0.13100000000000001</v>
      </c>
      <c r="U315" s="31">
        <v>0</v>
      </c>
      <c r="V315" s="31">
        <v>0</v>
      </c>
      <c r="W315" s="31">
        <f t="shared" si="33"/>
        <v>0.13100000000000001</v>
      </c>
      <c r="X315" s="31">
        <v>0.13100000000000001</v>
      </c>
      <c r="Y315" s="31">
        <v>0</v>
      </c>
      <c r="Z315" s="31">
        <v>0</v>
      </c>
      <c r="AA315" s="31">
        <f t="shared" si="34"/>
        <v>0.13100000000000001</v>
      </c>
      <c r="AB315" s="31">
        <v>0.13100000000000001</v>
      </c>
      <c r="AC315" s="31">
        <v>0</v>
      </c>
      <c r="AD315" s="31">
        <v>0</v>
      </c>
      <c r="AE315" s="29" t="s">
        <v>141</v>
      </c>
      <c r="AF315" s="31" t="s">
        <v>15</v>
      </c>
      <c r="AG315" s="31" t="s">
        <v>2209</v>
      </c>
      <c r="AH315" s="31" t="s">
        <v>2209</v>
      </c>
      <c r="AI315" s="29"/>
    </row>
    <row r="316" spans="1:35" s="91" customFormat="1" ht="15" customHeight="1" x14ac:dyDescent="0.3">
      <c r="A316" s="64" t="s">
        <v>464</v>
      </c>
      <c r="B316" s="29" t="s">
        <v>2206</v>
      </c>
      <c r="C316" s="29" t="s">
        <v>8</v>
      </c>
      <c r="D316" s="29" t="s">
        <v>2308</v>
      </c>
      <c r="E316" s="29" t="s">
        <v>2051</v>
      </c>
      <c r="F316" s="29" t="s">
        <v>2046</v>
      </c>
      <c r="G316" s="29" t="s">
        <v>2047</v>
      </c>
      <c r="H316" s="29" t="s">
        <v>8</v>
      </c>
      <c r="I316" s="27" t="s">
        <v>2309</v>
      </c>
      <c r="J316" s="27" t="s">
        <v>2310</v>
      </c>
      <c r="K316" s="27" t="s">
        <v>869</v>
      </c>
      <c r="L316" s="29" t="s">
        <v>170</v>
      </c>
      <c r="M316" s="29" t="s">
        <v>9</v>
      </c>
      <c r="N316" s="32">
        <v>4</v>
      </c>
      <c r="O316" s="66">
        <f t="shared" si="28"/>
        <v>1.29</v>
      </c>
      <c r="P316" s="31">
        <f t="shared" si="29"/>
        <v>1.29</v>
      </c>
      <c r="Q316" s="31">
        <f t="shared" si="30"/>
        <v>0</v>
      </c>
      <c r="R316" s="31">
        <f t="shared" si="31"/>
        <v>0</v>
      </c>
      <c r="S316" s="31">
        <f t="shared" si="32"/>
        <v>0.43</v>
      </c>
      <c r="T316" s="31">
        <v>0.43</v>
      </c>
      <c r="U316" s="31">
        <v>0</v>
      </c>
      <c r="V316" s="31">
        <v>0</v>
      </c>
      <c r="W316" s="31">
        <f t="shared" si="33"/>
        <v>0.43</v>
      </c>
      <c r="X316" s="31">
        <v>0.43</v>
      </c>
      <c r="Y316" s="31">
        <v>0</v>
      </c>
      <c r="Z316" s="31">
        <v>0</v>
      </c>
      <c r="AA316" s="31">
        <f t="shared" si="34"/>
        <v>0.43</v>
      </c>
      <c r="AB316" s="31">
        <v>0.43</v>
      </c>
      <c r="AC316" s="31">
        <v>0</v>
      </c>
      <c r="AD316" s="31">
        <v>0</v>
      </c>
      <c r="AE316" s="29" t="s">
        <v>141</v>
      </c>
      <c r="AF316" s="31" t="s">
        <v>15</v>
      </c>
      <c r="AG316" s="31" t="s">
        <v>2209</v>
      </c>
      <c r="AH316" s="31" t="s">
        <v>2209</v>
      </c>
      <c r="AI316" s="29"/>
    </row>
    <row r="317" spans="1:35" s="91" customFormat="1" ht="15" customHeight="1" x14ac:dyDescent="0.3">
      <c r="A317" s="64" t="s">
        <v>465</v>
      </c>
      <c r="B317" s="29" t="s">
        <v>2206</v>
      </c>
      <c r="C317" s="29" t="s">
        <v>8</v>
      </c>
      <c r="D317" s="27" t="s">
        <v>2311</v>
      </c>
      <c r="E317" s="29" t="s">
        <v>2051</v>
      </c>
      <c r="F317" s="29" t="s">
        <v>2046</v>
      </c>
      <c r="G317" s="29" t="s">
        <v>2047</v>
      </c>
      <c r="H317" s="29" t="s">
        <v>8</v>
      </c>
      <c r="I317" s="27" t="s">
        <v>2312</v>
      </c>
      <c r="J317" s="27" t="s">
        <v>2313</v>
      </c>
      <c r="K317" s="27" t="s">
        <v>869</v>
      </c>
      <c r="L317" s="29" t="s">
        <v>170</v>
      </c>
      <c r="M317" s="29" t="s">
        <v>9</v>
      </c>
      <c r="N317" s="32">
        <v>15</v>
      </c>
      <c r="O317" s="66">
        <f t="shared" si="28"/>
        <v>0.624</v>
      </c>
      <c r="P317" s="31">
        <f t="shared" si="29"/>
        <v>0.624</v>
      </c>
      <c r="Q317" s="31">
        <f t="shared" si="30"/>
        <v>0</v>
      </c>
      <c r="R317" s="31">
        <f t="shared" si="31"/>
        <v>0</v>
      </c>
      <c r="S317" s="31">
        <f t="shared" si="32"/>
        <v>0.20799999999999999</v>
      </c>
      <c r="T317" s="31">
        <v>0.20799999999999999</v>
      </c>
      <c r="U317" s="31">
        <v>0</v>
      </c>
      <c r="V317" s="31">
        <v>0</v>
      </c>
      <c r="W317" s="31">
        <f t="shared" si="33"/>
        <v>0.20799999999999999</v>
      </c>
      <c r="X317" s="31">
        <v>0.20799999999999999</v>
      </c>
      <c r="Y317" s="31">
        <v>0</v>
      </c>
      <c r="Z317" s="31">
        <v>0</v>
      </c>
      <c r="AA317" s="31">
        <f t="shared" si="34"/>
        <v>0.20799999999999999</v>
      </c>
      <c r="AB317" s="31">
        <v>0.20799999999999999</v>
      </c>
      <c r="AC317" s="31">
        <v>0</v>
      </c>
      <c r="AD317" s="31">
        <v>0</v>
      </c>
      <c r="AE317" s="29" t="s">
        <v>141</v>
      </c>
      <c r="AF317" s="29" t="s">
        <v>15</v>
      </c>
      <c r="AG317" s="31" t="s">
        <v>2209</v>
      </c>
      <c r="AH317" s="31" t="s">
        <v>2209</v>
      </c>
      <c r="AI317" s="29"/>
    </row>
    <row r="318" spans="1:35" s="91" customFormat="1" ht="15" customHeight="1" x14ac:dyDescent="0.3">
      <c r="A318" s="64" t="s">
        <v>466</v>
      </c>
      <c r="B318" s="29" t="s">
        <v>2206</v>
      </c>
      <c r="C318" s="29" t="s">
        <v>8</v>
      </c>
      <c r="D318" s="27" t="s">
        <v>2314</v>
      </c>
      <c r="E318" s="29" t="s">
        <v>2051</v>
      </c>
      <c r="F318" s="29" t="s">
        <v>2046</v>
      </c>
      <c r="G318" s="29" t="s">
        <v>2047</v>
      </c>
      <c r="H318" s="29" t="s">
        <v>8</v>
      </c>
      <c r="I318" s="27" t="s">
        <v>2315</v>
      </c>
      <c r="J318" s="27" t="s">
        <v>2316</v>
      </c>
      <c r="K318" s="27" t="s">
        <v>869</v>
      </c>
      <c r="L318" s="29" t="s">
        <v>170</v>
      </c>
      <c r="M318" s="29" t="s">
        <v>9</v>
      </c>
      <c r="N318" s="32">
        <v>4</v>
      </c>
      <c r="O318" s="66">
        <f t="shared" si="28"/>
        <v>0.39300000000000002</v>
      </c>
      <c r="P318" s="31">
        <f t="shared" si="29"/>
        <v>0.39300000000000002</v>
      </c>
      <c r="Q318" s="31">
        <f t="shared" si="30"/>
        <v>0</v>
      </c>
      <c r="R318" s="31">
        <f t="shared" si="31"/>
        <v>0</v>
      </c>
      <c r="S318" s="31">
        <f t="shared" si="32"/>
        <v>0.13100000000000001</v>
      </c>
      <c r="T318" s="31">
        <v>0.13100000000000001</v>
      </c>
      <c r="U318" s="31">
        <v>0</v>
      </c>
      <c r="V318" s="31">
        <v>0</v>
      </c>
      <c r="W318" s="31">
        <f t="shared" si="33"/>
        <v>0.13100000000000001</v>
      </c>
      <c r="X318" s="31">
        <v>0.13100000000000001</v>
      </c>
      <c r="Y318" s="31">
        <v>0</v>
      </c>
      <c r="Z318" s="31">
        <v>0</v>
      </c>
      <c r="AA318" s="31">
        <f t="shared" si="34"/>
        <v>0.13100000000000001</v>
      </c>
      <c r="AB318" s="31">
        <v>0.13100000000000001</v>
      </c>
      <c r="AC318" s="31">
        <v>0</v>
      </c>
      <c r="AD318" s="31">
        <v>0</v>
      </c>
      <c r="AE318" s="29" t="s">
        <v>141</v>
      </c>
      <c r="AF318" s="29" t="s">
        <v>15</v>
      </c>
      <c r="AG318" s="31" t="s">
        <v>2209</v>
      </c>
      <c r="AH318" s="31" t="s">
        <v>2209</v>
      </c>
      <c r="AI318" s="29"/>
    </row>
    <row r="319" spans="1:35" s="91" customFormat="1" ht="15" customHeight="1" x14ac:dyDescent="0.3">
      <c r="A319" s="64" t="s">
        <v>467</v>
      </c>
      <c r="B319" s="29" t="s">
        <v>2206</v>
      </c>
      <c r="C319" s="29" t="s">
        <v>8</v>
      </c>
      <c r="D319" s="27" t="s">
        <v>2317</v>
      </c>
      <c r="E319" s="29" t="s">
        <v>2051</v>
      </c>
      <c r="F319" s="29" t="s">
        <v>2046</v>
      </c>
      <c r="G319" s="29" t="s">
        <v>2047</v>
      </c>
      <c r="H319" s="29" t="s">
        <v>8</v>
      </c>
      <c r="I319" s="27" t="s">
        <v>2318</v>
      </c>
      <c r="J319" s="27" t="s">
        <v>2319</v>
      </c>
      <c r="K319" s="27" t="s">
        <v>869</v>
      </c>
      <c r="L319" s="29" t="s">
        <v>170</v>
      </c>
      <c r="M319" s="29" t="s">
        <v>9</v>
      </c>
      <c r="N319" s="32">
        <v>4</v>
      </c>
      <c r="O319" s="66">
        <f t="shared" si="28"/>
        <v>0.312</v>
      </c>
      <c r="P319" s="31">
        <f t="shared" si="29"/>
        <v>0.312</v>
      </c>
      <c r="Q319" s="31">
        <f t="shared" si="30"/>
        <v>0</v>
      </c>
      <c r="R319" s="31">
        <f t="shared" si="31"/>
        <v>0</v>
      </c>
      <c r="S319" s="31">
        <f t="shared" si="32"/>
        <v>0.104</v>
      </c>
      <c r="T319" s="31">
        <v>0.104</v>
      </c>
      <c r="U319" s="31">
        <v>0</v>
      </c>
      <c r="V319" s="31">
        <v>0</v>
      </c>
      <c r="W319" s="31">
        <f t="shared" si="33"/>
        <v>0.104</v>
      </c>
      <c r="X319" s="31">
        <v>0.104</v>
      </c>
      <c r="Y319" s="31">
        <v>0</v>
      </c>
      <c r="Z319" s="31">
        <v>0</v>
      </c>
      <c r="AA319" s="31">
        <f t="shared" si="34"/>
        <v>0.104</v>
      </c>
      <c r="AB319" s="31">
        <v>0.104</v>
      </c>
      <c r="AC319" s="31">
        <v>0</v>
      </c>
      <c r="AD319" s="31">
        <v>0</v>
      </c>
      <c r="AE319" s="29" t="s">
        <v>141</v>
      </c>
      <c r="AF319" s="29" t="s">
        <v>15</v>
      </c>
      <c r="AG319" s="31" t="s">
        <v>2209</v>
      </c>
      <c r="AH319" s="31" t="s">
        <v>2209</v>
      </c>
      <c r="AI319" s="29"/>
    </row>
    <row r="320" spans="1:35" s="91" customFormat="1" ht="15" customHeight="1" x14ac:dyDescent="0.3">
      <c r="A320" s="64" t="s">
        <v>468</v>
      </c>
      <c r="B320" s="29" t="s">
        <v>2206</v>
      </c>
      <c r="C320" s="29" t="s">
        <v>8</v>
      </c>
      <c r="D320" s="27" t="s">
        <v>2320</v>
      </c>
      <c r="E320" s="29" t="s">
        <v>2051</v>
      </c>
      <c r="F320" s="29" t="s">
        <v>2046</v>
      </c>
      <c r="G320" s="29" t="s">
        <v>2047</v>
      </c>
      <c r="H320" s="29" t="s">
        <v>8</v>
      </c>
      <c r="I320" s="27" t="s">
        <v>2321</v>
      </c>
      <c r="J320" s="27" t="s">
        <v>2322</v>
      </c>
      <c r="K320" s="27" t="s">
        <v>869</v>
      </c>
      <c r="L320" s="29" t="s">
        <v>170</v>
      </c>
      <c r="M320" s="29" t="s">
        <v>9</v>
      </c>
      <c r="N320" s="32">
        <v>4</v>
      </c>
      <c r="O320" s="66">
        <f t="shared" si="28"/>
        <v>0.309</v>
      </c>
      <c r="P320" s="31">
        <f t="shared" si="29"/>
        <v>0.309</v>
      </c>
      <c r="Q320" s="31">
        <f t="shared" si="30"/>
        <v>0</v>
      </c>
      <c r="R320" s="31">
        <f t="shared" si="31"/>
        <v>0</v>
      </c>
      <c r="S320" s="31">
        <f t="shared" si="32"/>
        <v>0.10299999999999999</v>
      </c>
      <c r="T320" s="31">
        <v>0.10299999999999999</v>
      </c>
      <c r="U320" s="31">
        <v>0</v>
      </c>
      <c r="V320" s="31">
        <v>0</v>
      </c>
      <c r="W320" s="31">
        <f t="shared" si="33"/>
        <v>0.10299999999999999</v>
      </c>
      <c r="X320" s="31">
        <v>0.10299999999999999</v>
      </c>
      <c r="Y320" s="31">
        <v>0</v>
      </c>
      <c r="Z320" s="31">
        <v>0</v>
      </c>
      <c r="AA320" s="31">
        <f t="shared" si="34"/>
        <v>0.10299999999999999</v>
      </c>
      <c r="AB320" s="31">
        <v>0.10299999999999999</v>
      </c>
      <c r="AC320" s="31">
        <v>0</v>
      </c>
      <c r="AD320" s="31">
        <v>0</v>
      </c>
      <c r="AE320" s="29" t="s">
        <v>141</v>
      </c>
      <c r="AF320" s="31" t="s">
        <v>15</v>
      </c>
      <c r="AG320" s="31" t="s">
        <v>2209</v>
      </c>
      <c r="AH320" s="31" t="s">
        <v>2209</v>
      </c>
      <c r="AI320" s="29"/>
    </row>
    <row r="321" spans="1:35" s="91" customFormat="1" ht="15" customHeight="1" x14ac:dyDescent="0.3">
      <c r="A321" s="64" t="s">
        <v>469</v>
      </c>
      <c r="B321" s="29" t="s">
        <v>2206</v>
      </c>
      <c r="C321" s="29" t="s">
        <v>8</v>
      </c>
      <c r="D321" s="27" t="s">
        <v>2323</v>
      </c>
      <c r="E321" s="29" t="s">
        <v>2051</v>
      </c>
      <c r="F321" s="29" t="s">
        <v>2046</v>
      </c>
      <c r="G321" s="29" t="s">
        <v>2047</v>
      </c>
      <c r="H321" s="29" t="s">
        <v>8</v>
      </c>
      <c r="I321" s="27" t="s">
        <v>2324</v>
      </c>
      <c r="J321" s="27" t="s">
        <v>2325</v>
      </c>
      <c r="K321" s="27" t="s">
        <v>869</v>
      </c>
      <c r="L321" s="29" t="s">
        <v>170</v>
      </c>
      <c r="M321" s="29" t="s">
        <v>9</v>
      </c>
      <c r="N321" s="32">
        <v>4</v>
      </c>
      <c r="O321" s="66">
        <f t="shared" si="28"/>
        <v>0.66300000000000003</v>
      </c>
      <c r="P321" s="31">
        <f t="shared" si="29"/>
        <v>0.66300000000000003</v>
      </c>
      <c r="Q321" s="31">
        <f t="shared" si="30"/>
        <v>0</v>
      </c>
      <c r="R321" s="31">
        <f t="shared" si="31"/>
        <v>0</v>
      </c>
      <c r="S321" s="31">
        <f t="shared" si="32"/>
        <v>0.221</v>
      </c>
      <c r="T321" s="31">
        <v>0.221</v>
      </c>
      <c r="U321" s="31">
        <v>0</v>
      </c>
      <c r="V321" s="31">
        <v>0</v>
      </c>
      <c r="W321" s="31">
        <f t="shared" si="33"/>
        <v>0.221</v>
      </c>
      <c r="X321" s="31">
        <v>0.221</v>
      </c>
      <c r="Y321" s="31">
        <v>0</v>
      </c>
      <c r="Z321" s="31">
        <v>0</v>
      </c>
      <c r="AA321" s="31">
        <f t="shared" si="34"/>
        <v>0.221</v>
      </c>
      <c r="AB321" s="31">
        <v>0.221</v>
      </c>
      <c r="AC321" s="31">
        <v>0</v>
      </c>
      <c r="AD321" s="31">
        <v>0</v>
      </c>
      <c r="AE321" s="29" t="s">
        <v>141</v>
      </c>
      <c r="AF321" s="29" t="s">
        <v>15</v>
      </c>
      <c r="AG321" s="31" t="s">
        <v>2209</v>
      </c>
      <c r="AH321" s="31" t="s">
        <v>2209</v>
      </c>
      <c r="AI321" s="29"/>
    </row>
    <row r="322" spans="1:35" s="91" customFormat="1" ht="15" customHeight="1" x14ac:dyDescent="0.3">
      <c r="A322" s="64" t="s">
        <v>470</v>
      </c>
      <c r="B322" s="29" t="s">
        <v>2206</v>
      </c>
      <c r="C322" s="29" t="s">
        <v>8</v>
      </c>
      <c r="D322" s="27" t="s">
        <v>2326</v>
      </c>
      <c r="E322" s="29" t="s">
        <v>2051</v>
      </c>
      <c r="F322" s="29" t="s">
        <v>2046</v>
      </c>
      <c r="G322" s="29" t="s">
        <v>2047</v>
      </c>
      <c r="H322" s="29" t="s">
        <v>8</v>
      </c>
      <c r="I322" s="27" t="s">
        <v>2327</v>
      </c>
      <c r="J322" s="27" t="s">
        <v>2328</v>
      </c>
      <c r="K322" s="27" t="s">
        <v>869</v>
      </c>
      <c r="L322" s="29" t="s">
        <v>170</v>
      </c>
      <c r="M322" s="29" t="s">
        <v>9</v>
      </c>
      <c r="N322" s="32">
        <v>6</v>
      </c>
      <c r="O322" s="66">
        <f t="shared" si="28"/>
        <v>0.312</v>
      </c>
      <c r="P322" s="31">
        <f t="shared" si="29"/>
        <v>0.312</v>
      </c>
      <c r="Q322" s="31">
        <f t="shared" si="30"/>
        <v>0</v>
      </c>
      <c r="R322" s="31">
        <f t="shared" si="31"/>
        <v>0</v>
      </c>
      <c r="S322" s="31">
        <f t="shared" si="32"/>
        <v>0.104</v>
      </c>
      <c r="T322" s="31">
        <v>0.104</v>
      </c>
      <c r="U322" s="31">
        <v>0</v>
      </c>
      <c r="V322" s="31">
        <v>0</v>
      </c>
      <c r="W322" s="31">
        <f t="shared" si="33"/>
        <v>0.104</v>
      </c>
      <c r="X322" s="31">
        <v>0.104</v>
      </c>
      <c r="Y322" s="31">
        <v>0</v>
      </c>
      <c r="Z322" s="31">
        <v>0</v>
      </c>
      <c r="AA322" s="31">
        <f t="shared" si="34"/>
        <v>0.104</v>
      </c>
      <c r="AB322" s="31">
        <v>0.104</v>
      </c>
      <c r="AC322" s="31">
        <v>0</v>
      </c>
      <c r="AD322" s="31">
        <v>0</v>
      </c>
      <c r="AE322" s="29" t="s">
        <v>141</v>
      </c>
      <c r="AF322" s="29" t="s">
        <v>15</v>
      </c>
      <c r="AG322" s="31" t="s">
        <v>2209</v>
      </c>
      <c r="AH322" s="31" t="s">
        <v>2209</v>
      </c>
      <c r="AI322" s="29"/>
    </row>
    <row r="323" spans="1:35" s="91" customFormat="1" ht="15" customHeight="1" x14ac:dyDescent="0.3">
      <c r="A323" s="64" t="s">
        <v>471</v>
      </c>
      <c r="B323" s="29" t="s">
        <v>2206</v>
      </c>
      <c r="C323" s="29" t="s">
        <v>8</v>
      </c>
      <c r="D323" s="27" t="s">
        <v>2329</v>
      </c>
      <c r="E323" s="29" t="s">
        <v>2051</v>
      </c>
      <c r="F323" s="29" t="s">
        <v>2046</v>
      </c>
      <c r="G323" s="29" t="s">
        <v>2047</v>
      </c>
      <c r="H323" s="29" t="s">
        <v>8</v>
      </c>
      <c r="I323" s="27" t="s">
        <v>2330</v>
      </c>
      <c r="J323" s="27" t="s">
        <v>2331</v>
      </c>
      <c r="K323" s="27" t="s">
        <v>869</v>
      </c>
      <c r="L323" s="29" t="s">
        <v>170</v>
      </c>
      <c r="M323" s="29" t="s">
        <v>9</v>
      </c>
      <c r="N323" s="32">
        <v>15</v>
      </c>
      <c r="O323" s="66">
        <f t="shared" si="28"/>
        <v>1.446</v>
      </c>
      <c r="P323" s="31">
        <f t="shared" si="29"/>
        <v>1.446</v>
      </c>
      <c r="Q323" s="31">
        <f t="shared" si="30"/>
        <v>0</v>
      </c>
      <c r="R323" s="31">
        <f t="shared" si="31"/>
        <v>0</v>
      </c>
      <c r="S323" s="31">
        <f t="shared" si="32"/>
        <v>0.48199999999999998</v>
      </c>
      <c r="T323" s="31">
        <v>0.48199999999999998</v>
      </c>
      <c r="U323" s="31">
        <v>0</v>
      </c>
      <c r="V323" s="31">
        <v>0</v>
      </c>
      <c r="W323" s="31">
        <f t="shared" si="33"/>
        <v>0.48199999999999998</v>
      </c>
      <c r="X323" s="31">
        <v>0.48199999999999998</v>
      </c>
      <c r="Y323" s="31">
        <v>0</v>
      </c>
      <c r="Z323" s="31">
        <v>0</v>
      </c>
      <c r="AA323" s="31">
        <f t="shared" si="34"/>
        <v>0.48199999999999998</v>
      </c>
      <c r="AB323" s="31">
        <v>0.48199999999999998</v>
      </c>
      <c r="AC323" s="31">
        <v>0</v>
      </c>
      <c r="AD323" s="31">
        <v>0</v>
      </c>
      <c r="AE323" s="29" t="s">
        <v>141</v>
      </c>
      <c r="AF323" s="29" t="s">
        <v>15</v>
      </c>
      <c r="AG323" s="31" t="s">
        <v>2209</v>
      </c>
      <c r="AH323" s="31" t="s">
        <v>2209</v>
      </c>
      <c r="AI323" s="29"/>
    </row>
    <row r="324" spans="1:35" s="91" customFormat="1" ht="15" customHeight="1" x14ac:dyDescent="0.3">
      <c r="A324" s="64" t="s">
        <v>472</v>
      </c>
      <c r="B324" s="29" t="s">
        <v>2206</v>
      </c>
      <c r="C324" s="29" t="s">
        <v>8</v>
      </c>
      <c r="D324" s="27" t="s">
        <v>2332</v>
      </c>
      <c r="E324" s="29" t="s">
        <v>2051</v>
      </c>
      <c r="F324" s="29" t="s">
        <v>2046</v>
      </c>
      <c r="G324" s="29" t="s">
        <v>2047</v>
      </c>
      <c r="H324" s="29" t="s">
        <v>8</v>
      </c>
      <c r="I324" s="27" t="s">
        <v>2333</v>
      </c>
      <c r="J324" s="27" t="s">
        <v>2334</v>
      </c>
      <c r="K324" s="27" t="s">
        <v>869</v>
      </c>
      <c r="L324" s="29" t="s">
        <v>170</v>
      </c>
      <c r="M324" s="29" t="s">
        <v>9</v>
      </c>
      <c r="N324" s="32">
        <v>4</v>
      </c>
      <c r="O324" s="66">
        <f t="shared" si="28"/>
        <v>0.11699999999999999</v>
      </c>
      <c r="P324" s="31">
        <f t="shared" si="29"/>
        <v>0.11699999999999999</v>
      </c>
      <c r="Q324" s="31">
        <f t="shared" si="30"/>
        <v>0</v>
      </c>
      <c r="R324" s="31">
        <f t="shared" si="31"/>
        <v>0</v>
      </c>
      <c r="S324" s="31">
        <f t="shared" si="32"/>
        <v>3.9E-2</v>
      </c>
      <c r="T324" s="31">
        <v>3.9E-2</v>
      </c>
      <c r="U324" s="31">
        <v>0</v>
      </c>
      <c r="V324" s="31">
        <v>0</v>
      </c>
      <c r="W324" s="31">
        <f t="shared" si="33"/>
        <v>3.9E-2</v>
      </c>
      <c r="X324" s="31">
        <v>3.9E-2</v>
      </c>
      <c r="Y324" s="31">
        <v>0</v>
      </c>
      <c r="Z324" s="31">
        <v>0</v>
      </c>
      <c r="AA324" s="31">
        <f t="shared" si="34"/>
        <v>3.9E-2</v>
      </c>
      <c r="AB324" s="31">
        <v>3.9E-2</v>
      </c>
      <c r="AC324" s="31">
        <v>0</v>
      </c>
      <c r="AD324" s="31">
        <v>0</v>
      </c>
      <c r="AE324" s="29" t="s">
        <v>141</v>
      </c>
      <c r="AF324" s="29" t="s">
        <v>15</v>
      </c>
      <c r="AG324" s="31" t="s">
        <v>2209</v>
      </c>
      <c r="AH324" s="31" t="s">
        <v>2209</v>
      </c>
      <c r="AI324" s="29"/>
    </row>
    <row r="325" spans="1:35" s="91" customFormat="1" ht="15" customHeight="1" x14ac:dyDescent="0.3">
      <c r="A325" s="64" t="s">
        <v>473</v>
      </c>
      <c r="B325" s="29" t="s">
        <v>2206</v>
      </c>
      <c r="C325" s="29" t="s">
        <v>8</v>
      </c>
      <c r="D325" s="27" t="s">
        <v>2335</v>
      </c>
      <c r="E325" s="29" t="s">
        <v>2051</v>
      </c>
      <c r="F325" s="29" t="s">
        <v>2046</v>
      </c>
      <c r="G325" s="29" t="s">
        <v>2047</v>
      </c>
      <c r="H325" s="29" t="s">
        <v>8</v>
      </c>
      <c r="I325" s="27" t="s">
        <v>2336</v>
      </c>
      <c r="J325" s="27" t="s">
        <v>2337</v>
      </c>
      <c r="K325" s="27" t="s">
        <v>869</v>
      </c>
      <c r="L325" s="29" t="s">
        <v>170</v>
      </c>
      <c r="M325" s="29" t="s">
        <v>9</v>
      </c>
      <c r="N325" s="32">
        <v>4</v>
      </c>
      <c r="O325" s="66">
        <f t="shared" si="28"/>
        <v>0.39300000000000002</v>
      </c>
      <c r="P325" s="31">
        <f t="shared" si="29"/>
        <v>0.39300000000000002</v>
      </c>
      <c r="Q325" s="31">
        <f t="shared" si="30"/>
        <v>0</v>
      </c>
      <c r="R325" s="31">
        <f t="shared" si="31"/>
        <v>0</v>
      </c>
      <c r="S325" s="31">
        <f t="shared" si="32"/>
        <v>0.13100000000000001</v>
      </c>
      <c r="T325" s="31">
        <v>0.13100000000000001</v>
      </c>
      <c r="U325" s="31">
        <v>0</v>
      </c>
      <c r="V325" s="31">
        <v>0</v>
      </c>
      <c r="W325" s="31">
        <f t="shared" si="33"/>
        <v>0.13100000000000001</v>
      </c>
      <c r="X325" s="31">
        <v>0.13100000000000001</v>
      </c>
      <c r="Y325" s="31">
        <v>0</v>
      </c>
      <c r="Z325" s="31">
        <v>0</v>
      </c>
      <c r="AA325" s="31">
        <f t="shared" si="34"/>
        <v>0.13100000000000001</v>
      </c>
      <c r="AB325" s="31">
        <v>0.13100000000000001</v>
      </c>
      <c r="AC325" s="31">
        <v>0</v>
      </c>
      <c r="AD325" s="31">
        <v>0</v>
      </c>
      <c r="AE325" s="29" t="s">
        <v>141</v>
      </c>
      <c r="AF325" s="29" t="s">
        <v>15</v>
      </c>
      <c r="AG325" s="31" t="s">
        <v>2209</v>
      </c>
      <c r="AH325" s="31" t="s">
        <v>2209</v>
      </c>
      <c r="AI325" s="29"/>
    </row>
    <row r="326" spans="1:35" s="91" customFormat="1" ht="15" customHeight="1" x14ac:dyDescent="0.3">
      <c r="A326" s="64" t="s">
        <v>474</v>
      </c>
      <c r="B326" s="29" t="s">
        <v>2206</v>
      </c>
      <c r="C326" s="29" t="s">
        <v>8</v>
      </c>
      <c r="D326" s="27" t="s">
        <v>2338</v>
      </c>
      <c r="E326" s="29" t="s">
        <v>2100</v>
      </c>
      <c r="F326" s="29" t="s">
        <v>2046</v>
      </c>
      <c r="G326" s="29" t="s">
        <v>2047</v>
      </c>
      <c r="H326" s="29" t="s">
        <v>8</v>
      </c>
      <c r="I326" s="27" t="s">
        <v>2339</v>
      </c>
      <c r="J326" s="27" t="s">
        <v>2340</v>
      </c>
      <c r="K326" s="27" t="s">
        <v>869</v>
      </c>
      <c r="L326" s="29" t="s">
        <v>170</v>
      </c>
      <c r="M326" s="29" t="s">
        <v>9</v>
      </c>
      <c r="N326" s="32">
        <v>2</v>
      </c>
      <c r="O326" s="66">
        <f t="shared" si="28"/>
        <v>3.9E-2</v>
      </c>
      <c r="P326" s="31">
        <f t="shared" si="29"/>
        <v>3.9E-2</v>
      </c>
      <c r="Q326" s="31">
        <f t="shared" si="30"/>
        <v>0</v>
      </c>
      <c r="R326" s="31">
        <f t="shared" si="31"/>
        <v>0</v>
      </c>
      <c r="S326" s="31">
        <f t="shared" si="32"/>
        <v>1.2999999999999999E-2</v>
      </c>
      <c r="T326" s="31">
        <v>1.2999999999999999E-2</v>
      </c>
      <c r="U326" s="31">
        <v>0</v>
      </c>
      <c r="V326" s="31">
        <v>0</v>
      </c>
      <c r="W326" s="31">
        <f t="shared" si="33"/>
        <v>1.2999999999999999E-2</v>
      </c>
      <c r="X326" s="31">
        <v>1.2999999999999999E-2</v>
      </c>
      <c r="Y326" s="31">
        <v>0</v>
      </c>
      <c r="Z326" s="31">
        <v>0</v>
      </c>
      <c r="AA326" s="31">
        <f t="shared" si="34"/>
        <v>1.2999999999999999E-2</v>
      </c>
      <c r="AB326" s="31">
        <v>1.2999999999999999E-2</v>
      </c>
      <c r="AC326" s="31">
        <v>0</v>
      </c>
      <c r="AD326" s="31">
        <v>0</v>
      </c>
      <c r="AE326" s="29" t="s">
        <v>141</v>
      </c>
      <c r="AF326" s="29" t="s">
        <v>15</v>
      </c>
      <c r="AG326" s="31" t="s">
        <v>2209</v>
      </c>
      <c r="AH326" s="31" t="s">
        <v>2209</v>
      </c>
      <c r="AI326" s="29"/>
    </row>
    <row r="327" spans="1:35" s="91" customFormat="1" ht="15" customHeight="1" x14ac:dyDescent="0.3">
      <c r="A327" s="64" t="s">
        <v>475</v>
      </c>
      <c r="B327" s="29" t="s">
        <v>2206</v>
      </c>
      <c r="C327" s="29" t="s">
        <v>8</v>
      </c>
      <c r="D327" s="27" t="s">
        <v>8</v>
      </c>
      <c r="E327" s="29" t="s">
        <v>2100</v>
      </c>
      <c r="F327" s="29" t="s">
        <v>2046</v>
      </c>
      <c r="G327" s="29" t="s">
        <v>2047</v>
      </c>
      <c r="H327" s="29" t="s">
        <v>8</v>
      </c>
      <c r="I327" s="27" t="s">
        <v>2341</v>
      </c>
      <c r="J327" s="27" t="s">
        <v>2342</v>
      </c>
      <c r="K327" s="27" t="s">
        <v>869</v>
      </c>
      <c r="L327" s="29" t="s">
        <v>170</v>
      </c>
      <c r="M327" s="29" t="s">
        <v>9</v>
      </c>
      <c r="N327" s="32">
        <v>6</v>
      </c>
      <c r="O327" s="66">
        <f t="shared" si="28"/>
        <v>0.78300000000000003</v>
      </c>
      <c r="P327" s="31">
        <f t="shared" si="29"/>
        <v>0.78300000000000003</v>
      </c>
      <c r="Q327" s="31">
        <f t="shared" si="30"/>
        <v>0</v>
      </c>
      <c r="R327" s="31">
        <f t="shared" si="31"/>
        <v>0</v>
      </c>
      <c r="S327" s="31">
        <f t="shared" si="32"/>
        <v>0.26100000000000001</v>
      </c>
      <c r="T327" s="31">
        <v>0.26100000000000001</v>
      </c>
      <c r="U327" s="31">
        <v>0</v>
      </c>
      <c r="V327" s="31">
        <v>0</v>
      </c>
      <c r="W327" s="31">
        <f t="shared" si="33"/>
        <v>0.26100000000000001</v>
      </c>
      <c r="X327" s="31">
        <v>0.26100000000000001</v>
      </c>
      <c r="Y327" s="31">
        <v>0</v>
      </c>
      <c r="Z327" s="31">
        <v>0</v>
      </c>
      <c r="AA327" s="31">
        <f t="shared" si="34"/>
        <v>0.26100000000000001</v>
      </c>
      <c r="AB327" s="31">
        <v>0.26100000000000001</v>
      </c>
      <c r="AC327" s="31">
        <v>0</v>
      </c>
      <c r="AD327" s="31">
        <v>0</v>
      </c>
      <c r="AE327" s="29" t="s">
        <v>141</v>
      </c>
      <c r="AF327" s="29" t="s">
        <v>15</v>
      </c>
      <c r="AG327" s="31" t="s">
        <v>2209</v>
      </c>
      <c r="AH327" s="31" t="s">
        <v>2209</v>
      </c>
      <c r="AI327" s="29"/>
    </row>
    <row r="328" spans="1:35" s="91" customFormat="1" ht="15" customHeight="1" x14ac:dyDescent="0.3">
      <c r="A328" s="64" t="s">
        <v>476</v>
      </c>
      <c r="B328" s="29" t="s">
        <v>2206</v>
      </c>
      <c r="C328" s="29" t="s">
        <v>8</v>
      </c>
      <c r="D328" s="27" t="s">
        <v>8</v>
      </c>
      <c r="E328" s="29" t="s">
        <v>2100</v>
      </c>
      <c r="F328" s="29" t="s">
        <v>2046</v>
      </c>
      <c r="G328" s="29" t="s">
        <v>2047</v>
      </c>
      <c r="H328" s="29" t="s">
        <v>8</v>
      </c>
      <c r="I328" s="27" t="s">
        <v>2343</v>
      </c>
      <c r="J328" s="27" t="s">
        <v>2344</v>
      </c>
      <c r="K328" s="27" t="s">
        <v>869</v>
      </c>
      <c r="L328" s="29" t="s">
        <v>170</v>
      </c>
      <c r="M328" s="29" t="s">
        <v>9</v>
      </c>
      <c r="N328" s="32">
        <v>6</v>
      </c>
      <c r="O328" s="66">
        <f t="shared" si="28"/>
        <v>3.9E-2</v>
      </c>
      <c r="P328" s="31">
        <f t="shared" si="29"/>
        <v>3.9E-2</v>
      </c>
      <c r="Q328" s="31">
        <f t="shared" si="30"/>
        <v>0</v>
      </c>
      <c r="R328" s="31">
        <f t="shared" si="31"/>
        <v>0</v>
      </c>
      <c r="S328" s="31">
        <f t="shared" si="32"/>
        <v>1.2999999999999999E-2</v>
      </c>
      <c r="T328" s="31">
        <v>1.2999999999999999E-2</v>
      </c>
      <c r="U328" s="31">
        <v>0</v>
      </c>
      <c r="V328" s="31">
        <v>0</v>
      </c>
      <c r="W328" s="31">
        <f t="shared" si="33"/>
        <v>1.2999999999999999E-2</v>
      </c>
      <c r="X328" s="31">
        <v>1.2999999999999999E-2</v>
      </c>
      <c r="Y328" s="31">
        <v>0</v>
      </c>
      <c r="Z328" s="31">
        <v>0</v>
      </c>
      <c r="AA328" s="31">
        <f t="shared" si="34"/>
        <v>1.2999999999999999E-2</v>
      </c>
      <c r="AB328" s="31">
        <v>1.2999999999999999E-2</v>
      </c>
      <c r="AC328" s="31">
        <v>0</v>
      </c>
      <c r="AD328" s="31">
        <v>0</v>
      </c>
      <c r="AE328" s="29" t="s">
        <v>141</v>
      </c>
      <c r="AF328" s="29" t="s">
        <v>15</v>
      </c>
      <c r="AG328" s="31" t="s">
        <v>2209</v>
      </c>
      <c r="AH328" s="31" t="s">
        <v>2209</v>
      </c>
      <c r="AI328" s="29"/>
    </row>
    <row r="329" spans="1:35" s="91" customFormat="1" ht="15" customHeight="1" x14ac:dyDescent="0.3">
      <c r="A329" s="64" t="s">
        <v>477</v>
      </c>
      <c r="B329" s="29" t="s">
        <v>2206</v>
      </c>
      <c r="C329" s="29" t="s">
        <v>8</v>
      </c>
      <c r="D329" s="27" t="s">
        <v>8</v>
      </c>
      <c r="E329" s="29" t="s">
        <v>2100</v>
      </c>
      <c r="F329" s="29" t="s">
        <v>2046</v>
      </c>
      <c r="G329" s="29" t="s">
        <v>2047</v>
      </c>
      <c r="H329" s="29" t="s">
        <v>8</v>
      </c>
      <c r="I329" s="27" t="s">
        <v>2345</v>
      </c>
      <c r="J329" s="27" t="s">
        <v>2346</v>
      </c>
      <c r="K329" s="27" t="s">
        <v>869</v>
      </c>
      <c r="L329" s="29" t="s">
        <v>170</v>
      </c>
      <c r="M329" s="29" t="s">
        <v>9</v>
      </c>
      <c r="N329" s="32">
        <v>6</v>
      </c>
      <c r="O329" s="66">
        <f t="shared" ref="O329:O392" si="35">P329+Q329+R329</f>
        <v>0.309</v>
      </c>
      <c r="P329" s="31">
        <f t="shared" ref="P329:P392" si="36">T329+X329+AB329</f>
        <v>0.309</v>
      </c>
      <c r="Q329" s="31">
        <f t="shared" ref="Q329:Q392" si="37">U329+Y329+AC329</f>
        <v>0</v>
      </c>
      <c r="R329" s="31">
        <f t="shared" ref="R329:R392" si="38">V329+Z329+AD329</f>
        <v>0</v>
      </c>
      <c r="S329" s="31">
        <f t="shared" ref="S329:S392" si="39">T329+U329+V329</f>
        <v>0.10299999999999999</v>
      </c>
      <c r="T329" s="31">
        <v>0.10299999999999999</v>
      </c>
      <c r="U329" s="31">
        <v>0</v>
      </c>
      <c r="V329" s="31">
        <v>0</v>
      </c>
      <c r="W329" s="31">
        <f t="shared" ref="W329:W392" si="40">X329+Y329+Z329</f>
        <v>0.10299999999999999</v>
      </c>
      <c r="X329" s="31">
        <v>0.10299999999999999</v>
      </c>
      <c r="Y329" s="31">
        <v>0</v>
      </c>
      <c r="Z329" s="31">
        <v>0</v>
      </c>
      <c r="AA329" s="31">
        <f t="shared" ref="AA329:AA392" si="41">AB329+AC329+AD329</f>
        <v>0.10299999999999999</v>
      </c>
      <c r="AB329" s="31">
        <v>0.10299999999999999</v>
      </c>
      <c r="AC329" s="31">
        <v>0</v>
      </c>
      <c r="AD329" s="31">
        <v>0</v>
      </c>
      <c r="AE329" s="29" t="s">
        <v>141</v>
      </c>
      <c r="AF329" s="29" t="s">
        <v>15</v>
      </c>
      <c r="AG329" s="31" t="s">
        <v>2209</v>
      </c>
      <c r="AH329" s="31" t="s">
        <v>2209</v>
      </c>
      <c r="AI329" s="29"/>
    </row>
    <row r="330" spans="1:35" s="91" customFormat="1" ht="15" customHeight="1" x14ac:dyDescent="0.3">
      <c r="A330" s="64" t="s">
        <v>478</v>
      </c>
      <c r="B330" s="29" t="s">
        <v>2206</v>
      </c>
      <c r="C330" s="29" t="s">
        <v>8</v>
      </c>
      <c r="D330" s="27" t="s">
        <v>8</v>
      </c>
      <c r="E330" s="29" t="s">
        <v>2100</v>
      </c>
      <c r="F330" s="29" t="s">
        <v>2046</v>
      </c>
      <c r="G330" s="29" t="s">
        <v>2047</v>
      </c>
      <c r="H330" s="29" t="s">
        <v>8</v>
      </c>
      <c r="I330" s="27" t="s">
        <v>2347</v>
      </c>
      <c r="J330" s="27" t="s">
        <v>2348</v>
      </c>
      <c r="K330" s="27" t="s">
        <v>869</v>
      </c>
      <c r="L330" s="29" t="s">
        <v>170</v>
      </c>
      <c r="M330" s="29" t="s">
        <v>9</v>
      </c>
      <c r="N330" s="32">
        <v>6</v>
      </c>
      <c r="O330" s="66">
        <f t="shared" si="35"/>
        <v>0.93599999999999994</v>
      </c>
      <c r="P330" s="31">
        <f t="shared" si="36"/>
        <v>0.93599999999999994</v>
      </c>
      <c r="Q330" s="31">
        <f t="shared" si="37"/>
        <v>0</v>
      </c>
      <c r="R330" s="31">
        <f t="shared" si="38"/>
        <v>0</v>
      </c>
      <c r="S330" s="31">
        <f t="shared" si="39"/>
        <v>0.312</v>
      </c>
      <c r="T330" s="31">
        <v>0.312</v>
      </c>
      <c r="U330" s="31">
        <v>0</v>
      </c>
      <c r="V330" s="31">
        <v>0</v>
      </c>
      <c r="W330" s="31">
        <f t="shared" si="40"/>
        <v>0.312</v>
      </c>
      <c r="X330" s="31">
        <v>0.312</v>
      </c>
      <c r="Y330" s="31">
        <v>0</v>
      </c>
      <c r="Z330" s="31">
        <v>0</v>
      </c>
      <c r="AA330" s="31">
        <f t="shared" si="41"/>
        <v>0.312</v>
      </c>
      <c r="AB330" s="31">
        <v>0.312</v>
      </c>
      <c r="AC330" s="31">
        <v>0</v>
      </c>
      <c r="AD330" s="31">
        <v>0</v>
      </c>
      <c r="AE330" s="29" t="s">
        <v>141</v>
      </c>
      <c r="AF330" s="29" t="s">
        <v>15</v>
      </c>
      <c r="AG330" s="31" t="s">
        <v>2209</v>
      </c>
      <c r="AH330" s="31" t="s">
        <v>2209</v>
      </c>
      <c r="AI330" s="29"/>
    </row>
    <row r="331" spans="1:35" s="91" customFormat="1" ht="15" customHeight="1" x14ac:dyDescent="0.3">
      <c r="A331" s="64" t="s">
        <v>479</v>
      </c>
      <c r="B331" s="29" t="s">
        <v>2206</v>
      </c>
      <c r="C331" s="29" t="s">
        <v>8</v>
      </c>
      <c r="D331" s="27" t="s">
        <v>8</v>
      </c>
      <c r="E331" s="29" t="s">
        <v>2100</v>
      </c>
      <c r="F331" s="29" t="s">
        <v>2046</v>
      </c>
      <c r="G331" s="29" t="s">
        <v>2047</v>
      </c>
      <c r="H331" s="29" t="s">
        <v>8</v>
      </c>
      <c r="I331" s="27" t="s">
        <v>2349</v>
      </c>
      <c r="J331" s="27" t="s">
        <v>2350</v>
      </c>
      <c r="K331" s="27" t="s">
        <v>869</v>
      </c>
      <c r="L331" s="29" t="s">
        <v>170</v>
      </c>
      <c r="M331" s="29" t="s">
        <v>9</v>
      </c>
      <c r="N331" s="32">
        <v>20</v>
      </c>
      <c r="O331" s="66">
        <f t="shared" si="35"/>
        <v>40.545000000000002</v>
      </c>
      <c r="P331" s="31">
        <f t="shared" si="36"/>
        <v>40.545000000000002</v>
      </c>
      <c r="Q331" s="31">
        <f t="shared" si="37"/>
        <v>0</v>
      </c>
      <c r="R331" s="31">
        <f t="shared" si="38"/>
        <v>0</v>
      </c>
      <c r="S331" s="31">
        <f t="shared" si="39"/>
        <v>13.515000000000001</v>
      </c>
      <c r="T331" s="31">
        <v>13.515000000000001</v>
      </c>
      <c r="U331" s="31">
        <v>0</v>
      </c>
      <c r="V331" s="31">
        <v>0</v>
      </c>
      <c r="W331" s="31">
        <f t="shared" si="40"/>
        <v>13.515000000000001</v>
      </c>
      <c r="X331" s="31">
        <v>13.515000000000001</v>
      </c>
      <c r="Y331" s="31">
        <v>0</v>
      </c>
      <c r="Z331" s="31">
        <v>0</v>
      </c>
      <c r="AA331" s="31">
        <f t="shared" si="41"/>
        <v>13.515000000000001</v>
      </c>
      <c r="AB331" s="31">
        <v>13.515000000000001</v>
      </c>
      <c r="AC331" s="31">
        <v>0</v>
      </c>
      <c r="AD331" s="31">
        <v>0</v>
      </c>
      <c r="AE331" s="29" t="s">
        <v>141</v>
      </c>
      <c r="AF331" s="29" t="s">
        <v>15</v>
      </c>
      <c r="AG331" s="31" t="s">
        <v>2209</v>
      </c>
      <c r="AH331" s="31" t="s">
        <v>2209</v>
      </c>
      <c r="AI331" s="29"/>
    </row>
    <row r="332" spans="1:35" s="91" customFormat="1" ht="15" customHeight="1" x14ac:dyDescent="0.3">
      <c r="A332" s="64" t="s">
        <v>480</v>
      </c>
      <c r="B332" s="29" t="s">
        <v>2206</v>
      </c>
      <c r="C332" s="29" t="s">
        <v>8</v>
      </c>
      <c r="D332" s="27" t="s">
        <v>8</v>
      </c>
      <c r="E332" s="29" t="s">
        <v>2116</v>
      </c>
      <c r="F332" s="29" t="s">
        <v>2046</v>
      </c>
      <c r="G332" s="29" t="s">
        <v>2047</v>
      </c>
      <c r="H332" s="29" t="s">
        <v>8</v>
      </c>
      <c r="I332" s="27" t="s">
        <v>2351</v>
      </c>
      <c r="J332" s="27" t="s">
        <v>2352</v>
      </c>
      <c r="K332" s="27" t="s">
        <v>869</v>
      </c>
      <c r="L332" s="29" t="s">
        <v>170</v>
      </c>
      <c r="M332" s="29" t="s">
        <v>9</v>
      </c>
      <c r="N332" s="32">
        <v>20</v>
      </c>
      <c r="O332" s="66">
        <f t="shared" si="35"/>
        <v>5.859</v>
      </c>
      <c r="P332" s="31">
        <f t="shared" si="36"/>
        <v>5.859</v>
      </c>
      <c r="Q332" s="31">
        <f t="shared" si="37"/>
        <v>0</v>
      </c>
      <c r="R332" s="31">
        <f t="shared" si="38"/>
        <v>0</v>
      </c>
      <c r="S332" s="31">
        <f t="shared" si="39"/>
        <v>1.9530000000000001</v>
      </c>
      <c r="T332" s="31">
        <v>1.9530000000000001</v>
      </c>
      <c r="U332" s="31">
        <v>0</v>
      </c>
      <c r="V332" s="31">
        <v>0</v>
      </c>
      <c r="W332" s="31">
        <f t="shared" si="40"/>
        <v>1.9530000000000001</v>
      </c>
      <c r="X332" s="31">
        <v>1.9530000000000001</v>
      </c>
      <c r="Y332" s="31">
        <v>0</v>
      </c>
      <c r="Z332" s="31">
        <v>0</v>
      </c>
      <c r="AA332" s="31">
        <f t="shared" si="41"/>
        <v>1.9530000000000001</v>
      </c>
      <c r="AB332" s="31">
        <v>1.9530000000000001</v>
      </c>
      <c r="AC332" s="31">
        <v>0</v>
      </c>
      <c r="AD332" s="31">
        <v>0</v>
      </c>
      <c r="AE332" s="29" t="s">
        <v>141</v>
      </c>
      <c r="AF332" s="29" t="s">
        <v>15</v>
      </c>
      <c r="AG332" s="31" t="s">
        <v>2209</v>
      </c>
      <c r="AH332" s="31" t="s">
        <v>2209</v>
      </c>
      <c r="AI332" s="29"/>
    </row>
    <row r="333" spans="1:35" s="91" customFormat="1" ht="15" customHeight="1" x14ac:dyDescent="0.3">
      <c r="A333" s="64" t="s">
        <v>481</v>
      </c>
      <c r="B333" s="29" t="s">
        <v>2206</v>
      </c>
      <c r="C333" s="29" t="s">
        <v>8</v>
      </c>
      <c r="D333" s="27" t="s">
        <v>8</v>
      </c>
      <c r="E333" s="29" t="s">
        <v>2116</v>
      </c>
      <c r="F333" s="29" t="s">
        <v>2046</v>
      </c>
      <c r="G333" s="29" t="s">
        <v>2047</v>
      </c>
      <c r="H333" s="29" t="s">
        <v>8</v>
      </c>
      <c r="I333" s="27" t="s">
        <v>2353</v>
      </c>
      <c r="J333" s="27" t="s">
        <v>2354</v>
      </c>
      <c r="K333" s="27" t="s">
        <v>869</v>
      </c>
      <c r="L333" s="29" t="s">
        <v>170</v>
      </c>
      <c r="M333" s="29" t="s">
        <v>9</v>
      </c>
      <c r="N333" s="32">
        <v>15</v>
      </c>
      <c r="O333" s="66">
        <f t="shared" si="35"/>
        <v>15.155999999999999</v>
      </c>
      <c r="P333" s="31">
        <f t="shared" si="36"/>
        <v>15.155999999999999</v>
      </c>
      <c r="Q333" s="31">
        <f t="shared" si="37"/>
        <v>0</v>
      </c>
      <c r="R333" s="31">
        <f t="shared" si="38"/>
        <v>0</v>
      </c>
      <c r="S333" s="31">
        <f t="shared" si="39"/>
        <v>5.0519999999999996</v>
      </c>
      <c r="T333" s="31">
        <v>5.0519999999999996</v>
      </c>
      <c r="U333" s="31">
        <v>0</v>
      </c>
      <c r="V333" s="31">
        <v>0</v>
      </c>
      <c r="W333" s="31">
        <f t="shared" si="40"/>
        <v>5.0519999999999996</v>
      </c>
      <c r="X333" s="31">
        <v>5.0519999999999996</v>
      </c>
      <c r="Y333" s="31">
        <v>0</v>
      </c>
      <c r="Z333" s="31">
        <v>0</v>
      </c>
      <c r="AA333" s="31">
        <f t="shared" si="41"/>
        <v>5.0519999999999996</v>
      </c>
      <c r="AB333" s="31">
        <v>5.0519999999999996</v>
      </c>
      <c r="AC333" s="31">
        <v>0</v>
      </c>
      <c r="AD333" s="31">
        <v>0</v>
      </c>
      <c r="AE333" s="29" t="s">
        <v>141</v>
      </c>
      <c r="AF333" s="29" t="s">
        <v>15</v>
      </c>
      <c r="AG333" s="31" t="s">
        <v>2209</v>
      </c>
      <c r="AH333" s="31" t="s">
        <v>2209</v>
      </c>
      <c r="AI333" s="29"/>
    </row>
    <row r="334" spans="1:35" s="91" customFormat="1" ht="15" customHeight="1" x14ac:dyDescent="0.3">
      <c r="A334" s="64" t="s">
        <v>482</v>
      </c>
      <c r="B334" s="29" t="s">
        <v>2206</v>
      </c>
      <c r="C334" s="29" t="s">
        <v>8</v>
      </c>
      <c r="D334" s="27" t="s">
        <v>2355</v>
      </c>
      <c r="E334" s="29" t="s">
        <v>2116</v>
      </c>
      <c r="F334" s="29" t="s">
        <v>2046</v>
      </c>
      <c r="G334" s="29" t="s">
        <v>2047</v>
      </c>
      <c r="H334" s="29" t="s">
        <v>8</v>
      </c>
      <c r="I334" s="27" t="s">
        <v>2356</v>
      </c>
      <c r="J334" s="27" t="s">
        <v>2357</v>
      </c>
      <c r="K334" s="27" t="s">
        <v>869</v>
      </c>
      <c r="L334" s="29" t="s">
        <v>170</v>
      </c>
      <c r="M334" s="29" t="s">
        <v>9</v>
      </c>
      <c r="N334" s="32">
        <v>6</v>
      </c>
      <c r="O334" s="66">
        <f t="shared" si="35"/>
        <v>0.159</v>
      </c>
      <c r="P334" s="31">
        <f t="shared" si="36"/>
        <v>0.159</v>
      </c>
      <c r="Q334" s="31">
        <f t="shared" si="37"/>
        <v>0</v>
      </c>
      <c r="R334" s="31">
        <f t="shared" si="38"/>
        <v>0</v>
      </c>
      <c r="S334" s="31">
        <f t="shared" si="39"/>
        <v>5.2999999999999999E-2</v>
      </c>
      <c r="T334" s="31">
        <v>5.2999999999999999E-2</v>
      </c>
      <c r="U334" s="31">
        <v>0</v>
      </c>
      <c r="V334" s="31">
        <v>0</v>
      </c>
      <c r="W334" s="31">
        <f t="shared" si="40"/>
        <v>5.2999999999999999E-2</v>
      </c>
      <c r="X334" s="31">
        <v>5.2999999999999999E-2</v>
      </c>
      <c r="Y334" s="31">
        <v>0</v>
      </c>
      <c r="Z334" s="31">
        <v>0</v>
      </c>
      <c r="AA334" s="31">
        <f t="shared" si="41"/>
        <v>5.2999999999999999E-2</v>
      </c>
      <c r="AB334" s="31">
        <v>5.2999999999999999E-2</v>
      </c>
      <c r="AC334" s="31">
        <v>0</v>
      </c>
      <c r="AD334" s="31">
        <v>0</v>
      </c>
      <c r="AE334" s="29" t="s">
        <v>141</v>
      </c>
      <c r="AF334" s="29" t="s">
        <v>15</v>
      </c>
      <c r="AG334" s="31" t="s">
        <v>2209</v>
      </c>
      <c r="AH334" s="31" t="s">
        <v>2209</v>
      </c>
      <c r="AI334" s="29"/>
    </row>
    <row r="335" spans="1:35" s="91" customFormat="1" ht="15" customHeight="1" x14ac:dyDescent="0.3">
      <c r="A335" s="64" t="s">
        <v>483</v>
      </c>
      <c r="B335" s="29" t="s">
        <v>2206</v>
      </c>
      <c r="C335" s="29" t="s">
        <v>8</v>
      </c>
      <c r="D335" s="27">
        <v>3</v>
      </c>
      <c r="E335" s="29" t="s">
        <v>2358</v>
      </c>
      <c r="F335" s="29" t="s">
        <v>2046</v>
      </c>
      <c r="G335" s="29" t="s">
        <v>2047</v>
      </c>
      <c r="H335" s="29" t="s">
        <v>8</v>
      </c>
      <c r="I335" s="27" t="s">
        <v>2359</v>
      </c>
      <c r="J335" s="27" t="s">
        <v>2360</v>
      </c>
      <c r="K335" s="27" t="s">
        <v>869</v>
      </c>
      <c r="L335" s="29" t="s">
        <v>170</v>
      </c>
      <c r="M335" s="29" t="s">
        <v>9</v>
      </c>
      <c r="N335" s="32">
        <v>20</v>
      </c>
      <c r="O335" s="66">
        <f t="shared" si="35"/>
        <v>1.917</v>
      </c>
      <c r="P335" s="31">
        <f t="shared" si="36"/>
        <v>1.917</v>
      </c>
      <c r="Q335" s="31">
        <f t="shared" si="37"/>
        <v>0</v>
      </c>
      <c r="R335" s="31">
        <f t="shared" si="38"/>
        <v>0</v>
      </c>
      <c r="S335" s="31">
        <f t="shared" si="39"/>
        <v>0.63900000000000001</v>
      </c>
      <c r="T335" s="31">
        <v>0.63900000000000001</v>
      </c>
      <c r="U335" s="31">
        <v>0</v>
      </c>
      <c r="V335" s="31">
        <v>0</v>
      </c>
      <c r="W335" s="31">
        <f t="shared" si="40"/>
        <v>0.63900000000000001</v>
      </c>
      <c r="X335" s="31">
        <v>0.63900000000000001</v>
      </c>
      <c r="Y335" s="31">
        <v>0</v>
      </c>
      <c r="Z335" s="31">
        <v>0</v>
      </c>
      <c r="AA335" s="31">
        <f t="shared" si="41"/>
        <v>0.63900000000000001</v>
      </c>
      <c r="AB335" s="31">
        <v>0.63900000000000001</v>
      </c>
      <c r="AC335" s="31">
        <v>0</v>
      </c>
      <c r="AD335" s="31">
        <v>0</v>
      </c>
      <c r="AE335" s="29" t="s">
        <v>141</v>
      </c>
      <c r="AF335" s="29" t="s">
        <v>15</v>
      </c>
      <c r="AG335" s="31" t="s">
        <v>2209</v>
      </c>
      <c r="AH335" s="31" t="s">
        <v>2209</v>
      </c>
      <c r="AI335" s="29"/>
    </row>
    <row r="336" spans="1:35" s="91" customFormat="1" ht="15" customHeight="1" x14ac:dyDescent="0.3">
      <c r="A336" s="64" t="s">
        <v>484</v>
      </c>
      <c r="B336" s="29" t="s">
        <v>2206</v>
      </c>
      <c r="C336" s="29" t="s">
        <v>8</v>
      </c>
      <c r="D336" s="27" t="s">
        <v>8</v>
      </c>
      <c r="E336" s="29" t="s">
        <v>2110</v>
      </c>
      <c r="F336" s="29" t="s">
        <v>2046</v>
      </c>
      <c r="G336" s="29" t="s">
        <v>2047</v>
      </c>
      <c r="H336" s="29" t="s">
        <v>8</v>
      </c>
      <c r="I336" s="27" t="s">
        <v>2361</v>
      </c>
      <c r="J336" s="27" t="s">
        <v>2362</v>
      </c>
      <c r="K336" s="27" t="s">
        <v>869</v>
      </c>
      <c r="L336" s="29" t="s">
        <v>170</v>
      </c>
      <c r="M336" s="29" t="s">
        <v>9</v>
      </c>
      <c r="N336" s="32">
        <v>25</v>
      </c>
      <c r="O336" s="66">
        <f t="shared" si="35"/>
        <v>14.727</v>
      </c>
      <c r="P336" s="31">
        <f t="shared" si="36"/>
        <v>14.727</v>
      </c>
      <c r="Q336" s="31">
        <f t="shared" si="37"/>
        <v>0</v>
      </c>
      <c r="R336" s="31">
        <f t="shared" si="38"/>
        <v>0</v>
      </c>
      <c r="S336" s="31">
        <f t="shared" si="39"/>
        <v>4.9089999999999998</v>
      </c>
      <c r="T336" s="31">
        <v>4.9089999999999998</v>
      </c>
      <c r="U336" s="31">
        <v>0</v>
      </c>
      <c r="V336" s="31">
        <v>0</v>
      </c>
      <c r="W336" s="31">
        <f t="shared" si="40"/>
        <v>4.9089999999999998</v>
      </c>
      <c r="X336" s="31">
        <v>4.9089999999999998</v>
      </c>
      <c r="Y336" s="31">
        <v>0</v>
      </c>
      <c r="Z336" s="31">
        <v>0</v>
      </c>
      <c r="AA336" s="31">
        <f t="shared" si="41"/>
        <v>4.9089999999999998</v>
      </c>
      <c r="AB336" s="31">
        <v>4.9089999999999998</v>
      </c>
      <c r="AC336" s="31">
        <v>0</v>
      </c>
      <c r="AD336" s="31">
        <v>0</v>
      </c>
      <c r="AE336" s="29" t="s">
        <v>141</v>
      </c>
      <c r="AF336" s="29" t="s">
        <v>15</v>
      </c>
      <c r="AG336" s="31" t="s">
        <v>2209</v>
      </c>
      <c r="AH336" s="31" t="s">
        <v>2209</v>
      </c>
      <c r="AI336" s="29"/>
    </row>
    <row r="337" spans="1:35" s="91" customFormat="1" ht="15" customHeight="1" x14ac:dyDescent="0.3">
      <c r="A337" s="64" t="s">
        <v>485</v>
      </c>
      <c r="B337" s="29" t="s">
        <v>2206</v>
      </c>
      <c r="C337" s="29" t="s">
        <v>8</v>
      </c>
      <c r="D337" s="27" t="s">
        <v>8</v>
      </c>
      <c r="E337" s="29" t="s">
        <v>2110</v>
      </c>
      <c r="F337" s="29" t="s">
        <v>2046</v>
      </c>
      <c r="G337" s="29" t="s">
        <v>2047</v>
      </c>
      <c r="H337" s="29" t="s">
        <v>8</v>
      </c>
      <c r="I337" s="27" t="s">
        <v>2363</v>
      </c>
      <c r="J337" s="27" t="s">
        <v>2364</v>
      </c>
      <c r="K337" s="27" t="s">
        <v>869</v>
      </c>
      <c r="L337" s="29" t="s">
        <v>170</v>
      </c>
      <c r="M337" s="29" t="s">
        <v>9</v>
      </c>
      <c r="N337" s="32">
        <v>25</v>
      </c>
      <c r="O337" s="66">
        <f t="shared" si="35"/>
        <v>0.624</v>
      </c>
      <c r="P337" s="31">
        <f t="shared" si="36"/>
        <v>0.624</v>
      </c>
      <c r="Q337" s="31">
        <f t="shared" si="37"/>
        <v>0</v>
      </c>
      <c r="R337" s="31">
        <f t="shared" si="38"/>
        <v>0</v>
      </c>
      <c r="S337" s="31">
        <f t="shared" si="39"/>
        <v>0.20799999999999999</v>
      </c>
      <c r="T337" s="31">
        <v>0.20799999999999999</v>
      </c>
      <c r="U337" s="31">
        <v>0</v>
      </c>
      <c r="V337" s="31">
        <v>0</v>
      </c>
      <c r="W337" s="31">
        <f t="shared" si="40"/>
        <v>0.20799999999999999</v>
      </c>
      <c r="X337" s="31">
        <v>0.20799999999999999</v>
      </c>
      <c r="Y337" s="31">
        <v>0</v>
      </c>
      <c r="Z337" s="31">
        <v>0</v>
      </c>
      <c r="AA337" s="31">
        <f t="shared" si="41"/>
        <v>0.20799999999999999</v>
      </c>
      <c r="AB337" s="31">
        <v>0.20799999999999999</v>
      </c>
      <c r="AC337" s="31">
        <v>0</v>
      </c>
      <c r="AD337" s="31">
        <v>0</v>
      </c>
      <c r="AE337" s="29" t="s">
        <v>141</v>
      </c>
      <c r="AF337" s="29" t="s">
        <v>15</v>
      </c>
      <c r="AG337" s="31" t="s">
        <v>2209</v>
      </c>
      <c r="AH337" s="31" t="s">
        <v>2209</v>
      </c>
      <c r="AI337" s="29"/>
    </row>
    <row r="338" spans="1:35" s="91" customFormat="1" ht="15" customHeight="1" x14ac:dyDescent="0.3">
      <c r="A338" s="64" t="s">
        <v>486</v>
      </c>
      <c r="B338" s="29" t="s">
        <v>2206</v>
      </c>
      <c r="C338" s="29" t="s">
        <v>8</v>
      </c>
      <c r="D338" s="27" t="s">
        <v>8</v>
      </c>
      <c r="E338" s="29" t="s">
        <v>2110</v>
      </c>
      <c r="F338" s="29" t="s">
        <v>2046</v>
      </c>
      <c r="G338" s="29" t="s">
        <v>2047</v>
      </c>
      <c r="H338" s="29" t="s">
        <v>8</v>
      </c>
      <c r="I338" s="27" t="s">
        <v>2365</v>
      </c>
      <c r="J338" s="27" t="s">
        <v>2366</v>
      </c>
      <c r="K338" s="27" t="s">
        <v>869</v>
      </c>
      <c r="L338" s="29" t="s">
        <v>170</v>
      </c>
      <c r="M338" s="29" t="s">
        <v>9</v>
      </c>
      <c r="N338" s="32">
        <v>25</v>
      </c>
      <c r="O338" s="66">
        <f t="shared" si="35"/>
        <v>3.75</v>
      </c>
      <c r="P338" s="31">
        <f t="shared" si="36"/>
        <v>3.75</v>
      </c>
      <c r="Q338" s="31">
        <f t="shared" si="37"/>
        <v>0</v>
      </c>
      <c r="R338" s="31">
        <f t="shared" si="38"/>
        <v>0</v>
      </c>
      <c r="S338" s="31">
        <f t="shared" si="39"/>
        <v>1.25</v>
      </c>
      <c r="T338" s="31">
        <v>1.25</v>
      </c>
      <c r="U338" s="31">
        <v>0</v>
      </c>
      <c r="V338" s="31">
        <v>0</v>
      </c>
      <c r="W338" s="31">
        <f t="shared" si="40"/>
        <v>1.25</v>
      </c>
      <c r="X338" s="31">
        <v>1.25</v>
      </c>
      <c r="Y338" s="31">
        <v>0</v>
      </c>
      <c r="Z338" s="31">
        <v>0</v>
      </c>
      <c r="AA338" s="31">
        <f t="shared" si="41"/>
        <v>1.25</v>
      </c>
      <c r="AB338" s="31">
        <v>1.25</v>
      </c>
      <c r="AC338" s="31">
        <v>0</v>
      </c>
      <c r="AD338" s="31">
        <v>0</v>
      </c>
      <c r="AE338" s="29" t="s">
        <v>141</v>
      </c>
      <c r="AF338" s="29" t="s">
        <v>15</v>
      </c>
      <c r="AG338" s="31" t="s">
        <v>2209</v>
      </c>
      <c r="AH338" s="31" t="s">
        <v>2209</v>
      </c>
      <c r="AI338" s="29"/>
    </row>
    <row r="339" spans="1:35" s="91" customFormat="1" ht="15" customHeight="1" x14ac:dyDescent="0.3">
      <c r="A339" s="64" t="s">
        <v>487</v>
      </c>
      <c r="B339" s="29" t="s">
        <v>2206</v>
      </c>
      <c r="C339" s="29" t="s">
        <v>8</v>
      </c>
      <c r="D339" s="27" t="s">
        <v>2367</v>
      </c>
      <c r="E339" s="29" t="s">
        <v>2045</v>
      </c>
      <c r="F339" s="29" t="s">
        <v>2046</v>
      </c>
      <c r="G339" s="29" t="s">
        <v>2047</v>
      </c>
      <c r="H339" s="29" t="s">
        <v>8</v>
      </c>
      <c r="I339" s="27" t="s">
        <v>2368</v>
      </c>
      <c r="J339" s="27" t="s">
        <v>2369</v>
      </c>
      <c r="K339" s="27" t="s">
        <v>869</v>
      </c>
      <c r="L339" s="29" t="s">
        <v>170</v>
      </c>
      <c r="M339" s="29" t="s">
        <v>9</v>
      </c>
      <c r="N339" s="32">
        <v>10</v>
      </c>
      <c r="O339" s="66">
        <f t="shared" si="35"/>
        <v>3.7919999999999998</v>
      </c>
      <c r="P339" s="31">
        <f t="shared" si="36"/>
        <v>3.7919999999999998</v>
      </c>
      <c r="Q339" s="31">
        <f t="shared" si="37"/>
        <v>0</v>
      </c>
      <c r="R339" s="31">
        <f t="shared" si="38"/>
        <v>0</v>
      </c>
      <c r="S339" s="31">
        <f t="shared" si="39"/>
        <v>1.264</v>
      </c>
      <c r="T339" s="31">
        <v>1.264</v>
      </c>
      <c r="U339" s="31">
        <v>0</v>
      </c>
      <c r="V339" s="31">
        <v>0</v>
      </c>
      <c r="W339" s="31">
        <f t="shared" si="40"/>
        <v>1.264</v>
      </c>
      <c r="X339" s="31">
        <v>1.264</v>
      </c>
      <c r="Y339" s="31">
        <v>0</v>
      </c>
      <c r="Z339" s="31">
        <v>0</v>
      </c>
      <c r="AA339" s="31">
        <f t="shared" si="41"/>
        <v>1.264</v>
      </c>
      <c r="AB339" s="31">
        <v>1.264</v>
      </c>
      <c r="AC339" s="31">
        <v>0</v>
      </c>
      <c r="AD339" s="31">
        <v>0</v>
      </c>
      <c r="AE339" s="29" t="s">
        <v>141</v>
      </c>
      <c r="AF339" s="29" t="s">
        <v>15</v>
      </c>
      <c r="AG339" s="31" t="s">
        <v>2209</v>
      </c>
      <c r="AH339" s="31" t="s">
        <v>2209</v>
      </c>
      <c r="AI339" s="29"/>
    </row>
    <row r="340" spans="1:35" s="91" customFormat="1" ht="15" customHeight="1" x14ac:dyDescent="0.3">
      <c r="A340" s="64" t="s">
        <v>488</v>
      </c>
      <c r="B340" s="29" t="s">
        <v>2206</v>
      </c>
      <c r="C340" s="29" t="s">
        <v>8</v>
      </c>
      <c r="D340" s="27" t="s">
        <v>8</v>
      </c>
      <c r="E340" s="29" t="s">
        <v>2045</v>
      </c>
      <c r="F340" s="29" t="s">
        <v>2046</v>
      </c>
      <c r="G340" s="29" t="s">
        <v>2047</v>
      </c>
      <c r="H340" s="29" t="s">
        <v>8</v>
      </c>
      <c r="I340" s="27" t="s">
        <v>2370</v>
      </c>
      <c r="J340" s="27" t="s">
        <v>2371</v>
      </c>
      <c r="K340" s="27" t="s">
        <v>869</v>
      </c>
      <c r="L340" s="29" t="s">
        <v>170</v>
      </c>
      <c r="M340" s="29" t="s">
        <v>9</v>
      </c>
      <c r="N340" s="32">
        <v>31</v>
      </c>
      <c r="O340" s="66">
        <f t="shared" si="35"/>
        <v>22.11</v>
      </c>
      <c r="P340" s="31">
        <f t="shared" si="36"/>
        <v>22.11</v>
      </c>
      <c r="Q340" s="31">
        <f t="shared" si="37"/>
        <v>0</v>
      </c>
      <c r="R340" s="31">
        <f t="shared" si="38"/>
        <v>0</v>
      </c>
      <c r="S340" s="31">
        <f t="shared" si="39"/>
        <v>7.37</v>
      </c>
      <c r="T340" s="31">
        <v>7.37</v>
      </c>
      <c r="U340" s="31">
        <v>0</v>
      </c>
      <c r="V340" s="31">
        <v>0</v>
      </c>
      <c r="W340" s="31">
        <f t="shared" si="40"/>
        <v>7.37</v>
      </c>
      <c r="X340" s="31">
        <v>7.37</v>
      </c>
      <c r="Y340" s="31">
        <v>0</v>
      </c>
      <c r="Z340" s="31">
        <v>0</v>
      </c>
      <c r="AA340" s="31">
        <f t="shared" si="41"/>
        <v>7.37</v>
      </c>
      <c r="AB340" s="31">
        <v>7.37</v>
      </c>
      <c r="AC340" s="31">
        <v>0</v>
      </c>
      <c r="AD340" s="31">
        <v>0</v>
      </c>
      <c r="AE340" s="29" t="s">
        <v>141</v>
      </c>
      <c r="AF340" s="29" t="s">
        <v>15</v>
      </c>
      <c r="AG340" s="31" t="s">
        <v>2209</v>
      </c>
      <c r="AH340" s="31" t="s">
        <v>2209</v>
      </c>
      <c r="AI340" s="29"/>
    </row>
    <row r="341" spans="1:35" s="91" customFormat="1" ht="15" customHeight="1" x14ac:dyDescent="0.3">
      <c r="A341" s="64" t="s">
        <v>489</v>
      </c>
      <c r="B341" s="29" t="s">
        <v>2206</v>
      </c>
      <c r="C341" s="29" t="s">
        <v>8</v>
      </c>
      <c r="D341" s="27" t="s">
        <v>2372</v>
      </c>
      <c r="E341" s="29" t="s">
        <v>2060</v>
      </c>
      <c r="F341" s="29" t="s">
        <v>2046</v>
      </c>
      <c r="G341" s="29" t="s">
        <v>2047</v>
      </c>
      <c r="H341" s="29" t="s">
        <v>8</v>
      </c>
      <c r="I341" s="27" t="s">
        <v>2373</v>
      </c>
      <c r="J341" s="27" t="s">
        <v>2357</v>
      </c>
      <c r="K341" s="27" t="s">
        <v>869</v>
      </c>
      <c r="L341" s="29" t="s">
        <v>170</v>
      </c>
      <c r="M341" s="29" t="s">
        <v>9</v>
      </c>
      <c r="N341" s="32">
        <v>6</v>
      </c>
      <c r="O341" s="66">
        <f t="shared" si="35"/>
        <v>3.282</v>
      </c>
      <c r="P341" s="31">
        <f t="shared" si="36"/>
        <v>3.282</v>
      </c>
      <c r="Q341" s="31">
        <f t="shared" si="37"/>
        <v>0</v>
      </c>
      <c r="R341" s="31">
        <f t="shared" si="38"/>
        <v>0</v>
      </c>
      <c r="S341" s="31">
        <f t="shared" si="39"/>
        <v>1.0940000000000001</v>
      </c>
      <c r="T341" s="31">
        <v>1.0940000000000001</v>
      </c>
      <c r="U341" s="31">
        <v>0</v>
      </c>
      <c r="V341" s="31">
        <v>0</v>
      </c>
      <c r="W341" s="31">
        <f t="shared" si="40"/>
        <v>1.0940000000000001</v>
      </c>
      <c r="X341" s="31">
        <v>1.0940000000000001</v>
      </c>
      <c r="Y341" s="31">
        <v>0</v>
      </c>
      <c r="Z341" s="31">
        <v>0</v>
      </c>
      <c r="AA341" s="31">
        <f t="shared" si="41"/>
        <v>1.0940000000000001</v>
      </c>
      <c r="AB341" s="31">
        <v>1.0940000000000001</v>
      </c>
      <c r="AC341" s="31">
        <v>0</v>
      </c>
      <c r="AD341" s="31">
        <v>0</v>
      </c>
      <c r="AE341" s="29" t="s">
        <v>141</v>
      </c>
      <c r="AF341" s="29" t="s">
        <v>15</v>
      </c>
      <c r="AG341" s="31" t="s">
        <v>2209</v>
      </c>
      <c r="AH341" s="31" t="s">
        <v>2209</v>
      </c>
      <c r="AI341" s="29"/>
    </row>
    <row r="342" spans="1:35" s="91" customFormat="1" ht="15" customHeight="1" x14ac:dyDescent="0.3">
      <c r="A342" s="64" t="s">
        <v>490</v>
      </c>
      <c r="B342" s="29" t="s">
        <v>2206</v>
      </c>
      <c r="C342" s="29" t="s">
        <v>8</v>
      </c>
      <c r="D342" s="27">
        <v>20</v>
      </c>
      <c r="E342" s="29" t="s">
        <v>2060</v>
      </c>
      <c r="F342" s="29" t="s">
        <v>2046</v>
      </c>
      <c r="G342" s="29" t="s">
        <v>2047</v>
      </c>
      <c r="H342" s="29" t="s">
        <v>8</v>
      </c>
      <c r="I342" s="27" t="s">
        <v>2374</v>
      </c>
      <c r="J342" s="27" t="s">
        <v>2375</v>
      </c>
      <c r="K342" s="27" t="s">
        <v>869</v>
      </c>
      <c r="L342" s="29" t="s">
        <v>170</v>
      </c>
      <c r="M342" s="29" t="s">
        <v>9</v>
      </c>
      <c r="N342" s="32">
        <v>6</v>
      </c>
      <c r="O342" s="66">
        <f t="shared" si="35"/>
        <v>0.51</v>
      </c>
      <c r="P342" s="31">
        <f t="shared" si="36"/>
        <v>0.51</v>
      </c>
      <c r="Q342" s="31">
        <f t="shared" si="37"/>
        <v>0</v>
      </c>
      <c r="R342" s="31">
        <f t="shared" si="38"/>
        <v>0</v>
      </c>
      <c r="S342" s="31">
        <f t="shared" si="39"/>
        <v>0.17</v>
      </c>
      <c r="T342" s="31">
        <v>0.17</v>
      </c>
      <c r="U342" s="31">
        <v>0</v>
      </c>
      <c r="V342" s="31">
        <v>0</v>
      </c>
      <c r="W342" s="31">
        <f t="shared" si="40"/>
        <v>0.17</v>
      </c>
      <c r="X342" s="31">
        <v>0.17</v>
      </c>
      <c r="Y342" s="31">
        <v>0</v>
      </c>
      <c r="Z342" s="31">
        <v>0</v>
      </c>
      <c r="AA342" s="31">
        <f t="shared" si="41"/>
        <v>0.17</v>
      </c>
      <c r="AB342" s="31">
        <v>0.17</v>
      </c>
      <c r="AC342" s="31">
        <v>0</v>
      </c>
      <c r="AD342" s="31">
        <v>0</v>
      </c>
      <c r="AE342" s="29" t="s">
        <v>141</v>
      </c>
      <c r="AF342" s="29" t="s">
        <v>15</v>
      </c>
      <c r="AG342" s="31" t="s">
        <v>2209</v>
      </c>
      <c r="AH342" s="31" t="s">
        <v>2209</v>
      </c>
      <c r="AI342" s="29"/>
    </row>
    <row r="343" spans="1:35" s="91" customFormat="1" ht="15" customHeight="1" x14ac:dyDescent="0.3">
      <c r="A343" s="64" t="s">
        <v>491</v>
      </c>
      <c r="B343" s="29" t="s">
        <v>2206</v>
      </c>
      <c r="C343" s="29" t="s">
        <v>8</v>
      </c>
      <c r="D343" s="27">
        <v>18</v>
      </c>
      <c r="E343" s="29" t="s">
        <v>2060</v>
      </c>
      <c r="F343" s="29" t="s">
        <v>2046</v>
      </c>
      <c r="G343" s="29" t="s">
        <v>2047</v>
      </c>
      <c r="H343" s="29" t="s">
        <v>8</v>
      </c>
      <c r="I343" s="27" t="s">
        <v>2376</v>
      </c>
      <c r="J343" s="27" t="s">
        <v>2377</v>
      </c>
      <c r="K343" s="27" t="s">
        <v>869</v>
      </c>
      <c r="L343" s="29" t="s">
        <v>170</v>
      </c>
      <c r="M343" s="29" t="s">
        <v>9</v>
      </c>
      <c r="N343" s="32">
        <v>6</v>
      </c>
      <c r="O343" s="66">
        <f t="shared" si="35"/>
        <v>0.39300000000000002</v>
      </c>
      <c r="P343" s="31">
        <f t="shared" si="36"/>
        <v>0.39300000000000002</v>
      </c>
      <c r="Q343" s="31">
        <f t="shared" si="37"/>
        <v>0</v>
      </c>
      <c r="R343" s="31">
        <f t="shared" si="38"/>
        <v>0</v>
      </c>
      <c r="S343" s="31">
        <f t="shared" si="39"/>
        <v>0.13100000000000001</v>
      </c>
      <c r="T343" s="31">
        <v>0.13100000000000001</v>
      </c>
      <c r="U343" s="31">
        <v>0</v>
      </c>
      <c r="V343" s="31">
        <v>0</v>
      </c>
      <c r="W343" s="31">
        <f t="shared" si="40"/>
        <v>0.13100000000000001</v>
      </c>
      <c r="X343" s="31">
        <v>0.13100000000000001</v>
      </c>
      <c r="Y343" s="31">
        <v>0</v>
      </c>
      <c r="Z343" s="31">
        <v>0</v>
      </c>
      <c r="AA343" s="31">
        <f t="shared" si="41"/>
        <v>0.13100000000000001</v>
      </c>
      <c r="AB343" s="31">
        <v>0.13100000000000001</v>
      </c>
      <c r="AC343" s="31">
        <v>0</v>
      </c>
      <c r="AD343" s="31">
        <v>0</v>
      </c>
      <c r="AE343" s="29" t="s">
        <v>141</v>
      </c>
      <c r="AF343" s="29" t="s">
        <v>15</v>
      </c>
      <c r="AG343" s="31" t="s">
        <v>2209</v>
      </c>
      <c r="AH343" s="31" t="s">
        <v>2209</v>
      </c>
      <c r="AI343" s="29"/>
    </row>
    <row r="344" spans="1:35" s="91" customFormat="1" ht="15" customHeight="1" x14ac:dyDescent="0.3">
      <c r="A344" s="64" t="s">
        <v>492</v>
      </c>
      <c r="B344" s="29" t="s">
        <v>2206</v>
      </c>
      <c r="C344" s="29" t="s">
        <v>8</v>
      </c>
      <c r="D344" s="27">
        <v>40</v>
      </c>
      <c r="E344" s="29" t="s">
        <v>2060</v>
      </c>
      <c r="F344" s="29" t="s">
        <v>2046</v>
      </c>
      <c r="G344" s="29" t="s">
        <v>2047</v>
      </c>
      <c r="H344" s="29" t="s">
        <v>8</v>
      </c>
      <c r="I344" s="27" t="s">
        <v>2378</v>
      </c>
      <c r="J344" s="27" t="s">
        <v>2379</v>
      </c>
      <c r="K344" s="27" t="s">
        <v>869</v>
      </c>
      <c r="L344" s="29" t="s">
        <v>170</v>
      </c>
      <c r="M344" s="29" t="s">
        <v>9</v>
      </c>
      <c r="N344" s="32">
        <v>6</v>
      </c>
      <c r="O344" s="66">
        <f t="shared" si="35"/>
        <v>0.11699999999999999</v>
      </c>
      <c r="P344" s="31">
        <f t="shared" si="36"/>
        <v>0.11699999999999999</v>
      </c>
      <c r="Q344" s="31">
        <f t="shared" si="37"/>
        <v>0</v>
      </c>
      <c r="R344" s="31">
        <f t="shared" si="38"/>
        <v>0</v>
      </c>
      <c r="S344" s="31">
        <f t="shared" si="39"/>
        <v>3.9E-2</v>
      </c>
      <c r="T344" s="31">
        <v>3.9E-2</v>
      </c>
      <c r="U344" s="31">
        <v>0</v>
      </c>
      <c r="V344" s="31">
        <v>0</v>
      </c>
      <c r="W344" s="31">
        <f t="shared" si="40"/>
        <v>3.9E-2</v>
      </c>
      <c r="X344" s="31">
        <v>3.9E-2</v>
      </c>
      <c r="Y344" s="31">
        <v>0</v>
      </c>
      <c r="Z344" s="31">
        <v>0</v>
      </c>
      <c r="AA344" s="31">
        <f t="shared" si="41"/>
        <v>3.9E-2</v>
      </c>
      <c r="AB344" s="31">
        <v>3.9E-2</v>
      </c>
      <c r="AC344" s="31">
        <v>0</v>
      </c>
      <c r="AD344" s="31">
        <v>0</v>
      </c>
      <c r="AE344" s="29" t="s">
        <v>141</v>
      </c>
      <c r="AF344" s="29" t="s">
        <v>15</v>
      </c>
      <c r="AG344" s="31" t="s">
        <v>2209</v>
      </c>
      <c r="AH344" s="31" t="s">
        <v>2209</v>
      </c>
      <c r="AI344" s="29"/>
    </row>
    <row r="345" spans="1:35" s="91" customFormat="1" ht="15" customHeight="1" x14ac:dyDescent="0.3">
      <c r="A345" s="64" t="s">
        <v>493</v>
      </c>
      <c r="B345" s="29" t="s">
        <v>2206</v>
      </c>
      <c r="C345" s="29" t="s">
        <v>8</v>
      </c>
      <c r="D345" s="27">
        <v>1</v>
      </c>
      <c r="E345" s="29" t="s">
        <v>2060</v>
      </c>
      <c r="F345" s="29" t="s">
        <v>2046</v>
      </c>
      <c r="G345" s="29" t="s">
        <v>2047</v>
      </c>
      <c r="H345" s="29" t="s">
        <v>8</v>
      </c>
      <c r="I345" s="27" t="s">
        <v>2380</v>
      </c>
      <c r="J345" s="27" t="s">
        <v>2381</v>
      </c>
      <c r="K345" s="27" t="s">
        <v>869</v>
      </c>
      <c r="L345" s="29" t="s">
        <v>170</v>
      </c>
      <c r="M345" s="29" t="s">
        <v>9</v>
      </c>
      <c r="N345" s="32">
        <v>6</v>
      </c>
      <c r="O345" s="66">
        <f t="shared" si="35"/>
        <v>0.11699999999999999</v>
      </c>
      <c r="P345" s="31">
        <f t="shared" si="36"/>
        <v>0.11699999999999999</v>
      </c>
      <c r="Q345" s="31">
        <f t="shared" si="37"/>
        <v>0</v>
      </c>
      <c r="R345" s="31">
        <f t="shared" si="38"/>
        <v>0</v>
      </c>
      <c r="S345" s="31">
        <f t="shared" si="39"/>
        <v>3.9E-2</v>
      </c>
      <c r="T345" s="31">
        <v>3.9E-2</v>
      </c>
      <c r="U345" s="31">
        <v>0</v>
      </c>
      <c r="V345" s="31">
        <v>0</v>
      </c>
      <c r="W345" s="31">
        <f t="shared" si="40"/>
        <v>3.9E-2</v>
      </c>
      <c r="X345" s="31">
        <v>3.9E-2</v>
      </c>
      <c r="Y345" s="31">
        <v>0</v>
      </c>
      <c r="Z345" s="31">
        <v>0</v>
      </c>
      <c r="AA345" s="31">
        <f t="shared" si="41"/>
        <v>3.9E-2</v>
      </c>
      <c r="AB345" s="31">
        <v>3.9E-2</v>
      </c>
      <c r="AC345" s="31">
        <v>0</v>
      </c>
      <c r="AD345" s="31">
        <v>0</v>
      </c>
      <c r="AE345" s="29" t="s">
        <v>141</v>
      </c>
      <c r="AF345" s="29" t="s">
        <v>15</v>
      </c>
      <c r="AG345" s="31" t="s">
        <v>2209</v>
      </c>
      <c r="AH345" s="31" t="s">
        <v>2209</v>
      </c>
      <c r="AI345" s="29"/>
    </row>
    <row r="346" spans="1:35" s="91" customFormat="1" ht="15" customHeight="1" x14ac:dyDescent="0.3">
      <c r="A346" s="64" t="s">
        <v>494</v>
      </c>
      <c r="B346" s="29" t="s">
        <v>2206</v>
      </c>
      <c r="C346" s="29" t="s">
        <v>8</v>
      </c>
      <c r="D346" s="27">
        <v>10</v>
      </c>
      <c r="E346" s="29" t="s">
        <v>2060</v>
      </c>
      <c r="F346" s="29" t="s">
        <v>2046</v>
      </c>
      <c r="G346" s="29" t="s">
        <v>2047</v>
      </c>
      <c r="H346" s="29" t="s">
        <v>8</v>
      </c>
      <c r="I346" s="27" t="s">
        <v>2382</v>
      </c>
      <c r="J346" s="27" t="s">
        <v>2383</v>
      </c>
      <c r="K346" s="27" t="s">
        <v>869</v>
      </c>
      <c r="L346" s="29" t="s">
        <v>170</v>
      </c>
      <c r="M346" s="29" t="s">
        <v>9</v>
      </c>
      <c r="N346" s="32">
        <v>10</v>
      </c>
      <c r="O346" s="66">
        <f t="shared" si="35"/>
        <v>2.1509999999999998</v>
      </c>
      <c r="P346" s="31">
        <f t="shared" si="36"/>
        <v>2.1509999999999998</v>
      </c>
      <c r="Q346" s="31">
        <f t="shared" si="37"/>
        <v>0</v>
      </c>
      <c r="R346" s="31">
        <f t="shared" si="38"/>
        <v>0</v>
      </c>
      <c r="S346" s="31">
        <f t="shared" si="39"/>
        <v>0.71699999999999997</v>
      </c>
      <c r="T346" s="31">
        <v>0.71699999999999997</v>
      </c>
      <c r="U346" s="31">
        <v>0</v>
      </c>
      <c r="V346" s="31">
        <v>0</v>
      </c>
      <c r="W346" s="31">
        <f t="shared" si="40"/>
        <v>0.71699999999999997</v>
      </c>
      <c r="X346" s="31">
        <v>0.71699999999999997</v>
      </c>
      <c r="Y346" s="31">
        <v>0</v>
      </c>
      <c r="Z346" s="31">
        <v>0</v>
      </c>
      <c r="AA346" s="31">
        <f t="shared" si="41"/>
        <v>0.71699999999999997</v>
      </c>
      <c r="AB346" s="31">
        <v>0.71699999999999997</v>
      </c>
      <c r="AC346" s="31">
        <v>0</v>
      </c>
      <c r="AD346" s="31">
        <v>0</v>
      </c>
      <c r="AE346" s="29" t="s">
        <v>141</v>
      </c>
      <c r="AF346" s="29" t="s">
        <v>15</v>
      </c>
      <c r="AG346" s="31" t="s">
        <v>2209</v>
      </c>
      <c r="AH346" s="31" t="s">
        <v>2209</v>
      </c>
      <c r="AI346" s="29"/>
    </row>
    <row r="347" spans="1:35" s="91" customFormat="1" ht="15" customHeight="1" x14ac:dyDescent="0.3">
      <c r="A347" s="64" t="s">
        <v>495</v>
      </c>
      <c r="B347" s="29" t="s">
        <v>2206</v>
      </c>
      <c r="C347" s="29" t="s">
        <v>8</v>
      </c>
      <c r="D347" s="27">
        <v>11</v>
      </c>
      <c r="E347" s="29" t="s">
        <v>2060</v>
      </c>
      <c r="F347" s="29" t="s">
        <v>2046</v>
      </c>
      <c r="G347" s="29" t="s">
        <v>2047</v>
      </c>
      <c r="H347" s="29" t="s">
        <v>8</v>
      </c>
      <c r="I347" s="27" t="s">
        <v>2384</v>
      </c>
      <c r="J347" s="27" t="s">
        <v>2385</v>
      </c>
      <c r="K347" s="27" t="s">
        <v>869</v>
      </c>
      <c r="L347" s="29" t="s">
        <v>170</v>
      </c>
      <c r="M347" s="29" t="s">
        <v>9</v>
      </c>
      <c r="N347" s="32">
        <v>6</v>
      </c>
      <c r="O347" s="66">
        <f t="shared" si="35"/>
        <v>4.569</v>
      </c>
      <c r="P347" s="31">
        <f t="shared" si="36"/>
        <v>4.569</v>
      </c>
      <c r="Q347" s="31">
        <f t="shared" si="37"/>
        <v>0</v>
      </c>
      <c r="R347" s="31">
        <f t="shared" si="38"/>
        <v>0</v>
      </c>
      <c r="S347" s="31">
        <f t="shared" si="39"/>
        <v>1.5229999999999999</v>
      </c>
      <c r="T347" s="31">
        <v>1.5229999999999999</v>
      </c>
      <c r="U347" s="31">
        <v>0</v>
      </c>
      <c r="V347" s="31">
        <v>0</v>
      </c>
      <c r="W347" s="31">
        <f t="shared" si="40"/>
        <v>1.5229999999999999</v>
      </c>
      <c r="X347" s="31">
        <v>1.5229999999999999</v>
      </c>
      <c r="Y347" s="31">
        <v>0</v>
      </c>
      <c r="Z347" s="31">
        <v>0</v>
      </c>
      <c r="AA347" s="31">
        <f t="shared" si="41"/>
        <v>1.5229999999999999</v>
      </c>
      <c r="AB347" s="31">
        <v>1.5229999999999999</v>
      </c>
      <c r="AC347" s="31">
        <v>0</v>
      </c>
      <c r="AD347" s="31">
        <v>0</v>
      </c>
      <c r="AE347" s="29" t="s">
        <v>141</v>
      </c>
      <c r="AF347" s="29" t="s">
        <v>15</v>
      </c>
      <c r="AG347" s="31" t="s">
        <v>2209</v>
      </c>
      <c r="AH347" s="31" t="s">
        <v>2209</v>
      </c>
      <c r="AI347" s="29"/>
    </row>
    <row r="348" spans="1:35" s="91" customFormat="1" ht="15" customHeight="1" x14ac:dyDescent="0.3">
      <c r="A348" s="64" t="s">
        <v>496</v>
      </c>
      <c r="B348" s="29" t="s">
        <v>2206</v>
      </c>
      <c r="C348" s="29" t="s">
        <v>8</v>
      </c>
      <c r="D348" s="27">
        <v>12</v>
      </c>
      <c r="E348" s="29" t="s">
        <v>2060</v>
      </c>
      <c r="F348" s="29" t="s">
        <v>2046</v>
      </c>
      <c r="G348" s="29" t="s">
        <v>2047</v>
      </c>
      <c r="H348" s="29" t="s">
        <v>8</v>
      </c>
      <c r="I348" s="27" t="s">
        <v>2386</v>
      </c>
      <c r="J348" s="27" t="s">
        <v>2387</v>
      </c>
      <c r="K348" s="27" t="s">
        <v>869</v>
      </c>
      <c r="L348" s="29" t="s">
        <v>170</v>
      </c>
      <c r="M348" s="29" t="s">
        <v>9</v>
      </c>
      <c r="N348" s="32">
        <v>6</v>
      </c>
      <c r="O348" s="66">
        <f t="shared" si="35"/>
        <v>3.9E-2</v>
      </c>
      <c r="P348" s="31">
        <f t="shared" si="36"/>
        <v>3.9E-2</v>
      </c>
      <c r="Q348" s="31">
        <f t="shared" si="37"/>
        <v>0</v>
      </c>
      <c r="R348" s="31">
        <f t="shared" si="38"/>
        <v>0</v>
      </c>
      <c r="S348" s="31">
        <f t="shared" si="39"/>
        <v>1.2999999999999999E-2</v>
      </c>
      <c r="T348" s="31">
        <v>1.2999999999999999E-2</v>
      </c>
      <c r="U348" s="31">
        <v>0</v>
      </c>
      <c r="V348" s="31">
        <v>0</v>
      </c>
      <c r="W348" s="31">
        <f t="shared" si="40"/>
        <v>1.2999999999999999E-2</v>
      </c>
      <c r="X348" s="31">
        <v>1.2999999999999999E-2</v>
      </c>
      <c r="Y348" s="31">
        <v>0</v>
      </c>
      <c r="Z348" s="31">
        <v>0</v>
      </c>
      <c r="AA348" s="31">
        <f t="shared" si="41"/>
        <v>1.2999999999999999E-2</v>
      </c>
      <c r="AB348" s="31">
        <v>1.2999999999999999E-2</v>
      </c>
      <c r="AC348" s="31">
        <v>0</v>
      </c>
      <c r="AD348" s="31">
        <v>0</v>
      </c>
      <c r="AE348" s="29" t="s">
        <v>141</v>
      </c>
      <c r="AF348" s="29" t="s">
        <v>15</v>
      </c>
      <c r="AG348" s="31" t="s">
        <v>2209</v>
      </c>
      <c r="AH348" s="31" t="s">
        <v>2209</v>
      </c>
      <c r="AI348" s="29"/>
    </row>
    <row r="349" spans="1:35" s="91" customFormat="1" ht="15" customHeight="1" x14ac:dyDescent="0.3">
      <c r="A349" s="64" t="s">
        <v>497</v>
      </c>
      <c r="B349" s="29" t="s">
        <v>2206</v>
      </c>
      <c r="C349" s="29" t="s">
        <v>8</v>
      </c>
      <c r="D349" s="27">
        <v>13</v>
      </c>
      <c r="E349" s="29" t="s">
        <v>2060</v>
      </c>
      <c r="F349" s="29" t="s">
        <v>2046</v>
      </c>
      <c r="G349" s="29" t="s">
        <v>2047</v>
      </c>
      <c r="H349" s="29" t="s">
        <v>8</v>
      </c>
      <c r="I349" s="27" t="s">
        <v>2388</v>
      </c>
      <c r="J349" s="27" t="s">
        <v>2389</v>
      </c>
      <c r="K349" s="27" t="s">
        <v>869</v>
      </c>
      <c r="L349" s="29" t="s">
        <v>170</v>
      </c>
      <c r="M349" s="29" t="s">
        <v>9</v>
      </c>
      <c r="N349" s="32">
        <v>6</v>
      </c>
      <c r="O349" s="66">
        <f t="shared" si="35"/>
        <v>1.482</v>
      </c>
      <c r="P349" s="31">
        <f t="shared" si="36"/>
        <v>1.482</v>
      </c>
      <c r="Q349" s="31">
        <f t="shared" si="37"/>
        <v>0</v>
      </c>
      <c r="R349" s="31">
        <f t="shared" si="38"/>
        <v>0</v>
      </c>
      <c r="S349" s="31">
        <f t="shared" si="39"/>
        <v>0.49399999999999999</v>
      </c>
      <c r="T349" s="31">
        <v>0.49399999999999999</v>
      </c>
      <c r="U349" s="31">
        <v>0</v>
      </c>
      <c r="V349" s="31">
        <v>0</v>
      </c>
      <c r="W349" s="31">
        <f t="shared" si="40"/>
        <v>0.49399999999999999</v>
      </c>
      <c r="X349" s="31">
        <v>0.49399999999999999</v>
      </c>
      <c r="Y349" s="31">
        <v>0</v>
      </c>
      <c r="Z349" s="31">
        <v>0</v>
      </c>
      <c r="AA349" s="31">
        <f t="shared" si="41"/>
        <v>0.49399999999999999</v>
      </c>
      <c r="AB349" s="31">
        <v>0.49399999999999999</v>
      </c>
      <c r="AC349" s="31">
        <v>0</v>
      </c>
      <c r="AD349" s="31">
        <v>0</v>
      </c>
      <c r="AE349" s="29" t="s">
        <v>141</v>
      </c>
      <c r="AF349" s="29" t="s">
        <v>15</v>
      </c>
      <c r="AG349" s="31" t="s">
        <v>2209</v>
      </c>
      <c r="AH349" s="31" t="s">
        <v>2209</v>
      </c>
      <c r="AI349" s="29"/>
    </row>
    <row r="350" spans="1:35" s="91" customFormat="1" ht="15" customHeight="1" x14ac:dyDescent="0.3">
      <c r="A350" s="64" t="s">
        <v>498</v>
      </c>
      <c r="B350" s="29" t="s">
        <v>2206</v>
      </c>
      <c r="C350" s="29" t="s">
        <v>8</v>
      </c>
      <c r="D350" s="27">
        <v>22</v>
      </c>
      <c r="E350" s="29" t="s">
        <v>2060</v>
      </c>
      <c r="F350" s="29" t="s">
        <v>2046</v>
      </c>
      <c r="G350" s="29" t="s">
        <v>2047</v>
      </c>
      <c r="H350" s="29" t="s">
        <v>8</v>
      </c>
      <c r="I350" s="27" t="s">
        <v>2390</v>
      </c>
      <c r="J350" s="27" t="s">
        <v>2391</v>
      </c>
      <c r="K350" s="27" t="s">
        <v>869</v>
      </c>
      <c r="L350" s="29" t="s">
        <v>170</v>
      </c>
      <c r="M350" s="29" t="s">
        <v>9</v>
      </c>
      <c r="N350" s="32">
        <v>6</v>
      </c>
      <c r="O350" s="66">
        <f t="shared" si="35"/>
        <v>0.23399999999999999</v>
      </c>
      <c r="P350" s="31">
        <f t="shared" si="36"/>
        <v>0.23399999999999999</v>
      </c>
      <c r="Q350" s="31">
        <f t="shared" si="37"/>
        <v>0</v>
      </c>
      <c r="R350" s="31">
        <f t="shared" si="38"/>
        <v>0</v>
      </c>
      <c r="S350" s="31">
        <f t="shared" si="39"/>
        <v>7.8E-2</v>
      </c>
      <c r="T350" s="31">
        <v>7.8E-2</v>
      </c>
      <c r="U350" s="31">
        <v>0</v>
      </c>
      <c r="V350" s="31">
        <v>0</v>
      </c>
      <c r="W350" s="31">
        <f t="shared" si="40"/>
        <v>7.8E-2</v>
      </c>
      <c r="X350" s="31">
        <v>7.8E-2</v>
      </c>
      <c r="Y350" s="31">
        <v>0</v>
      </c>
      <c r="Z350" s="31">
        <v>0</v>
      </c>
      <c r="AA350" s="31">
        <f t="shared" si="41"/>
        <v>7.8E-2</v>
      </c>
      <c r="AB350" s="31">
        <v>7.8E-2</v>
      </c>
      <c r="AC350" s="31">
        <v>0</v>
      </c>
      <c r="AD350" s="31">
        <v>0</v>
      </c>
      <c r="AE350" s="29" t="s">
        <v>141</v>
      </c>
      <c r="AF350" s="29" t="s">
        <v>15</v>
      </c>
      <c r="AG350" s="31" t="s">
        <v>2209</v>
      </c>
      <c r="AH350" s="31" t="s">
        <v>2209</v>
      </c>
      <c r="AI350" s="29"/>
    </row>
    <row r="351" spans="1:35" s="91" customFormat="1" ht="15" customHeight="1" x14ac:dyDescent="0.3">
      <c r="A351" s="64" t="s">
        <v>499</v>
      </c>
      <c r="B351" s="29" t="s">
        <v>2206</v>
      </c>
      <c r="C351" s="29" t="s">
        <v>8</v>
      </c>
      <c r="D351" s="27">
        <v>36</v>
      </c>
      <c r="E351" s="29" t="s">
        <v>2060</v>
      </c>
      <c r="F351" s="29" t="s">
        <v>2046</v>
      </c>
      <c r="G351" s="29" t="s">
        <v>2047</v>
      </c>
      <c r="H351" s="29" t="s">
        <v>8</v>
      </c>
      <c r="I351" s="27" t="s">
        <v>2392</v>
      </c>
      <c r="J351" s="27" t="s">
        <v>2393</v>
      </c>
      <c r="K351" s="27" t="s">
        <v>869</v>
      </c>
      <c r="L351" s="29" t="s">
        <v>170</v>
      </c>
      <c r="M351" s="29" t="s">
        <v>9</v>
      </c>
      <c r="N351" s="32">
        <v>6</v>
      </c>
      <c r="O351" s="66">
        <f t="shared" si="35"/>
        <v>1.446</v>
      </c>
      <c r="P351" s="31">
        <f t="shared" si="36"/>
        <v>1.446</v>
      </c>
      <c r="Q351" s="31">
        <f t="shared" si="37"/>
        <v>0</v>
      </c>
      <c r="R351" s="31">
        <f t="shared" si="38"/>
        <v>0</v>
      </c>
      <c r="S351" s="31">
        <f t="shared" si="39"/>
        <v>0.48199999999999998</v>
      </c>
      <c r="T351" s="31">
        <v>0.48199999999999998</v>
      </c>
      <c r="U351" s="31">
        <v>0</v>
      </c>
      <c r="V351" s="31">
        <v>0</v>
      </c>
      <c r="W351" s="31">
        <f t="shared" si="40"/>
        <v>0.48199999999999998</v>
      </c>
      <c r="X351" s="31">
        <v>0.48199999999999998</v>
      </c>
      <c r="Y351" s="31">
        <v>0</v>
      </c>
      <c r="Z351" s="31">
        <v>0</v>
      </c>
      <c r="AA351" s="31">
        <f t="shared" si="41"/>
        <v>0.48199999999999998</v>
      </c>
      <c r="AB351" s="31">
        <v>0.48199999999999998</v>
      </c>
      <c r="AC351" s="31">
        <v>0</v>
      </c>
      <c r="AD351" s="31">
        <v>0</v>
      </c>
      <c r="AE351" s="29" t="s">
        <v>141</v>
      </c>
      <c r="AF351" s="29" t="s">
        <v>15</v>
      </c>
      <c r="AG351" s="31" t="s">
        <v>2209</v>
      </c>
      <c r="AH351" s="31" t="s">
        <v>2209</v>
      </c>
      <c r="AI351" s="29"/>
    </row>
    <row r="352" spans="1:35" s="91" customFormat="1" ht="15" customHeight="1" x14ac:dyDescent="0.3">
      <c r="A352" s="64" t="s">
        <v>500</v>
      </c>
      <c r="B352" s="29" t="s">
        <v>2206</v>
      </c>
      <c r="C352" s="29" t="s">
        <v>8</v>
      </c>
      <c r="D352" s="27">
        <v>14</v>
      </c>
      <c r="E352" s="29" t="s">
        <v>2060</v>
      </c>
      <c r="F352" s="29" t="s">
        <v>2046</v>
      </c>
      <c r="G352" s="29" t="s">
        <v>2047</v>
      </c>
      <c r="H352" s="29" t="s">
        <v>8</v>
      </c>
      <c r="I352" s="27" t="s">
        <v>2394</v>
      </c>
      <c r="J352" s="27" t="s">
        <v>2395</v>
      </c>
      <c r="K352" s="27" t="s">
        <v>869</v>
      </c>
      <c r="L352" s="29" t="s">
        <v>170</v>
      </c>
      <c r="M352" s="29" t="s">
        <v>9</v>
      </c>
      <c r="N352" s="32">
        <v>6</v>
      </c>
      <c r="O352" s="66">
        <f t="shared" si="35"/>
        <v>0.312</v>
      </c>
      <c r="P352" s="31">
        <f t="shared" si="36"/>
        <v>0.312</v>
      </c>
      <c r="Q352" s="31">
        <f t="shared" si="37"/>
        <v>0</v>
      </c>
      <c r="R352" s="31">
        <f t="shared" si="38"/>
        <v>0</v>
      </c>
      <c r="S352" s="31">
        <f t="shared" si="39"/>
        <v>0.104</v>
      </c>
      <c r="T352" s="31">
        <v>0.104</v>
      </c>
      <c r="U352" s="31">
        <v>0</v>
      </c>
      <c r="V352" s="31">
        <v>0</v>
      </c>
      <c r="W352" s="31">
        <f t="shared" si="40"/>
        <v>0.104</v>
      </c>
      <c r="X352" s="31">
        <v>0.104</v>
      </c>
      <c r="Y352" s="31">
        <v>0</v>
      </c>
      <c r="Z352" s="31">
        <v>0</v>
      </c>
      <c r="AA352" s="31">
        <f t="shared" si="41"/>
        <v>0.104</v>
      </c>
      <c r="AB352" s="31">
        <v>0.104</v>
      </c>
      <c r="AC352" s="31">
        <v>0</v>
      </c>
      <c r="AD352" s="31">
        <v>0</v>
      </c>
      <c r="AE352" s="29" t="s">
        <v>141</v>
      </c>
      <c r="AF352" s="29" t="s">
        <v>15</v>
      </c>
      <c r="AG352" s="31" t="s">
        <v>2209</v>
      </c>
      <c r="AH352" s="31" t="s">
        <v>2209</v>
      </c>
      <c r="AI352" s="29"/>
    </row>
    <row r="353" spans="1:35" s="91" customFormat="1" ht="15" customHeight="1" x14ac:dyDescent="0.3">
      <c r="A353" s="64" t="s">
        <v>501</v>
      </c>
      <c r="B353" s="29" t="s">
        <v>2206</v>
      </c>
      <c r="C353" s="29" t="s">
        <v>8</v>
      </c>
      <c r="D353" s="27">
        <v>38</v>
      </c>
      <c r="E353" s="29" t="s">
        <v>2060</v>
      </c>
      <c r="F353" s="29" t="s">
        <v>2046</v>
      </c>
      <c r="G353" s="29" t="s">
        <v>2047</v>
      </c>
      <c r="H353" s="29" t="s">
        <v>8</v>
      </c>
      <c r="I353" s="27" t="s">
        <v>2396</v>
      </c>
      <c r="J353" s="27" t="s">
        <v>2397</v>
      </c>
      <c r="K353" s="27" t="s">
        <v>869</v>
      </c>
      <c r="L353" s="29" t="s">
        <v>170</v>
      </c>
      <c r="M353" s="29" t="s">
        <v>9</v>
      </c>
      <c r="N353" s="32">
        <v>6</v>
      </c>
      <c r="O353" s="66">
        <f t="shared" si="35"/>
        <v>0.159</v>
      </c>
      <c r="P353" s="31">
        <f t="shared" si="36"/>
        <v>0.159</v>
      </c>
      <c r="Q353" s="31">
        <f t="shared" si="37"/>
        <v>0</v>
      </c>
      <c r="R353" s="31">
        <f t="shared" si="38"/>
        <v>0</v>
      </c>
      <c r="S353" s="31">
        <f t="shared" si="39"/>
        <v>5.2999999999999999E-2</v>
      </c>
      <c r="T353" s="31">
        <v>5.2999999999999999E-2</v>
      </c>
      <c r="U353" s="31">
        <v>0</v>
      </c>
      <c r="V353" s="31">
        <v>0</v>
      </c>
      <c r="W353" s="31">
        <f t="shared" si="40"/>
        <v>5.2999999999999999E-2</v>
      </c>
      <c r="X353" s="31">
        <v>5.2999999999999999E-2</v>
      </c>
      <c r="Y353" s="31">
        <v>0</v>
      </c>
      <c r="Z353" s="31">
        <v>0</v>
      </c>
      <c r="AA353" s="31">
        <f t="shared" si="41"/>
        <v>5.2999999999999999E-2</v>
      </c>
      <c r="AB353" s="31">
        <v>5.2999999999999999E-2</v>
      </c>
      <c r="AC353" s="31">
        <v>0</v>
      </c>
      <c r="AD353" s="31">
        <v>0</v>
      </c>
      <c r="AE353" s="29" t="s">
        <v>141</v>
      </c>
      <c r="AF353" s="29" t="s">
        <v>15</v>
      </c>
      <c r="AG353" s="31" t="s">
        <v>2209</v>
      </c>
      <c r="AH353" s="31" t="s">
        <v>2209</v>
      </c>
      <c r="AI353" s="29"/>
    </row>
    <row r="354" spans="1:35" s="91" customFormat="1" ht="15" customHeight="1" x14ac:dyDescent="0.3">
      <c r="A354" s="64" t="s">
        <v>502</v>
      </c>
      <c r="B354" s="29" t="s">
        <v>2206</v>
      </c>
      <c r="C354" s="29" t="s">
        <v>8</v>
      </c>
      <c r="D354" s="27" t="s">
        <v>2398</v>
      </c>
      <c r="E354" s="29" t="s">
        <v>2060</v>
      </c>
      <c r="F354" s="29" t="s">
        <v>2046</v>
      </c>
      <c r="G354" s="29" t="s">
        <v>2047</v>
      </c>
      <c r="H354" s="29" t="s">
        <v>8</v>
      </c>
      <c r="I354" s="27" t="s">
        <v>2399</v>
      </c>
      <c r="J354" s="27" t="s">
        <v>2400</v>
      </c>
      <c r="K354" s="27" t="s">
        <v>869</v>
      </c>
      <c r="L354" s="29" t="s">
        <v>170</v>
      </c>
      <c r="M354" s="29" t="s">
        <v>9</v>
      </c>
      <c r="N354" s="32">
        <v>15</v>
      </c>
      <c r="O354" s="66">
        <f t="shared" si="35"/>
        <v>9.2579999999999991</v>
      </c>
      <c r="P354" s="31">
        <f t="shared" si="36"/>
        <v>9.2579999999999991</v>
      </c>
      <c r="Q354" s="31">
        <f t="shared" si="37"/>
        <v>0</v>
      </c>
      <c r="R354" s="31">
        <f t="shared" si="38"/>
        <v>0</v>
      </c>
      <c r="S354" s="31">
        <f t="shared" si="39"/>
        <v>3.0859999999999999</v>
      </c>
      <c r="T354" s="31">
        <v>3.0859999999999999</v>
      </c>
      <c r="U354" s="31">
        <v>0</v>
      </c>
      <c r="V354" s="31">
        <v>0</v>
      </c>
      <c r="W354" s="31">
        <f t="shared" si="40"/>
        <v>3.0859999999999999</v>
      </c>
      <c r="X354" s="31">
        <v>3.0859999999999999</v>
      </c>
      <c r="Y354" s="31">
        <v>0</v>
      </c>
      <c r="Z354" s="31">
        <v>0</v>
      </c>
      <c r="AA354" s="31">
        <f t="shared" si="41"/>
        <v>3.0859999999999999</v>
      </c>
      <c r="AB354" s="31">
        <v>3.0859999999999999</v>
      </c>
      <c r="AC354" s="31">
        <v>0</v>
      </c>
      <c r="AD354" s="31">
        <v>0</v>
      </c>
      <c r="AE354" s="29" t="s">
        <v>141</v>
      </c>
      <c r="AF354" s="29" t="s">
        <v>15</v>
      </c>
      <c r="AG354" s="31" t="s">
        <v>2209</v>
      </c>
      <c r="AH354" s="31" t="s">
        <v>2209</v>
      </c>
      <c r="AI354" s="29"/>
    </row>
    <row r="355" spans="1:35" s="91" customFormat="1" ht="15" customHeight="1" x14ac:dyDescent="0.3">
      <c r="A355" s="64" t="s">
        <v>503</v>
      </c>
      <c r="B355" s="29" t="s">
        <v>2206</v>
      </c>
      <c r="C355" s="29" t="s">
        <v>8</v>
      </c>
      <c r="D355" s="27" t="s">
        <v>2401</v>
      </c>
      <c r="E355" s="29" t="s">
        <v>2060</v>
      </c>
      <c r="F355" s="29" t="s">
        <v>2046</v>
      </c>
      <c r="G355" s="29" t="s">
        <v>2047</v>
      </c>
      <c r="H355" s="29" t="s">
        <v>8</v>
      </c>
      <c r="I355" s="27" t="s">
        <v>2402</v>
      </c>
      <c r="J355" s="27" t="s">
        <v>2403</v>
      </c>
      <c r="K355" s="27" t="s">
        <v>869</v>
      </c>
      <c r="L355" s="29" t="s">
        <v>170</v>
      </c>
      <c r="M355" s="29" t="s">
        <v>9</v>
      </c>
      <c r="N355" s="32">
        <v>10</v>
      </c>
      <c r="O355" s="66">
        <f t="shared" si="35"/>
        <v>0.19800000000000001</v>
      </c>
      <c r="P355" s="31">
        <f t="shared" si="36"/>
        <v>0.19800000000000001</v>
      </c>
      <c r="Q355" s="31">
        <f t="shared" si="37"/>
        <v>0</v>
      </c>
      <c r="R355" s="31">
        <f t="shared" si="38"/>
        <v>0</v>
      </c>
      <c r="S355" s="31">
        <f t="shared" si="39"/>
        <v>6.6000000000000003E-2</v>
      </c>
      <c r="T355" s="31">
        <v>6.6000000000000003E-2</v>
      </c>
      <c r="U355" s="31">
        <v>0</v>
      </c>
      <c r="V355" s="31">
        <v>0</v>
      </c>
      <c r="W355" s="31">
        <f t="shared" si="40"/>
        <v>6.6000000000000003E-2</v>
      </c>
      <c r="X355" s="31">
        <v>6.6000000000000003E-2</v>
      </c>
      <c r="Y355" s="31">
        <v>0</v>
      </c>
      <c r="Z355" s="31">
        <v>0</v>
      </c>
      <c r="AA355" s="31">
        <f t="shared" si="41"/>
        <v>6.6000000000000003E-2</v>
      </c>
      <c r="AB355" s="31">
        <v>6.6000000000000003E-2</v>
      </c>
      <c r="AC355" s="31">
        <v>0</v>
      </c>
      <c r="AD355" s="31">
        <v>0</v>
      </c>
      <c r="AE355" s="29" t="s">
        <v>141</v>
      </c>
      <c r="AF355" s="29" t="s">
        <v>15</v>
      </c>
      <c r="AG355" s="31" t="s">
        <v>2209</v>
      </c>
      <c r="AH355" s="31" t="s">
        <v>2209</v>
      </c>
      <c r="AI355" s="29"/>
    </row>
    <row r="356" spans="1:35" s="91" customFormat="1" ht="15" customHeight="1" x14ac:dyDescent="0.3">
      <c r="A356" s="64" t="s">
        <v>504</v>
      </c>
      <c r="B356" s="29" t="s">
        <v>2206</v>
      </c>
      <c r="C356" s="29" t="s">
        <v>8</v>
      </c>
      <c r="D356" s="27" t="s">
        <v>2404</v>
      </c>
      <c r="E356" s="29" t="s">
        <v>2068</v>
      </c>
      <c r="F356" s="29" t="s">
        <v>2046</v>
      </c>
      <c r="G356" s="29" t="s">
        <v>2047</v>
      </c>
      <c r="H356" s="29" t="s">
        <v>8</v>
      </c>
      <c r="I356" s="27" t="s">
        <v>2405</v>
      </c>
      <c r="J356" s="27" t="s">
        <v>2406</v>
      </c>
      <c r="K356" s="27" t="s">
        <v>869</v>
      </c>
      <c r="L356" s="29" t="s">
        <v>170</v>
      </c>
      <c r="M356" s="29" t="s">
        <v>9</v>
      </c>
      <c r="N356" s="32">
        <v>6</v>
      </c>
      <c r="O356" s="66">
        <f t="shared" si="35"/>
        <v>3.9E-2</v>
      </c>
      <c r="P356" s="31">
        <f t="shared" si="36"/>
        <v>3.9E-2</v>
      </c>
      <c r="Q356" s="31">
        <f t="shared" si="37"/>
        <v>0</v>
      </c>
      <c r="R356" s="31">
        <f t="shared" si="38"/>
        <v>0</v>
      </c>
      <c r="S356" s="31">
        <f t="shared" si="39"/>
        <v>1.2999999999999999E-2</v>
      </c>
      <c r="T356" s="31">
        <v>1.2999999999999999E-2</v>
      </c>
      <c r="U356" s="31">
        <v>0</v>
      </c>
      <c r="V356" s="31">
        <v>0</v>
      </c>
      <c r="W356" s="31">
        <f t="shared" si="40"/>
        <v>1.2999999999999999E-2</v>
      </c>
      <c r="X356" s="31">
        <v>1.2999999999999999E-2</v>
      </c>
      <c r="Y356" s="31">
        <v>0</v>
      </c>
      <c r="Z356" s="31">
        <v>0</v>
      </c>
      <c r="AA356" s="31">
        <f t="shared" si="41"/>
        <v>1.2999999999999999E-2</v>
      </c>
      <c r="AB356" s="31">
        <v>1.2999999999999999E-2</v>
      </c>
      <c r="AC356" s="31">
        <v>0</v>
      </c>
      <c r="AD356" s="31">
        <v>0</v>
      </c>
      <c r="AE356" s="29" t="s">
        <v>141</v>
      </c>
      <c r="AF356" s="29" t="s">
        <v>15</v>
      </c>
      <c r="AG356" s="31" t="s">
        <v>2209</v>
      </c>
      <c r="AH356" s="31" t="s">
        <v>2209</v>
      </c>
      <c r="AI356" s="29"/>
    </row>
    <row r="357" spans="1:35" s="91" customFormat="1" ht="15" customHeight="1" x14ac:dyDescent="0.3">
      <c r="A357" s="64" t="s">
        <v>505</v>
      </c>
      <c r="B357" s="29" t="s">
        <v>2407</v>
      </c>
      <c r="C357" s="29" t="s">
        <v>224</v>
      </c>
      <c r="D357" s="27">
        <v>19</v>
      </c>
      <c r="E357" s="29" t="s">
        <v>2047</v>
      </c>
      <c r="F357" s="29" t="s">
        <v>2046</v>
      </c>
      <c r="G357" s="29" t="s">
        <v>2047</v>
      </c>
      <c r="H357" s="29" t="s">
        <v>8</v>
      </c>
      <c r="I357" s="27" t="s">
        <v>2408</v>
      </c>
      <c r="J357" s="27" t="s">
        <v>2409</v>
      </c>
      <c r="K357" s="27" t="s">
        <v>869</v>
      </c>
      <c r="L357" s="29" t="s">
        <v>170</v>
      </c>
      <c r="M357" s="29" t="s">
        <v>17</v>
      </c>
      <c r="N357" s="32">
        <v>15</v>
      </c>
      <c r="O357" s="66">
        <f t="shared" si="35"/>
        <v>3.633</v>
      </c>
      <c r="P357" s="31">
        <f t="shared" si="36"/>
        <v>3.633</v>
      </c>
      <c r="Q357" s="31">
        <f t="shared" si="37"/>
        <v>0</v>
      </c>
      <c r="R357" s="31">
        <f t="shared" si="38"/>
        <v>0</v>
      </c>
      <c r="S357" s="31">
        <f t="shared" si="39"/>
        <v>1.2110000000000001</v>
      </c>
      <c r="T357" s="31">
        <v>1.2110000000000001</v>
      </c>
      <c r="U357" s="31">
        <v>0</v>
      </c>
      <c r="V357" s="31">
        <v>0</v>
      </c>
      <c r="W357" s="31">
        <f t="shared" si="40"/>
        <v>1.2110000000000001</v>
      </c>
      <c r="X357" s="31">
        <v>1.2110000000000001</v>
      </c>
      <c r="Y357" s="31">
        <v>0</v>
      </c>
      <c r="Z357" s="31">
        <v>0</v>
      </c>
      <c r="AA357" s="31">
        <f t="shared" si="41"/>
        <v>1.2110000000000001</v>
      </c>
      <c r="AB357" s="31">
        <v>1.2110000000000001</v>
      </c>
      <c r="AC357" s="31">
        <v>0</v>
      </c>
      <c r="AD357" s="31">
        <v>0</v>
      </c>
      <c r="AE357" s="29" t="s">
        <v>141</v>
      </c>
      <c r="AF357" s="29" t="s">
        <v>15</v>
      </c>
      <c r="AG357" s="31" t="s">
        <v>2209</v>
      </c>
      <c r="AH357" s="31" t="s">
        <v>2209</v>
      </c>
      <c r="AI357" s="29"/>
    </row>
    <row r="358" spans="1:35" s="91" customFormat="1" ht="15" customHeight="1" x14ac:dyDescent="0.3">
      <c r="A358" s="64" t="s">
        <v>506</v>
      </c>
      <c r="B358" s="29" t="s">
        <v>2407</v>
      </c>
      <c r="C358" s="29" t="s">
        <v>221</v>
      </c>
      <c r="D358" s="27">
        <v>12</v>
      </c>
      <c r="E358" s="29" t="s">
        <v>2047</v>
      </c>
      <c r="F358" s="29" t="s">
        <v>2046</v>
      </c>
      <c r="G358" s="29" t="s">
        <v>2047</v>
      </c>
      <c r="H358" s="29" t="s">
        <v>8</v>
      </c>
      <c r="I358" s="27" t="s">
        <v>2410</v>
      </c>
      <c r="J358" s="27" t="s">
        <v>2411</v>
      </c>
      <c r="K358" s="27" t="s">
        <v>869</v>
      </c>
      <c r="L358" s="29" t="s">
        <v>170</v>
      </c>
      <c r="M358" s="29" t="s">
        <v>17</v>
      </c>
      <c r="N358" s="32">
        <v>3</v>
      </c>
      <c r="O358" s="66">
        <f t="shared" si="35"/>
        <v>1.7969999999999999</v>
      </c>
      <c r="P358" s="31">
        <f t="shared" si="36"/>
        <v>1.7969999999999999</v>
      </c>
      <c r="Q358" s="31">
        <f t="shared" si="37"/>
        <v>0</v>
      </c>
      <c r="R358" s="31">
        <f t="shared" si="38"/>
        <v>0</v>
      </c>
      <c r="S358" s="31">
        <f t="shared" si="39"/>
        <v>0.59899999999999998</v>
      </c>
      <c r="T358" s="31">
        <v>0.59899999999999998</v>
      </c>
      <c r="U358" s="31">
        <v>0</v>
      </c>
      <c r="V358" s="31">
        <v>0</v>
      </c>
      <c r="W358" s="31">
        <f t="shared" si="40"/>
        <v>0.59899999999999998</v>
      </c>
      <c r="X358" s="31">
        <v>0.59899999999999998</v>
      </c>
      <c r="Y358" s="31">
        <v>0</v>
      </c>
      <c r="Z358" s="31">
        <v>0</v>
      </c>
      <c r="AA358" s="31">
        <f t="shared" si="41"/>
        <v>0.59899999999999998</v>
      </c>
      <c r="AB358" s="31">
        <v>0.59899999999999998</v>
      </c>
      <c r="AC358" s="31">
        <v>0</v>
      </c>
      <c r="AD358" s="31">
        <v>0</v>
      </c>
      <c r="AE358" s="29" t="s">
        <v>141</v>
      </c>
      <c r="AF358" s="29" t="s">
        <v>15</v>
      </c>
      <c r="AG358" s="31" t="s">
        <v>2209</v>
      </c>
      <c r="AH358" s="31" t="s">
        <v>2209</v>
      </c>
      <c r="AI358" s="29"/>
    </row>
    <row r="359" spans="1:35" s="91" customFormat="1" ht="15" customHeight="1" x14ac:dyDescent="0.3">
      <c r="A359" s="64" t="s">
        <v>507</v>
      </c>
      <c r="B359" s="29" t="s">
        <v>2407</v>
      </c>
      <c r="C359" s="29" t="s">
        <v>221</v>
      </c>
      <c r="D359" s="27" t="s">
        <v>2412</v>
      </c>
      <c r="E359" s="29" t="s">
        <v>2047</v>
      </c>
      <c r="F359" s="29" t="s">
        <v>2046</v>
      </c>
      <c r="G359" s="29" t="s">
        <v>2047</v>
      </c>
      <c r="H359" s="29" t="s">
        <v>8</v>
      </c>
      <c r="I359" s="27" t="s">
        <v>2413</v>
      </c>
      <c r="J359" s="27" t="s">
        <v>2414</v>
      </c>
      <c r="K359" s="27" t="s">
        <v>869</v>
      </c>
      <c r="L359" s="29" t="s">
        <v>170</v>
      </c>
      <c r="M359" s="29" t="s">
        <v>17</v>
      </c>
      <c r="N359" s="32">
        <v>4</v>
      </c>
      <c r="O359" s="66">
        <f t="shared" si="35"/>
        <v>3.633</v>
      </c>
      <c r="P359" s="31">
        <f t="shared" si="36"/>
        <v>3.633</v>
      </c>
      <c r="Q359" s="31">
        <f t="shared" si="37"/>
        <v>0</v>
      </c>
      <c r="R359" s="31">
        <f t="shared" si="38"/>
        <v>0</v>
      </c>
      <c r="S359" s="31">
        <f t="shared" si="39"/>
        <v>1.2110000000000001</v>
      </c>
      <c r="T359" s="31">
        <v>1.2110000000000001</v>
      </c>
      <c r="U359" s="31">
        <v>0</v>
      </c>
      <c r="V359" s="31">
        <v>0</v>
      </c>
      <c r="W359" s="31">
        <f t="shared" si="40"/>
        <v>1.2110000000000001</v>
      </c>
      <c r="X359" s="31">
        <v>1.2110000000000001</v>
      </c>
      <c r="Y359" s="31">
        <v>0</v>
      </c>
      <c r="Z359" s="31">
        <v>0</v>
      </c>
      <c r="AA359" s="31">
        <f t="shared" si="41"/>
        <v>1.2110000000000001</v>
      </c>
      <c r="AB359" s="31">
        <v>1.2110000000000001</v>
      </c>
      <c r="AC359" s="31">
        <v>0</v>
      </c>
      <c r="AD359" s="31">
        <v>0</v>
      </c>
      <c r="AE359" s="29" t="s">
        <v>141</v>
      </c>
      <c r="AF359" s="29" t="s">
        <v>15</v>
      </c>
      <c r="AG359" s="31" t="s">
        <v>2209</v>
      </c>
      <c r="AH359" s="31" t="s">
        <v>2209</v>
      </c>
      <c r="AI359" s="29"/>
    </row>
    <row r="360" spans="1:35" s="91" customFormat="1" ht="15" customHeight="1" x14ac:dyDescent="0.3">
      <c r="A360" s="64" t="s">
        <v>508</v>
      </c>
      <c r="B360" s="29" t="s">
        <v>2407</v>
      </c>
      <c r="C360" s="29" t="s">
        <v>221</v>
      </c>
      <c r="D360" s="27" t="s">
        <v>282</v>
      </c>
      <c r="E360" s="29" t="s">
        <v>2047</v>
      </c>
      <c r="F360" s="29" t="s">
        <v>2046</v>
      </c>
      <c r="G360" s="29" t="s">
        <v>2047</v>
      </c>
      <c r="H360" s="29" t="s">
        <v>8</v>
      </c>
      <c r="I360" s="27" t="s">
        <v>2415</v>
      </c>
      <c r="J360" s="27" t="s">
        <v>2416</v>
      </c>
      <c r="K360" s="27" t="s">
        <v>869</v>
      </c>
      <c r="L360" s="29" t="s">
        <v>170</v>
      </c>
      <c r="M360" s="29" t="s">
        <v>17</v>
      </c>
      <c r="N360" s="32">
        <v>5</v>
      </c>
      <c r="O360" s="66">
        <f t="shared" si="35"/>
        <v>3.633</v>
      </c>
      <c r="P360" s="31">
        <f t="shared" si="36"/>
        <v>3.633</v>
      </c>
      <c r="Q360" s="31">
        <f t="shared" si="37"/>
        <v>0</v>
      </c>
      <c r="R360" s="31">
        <f t="shared" si="38"/>
        <v>0</v>
      </c>
      <c r="S360" s="31">
        <f t="shared" si="39"/>
        <v>1.2110000000000001</v>
      </c>
      <c r="T360" s="31">
        <v>1.2110000000000001</v>
      </c>
      <c r="U360" s="31">
        <v>0</v>
      </c>
      <c r="V360" s="31">
        <v>0</v>
      </c>
      <c r="W360" s="31">
        <f t="shared" si="40"/>
        <v>1.2110000000000001</v>
      </c>
      <c r="X360" s="31">
        <v>1.2110000000000001</v>
      </c>
      <c r="Y360" s="31">
        <v>0</v>
      </c>
      <c r="Z360" s="31">
        <v>0</v>
      </c>
      <c r="AA360" s="31">
        <f t="shared" si="41"/>
        <v>1.2110000000000001</v>
      </c>
      <c r="AB360" s="31">
        <v>1.2110000000000001</v>
      </c>
      <c r="AC360" s="31">
        <v>0</v>
      </c>
      <c r="AD360" s="31">
        <v>0</v>
      </c>
      <c r="AE360" s="29" t="s">
        <v>141</v>
      </c>
      <c r="AF360" s="29" t="s">
        <v>15</v>
      </c>
      <c r="AG360" s="31" t="s">
        <v>2209</v>
      </c>
      <c r="AH360" s="31" t="s">
        <v>2209</v>
      </c>
      <c r="AI360" s="29"/>
    </row>
    <row r="361" spans="1:35" s="91" customFormat="1" ht="15" customHeight="1" x14ac:dyDescent="0.3">
      <c r="A361" s="64" t="s">
        <v>509</v>
      </c>
      <c r="B361" s="29" t="s">
        <v>2407</v>
      </c>
      <c r="C361" s="29" t="s">
        <v>221</v>
      </c>
      <c r="D361" s="27" t="s">
        <v>2417</v>
      </c>
      <c r="E361" s="29" t="s">
        <v>2047</v>
      </c>
      <c r="F361" s="29" t="s">
        <v>2046</v>
      </c>
      <c r="G361" s="29" t="s">
        <v>2047</v>
      </c>
      <c r="H361" s="29" t="s">
        <v>8</v>
      </c>
      <c r="I361" s="27" t="s">
        <v>2418</v>
      </c>
      <c r="J361" s="27" t="s">
        <v>2419</v>
      </c>
      <c r="K361" s="27" t="s">
        <v>869</v>
      </c>
      <c r="L361" s="29" t="s">
        <v>170</v>
      </c>
      <c r="M361" s="29" t="s">
        <v>17</v>
      </c>
      <c r="N361" s="32">
        <v>3</v>
      </c>
      <c r="O361" s="66">
        <f t="shared" si="35"/>
        <v>1.7969999999999999</v>
      </c>
      <c r="P361" s="31">
        <f t="shared" si="36"/>
        <v>1.7969999999999999</v>
      </c>
      <c r="Q361" s="31">
        <f t="shared" si="37"/>
        <v>0</v>
      </c>
      <c r="R361" s="31">
        <f t="shared" si="38"/>
        <v>0</v>
      </c>
      <c r="S361" s="31">
        <f t="shared" si="39"/>
        <v>0.59899999999999998</v>
      </c>
      <c r="T361" s="31">
        <v>0.59899999999999998</v>
      </c>
      <c r="U361" s="31">
        <v>0</v>
      </c>
      <c r="V361" s="31">
        <v>0</v>
      </c>
      <c r="W361" s="31">
        <f t="shared" si="40"/>
        <v>0.59899999999999998</v>
      </c>
      <c r="X361" s="31">
        <v>0.59899999999999998</v>
      </c>
      <c r="Y361" s="31">
        <v>0</v>
      </c>
      <c r="Z361" s="31">
        <v>0</v>
      </c>
      <c r="AA361" s="31">
        <f t="shared" si="41"/>
        <v>0.59899999999999998</v>
      </c>
      <c r="AB361" s="31">
        <v>0.59899999999999998</v>
      </c>
      <c r="AC361" s="31">
        <v>0</v>
      </c>
      <c r="AD361" s="31">
        <v>0</v>
      </c>
      <c r="AE361" s="29" t="s">
        <v>141</v>
      </c>
      <c r="AF361" s="29" t="s">
        <v>15</v>
      </c>
      <c r="AG361" s="31" t="s">
        <v>2209</v>
      </c>
      <c r="AH361" s="31" t="s">
        <v>2209</v>
      </c>
      <c r="AI361" s="29"/>
    </row>
    <row r="362" spans="1:35" s="91" customFormat="1" ht="15" customHeight="1" x14ac:dyDescent="0.3">
      <c r="A362" s="64" t="s">
        <v>510</v>
      </c>
      <c r="B362" s="29" t="s">
        <v>2407</v>
      </c>
      <c r="C362" s="29" t="s">
        <v>221</v>
      </c>
      <c r="D362" s="27">
        <v>8</v>
      </c>
      <c r="E362" s="29" t="s">
        <v>2047</v>
      </c>
      <c r="F362" s="29" t="s">
        <v>2046</v>
      </c>
      <c r="G362" s="29" t="s">
        <v>2047</v>
      </c>
      <c r="H362" s="29" t="s">
        <v>8</v>
      </c>
      <c r="I362" s="27" t="s">
        <v>2420</v>
      </c>
      <c r="J362" s="27" t="s">
        <v>2421</v>
      </c>
      <c r="K362" s="27" t="s">
        <v>869</v>
      </c>
      <c r="L362" s="29" t="s">
        <v>170</v>
      </c>
      <c r="M362" s="29" t="s">
        <v>17</v>
      </c>
      <c r="N362" s="32">
        <v>3</v>
      </c>
      <c r="O362" s="66">
        <f t="shared" si="35"/>
        <v>1.7969999999999999</v>
      </c>
      <c r="P362" s="31">
        <f t="shared" si="36"/>
        <v>1.7969999999999999</v>
      </c>
      <c r="Q362" s="31">
        <f t="shared" si="37"/>
        <v>0</v>
      </c>
      <c r="R362" s="31">
        <f t="shared" si="38"/>
        <v>0</v>
      </c>
      <c r="S362" s="31">
        <f t="shared" si="39"/>
        <v>0.59899999999999998</v>
      </c>
      <c r="T362" s="31">
        <v>0.59899999999999998</v>
      </c>
      <c r="U362" s="31">
        <v>0</v>
      </c>
      <c r="V362" s="31">
        <v>0</v>
      </c>
      <c r="W362" s="31">
        <f t="shared" si="40"/>
        <v>0.59899999999999998</v>
      </c>
      <c r="X362" s="31">
        <v>0.59899999999999998</v>
      </c>
      <c r="Y362" s="31">
        <v>0</v>
      </c>
      <c r="Z362" s="31">
        <v>0</v>
      </c>
      <c r="AA362" s="31">
        <f t="shared" si="41"/>
        <v>0.59899999999999998</v>
      </c>
      <c r="AB362" s="31">
        <v>0.59899999999999998</v>
      </c>
      <c r="AC362" s="31">
        <v>0</v>
      </c>
      <c r="AD362" s="31">
        <v>0</v>
      </c>
      <c r="AE362" s="29" t="s">
        <v>141</v>
      </c>
      <c r="AF362" s="29" t="s">
        <v>15</v>
      </c>
      <c r="AG362" s="31" t="s">
        <v>2209</v>
      </c>
      <c r="AH362" s="31" t="s">
        <v>2209</v>
      </c>
      <c r="AI362" s="29"/>
    </row>
    <row r="363" spans="1:35" s="91" customFormat="1" ht="15" customHeight="1" x14ac:dyDescent="0.3">
      <c r="A363" s="64" t="s">
        <v>511</v>
      </c>
      <c r="B363" s="29" t="s">
        <v>1545</v>
      </c>
      <c r="C363" s="29" t="s">
        <v>8</v>
      </c>
      <c r="D363" s="27" t="s">
        <v>2422</v>
      </c>
      <c r="E363" s="29" t="s">
        <v>2088</v>
      </c>
      <c r="F363" s="29" t="s">
        <v>2046</v>
      </c>
      <c r="G363" s="29" t="s">
        <v>2047</v>
      </c>
      <c r="H363" s="29" t="s">
        <v>8</v>
      </c>
      <c r="I363" s="27" t="s">
        <v>2423</v>
      </c>
      <c r="J363" s="27" t="s">
        <v>2424</v>
      </c>
      <c r="K363" s="27" t="s">
        <v>869</v>
      </c>
      <c r="L363" s="29" t="s">
        <v>170</v>
      </c>
      <c r="M363" s="29" t="s">
        <v>9</v>
      </c>
      <c r="N363" s="32">
        <v>3.5</v>
      </c>
      <c r="O363" s="66">
        <f t="shared" si="35"/>
        <v>3.633</v>
      </c>
      <c r="P363" s="31">
        <f t="shared" si="36"/>
        <v>3.633</v>
      </c>
      <c r="Q363" s="31">
        <f t="shared" si="37"/>
        <v>0</v>
      </c>
      <c r="R363" s="31">
        <f t="shared" si="38"/>
        <v>0</v>
      </c>
      <c r="S363" s="31">
        <f t="shared" si="39"/>
        <v>1.2110000000000001</v>
      </c>
      <c r="T363" s="31">
        <v>1.2110000000000001</v>
      </c>
      <c r="U363" s="31">
        <v>0</v>
      </c>
      <c r="V363" s="31">
        <v>0</v>
      </c>
      <c r="W363" s="31">
        <f t="shared" si="40"/>
        <v>1.2110000000000001</v>
      </c>
      <c r="X363" s="31">
        <v>1.2110000000000001</v>
      </c>
      <c r="Y363" s="31">
        <v>0</v>
      </c>
      <c r="Z363" s="31">
        <v>0</v>
      </c>
      <c r="AA363" s="31">
        <f t="shared" si="41"/>
        <v>1.2110000000000001</v>
      </c>
      <c r="AB363" s="31">
        <v>1.2110000000000001</v>
      </c>
      <c r="AC363" s="31">
        <v>0</v>
      </c>
      <c r="AD363" s="31">
        <v>0</v>
      </c>
      <c r="AE363" s="29" t="s">
        <v>141</v>
      </c>
      <c r="AF363" s="29" t="s">
        <v>15</v>
      </c>
      <c r="AG363" s="31" t="s">
        <v>2209</v>
      </c>
      <c r="AH363" s="31" t="s">
        <v>2209</v>
      </c>
      <c r="AI363" s="29"/>
    </row>
    <row r="364" spans="1:35" s="91" customFormat="1" ht="15" customHeight="1" x14ac:dyDescent="0.3">
      <c r="A364" s="64" t="s">
        <v>512</v>
      </c>
      <c r="B364" s="29" t="s">
        <v>1545</v>
      </c>
      <c r="C364" s="29" t="s">
        <v>8</v>
      </c>
      <c r="D364" s="27" t="s">
        <v>2425</v>
      </c>
      <c r="E364" s="29" t="s">
        <v>2091</v>
      </c>
      <c r="F364" s="29" t="s">
        <v>2046</v>
      </c>
      <c r="G364" s="29" t="s">
        <v>2047</v>
      </c>
      <c r="H364" s="29" t="s">
        <v>8</v>
      </c>
      <c r="I364" s="27" t="s">
        <v>2426</v>
      </c>
      <c r="J364" s="27" t="s">
        <v>2427</v>
      </c>
      <c r="K364" s="27" t="s">
        <v>869</v>
      </c>
      <c r="L364" s="29" t="s">
        <v>170</v>
      </c>
      <c r="M364" s="29" t="s">
        <v>9</v>
      </c>
      <c r="N364" s="32">
        <v>3</v>
      </c>
      <c r="O364" s="66">
        <f t="shared" si="35"/>
        <v>6.1349999999999998</v>
      </c>
      <c r="P364" s="31">
        <f t="shared" si="36"/>
        <v>6.1349999999999998</v>
      </c>
      <c r="Q364" s="31">
        <f t="shared" si="37"/>
        <v>0</v>
      </c>
      <c r="R364" s="31">
        <f t="shared" si="38"/>
        <v>0</v>
      </c>
      <c r="S364" s="31">
        <f t="shared" si="39"/>
        <v>2.0449999999999999</v>
      </c>
      <c r="T364" s="31">
        <v>2.0449999999999999</v>
      </c>
      <c r="U364" s="31">
        <v>0</v>
      </c>
      <c r="V364" s="31">
        <v>0</v>
      </c>
      <c r="W364" s="31">
        <f t="shared" si="40"/>
        <v>2.0449999999999999</v>
      </c>
      <c r="X364" s="31">
        <v>2.0449999999999999</v>
      </c>
      <c r="Y364" s="31">
        <v>0</v>
      </c>
      <c r="Z364" s="31">
        <v>0</v>
      </c>
      <c r="AA364" s="31">
        <f t="shared" si="41"/>
        <v>2.0449999999999999</v>
      </c>
      <c r="AB364" s="31">
        <v>2.0449999999999999</v>
      </c>
      <c r="AC364" s="31">
        <v>0</v>
      </c>
      <c r="AD364" s="31">
        <v>0</v>
      </c>
      <c r="AE364" s="29" t="s">
        <v>141</v>
      </c>
      <c r="AF364" s="29" t="s">
        <v>15</v>
      </c>
      <c r="AG364" s="31" t="s">
        <v>2209</v>
      </c>
      <c r="AH364" s="31" t="s">
        <v>2209</v>
      </c>
      <c r="AI364" s="29"/>
    </row>
    <row r="365" spans="1:35" s="91" customFormat="1" ht="15" customHeight="1" x14ac:dyDescent="0.3">
      <c r="A365" s="64" t="s">
        <v>513</v>
      </c>
      <c r="B365" s="29" t="s">
        <v>1573</v>
      </c>
      <c r="C365" s="29" t="s">
        <v>2428</v>
      </c>
      <c r="D365" s="27">
        <v>1</v>
      </c>
      <c r="E365" s="29" t="s">
        <v>2047</v>
      </c>
      <c r="F365" s="29" t="s">
        <v>2046</v>
      </c>
      <c r="G365" s="29" t="s">
        <v>2047</v>
      </c>
      <c r="H365" s="29" t="s">
        <v>8</v>
      </c>
      <c r="I365" s="27" t="s">
        <v>2429</v>
      </c>
      <c r="J365" s="27" t="s">
        <v>2430</v>
      </c>
      <c r="K365" s="27" t="s">
        <v>869</v>
      </c>
      <c r="L365" s="29" t="s">
        <v>170</v>
      </c>
      <c r="M365" s="29" t="s">
        <v>16</v>
      </c>
      <c r="N365" s="32">
        <v>25</v>
      </c>
      <c r="O365" s="66">
        <f t="shared" si="35"/>
        <v>243.66</v>
      </c>
      <c r="P365" s="31">
        <f t="shared" si="36"/>
        <v>85.281000000000006</v>
      </c>
      <c r="Q365" s="31">
        <f t="shared" si="37"/>
        <v>158.37899999999999</v>
      </c>
      <c r="R365" s="31">
        <f t="shared" si="38"/>
        <v>0</v>
      </c>
      <c r="S365" s="31">
        <f t="shared" si="39"/>
        <v>81.22</v>
      </c>
      <c r="T365" s="31">
        <v>28.427</v>
      </c>
      <c r="U365" s="31">
        <v>52.792999999999999</v>
      </c>
      <c r="V365" s="31">
        <v>0</v>
      </c>
      <c r="W365" s="31">
        <f t="shared" si="40"/>
        <v>81.22</v>
      </c>
      <c r="X365" s="31">
        <v>28.427</v>
      </c>
      <c r="Y365" s="31">
        <v>52.792999999999999</v>
      </c>
      <c r="Z365" s="31">
        <v>0</v>
      </c>
      <c r="AA365" s="31">
        <f t="shared" si="41"/>
        <v>81.22</v>
      </c>
      <c r="AB365" s="31">
        <v>28.427</v>
      </c>
      <c r="AC365" s="31">
        <v>52.792999999999999</v>
      </c>
      <c r="AD365" s="31">
        <v>0</v>
      </c>
      <c r="AE365" s="29" t="s">
        <v>141</v>
      </c>
      <c r="AF365" s="29" t="s">
        <v>15</v>
      </c>
      <c r="AG365" s="31" t="s">
        <v>2209</v>
      </c>
      <c r="AH365" s="31" t="s">
        <v>2209</v>
      </c>
      <c r="AI365" s="29"/>
    </row>
    <row r="366" spans="1:35" s="91" customFormat="1" ht="15" customHeight="1" x14ac:dyDescent="0.3">
      <c r="A366" s="64" t="s">
        <v>514</v>
      </c>
      <c r="B366" s="29" t="s">
        <v>1545</v>
      </c>
      <c r="C366" s="29" t="s">
        <v>8</v>
      </c>
      <c r="D366" s="27" t="s">
        <v>2431</v>
      </c>
      <c r="E366" s="29" t="s">
        <v>2126</v>
      </c>
      <c r="F366" s="29" t="s">
        <v>2046</v>
      </c>
      <c r="G366" s="29" t="s">
        <v>2047</v>
      </c>
      <c r="H366" s="29" t="s">
        <v>8</v>
      </c>
      <c r="I366" s="27" t="s">
        <v>2432</v>
      </c>
      <c r="J366" s="27" t="s">
        <v>2433</v>
      </c>
      <c r="K366" s="27" t="s">
        <v>869</v>
      </c>
      <c r="L366" s="29" t="s">
        <v>170</v>
      </c>
      <c r="M366" s="29" t="s">
        <v>17</v>
      </c>
      <c r="N366" s="32">
        <v>10</v>
      </c>
      <c r="O366" s="66">
        <f t="shared" si="35"/>
        <v>1.758</v>
      </c>
      <c r="P366" s="31">
        <f t="shared" si="36"/>
        <v>1.758</v>
      </c>
      <c r="Q366" s="31">
        <f t="shared" si="37"/>
        <v>0</v>
      </c>
      <c r="R366" s="31">
        <f t="shared" si="38"/>
        <v>0</v>
      </c>
      <c r="S366" s="31">
        <f t="shared" si="39"/>
        <v>0.58599999999999997</v>
      </c>
      <c r="T366" s="31">
        <v>0.58599999999999997</v>
      </c>
      <c r="U366" s="31">
        <v>0</v>
      </c>
      <c r="V366" s="31">
        <v>0</v>
      </c>
      <c r="W366" s="31">
        <f t="shared" si="40"/>
        <v>0.58599999999999997</v>
      </c>
      <c r="X366" s="31">
        <v>0.58599999999999997</v>
      </c>
      <c r="Y366" s="31">
        <v>0</v>
      </c>
      <c r="Z366" s="31">
        <v>0</v>
      </c>
      <c r="AA366" s="31">
        <f t="shared" si="41"/>
        <v>0.58599999999999997</v>
      </c>
      <c r="AB366" s="31">
        <v>0.58599999999999997</v>
      </c>
      <c r="AC366" s="31">
        <v>0</v>
      </c>
      <c r="AD366" s="31">
        <v>0</v>
      </c>
      <c r="AE366" s="29" t="s">
        <v>141</v>
      </c>
      <c r="AF366" s="29" t="s">
        <v>15</v>
      </c>
      <c r="AG366" s="31" t="s">
        <v>2209</v>
      </c>
      <c r="AH366" s="31" t="s">
        <v>2209</v>
      </c>
      <c r="AI366" s="29"/>
    </row>
    <row r="367" spans="1:35" s="91" customFormat="1" ht="15" customHeight="1" x14ac:dyDescent="0.3">
      <c r="A367" s="64" t="s">
        <v>515</v>
      </c>
      <c r="B367" s="29" t="s">
        <v>2434</v>
      </c>
      <c r="C367" s="29" t="s">
        <v>8</v>
      </c>
      <c r="D367" s="27" t="s">
        <v>2435</v>
      </c>
      <c r="E367" s="29" t="s">
        <v>2071</v>
      </c>
      <c r="F367" s="29" t="s">
        <v>2046</v>
      </c>
      <c r="G367" s="29" t="s">
        <v>2047</v>
      </c>
      <c r="H367" s="29" t="s">
        <v>8</v>
      </c>
      <c r="I367" s="27" t="s">
        <v>2436</v>
      </c>
      <c r="J367" s="27" t="s">
        <v>2437</v>
      </c>
      <c r="K367" s="27" t="s">
        <v>869</v>
      </c>
      <c r="L367" s="29" t="s">
        <v>170</v>
      </c>
      <c r="M367" s="29" t="s">
        <v>9</v>
      </c>
      <c r="N367" s="32">
        <v>6.5</v>
      </c>
      <c r="O367" s="66">
        <f t="shared" si="35"/>
        <v>5.9790000000000001</v>
      </c>
      <c r="P367" s="31">
        <f t="shared" si="36"/>
        <v>5.9790000000000001</v>
      </c>
      <c r="Q367" s="31">
        <f t="shared" si="37"/>
        <v>0</v>
      </c>
      <c r="R367" s="31">
        <f t="shared" si="38"/>
        <v>0</v>
      </c>
      <c r="S367" s="31">
        <f t="shared" si="39"/>
        <v>1.9930000000000001</v>
      </c>
      <c r="T367" s="31">
        <v>1.9930000000000001</v>
      </c>
      <c r="U367" s="31">
        <v>0</v>
      </c>
      <c r="V367" s="31">
        <v>0</v>
      </c>
      <c r="W367" s="31">
        <f t="shared" si="40"/>
        <v>1.9930000000000001</v>
      </c>
      <c r="X367" s="31">
        <v>1.9930000000000001</v>
      </c>
      <c r="Y367" s="31">
        <v>0</v>
      </c>
      <c r="Z367" s="31">
        <v>0</v>
      </c>
      <c r="AA367" s="31">
        <f t="shared" si="41"/>
        <v>1.9930000000000001</v>
      </c>
      <c r="AB367" s="31">
        <v>1.9930000000000001</v>
      </c>
      <c r="AC367" s="31">
        <v>0</v>
      </c>
      <c r="AD367" s="31">
        <v>0</v>
      </c>
      <c r="AE367" s="29" t="s">
        <v>141</v>
      </c>
      <c r="AF367" s="29" t="s">
        <v>15</v>
      </c>
      <c r="AG367" s="31" t="s">
        <v>2209</v>
      </c>
      <c r="AH367" s="31" t="s">
        <v>2209</v>
      </c>
      <c r="AI367" s="29"/>
    </row>
    <row r="368" spans="1:35" s="91" customFormat="1" ht="15" customHeight="1" x14ac:dyDescent="0.3">
      <c r="A368" s="64" t="s">
        <v>516</v>
      </c>
      <c r="B368" s="29" t="s">
        <v>2438</v>
      </c>
      <c r="C368" s="29" t="s">
        <v>8</v>
      </c>
      <c r="D368" s="27" t="s">
        <v>2439</v>
      </c>
      <c r="E368" s="29" t="s">
        <v>2054</v>
      </c>
      <c r="F368" s="29" t="s">
        <v>2046</v>
      </c>
      <c r="G368" s="29" t="s">
        <v>2047</v>
      </c>
      <c r="H368" s="29" t="s">
        <v>8</v>
      </c>
      <c r="I368" s="27" t="s">
        <v>2440</v>
      </c>
      <c r="J368" s="27" t="s">
        <v>2441</v>
      </c>
      <c r="K368" s="27" t="s">
        <v>869</v>
      </c>
      <c r="L368" s="29" t="s">
        <v>170</v>
      </c>
      <c r="M368" s="29" t="s">
        <v>9</v>
      </c>
      <c r="N368" s="32">
        <v>16.5</v>
      </c>
      <c r="O368" s="66">
        <f t="shared" si="35"/>
        <v>13.593</v>
      </c>
      <c r="P368" s="31">
        <f t="shared" si="36"/>
        <v>13.593</v>
      </c>
      <c r="Q368" s="31">
        <f t="shared" si="37"/>
        <v>0</v>
      </c>
      <c r="R368" s="31">
        <f t="shared" si="38"/>
        <v>0</v>
      </c>
      <c r="S368" s="31">
        <f t="shared" si="39"/>
        <v>4.5309999999999997</v>
      </c>
      <c r="T368" s="31">
        <v>4.5309999999999997</v>
      </c>
      <c r="U368" s="31">
        <v>0</v>
      </c>
      <c r="V368" s="31">
        <v>0</v>
      </c>
      <c r="W368" s="31">
        <f t="shared" si="40"/>
        <v>4.5309999999999997</v>
      </c>
      <c r="X368" s="31">
        <v>4.5309999999999997</v>
      </c>
      <c r="Y368" s="31">
        <v>0</v>
      </c>
      <c r="Z368" s="31">
        <v>0</v>
      </c>
      <c r="AA368" s="31">
        <f t="shared" si="41"/>
        <v>4.5309999999999997</v>
      </c>
      <c r="AB368" s="31">
        <v>4.5309999999999997</v>
      </c>
      <c r="AC368" s="31">
        <v>0</v>
      </c>
      <c r="AD368" s="31">
        <v>0</v>
      </c>
      <c r="AE368" s="29" t="s">
        <v>141</v>
      </c>
      <c r="AF368" s="29" t="s">
        <v>15</v>
      </c>
      <c r="AG368" s="31" t="s">
        <v>2209</v>
      </c>
      <c r="AH368" s="31" t="s">
        <v>2209</v>
      </c>
      <c r="AI368" s="29"/>
    </row>
    <row r="369" spans="1:35" s="91" customFormat="1" ht="15" customHeight="1" x14ac:dyDescent="0.3">
      <c r="A369" s="64" t="s">
        <v>517</v>
      </c>
      <c r="B369" s="29" t="s">
        <v>2442</v>
      </c>
      <c r="C369" s="29" t="s">
        <v>8</v>
      </c>
      <c r="D369" s="27" t="s">
        <v>2443</v>
      </c>
      <c r="E369" s="29" t="s">
        <v>2444</v>
      </c>
      <c r="F369" s="29" t="s">
        <v>2046</v>
      </c>
      <c r="G369" s="29" t="s">
        <v>2047</v>
      </c>
      <c r="H369" s="29" t="s">
        <v>8</v>
      </c>
      <c r="I369" s="27" t="s">
        <v>2445</v>
      </c>
      <c r="J369" s="27" t="s">
        <v>2446</v>
      </c>
      <c r="K369" s="27" t="s">
        <v>869</v>
      </c>
      <c r="L369" s="29" t="s">
        <v>170</v>
      </c>
      <c r="M369" s="29" t="s">
        <v>9</v>
      </c>
      <c r="N369" s="32">
        <v>3.5</v>
      </c>
      <c r="O369" s="66">
        <f t="shared" si="35"/>
        <v>1.014</v>
      </c>
      <c r="P369" s="31">
        <f t="shared" si="36"/>
        <v>1.014</v>
      </c>
      <c r="Q369" s="31">
        <f t="shared" si="37"/>
        <v>0</v>
      </c>
      <c r="R369" s="31">
        <f t="shared" si="38"/>
        <v>0</v>
      </c>
      <c r="S369" s="31">
        <f t="shared" si="39"/>
        <v>0.33800000000000002</v>
      </c>
      <c r="T369" s="31">
        <v>0.33800000000000002</v>
      </c>
      <c r="U369" s="31">
        <v>0</v>
      </c>
      <c r="V369" s="31">
        <v>0</v>
      </c>
      <c r="W369" s="31">
        <f t="shared" si="40"/>
        <v>0.33800000000000002</v>
      </c>
      <c r="X369" s="31">
        <v>0.33800000000000002</v>
      </c>
      <c r="Y369" s="31">
        <v>0</v>
      </c>
      <c r="Z369" s="31">
        <v>0</v>
      </c>
      <c r="AA369" s="31">
        <f t="shared" si="41"/>
        <v>0.33800000000000002</v>
      </c>
      <c r="AB369" s="31">
        <v>0.33800000000000002</v>
      </c>
      <c r="AC369" s="31">
        <v>0</v>
      </c>
      <c r="AD369" s="31">
        <v>0</v>
      </c>
      <c r="AE369" s="29" t="s">
        <v>141</v>
      </c>
      <c r="AF369" s="29" t="s">
        <v>15</v>
      </c>
      <c r="AG369" s="31" t="s">
        <v>2209</v>
      </c>
      <c r="AH369" s="31" t="s">
        <v>2209</v>
      </c>
      <c r="AI369" s="29"/>
    </row>
    <row r="370" spans="1:35" s="91" customFormat="1" ht="15" customHeight="1" x14ac:dyDescent="0.3">
      <c r="A370" s="64" t="s">
        <v>518</v>
      </c>
      <c r="B370" s="29" t="s">
        <v>2447</v>
      </c>
      <c r="C370" s="29" t="s">
        <v>8</v>
      </c>
      <c r="D370" s="27">
        <v>3</v>
      </c>
      <c r="E370" s="29" t="s">
        <v>2057</v>
      </c>
      <c r="F370" s="29" t="s">
        <v>2046</v>
      </c>
      <c r="G370" s="29" t="s">
        <v>2047</v>
      </c>
      <c r="H370" s="29" t="s">
        <v>8</v>
      </c>
      <c r="I370" s="27" t="s">
        <v>2448</v>
      </c>
      <c r="J370" s="27" t="s">
        <v>2449</v>
      </c>
      <c r="K370" s="27" t="s">
        <v>869</v>
      </c>
      <c r="L370" s="29" t="s">
        <v>170</v>
      </c>
      <c r="M370" s="29" t="s">
        <v>9</v>
      </c>
      <c r="N370" s="32">
        <v>1</v>
      </c>
      <c r="O370" s="66">
        <f t="shared" si="35"/>
        <v>0.159</v>
      </c>
      <c r="P370" s="31">
        <f t="shared" si="36"/>
        <v>0.159</v>
      </c>
      <c r="Q370" s="31">
        <f t="shared" si="37"/>
        <v>0</v>
      </c>
      <c r="R370" s="31">
        <f t="shared" si="38"/>
        <v>0</v>
      </c>
      <c r="S370" s="31">
        <f t="shared" si="39"/>
        <v>5.2999999999999999E-2</v>
      </c>
      <c r="T370" s="31">
        <v>5.2999999999999999E-2</v>
      </c>
      <c r="U370" s="31">
        <v>0</v>
      </c>
      <c r="V370" s="31">
        <v>0</v>
      </c>
      <c r="W370" s="31">
        <f t="shared" si="40"/>
        <v>5.2999999999999999E-2</v>
      </c>
      <c r="X370" s="31">
        <v>5.2999999999999999E-2</v>
      </c>
      <c r="Y370" s="31">
        <v>0</v>
      </c>
      <c r="Z370" s="31">
        <v>0</v>
      </c>
      <c r="AA370" s="31">
        <f t="shared" si="41"/>
        <v>5.2999999999999999E-2</v>
      </c>
      <c r="AB370" s="31">
        <v>5.2999999999999999E-2</v>
      </c>
      <c r="AC370" s="31">
        <v>0</v>
      </c>
      <c r="AD370" s="31">
        <v>0</v>
      </c>
      <c r="AE370" s="29" t="s">
        <v>141</v>
      </c>
      <c r="AF370" s="29" t="s">
        <v>15</v>
      </c>
      <c r="AG370" s="31" t="s">
        <v>2209</v>
      </c>
      <c r="AH370" s="31" t="s">
        <v>2209</v>
      </c>
      <c r="AI370" s="29"/>
    </row>
    <row r="371" spans="1:35" s="91" customFormat="1" ht="15" customHeight="1" x14ac:dyDescent="0.3">
      <c r="A371" s="64" t="s">
        <v>519</v>
      </c>
      <c r="B371" s="29" t="s">
        <v>1545</v>
      </c>
      <c r="C371" s="29" t="s">
        <v>8</v>
      </c>
      <c r="D371" s="27" t="s">
        <v>2450</v>
      </c>
      <c r="E371" s="29" t="s">
        <v>2060</v>
      </c>
      <c r="F371" s="29" t="s">
        <v>2046</v>
      </c>
      <c r="G371" s="29" t="s">
        <v>2047</v>
      </c>
      <c r="H371" s="29" t="s">
        <v>8</v>
      </c>
      <c r="I371" s="27" t="s">
        <v>2451</v>
      </c>
      <c r="J371" s="27" t="s">
        <v>2452</v>
      </c>
      <c r="K371" s="27" t="s">
        <v>869</v>
      </c>
      <c r="L371" s="29" t="s">
        <v>170</v>
      </c>
      <c r="M371" s="29" t="s">
        <v>9</v>
      </c>
      <c r="N371" s="32">
        <v>4</v>
      </c>
      <c r="O371" s="66">
        <f t="shared" si="35"/>
        <v>0.23399999999999999</v>
      </c>
      <c r="P371" s="31">
        <f t="shared" si="36"/>
        <v>0.23399999999999999</v>
      </c>
      <c r="Q371" s="31">
        <f t="shared" si="37"/>
        <v>0</v>
      </c>
      <c r="R371" s="31">
        <f t="shared" si="38"/>
        <v>0</v>
      </c>
      <c r="S371" s="31">
        <f t="shared" si="39"/>
        <v>7.8E-2</v>
      </c>
      <c r="T371" s="31">
        <v>7.8E-2</v>
      </c>
      <c r="U371" s="31">
        <v>0</v>
      </c>
      <c r="V371" s="31">
        <v>0</v>
      </c>
      <c r="W371" s="31">
        <f t="shared" si="40"/>
        <v>7.8E-2</v>
      </c>
      <c r="X371" s="31">
        <v>7.8E-2</v>
      </c>
      <c r="Y371" s="31">
        <v>0</v>
      </c>
      <c r="Z371" s="31">
        <v>0</v>
      </c>
      <c r="AA371" s="31">
        <f t="shared" si="41"/>
        <v>7.8E-2</v>
      </c>
      <c r="AB371" s="31">
        <v>7.8E-2</v>
      </c>
      <c r="AC371" s="31">
        <v>0</v>
      </c>
      <c r="AD371" s="31">
        <v>0</v>
      </c>
      <c r="AE371" s="29" t="s">
        <v>141</v>
      </c>
      <c r="AF371" s="29" t="s">
        <v>15</v>
      </c>
      <c r="AG371" s="31" t="s">
        <v>2209</v>
      </c>
      <c r="AH371" s="31" t="s">
        <v>2209</v>
      </c>
      <c r="AI371" s="29"/>
    </row>
    <row r="372" spans="1:35" s="91" customFormat="1" ht="15" customHeight="1" x14ac:dyDescent="0.3">
      <c r="A372" s="64" t="s">
        <v>520</v>
      </c>
      <c r="B372" s="29" t="s">
        <v>1545</v>
      </c>
      <c r="C372" s="29" t="s">
        <v>8</v>
      </c>
      <c r="D372" s="27" t="s">
        <v>2453</v>
      </c>
      <c r="E372" s="29" t="s">
        <v>2126</v>
      </c>
      <c r="F372" s="29" t="s">
        <v>2046</v>
      </c>
      <c r="G372" s="29" t="s">
        <v>2047</v>
      </c>
      <c r="H372" s="29" t="s">
        <v>8</v>
      </c>
      <c r="I372" s="27" t="s">
        <v>2454</v>
      </c>
      <c r="J372" s="27" t="s">
        <v>2455</v>
      </c>
      <c r="K372" s="27" t="s">
        <v>869</v>
      </c>
      <c r="L372" s="29" t="s">
        <v>170</v>
      </c>
      <c r="M372" s="29" t="s">
        <v>2456</v>
      </c>
      <c r="N372" s="32">
        <v>2.5</v>
      </c>
      <c r="O372" s="66">
        <f t="shared" si="35"/>
        <v>1.6800000000000002</v>
      </c>
      <c r="P372" s="31">
        <f t="shared" si="36"/>
        <v>1.1760000000000002</v>
      </c>
      <c r="Q372" s="31">
        <f t="shared" si="37"/>
        <v>0.504</v>
      </c>
      <c r="R372" s="31">
        <f t="shared" si="38"/>
        <v>0</v>
      </c>
      <c r="S372" s="31">
        <f t="shared" si="39"/>
        <v>0.56000000000000005</v>
      </c>
      <c r="T372" s="31">
        <v>0.39200000000000002</v>
      </c>
      <c r="U372" s="31">
        <v>0.16800000000000001</v>
      </c>
      <c r="V372" s="31">
        <v>0</v>
      </c>
      <c r="W372" s="31">
        <f t="shared" si="40"/>
        <v>0.56000000000000005</v>
      </c>
      <c r="X372" s="31">
        <v>0.39200000000000002</v>
      </c>
      <c r="Y372" s="31">
        <v>0.16800000000000001</v>
      </c>
      <c r="Z372" s="31">
        <v>0</v>
      </c>
      <c r="AA372" s="31">
        <f t="shared" si="41"/>
        <v>0.56000000000000005</v>
      </c>
      <c r="AB372" s="31">
        <v>0.39200000000000002</v>
      </c>
      <c r="AC372" s="31">
        <v>0.16800000000000001</v>
      </c>
      <c r="AD372" s="31">
        <v>0</v>
      </c>
      <c r="AE372" s="29" t="s">
        <v>141</v>
      </c>
      <c r="AF372" s="29" t="s">
        <v>15</v>
      </c>
      <c r="AG372" s="31" t="s">
        <v>2209</v>
      </c>
      <c r="AH372" s="31" t="s">
        <v>2209</v>
      </c>
      <c r="AI372" s="29"/>
    </row>
    <row r="373" spans="1:35" s="91" customFormat="1" ht="15" customHeight="1" x14ac:dyDescent="0.3">
      <c r="A373" s="64" t="s">
        <v>521</v>
      </c>
      <c r="B373" s="29" t="s">
        <v>1545</v>
      </c>
      <c r="C373" s="29" t="s">
        <v>8</v>
      </c>
      <c r="D373" s="27" t="s">
        <v>2457</v>
      </c>
      <c r="E373" s="29" t="s">
        <v>2091</v>
      </c>
      <c r="F373" s="29" t="s">
        <v>2046</v>
      </c>
      <c r="G373" s="29" t="s">
        <v>2047</v>
      </c>
      <c r="H373" s="29" t="s">
        <v>8</v>
      </c>
      <c r="I373" s="27" t="s">
        <v>2458</v>
      </c>
      <c r="J373" s="27" t="s">
        <v>2459</v>
      </c>
      <c r="K373" s="27" t="s">
        <v>869</v>
      </c>
      <c r="L373" s="29" t="s">
        <v>170</v>
      </c>
      <c r="M373" s="29" t="s">
        <v>9</v>
      </c>
      <c r="N373" s="32">
        <v>3.5</v>
      </c>
      <c r="O373" s="66">
        <f t="shared" si="35"/>
        <v>1.6800000000000002</v>
      </c>
      <c r="P373" s="31">
        <f t="shared" si="36"/>
        <v>1.6800000000000002</v>
      </c>
      <c r="Q373" s="31">
        <f t="shared" si="37"/>
        <v>0</v>
      </c>
      <c r="R373" s="31">
        <f t="shared" si="38"/>
        <v>0</v>
      </c>
      <c r="S373" s="31">
        <f t="shared" si="39"/>
        <v>0.56000000000000005</v>
      </c>
      <c r="T373" s="31">
        <v>0.56000000000000005</v>
      </c>
      <c r="U373" s="31">
        <v>0</v>
      </c>
      <c r="V373" s="31">
        <v>0</v>
      </c>
      <c r="W373" s="31">
        <f t="shared" si="40"/>
        <v>0.56000000000000005</v>
      </c>
      <c r="X373" s="31">
        <v>0.56000000000000005</v>
      </c>
      <c r="Y373" s="31">
        <v>0</v>
      </c>
      <c r="Z373" s="31">
        <v>0</v>
      </c>
      <c r="AA373" s="31">
        <f t="shared" si="41"/>
        <v>0.56000000000000005</v>
      </c>
      <c r="AB373" s="31">
        <v>0.56000000000000005</v>
      </c>
      <c r="AC373" s="31">
        <v>0</v>
      </c>
      <c r="AD373" s="31">
        <v>0</v>
      </c>
      <c r="AE373" s="29" t="s">
        <v>141</v>
      </c>
      <c r="AF373" s="29" t="s">
        <v>15</v>
      </c>
      <c r="AG373" s="31" t="s">
        <v>2209</v>
      </c>
      <c r="AH373" s="31" t="s">
        <v>2209</v>
      </c>
      <c r="AI373" s="29"/>
    </row>
    <row r="374" spans="1:35" s="91" customFormat="1" ht="15" customHeight="1" x14ac:dyDescent="0.3">
      <c r="A374" s="64" t="s">
        <v>522</v>
      </c>
      <c r="B374" s="29" t="s">
        <v>1545</v>
      </c>
      <c r="C374" s="29" t="s">
        <v>8</v>
      </c>
      <c r="D374" s="27" t="s">
        <v>2460</v>
      </c>
      <c r="E374" s="29" t="s">
        <v>2047</v>
      </c>
      <c r="F374" s="29" t="s">
        <v>2046</v>
      </c>
      <c r="G374" s="29" t="s">
        <v>2047</v>
      </c>
      <c r="H374" s="29" t="s">
        <v>8</v>
      </c>
      <c r="I374" s="27" t="s">
        <v>2461</v>
      </c>
      <c r="J374" s="27" t="s">
        <v>2462</v>
      </c>
      <c r="K374" s="27" t="s">
        <v>869</v>
      </c>
      <c r="L374" s="29" t="s">
        <v>170</v>
      </c>
      <c r="M374" s="29" t="s">
        <v>9</v>
      </c>
      <c r="N374" s="32">
        <v>6.5</v>
      </c>
      <c r="O374" s="66">
        <f t="shared" si="35"/>
        <v>0.123</v>
      </c>
      <c r="P374" s="31">
        <f t="shared" si="36"/>
        <v>0.123</v>
      </c>
      <c r="Q374" s="31">
        <f t="shared" si="37"/>
        <v>0</v>
      </c>
      <c r="R374" s="31">
        <f t="shared" si="38"/>
        <v>0</v>
      </c>
      <c r="S374" s="31">
        <f t="shared" si="39"/>
        <v>4.1000000000000002E-2</v>
      </c>
      <c r="T374" s="31">
        <v>4.1000000000000002E-2</v>
      </c>
      <c r="U374" s="31">
        <v>0</v>
      </c>
      <c r="V374" s="31">
        <v>0</v>
      </c>
      <c r="W374" s="31">
        <f t="shared" si="40"/>
        <v>4.1000000000000002E-2</v>
      </c>
      <c r="X374" s="31">
        <v>4.1000000000000002E-2</v>
      </c>
      <c r="Y374" s="31">
        <v>0</v>
      </c>
      <c r="Z374" s="31">
        <v>0</v>
      </c>
      <c r="AA374" s="31">
        <f t="shared" si="41"/>
        <v>4.1000000000000002E-2</v>
      </c>
      <c r="AB374" s="31">
        <v>4.1000000000000002E-2</v>
      </c>
      <c r="AC374" s="31">
        <v>0</v>
      </c>
      <c r="AD374" s="31">
        <v>0</v>
      </c>
      <c r="AE374" s="29" t="s">
        <v>141</v>
      </c>
      <c r="AF374" s="29" t="s">
        <v>15</v>
      </c>
      <c r="AG374" s="31" t="s">
        <v>2209</v>
      </c>
      <c r="AH374" s="31" t="s">
        <v>2209</v>
      </c>
      <c r="AI374" s="29"/>
    </row>
    <row r="375" spans="1:35" s="91" customFormat="1" ht="15" customHeight="1" x14ac:dyDescent="0.3">
      <c r="A375" s="64" t="s">
        <v>523</v>
      </c>
      <c r="B375" s="29" t="s">
        <v>1545</v>
      </c>
      <c r="C375" s="29" t="s">
        <v>8</v>
      </c>
      <c r="D375" s="27" t="s">
        <v>2463</v>
      </c>
      <c r="E375" s="29" t="s">
        <v>2045</v>
      </c>
      <c r="F375" s="29" t="s">
        <v>2046</v>
      </c>
      <c r="G375" s="29" t="s">
        <v>2047</v>
      </c>
      <c r="H375" s="29" t="s">
        <v>8</v>
      </c>
      <c r="I375" s="27" t="s">
        <v>2464</v>
      </c>
      <c r="J375" s="27" t="s">
        <v>2465</v>
      </c>
      <c r="K375" s="27" t="s">
        <v>869</v>
      </c>
      <c r="L375" s="29" t="s">
        <v>170</v>
      </c>
      <c r="M375" s="29" t="s">
        <v>9</v>
      </c>
      <c r="N375" s="32">
        <v>3.5</v>
      </c>
      <c r="O375" s="66">
        <f t="shared" si="35"/>
        <v>1.821</v>
      </c>
      <c r="P375" s="31">
        <f t="shared" si="36"/>
        <v>1.821</v>
      </c>
      <c r="Q375" s="31">
        <f t="shared" si="37"/>
        <v>0</v>
      </c>
      <c r="R375" s="31">
        <f t="shared" si="38"/>
        <v>0</v>
      </c>
      <c r="S375" s="31">
        <f t="shared" si="39"/>
        <v>0.60699999999999998</v>
      </c>
      <c r="T375" s="31">
        <v>0.60699999999999998</v>
      </c>
      <c r="U375" s="31">
        <v>0</v>
      </c>
      <c r="V375" s="31">
        <v>0</v>
      </c>
      <c r="W375" s="31">
        <f t="shared" si="40"/>
        <v>0.60699999999999998</v>
      </c>
      <c r="X375" s="31">
        <v>0.60699999999999998</v>
      </c>
      <c r="Y375" s="31">
        <v>0</v>
      </c>
      <c r="Z375" s="31">
        <v>0</v>
      </c>
      <c r="AA375" s="31">
        <f t="shared" si="41"/>
        <v>0.60699999999999998</v>
      </c>
      <c r="AB375" s="31">
        <v>0.60699999999999998</v>
      </c>
      <c r="AC375" s="31">
        <v>0</v>
      </c>
      <c r="AD375" s="31">
        <v>0</v>
      </c>
      <c r="AE375" s="29" t="s">
        <v>141</v>
      </c>
      <c r="AF375" s="29" t="s">
        <v>15</v>
      </c>
      <c r="AG375" s="31" t="s">
        <v>2209</v>
      </c>
      <c r="AH375" s="31" t="s">
        <v>2209</v>
      </c>
      <c r="AI375" s="29"/>
    </row>
    <row r="376" spans="1:35" s="91" customFormat="1" ht="15" customHeight="1" x14ac:dyDescent="0.3">
      <c r="A376" s="64" t="s">
        <v>524</v>
      </c>
      <c r="B376" s="29" t="s">
        <v>1545</v>
      </c>
      <c r="C376" s="29" t="s">
        <v>8</v>
      </c>
      <c r="D376" s="27" t="s">
        <v>2466</v>
      </c>
      <c r="E376" s="29" t="s">
        <v>2065</v>
      </c>
      <c r="F376" s="29" t="s">
        <v>2046</v>
      </c>
      <c r="G376" s="29" t="s">
        <v>2047</v>
      </c>
      <c r="H376" s="29" t="s">
        <v>8</v>
      </c>
      <c r="I376" s="27" t="s">
        <v>2467</v>
      </c>
      <c r="J376" s="27" t="s">
        <v>2468</v>
      </c>
      <c r="K376" s="27" t="s">
        <v>869</v>
      </c>
      <c r="L376" s="29" t="s">
        <v>170</v>
      </c>
      <c r="M376" s="29" t="s">
        <v>9</v>
      </c>
      <c r="N376" s="32">
        <v>3.5</v>
      </c>
      <c r="O376" s="66">
        <f t="shared" si="35"/>
        <v>1.821</v>
      </c>
      <c r="P376" s="31">
        <f t="shared" si="36"/>
        <v>1.821</v>
      </c>
      <c r="Q376" s="31">
        <f t="shared" si="37"/>
        <v>0</v>
      </c>
      <c r="R376" s="31">
        <f t="shared" si="38"/>
        <v>0</v>
      </c>
      <c r="S376" s="31">
        <f t="shared" si="39"/>
        <v>0.60699999999999998</v>
      </c>
      <c r="T376" s="31">
        <v>0.60699999999999998</v>
      </c>
      <c r="U376" s="31">
        <v>0</v>
      </c>
      <c r="V376" s="31">
        <v>0</v>
      </c>
      <c r="W376" s="31">
        <f t="shared" si="40"/>
        <v>0.60699999999999998</v>
      </c>
      <c r="X376" s="31">
        <v>0.60699999999999998</v>
      </c>
      <c r="Y376" s="31">
        <v>0</v>
      </c>
      <c r="Z376" s="31">
        <v>0</v>
      </c>
      <c r="AA376" s="31">
        <f t="shared" si="41"/>
        <v>0.60699999999999998</v>
      </c>
      <c r="AB376" s="31">
        <v>0.60699999999999998</v>
      </c>
      <c r="AC376" s="31">
        <v>0</v>
      </c>
      <c r="AD376" s="31">
        <v>0</v>
      </c>
      <c r="AE376" s="29" t="s">
        <v>141</v>
      </c>
      <c r="AF376" s="29" t="s">
        <v>15</v>
      </c>
      <c r="AG376" s="31" t="s">
        <v>2209</v>
      </c>
      <c r="AH376" s="31" t="s">
        <v>2209</v>
      </c>
      <c r="AI376" s="29"/>
    </row>
    <row r="377" spans="1:35" s="91" customFormat="1" ht="15" customHeight="1" x14ac:dyDescent="0.3">
      <c r="A377" s="64" t="s">
        <v>525</v>
      </c>
      <c r="B377" s="29" t="s">
        <v>2206</v>
      </c>
      <c r="C377" s="29" t="s">
        <v>8</v>
      </c>
      <c r="D377" s="27" t="s">
        <v>2469</v>
      </c>
      <c r="E377" s="29" t="s">
        <v>2047</v>
      </c>
      <c r="F377" s="29" t="s">
        <v>2046</v>
      </c>
      <c r="G377" s="29" t="s">
        <v>2047</v>
      </c>
      <c r="H377" s="29" t="s">
        <v>8</v>
      </c>
      <c r="I377" s="27" t="s">
        <v>2470</v>
      </c>
      <c r="J377" s="27" t="s">
        <v>2471</v>
      </c>
      <c r="K377" s="27" t="s">
        <v>869</v>
      </c>
      <c r="L377" s="29" t="s">
        <v>170</v>
      </c>
      <c r="M377" s="29" t="s">
        <v>270</v>
      </c>
      <c r="N377" s="32">
        <v>110</v>
      </c>
      <c r="O377" s="66">
        <f t="shared" si="35"/>
        <v>1052.8499999999999</v>
      </c>
      <c r="P377" s="31">
        <f t="shared" si="36"/>
        <v>671.59199999999998</v>
      </c>
      <c r="Q377" s="31">
        <f t="shared" si="37"/>
        <v>381.25799999999998</v>
      </c>
      <c r="R377" s="31">
        <f t="shared" si="38"/>
        <v>0</v>
      </c>
      <c r="S377" s="31">
        <f t="shared" si="39"/>
        <v>350.95</v>
      </c>
      <c r="T377" s="31">
        <v>223.864</v>
      </c>
      <c r="U377" s="31">
        <v>127.086</v>
      </c>
      <c r="V377" s="31">
        <v>0</v>
      </c>
      <c r="W377" s="31">
        <f t="shared" si="40"/>
        <v>350.95</v>
      </c>
      <c r="X377" s="31">
        <v>223.864</v>
      </c>
      <c r="Y377" s="31">
        <v>127.086</v>
      </c>
      <c r="Z377" s="31">
        <v>0</v>
      </c>
      <c r="AA377" s="31">
        <f t="shared" si="41"/>
        <v>350.95</v>
      </c>
      <c r="AB377" s="31">
        <v>223.864</v>
      </c>
      <c r="AC377" s="31">
        <v>127.086</v>
      </c>
      <c r="AD377" s="31">
        <v>0</v>
      </c>
      <c r="AE377" s="29" t="s">
        <v>141</v>
      </c>
      <c r="AF377" s="29" t="s">
        <v>15</v>
      </c>
      <c r="AG377" s="31" t="s">
        <v>2209</v>
      </c>
      <c r="AH377" s="31" t="s">
        <v>2209</v>
      </c>
      <c r="AI377" s="29"/>
    </row>
    <row r="378" spans="1:35" s="91" customFormat="1" ht="15" customHeight="1" x14ac:dyDescent="0.3">
      <c r="A378" s="64" t="s">
        <v>526</v>
      </c>
      <c r="B378" s="29" t="s">
        <v>2206</v>
      </c>
      <c r="C378" s="29" t="s">
        <v>8</v>
      </c>
      <c r="D378" s="27" t="s">
        <v>2472</v>
      </c>
      <c r="E378" s="29" t="s">
        <v>2126</v>
      </c>
      <c r="F378" s="29" t="s">
        <v>2046</v>
      </c>
      <c r="G378" s="29" t="s">
        <v>2047</v>
      </c>
      <c r="H378" s="29" t="s">
        <v>8</v>
      </c>
      <c r="I378" s="27" t="s">
        <v>2473</v>
      </c>
      <c r="J378" s="27" t="s">
        <v>2474</v>
      </c>
      <c r="K378" s="27" t="s">
        <v>869</v>
      </c>
      <c r="L378" s="29" t="s">
        <v>170</v>
      </c>
      <c r="M378" s="29" t="s">
        <v>17</v>
      </c>
      <c r="N378" s="32">
        <v>12.5</v>
      </c>
      <c r="O378" s="66">
        <f t="shared" si="35"/>
        <v>1.758</v>
      </c>
      <c r="P378" s="31">
        <f t="shared" si="36"/>
        <v>1.758</v>
      </c>
      <c r="Q378" s="31">
        <f t="shared" si="37"/>
        <v>0</v>
      </c>
      <c r="R378" s="31">
        <f t="shared" si="38"/>
        <v>0</v>
      </c>
      <c r="S378" s="31">
        <f t="shared" si="39"/>
        <v>0.58599999999999997</v>
      </c>
      <c r="T378" s="31">
        <v>0.58599999999999997</v>
      </c>
      <c r="U378" s="31">
        <v>0</v>
      </c>
      <c r="V378" s="31">
        <v>0</v>
      </c>
      <c r="W378" s="31">
        <f t="shared" si="40"/>
        <v>0.58599999999999997</v>
      </c>
      <c r="X378" s="31">
        <v>0.58599999999999997</v>
      </c>
      <c r="Y378" s="31">
        <v>0</v>
      </c>
      <c r="Z378" s="31">
        <v>0</v>
      </c>
      <c r="AA378" s="31">
        <f t="shared" si="41"/>
        <v>0.58599999999999997</v>
      </c>
      <c r="AB378" s="31">
        <v>0.58599999999999997</v>
      </c>
      <c r="AC378" s="31">
        <v>0</v>
      </c>
      <c r="AD378" s="31">
        <v>0</v>
      </c>
      <c r="AE378" s="29" t="s">
        <v>141</v>
      </c>
      <c r="AF378" s="29" t="s">
        <v>15</v>
      </c>
      <c r="AG378" s="31" t="s">
        <v>2209</v>
      </c>
      <c r="AH378" s="31" t="s">
        <v>2209</v>
      </c>
      <c r="AI378" s="29"/>
    </row>
    <row r="379" spans="1:35" s="91" customFormat="1" ht="15" customHeight="1" x14ac:dyDescent="0.3">
      <c r="A379" s="64" t="s">
        <v>527</v>
      </c>
      <c r="B379" s="29" t="s">
        <v>2206</v>
      </c>
      <c r="C379" s="29" t="s">
        <v>8</v>
      </c>
      <c r="D379" s="27" t="s">
        <v>2475</v>
      </c>
      <c r="E379" s="29" t="s">
        <v>2126</v>
      </c>
      <c r="F379" s="29" t="s">
        <v>2046</v>
      </c>
      <c r="G379" s="29" t="s">
        <v>2047</v>
      </c>
      <c r="H379" s="29" t="s">
        <v>8</v>
      </c>
      <c r="I379" s="27" t="s">
        <v>2476</v>
      </c>
      <c r="J379" s="27" t="s">
        <v>2477</v>
      </c>
      <c r="K379" s="27" t="s">
        <v>869</v>
      </c>
      <c r="L379" s="29" t="s">
        <v>170</v>
      </c>
      <c r="M379" s="29" t="s">
        <v>9</v>
      </c>
      <c r="N379" s="32">
        <v>12.5</v>
      </c>
      <c r="O379" s="66">
        <f t="shared" si="35"/>
        <v>1.758</v>
      </c>
      <c r="P379" s="31">
        <f t="shared" si="36"/>
        <v>1.758</v>
      </c>
      <c r="Q379" s="31">
        <f t="shared" si="37"/>
        <v>0</v>
      </c>
      <c r="R379" s="31">
        <f t="shared" si="38"/>
        <v>0</v>
      </c>
      <c r="S379" s="31">
        <f t="shared" si="39"/>
        <v>0.58599999999999997</v>
      </c>
      <c r="T379" s="31">
        <v>0.58599999999999997</v>
      </c>
      <c r="U379" s="31">
        <v>0</v>
      </c>
      <c r="V379" s="31">
        <v>0</v>
      </c>
      <c r="W379" s="31">
        <f t="shared" si="40"/>
        <v>0.58599999999999997</v>
      </c>
      <c r="X379" s="31">
        <v>0.58599999999999997</v>
      </c>
      <c r="Y379" s="31">
        <v>0</v>
      </c>
      <c r="Z379" s="31">
        <v>0</v>
      </c>
      <c r="AA379" s="31">
        <f t="shared" si="41"/>
        <v>0.58599999999999997</v>
      </c>
      <c r="AB379" s="31">
        <v>0.58599999999999997</v>
      </c>
      <c r="AC379" s="31">
        <v>0</v>
      </c>
      <c r="AD379" s="31">
        <v>0</v>
      </c>
      <c r="AE379" s="29" t="s">
        <v>141</v>
      </c>
      <c r="AF379" s="29" t="s">
        <v>15</v>
      </c>
      <c r="AG379" s="31" t="s">
        <v>2209</v>
      </c>
      <c r="AH379" s="31" t="s">
        <v>2209</v>
      </c>
      <c r="AI379" s="29"/>
    </row>
    <row r="380" spans="1:35" s="91" customFormat="1" ht="15" customHeight="1" x14ac:dyDescent="0.3">
      <c r="A380" s="64" t="s">
        <v>528</v>
      </c>
      <c r="B380" s="29" t="s">
        <v>2206</v>
      </c>
      <c r="C380" s="29" t="s">
        <v>8</v>
      </c>
      <c r="D380" s="29" t="s">
        <v>8</v>
      </c>
      <c r="E380" s="29" t="s">
        <v>2051</v>
      </c>
      <c r="F380" s="29" t="s">
        <v>2046</v>
      </c>
      <c r="G380" s="29" t="s">
        <v>2047</v>
      </c>
      <c r="H380" s="29" t="s">
        <v>8</v>
      </c>
      <c r="I380" s="27" t="s">
        <v>2478</v>
      </c>
      <c r="J380" s="27" t="s">
        <v>2479</v>
      </c>
      <c r="K380" s="27" t="s">
        <v>869</v>
      </c>
      <c r="L380" s="27" t="s">
        <v>1153</v>
      </c>
      <c r="M380" s="29" t="s">
        <v>9</v>
      </c>
      <c r="N380" s="32">
        <v>3.5</v>
      </c>
      <c r="O380" s="66">
        <f t="shared" si="35"/>
        <v>0.39300000000000002</v>
      </c>
      <c r="P380" s="31">
        <f t="shared" si="36"/>
        <v>0.39300000000000002</v>
      </c>
      <c r="Q380" s="31">
        <f t="shared" si="37"/>
        <v>0</v>
      </c>
      <c r="R380" s="31">
        <f t="shared" si="38"/>
        <v>0</v>
      </c>
      <c r="S380" s="31">
        <f t="shared" si="39"/>
        <v>0.13100000000000001</v>
      </c>
      <c r="T380" s="31">
        <v>0.13100000000000001</v>
      </c>
      <c r="U380" s="31">
        <v>0</v>
      </c>
      <c r="V380" s="31">
        <v>0</v>
      </c>
      <c r="W380" s="31">
        <f t="shared" si="40"/>
        <v>0.13100000000000001</v>
      </c>
      <c r="X380" s="31">
        <v>0.13100000000000001</v>
      </c>
      <c r="Y380" s="31">
        <v>0</v>
      </c>
      <c r="Z380" s="31">
        <v>0</v>
      </c>
      <c r="AA380" s="31">
        <f t="shared" si="41"/>
        <v>0.13100000000000001</v>
      </c>
      <c r="AB380" s="31">
        <v>0.13100000000000001</v>
      </c>
      <c r="AC380" s="31">
        <v>0</v>
      </c>
      <c r="AD380" s="31">
        <v>0</v>
      </c>
      <c r="AE380" s="29" t="s">
        <v>141</v>
      </c>
      <c r="AF380" s="31" t="s">
        <v>64</v>
      </c>
      <c r="AG380" s="31" t="s">
        <v>2209</v>
      </c>
      <c r="AH380" s="31" t="s">
        <v>2209</v>
      </c>
      <c r="AI380" s="29" t="s">
        <v>2480</v>
      </c>
    </row>
    <row r="381" spans="1:35" s="91" customFormat="1" ht="15" customHeight="1" x14ac:dyDescent="0.3">
      <c r="A381" s="64" t="s">
        <v>529</v>
      </c>
      <c r="B381" s="29" t="s">
        <v>2683</v>
      </c>
      <c r="C381" s="29" t="s">
        <v>8</v>
      </c>
      <c r="D381" s="27" t="s">
        <v>8</v>
      </c>
      <c r="E381" s="29" t="s">
        <v>2524</v>
      </c>
      <c r="F381" s="29" t="s">
        <v>2489</v>
      </c>
      <c r="G381" s="29" t="s">
        <v>2524</v>
      </c>
      <c r="H381" s="29" t="s">
        <v>8</v>
      </c>
      <c r="I381" s="27" t="s">
        <v>2684</v>
      </c>
      <c r="J381" s="27" t="s">
        <v>2685</v>
      </c>
      <c r="K381" s="64" t="s">
        <v>869</v>
      </c>
      <c r="L381" s="29" t="s">
        <v>170</v>
      </c>
      <c r="M381" s="29" t="s">
        <v>16</v>
      </c>
      <c r="N381" s="32">
        <v>4.4000000000000004</v>
      </c>
      <c r="O381" s="66">
        <f t="shared" si="35"/>
        <v>9.4770000000000003</v>
      </c>
      <c r="P381" s="31">
        <f t="shared" si="36"/>
        <v>3.7919999999999998</v>
      </c>
      <c r="Q381" s="31">
        <f t="shared" si="37"/>
        <v>5.6850000000000005</v>
      </c>
      <c r="R381" s="31">
        <f t="shared" si="38"/>
        <v>0</v>
      </c>
      <c r="S381" s="31">
        <f t="shared" si="39"/>
        <v>3.1589999999999998</v>
      </c>
      <c r="T381" s="31">
        <v>1.264</v>
      </c>
      <c r="U381" s="31">
        <v>1.895</v>
      </c>
      <c r="V381" s="31">
        <v>0</v>
      </c>
      <c r="W381" s="31">
        <f t="shared" si="40"/>
        <v>3.1589999999999998</v>
      </c>
      <c r="X381" s="31">
        <v>1.264</v>
      </c>
      <c r="Y381" s="31">
        <v>1.895</v>
      </c>
      <c r="Z381" s="31">
        <v>0</v>
      </c>
      <c r="AA381" s="31">
        <f t="shared" si="41"/>
        <v>3.1589999999999998</v>
      </c>
      <c r="AB381" s="31">
        <v>1.264</v>
      </c>
      <c r="AC381" s="31">
        <v>1.895</v>
      </c>
      <c r="AD381" s="31">
        <v>0</v>
      </c>
      <c r="AE381" s="29" t="s">
        <v>141</v>
      </c>
      <c r="AF381" s="29" t="s">
        <v>15</v>
      </c>
      <c r="AG381" s="64" t="s">
        <v>2481</v>
      </c>
      <c r="AH381" s="64" t="s">
        <v>2481</v>
      </c>
      <c r="AI381" s="29"/>
    </row>
    <row r="382" spans="1:35" s="91" customFormat="1" ht="15" customHeight="1" x14ac:dyDescent="0.3">
      <c r="A382" s="64" t="s">
        <v>530</v>
      </c>
      <c r="B382" s="29" t="s">
        <v>277</v>
      </c>
      <c r="C382" s="29" t="s">
        <v>8</v>
      </c>
      <c r="D382" s="27" t="s">
        <v>8</v>
      </c>
      <c r="E382" s="29" t="s">
        <v>2492</v>
      </c>
      <c r="F382" s="29" t="s">
        <v>2493</v>
      </c>
      <c r="G382" s="29" t="s">
        <v>2492</v>
      </c>
      <c r="H382" s="29" t="s">
        <v>8</v>
      </c>
      <c r="I382" s="27" t="s">
        <v>2686</v>
      </c>
      <c r="J382" s="27" t="s">
        <v>2687</v>
      </c>
      <c r="K382" s="64" t="s">
        <v>869</v>
      </c>
      <c r="L382" s="29" t="s">
        <v>170</v>
      </c>
      <c r="M382" s="29" t="s">
        <v>16</v>
      </c>
      <c r="N382" s="32">
        <v>14</v>
      </c>
      <c r="O382" s="66">
        <f t="shared" si="35"/>
        <v>39.356999999999999</v>
      </c>
      <c r="P382" s="31">
        <f t="shared" si="36"/>
        <v>15.744</v>
      </c>
      <c r="Q382" s="31">
        <f t="shared" si="37"/>
        <v>23.613</v>
      </c>
      <c r="R382" s="31">
        <f t="shared" si="38"/>
        <v>0</v>
      </c>
      <c r="S382" s="31">
        <f t="shared" si="39"/>
        <v>13.119</v>
      </c>
      <c r="T382" s="31">
        <v>5.2480000000000002</v>
      </c>
      <c r="U382" s="31">
        <v>7.8710000000000004</v>
      </c>
      <c r="V382" s="31">
        <v>0</v>
      </c>
      <c r="W382" s="31">
        <f t="shared" si="40"/>
        <v>13.119</v>
      </c>
      <c r="X382" s="31">
        <v>5.2480000000000002</v>
      </c>
      <c r="Y382" s="31">
        <v>7.8710000000000004</v>
      </c>
      <c r="Z382" s="31">
        <v>0</v>
      </c>
      <c r="AA382" s="31">
        <f t="shared" si="41"/>
        <v>13.119</v>
      </c>
      <c r="AB382" s="31">
        <v>5.2480000000000002</v>
      </c>
      <c r="AC382" s="31">
        <v>7.8710000000000004</v>
      </c>
      <c r="AD382" s="31">
        <v>0</v>
      </c>
      <c r="AE382" s="29" t="s">
        <v>141</v>
      </c>
      <c r="AF382" s="29" t="s">
        <v>15</v>
      </c>
      <c r="AG382" s="64" t="s">
        <v>2481</v>
      </c>
      <c r="AH382" s="64" t="s">
        <v>2481</v>
      </c>
      <c r="AI382" s="29"/>
    </row>
    <row r="383" spans="1:35" s="91" customFormat="1" ht="15" customHeight="1" x14ac:dyDescent="0.3">
      <c r="A383" s="64" t="s">
        <v>531</v>
      </c>
      <c r="B383" s="29" t="s">
        <v>2688</v>
      </c>
      <c r="C383" s="29" t="s">
        <v>8</v>
      </c>
      <c r="D383" s="27" t="s">
        <v>2689</v>
      </c>
      <c r="E383" s="29" t="s">
        <v>2492</v>
      </c>
      <c r="F383" s="29" t="s">
        <v>2493</v>
      </c>
      <c r="G383" s="29" t="s">
        <v>2492</v>
      </c>
      <c r="H383" s="29" t="s">
        <v>8</v>
      </c>
      <c r="I383" s="27" t="s">
        <v>2690</v>
      </c>
      <c r="J383" s="27" t="s">
        <v>2691</v>
      </c>
      <c r="K383" s="64" t="s">
        <v>869</v>
      </c>
      <c r="L383" s="29" t="s">
        <v>170</v>
      </c>
      <c r="M383" s="29" t="s">
        <v>16</v>
      </c>
      <c r="N383" s="32">
        <v>39</v>
      </c>
      <c r="O383" s="66">
        <f t="shared" si="35"/>
        <v>50.567999999999998</v>
      </c>
      <c r="P383" s="31">
        <f t="shared" si="36"/>
        <v>20.225999999999999</v>
      </c>
      <c r="Q383" s="31">
        <f t="shared" si="37"/>
        <v>30.342000000000002</v>
      </c>
      <c r="R383" s="31">
        <f t="shared" si="38"/>
        <v>0</v>
      </c>
      <c r="S383" s="31">
        <f t="shared" si="39"/>
        <v>16.856000000000002</v>
      </c>
      <c r="T383" s="31">
        <v>6.742</v>
      </c>
      <c r="U383" s="31">
        <v>10.114000000000001</v>
      </c>
      <c r="V383" s="31">
        <v>0</v>
      </c>
      <c r="W383" s="31">
        <f t="shared" si="40"/>
        <v>16.856000000000002</v>
      </c>
      <c r="X383" s="31">
        <v>6.742</v>
      </c>
      <c r="Y383" s="31">
        <v>10.114000000000001</v>
      </c>
      <c r="Z383" s="31">
        <v>0</v>
      </c>
      <c r="AA383" s="31">
        <f t="shared" si="41"/>
        <v>16.856000000000002</v>
      </c>
      <c r="AB383" s="31">
        <v>6.742</v>
      </c>
      <c r="AC383" s="31">
        <v>10.114000000000001</v>
      </c>
      <c r="AD383" s="31">
        <v>0</v>
      </c>
      <c r="AE383" s="29" t="s">
        <v>141</v>
      </c>
      <c r="AF383" s="29" t="s">
        <v>15</v>
      </c>
      <c r="AG383" s="64" t="s">
        <v>2481</v>
      </c>
      <c r="AH383" s="64" t="s">
        <v>2481</v>
      </c>
      <c r="AI383" s="29"/>
    </row>
    <row r="384" spans="1:35" s="91" customFormat="1" ht="15" customHeight="1" x14ac:dyDescent="0.3">
      <c r="A384" s="64" t="s">
        <v>532</v>
      </c>
      <c r="B384" s="29" t="s">
        <v>74</v>
      </c>
      <c r="C384" s="29" t="s">
        <v>8</v>
      </c>
      <c r="D384" s="27" t="s">
        <v>2692</v>
      </c>
      <c r="E384" s="29" t="s">
        <v>2508</v>
      </c>
      <c r="F384" s="29" t="s">
        <v>2509</v>
      </c>
      <c r="G384" s="29" t="s">
        <v>2508</v>
      </c>
      <c r="H384" s="29" t="s">
        <v>8</v>
      </c>
      <c r="I384" s="27" t="s">
        <v>2693</v>
      </c>
      <c r="J384" s="27" t="s">
        <v>2694</v>
      </c>
      <c r="K384" s="64" t="s">
        <v>869</v>
      </c>
      <c r="L384" s="29" t="s">
        <v>170</v>
      </c>
      <c r="M384" s="29" t="s">
        <v>16</v>
      </c>
      <c r="N384" s="32">
        <v>10.5</v>
      </c>
      <c r="O384" s="66">
        <f t="shared" si="35"/>
        <v>1.3650000000000002</v>
      </c>
      <c r="P384" s="31">
        <f t="shared" si="36"/>
        <v>0.54600000000000004</v>
      </c>
      <c r="Q384" s="31">
        <f t="shared" si="37"/>
        <v>0.81900000000000006</v>
      </c>
      <c r="R384" s="31">
        <f t="shared" si="38"/>
        <v>0</v>
      </c>
      <c r="S384" s="31">
        <f t="shared" si="39"/>
        <v>0.45500000000000002</v>
      </c>
      <c r="T384" s="31">
        <v>0.182</v>
      </c>
      <c r="U384" s="31">
        <v>0.27300000000000002</v>
      </c>
      <c r="V384" s="31">
        <v>0</v>
      </c>
      <c r="W384" s="31">
        <f t="shared" si="40"/>
        <v>0.45500000000000002</v>
      </c>
      <c r="X384" s="31">
        <v>0.182</v>
      </c>
      <c r="Y384" s="31">
        <v>0.27300000000000002</v>
      </c>
      <c r="Z384" s="31">
        <v>0</v>
      </c>
      <c r="AA384" s="31">
        <f t="shared" si="41"/>
        <v>0.45500000000000002</v>
      </c>
      <c r="AB384" s="31">
        <v>0.182</v>
      </c>
      <c r="AC384" s="31">
        <v>0.27300000000000002</v>
      </c>
      <c r="AD384" s="31">
        <v>0</v>
      </c>
      <c r="AE384" s="29" t="s">
        <v>141</v>
      </c>
      <c r="AF384" s="29" t="s">
        <v>15</v>
      </c>
      <c r="AG384" s="64" t="s">
        <v>2481</v>
      </c>
      <c r="AH384" s="64" t="s">
        <v>2481</v>
      </c>
      <c r="AI384" s="29"/>
    </row>
    <row r="385" spans="1:35" s="91" customFormat="1" ht="15" customHeight="1" x14ac:dyDescent="0.3">
      <c r="A385" s="64" t="s">
        <v>533</v>
      </c>
      <c r="B385" s="29" t="s">
        <v>173</v>
      </c>
      <c r="C385" s="29" t="s">
        <v>8</v>
      </c>
      <c r="D385" s="27" t="s">
        <v>8</v>
      </c>
      <c r="E385" s="29" t="s">
        <v>2508</v>
      </c>
      <c r="F385" s="29" t="s">
        <v>2509</v>
      </c>
      <c r="G385" s="29" t="s">
        <v>2508</v>
      </c>
      <c r="H385" s="29" t="s">
        <v>8</v>
      </c>
      <c r="I385" s="27" t="s">
        <v>2695</v>
      </c>
      <c r="J385" s="27" t="s">
        <v>2696</v>
      </c>
      <c r="K385" s="64" t="s">
        <v>869</v>
      </c>
      <c r="L385" s="29" t="s">
        <v>170</v>
      </c>
      <c r="M385" s="29" t="s">
        <v>16</v>
      </c>
      <c r="N385" s="32">
        <v>20.5</v>
      </c>
      <c r="O385" s="66">
        <f t="shared" si="35"/>
        <v>21.284999999999997</v>
      </c>
      <c r="P385" s="31">
        <f t="shared" si="36"/>
        <v>8.5139999999999993</v>
      </c>
      <c r="Q385" s="31">
        <f t="shared" si="37"/>
        <v>12.770999999999999</v>
      </c>
      <c r="R385" s="31">
        <f t="shared" si="38"/>
        <v>0</v>
      </c>
      <c r="S385" s="31">
        <f t="shared" si="39"/>
        <v>7.0949999999999998</v>
      </c>
      <c r="T385" s="31">
        <v>2.8380000000000001</v>
      </c>
      <c r="U385" s="31">
        <v>4.2569999999999997</v>
      </c>
      <c r="V385" s="31">
        <v>0</v>
      </c>
      <c r="W385" s="31">
        <f t="shared" si="40"/>
        <v>7.0949999999999998</v>
      </c>
      <c r="X385" s="31">
        <v>2.8380000000000001</v>
      </c>
      <c r="Y385" s="31">
        <v>4.2569999999999997</v>
      </c>
      <c r="Z385" s="31">
        <v>0</v>
      </c>
      <c r="AA385" s="31">
        <f t="shared" si="41"/>
        <v>7.0949999999999998</v>
      </c>
      <c r="AB385" s="31">
        <v>2.8380000000000001</v>
      </c>
      <c r="AC385" s="31">
        <v>4.2569999999999997</v>
      </c>
      <c r="AD385" s="31">
        <v>0</v>
      </c>
      <c r="AE385" s="29" t="s">
        <v>141</v>
      </c>
      <c r="AF385" s="29" t="s">
        <v>15</v>
      </c>
      <c r="AG385" s="64" t="s">
        <v>2481</v>
      </c>
      <c r="AH385" s="64" t="s">
        <v>2481</v>
      </c>
      <c r="AI385" s="29"/>
    </row>
    <row r="386" spans="1:35" s="91" customFormat="1" ht="15" customHeight="1" x14ac:dyDescent="0.3">
      <c r="A386" s="64" t="s">
        <v>534</v>
      </c>
      <c r="B386" s="29" t="s">
        <v>74</v>
      </c>
      <c r="C386" s="29" t="s">
        <v>8</v>
      </c>
      <c r="D386" s="27" t="s">
        <v>8</v>
      </c>
      <c r="E386" s="29" t="s">
        <v>2512</v>
      </c>
      <c r="F386" s="29" t="s">
        <v>2489</v>
      </c>
      <c r="G386" s="29" t="s">
        <v>2512</v>
      </c>
      <c r="H386" s="29" t="s">
        <v>8</v>
      </c>
      <c r="I386" s="27" t="s">
        <v>2697</v>
      </c>
      <c r="J386" s="27" t="s">
        <v>2698</v>
      </c>
      <c r="K386" s="64" t="s">
        <v>869</v>
      </c>
      <c r="L386" s="29" t="s">
        <v>170</v>
      </c>
      <c r="M386" s="29" t="s">
        <v>16</v>
      </c>
      <c r="N386" s="32">
        <v>11</v>
      </c>
      <c r="O386" s="66">
        <f t="shared" si="35"/>
        <v>1.2E-2</v>
      </c>
      <c r="P386" s="31">
        <f t="shared" si="36"/>
        <v>6.0000000000000001E-3</v>
      </c>
      <c r="Q386" s="31">
        <f t="shared" si="37"/>
        <v>6.0000000000000001E-3</v>
      </c>
      <c r="R386" s="31">
        <f t="shared" si="38"/>
        <v>0</v>
      </c>
      <c r="S386" s="31">
        <f t="shared" si="39"/>
        <v>4.0000000000000001E-3</v>
      </c>
      <c r="T386" s="31">
        <v>2E-3</v>
      </c>
      <c r="U386" s="31">
        <v>2E-3</v>
      </c>
      <c r="V386" s="31">
        <v>0</v>
      </c>
      <c r="W386" s="31">
        <f t="shared" si="40"/>
        <v>4.0000000000000001E-3</v>
      </c>
      <c r="X386" s="31">
        <v>2E-3</v>
      </c>
      <c r="Y386" s="31">
        <v>2E-3</v>
      </c>
      <c r="Z386" s="31">
        <v>0</v>
      </c>
      <c r="AA386" s="31">
        <f t="shared" si="41"/>
        <v>4.0000000000000001E-3</v>
      </c>
      <c r="AB386" s="31">
        <v>2E-3</v>
      </c>
      <c r="AC386" s="31">
        <v>2E-3</v>
      </c>
      <c r="AD386" s="31">
        <v>0</v>
      </c>
      <c r="AE386" s="29" t="s">
        <v>141</v>
      </c>
      <c r="AF386" s="29" t="s">
        <v>15</v>
      </c>
      <c r="AG386" s="64" t="s">
        <v>2481</v>
      </c>
      <c r="AH386" s="64" t="s">
        <v>2481</v>
      </c>
      <c r="AI386" s="29"/>
    </row>
    <row r="387" spans="1:35" s="91" customFormat="1" ht="15" customHeight="1" x14ac:dyDescent="0.3">
      <c r="A387" s="64" t="s">
        <v>535</v>
      </c>
      <c r="B387" s="29" t="s">
        <v>66</v>
      </c>
      <c r="C387" s="29" t="s">
        <v>8</v>
      </c>
      <c r="D387" s="27" t="s">
        <v>8</v>
      </c>
      <c r="E387" s="29" t="s">
        <v>2512</v>
      </c>
      <c r="F387" s="29" t="s">
        <v>2489</v>
      </c>
      <c r="G387" s="29" t="s">
        <v>2512</v>
      </c>
      <c r="H387" s="29" t="s">
        <v>8</v>
      </c>
      <c r="I387" s="27" t="s">
        <v>2699</v>
      </c>
      <c r="J387" s="27" t="s">
        <v>2700</v>
      </c>
      <c r="K387" s="64" t="s">
        <v>869</v>
      </c>
      <c r="L387" s="29" t="s">
        <v>170</v>
      </c>
      <c r="M387" s="29" t="s">
        <v>16</v>
      </c>
      <c r="N387" s="32">
        <v>11</v>
      </c>
      <c r="O387" s="66">
        <f t="shared" si="35"/>
        <v>5.9340000000000002</v>
      </c>
      <c r="P387" s="31">
        <f t="shared" si="36"/>
        <v>2.3730000000000002</v>
      </c>
      <c r="Q387" s="31">
        <f t="shared" si="37"/>
        <v>3.5609999999999999</v>
      </c>
      <c r="R387" s="31">
        <f t="shared" si="38"/>
        <v>0</v>
      </c>
      <c r="S387" s="31">
        <f t="shared" si="39"/>
        <v>1.9780000000000002</v>
      </c>
      <c r="T387" s="31">
        <v>0.79100000000000004</v>
      </c>
      <c r="U387" s="31">
        <v>1.1870000000000001</v>
      </c>
      <c r="V387" s="31">
        <v>0</v>
      </c>
      <c r="W387" s="31">
        <f t="shared" si="40"/>
        <v>1.9780000000000002</v>
      </c>
      <c r="X387" s="31">
        <v>0.79100000000000004</v>
      </c>
      <c r="Y387" s="31">
        <v>1.1870000000000001</v>
      </c>
      <c r="Z387" s="31">
        <v>0</v>
      </c>
      <c r="AA387" s="31">
        <f t="shared" si="41"/>
        <v>1.9780000000000002</v>
      </c>
      <c r="AB387" s="31">
        <v>0.79100000000000004</v>
      </c>
      <c r="AC387" s="31">
        <v>1.1870000000000001</v>
      </c>
      <c r="AD387" s="31">
        <v>0</v>
      </c>
      <c r="AE387" s="29" t="s">
        <v>141</v>
      </c>
      <c r="AF387" s="29" t="s">
        <v>15</v>
      </c>
      <c r="AG387" s="64" t="s">
        <v>2481</v>
      </c>
      <c r="AH387" s="64" t="s">
        <v>2481</v>
      </c>
      <c r="AI387" s="29"/>
    </row>
    <row r="388" spans="1:35" s="91" customFormat="1" ht="15" customHeight="1" x14ac:dyDescent="0.3">
      <c r="A388" s="64" t="s">
        <v>536</v>
      </c>
      <c r="B388" s="29" t="s">
        <v>2701</v>
      </c>
      <c r="C388" s="29" t="s">
        <v>8</v>
      </c>
      <c r="D388" s="27" t="s">
        <v>8</v>
      </c>
      <c r="E388" s="29" t="s">
        <v>2521</v>
      </c>
      <c r="F388" s="29" t="s">
        <v>2493</v>
      </c>
      <c r="G388" s="29" t="s">
        <v>2521</v>
      </c>
      <c r="H388" s="29" t="s">
        <v>8</v>
      </c>
      <c r="I388" s="27" t="s">
        <v>2702</v>
      </c>
      <c r="J388" s="27" t="s">
        <v>2703</v>
      </c>
      <c r="K388" s="64" t="s">
        <v>869</v>
      </c>
      <c r="L388" s="29" t="s">
        <v>170</v>
      </c>
      <c r="M388" s="29" t="s">
        <v>16</v>
      </c>
      <c r="N388" s="32">
        <v>7</v>
      </c>
      <c r="O388" s="66">
        <f t="shared" si="35"/>
        <v>3.2370000000000001</v>
      </c>
      <c r="P388" s="31">
        <f t="shared" si="36"/>
        <v>1.296</v>
      </c>
      <c r="Q388" s="31">
        <f t="shared" si="37"/>
        <v>1.9410000000000001</v>
      </c>
      <c r="R388" s="31">
        <f t="shared" si="38"/>
        <v>0</v>
      </c>
      <c r="S388" s="31">
        <f t="shared" si="39"/>
        <v>1.079</v>
      </c>
      <c r="T388" s="31">
        <v>0.432</v>
      </c>
      <c r="U388" s="31">
        <v>0.64700000000000002</v>
      </c>
      <c r="V388" s="31">
        <v>0</v>
      </c>
      <c r="W388" s="31">
        <f t="shared" si="40"/>
        <v>1.079</v>
      </c>
      <c r="X388" s="31">
        <v>0.432</v>
      </c>
      <c r="Y388" s="31">
        <v>0.64700000000000002</v>
      </c>
      <c r="Z388" s="31">
        <v>0</v>
      </c>
      <c r="AA388" s="31">
        <f t="shared" si="41"/>
        <v>1.079</v>
      </c>
      <c r="AB388" s="31">
        <v>0.432</v>
      </c>
      <c r="AC388" s="31">
        <v>0.64700000000000002</v>
      </c>
      <c r="AD388" s="31">
        <v>0</v>
      </c>
      <c r="AE388" s="29" t="s">
        <v>141</v>
      </c>
      <c r="AF388" s="29" t="s">
        <v>15</v>
      </c>
      <c r="AG388" s="64" t="s">
        <v>2481</v>
      </c>
      <c r="AH388" s="64" t="s">
        <v>2481</v>
      </c>
      <c r="AI388" s="29"/>
    </row>
    <row r="389" spans="1:35" s="91" customFormat="1" ht="15" customHeight="1" x14ac:dyDescent="0.3">
      <c r="A389" s="64" t="s">
        <v>537</v>
      </c>
      <c r="B389" s="29" t="s">
        <v>173</v>
      </c>
      <c r="C389" s="29" t="s">
        <v>8</v>
      </c>
      <c r="D389" s="27" t="s">
        <v>2704</v>
      </c>
      <c r="E389" s="29" t="s">
        <v>2521</v>
      </c>
      <c r="F389" s="29" t="s">
        <v>2493</v>
      </c>
      <c r="G389" s="29" t="s">
        <v>2521</v>
      </c>
      <c r="H389" s="29" t="s">
        <v>8</v>
      </c>
      <c r="I389" s="27" t="s">
        <v>2705</v>
      </c>
      <c r="J389" s="27" t="s">
        <v>2706</v>
      </c>
      <c r="K389" s="64" t="s">
        <v>869</v>
      </c>
      <c r="L389" s="29" t="s">
        <v>170</v>
      </c>
      <c r="M389" s="29" t="s">
        <v>16</v>
      </c>
      <c r="N389" s="32">
        <v>7</v>
      </c>
      <c r="O389" s="66">
        <f t="shared" si="35"/>
        <v>20.832000000000001</v>
      </c>
      <c r="P389" s="31">
        <f t="shared" si="36"/>
        <v>8.3339999999999996</v>
      </c>
      <c r="Q389" s="31">
        <f t="shared" si="37"/>
        <v>12.498000000000001</v>
      </c>
      <c r="R389" s="31">
        <f t="shared" si="38"/>
        <v>0</v>
      </c>
      <c r="S389" s="31">
        <f t="shared" si="39"/>
        <v>6.9440000000000008</v>
      </c>
      <c r="T389" s="31">
        <v>2.778</v>
      </c>
      <c r="U389" s="31">
        <v>4.1660000000000004</v>
      </c>
      <c r="V389" s="31">
        <v>0</v>
      </c>
      <c r="W389" s="31">
        <f t="shared" si="40"/>
        <v>6.9440000000000008</v>
      </c>
      <c r="X389" s="31">
        <v>2.778</v>
      </c>
      <c r="Y389" s="31">
        <v>4.1660000000000004</v>
      </c>
      <c r="Z389" s="31">
        <v>0</v>
      </c>
      <c r="AA389" s="31">
        <f t="shared" si="41"/>
        <v>6.9440000000000008</v>
      </c>
      <c r="AB389" s="31">
        <v>2.778</v>
      </c>
      <c r="AC389" s="31">
        <v>4.1660000000000004</v>
      </c>
      <c r="AD389" s="31">
        <v>0</v>
      </c>
      <c r="AE389" s="29" t="s">
        <v>141</v>
      </c>
      <c r="AF389" s="29" t="s">
        <v>15</v>
      </c>
      <c r="AG389" s="64" t="s">
        <v>2481</v>
      </c>
      <c r="AH389" s="64" t="s">
        <v>2481</v>
      </c>
      <c r="AI389" s="29"/>
    </row>
    <row r="390" spans="1:35" s="91" customFormat="1" ht="15" customHeight="1" x14ac:dyDescent="0.3">
      <c r="A390" s="64" t="s">
        <v>538</v>
      </c>
      <c r="B390" s="29" t="s">
        <v>66</v>
      </c>
      <c r="C390" s="29" t="s">
        <v>8</v>
      </c>
      <c r="D390" s="27" t="s">
        <v>8</v>
      </c>
      <c r="E390" s="29" t="s">
        <v>2524</v>
      </c>
      <c r="F390" s="29" t="s">
        <v>2489</v>
      </c>
      <c r="G390" s="29" t="s">
        <v>2524</v>
      </c>
      <c r="H390" s="29" t="s">
        <v>8</v>
      </c>
      <c r="I390" s="27" t="s">
        <v>2707</v>
      </c>
      <c r="J390" s="27" t="s">
        <v>2708</v>
      </c>
      <c r="K390" s="64" t="s">
        <v>869</v>
      </c>
      <c r="L390" s="29" t="s">
        <v>170</v>
      </c>
      <c r="M390" s="29" t="s">
        <v>16</v>
      </c>
      <c r="N390" s="32">
        <v>14</v>
      </c>
      <c r="O390" s="66">
        <f t="shared" si="35"/>
        <v>27.012</v>
      </c>
      <c r="P390" s="31">
        <f t="shared" si="36"/>
        <v>10.805999999999999</v>
      </c>
      <c r="Q390" s="31">
        <f t="shared" si="37"/>
        <v>16.206</v>
      </c>
      <c r="R390" s="31">
        <f t="shared" si="38"/>
        <v>0</v>
      </c>
      <c r="S390" s="31">
        <f t="shared" si="39"/>
        <v>9.0039999999999996</v>
      </c>
      <c r="T390" s="31">
        <v>3.6019999999999999</v>
      </c>
      <c r="U390" s="31">
        <v>5.4020000000000001</v>
      </c>
      <c r="V390" s="31">
        <v>0</v>
      </c>
      <c r="W390" s="31">
        <f t="shared" si="40"/>
        <v>9.0039999999999996</v>
      </c>
      <c r="X390" s="31">
        <v>3.6019999999999999</v>
      </c>
      <c r="Y390" s="31">
        <v>5.4020000000000001</v>
      </c>
      <c r="Z390" s="31">
        <v>0</v>
      </c>
      <c r="AA390" s="31">
        <f t="shared" si="41"/>
        <v>9.0039999999999996</v>
      </c>
      <c r="AB390" s="31">
        <v>3.6019999999999999</v>
      </c>
      <c r="AC390" s="31">
        <v>5.4020000000000001</v>
      </c>
      <c r="AD390" s="31">
        <v>0</v>
      </c>
      <c r="AE390" s="29" t="s">
        <v>141</v>
      </c>
      <c r="AF390" s="29" t="s">
        <v>15</v>
      </c>
      <c r="AG390" s="64" t="s">
        <v>2481</v>
      </c>
      <c r="AH390" s="64" t="s">
        <v>2481</v>
      </c>
      <c r="AI390" s="29"/>
    </row>
    <row r="391" spans="1:35" s="91" customFormat="1" ht="15" customHeight="1" x14ac:dyDescent="0.3">
      <c r="A391" s="64" t="s">
        <v>539</v>
      </c>
      <c r="B391" s="29" t="s">
        <v>2709</v>
      </c>
      <c r="C391" s="29" t="s">
        <v>8</v>
      </c>
      <c r="D391" s="27" t="s">
        <v>8</v>
      </c>
      <c r="E391" s="29" t="s">
        <v>2524</v>
      </c>
      <c r="F391" s="29" t="s">
        <v>2489</v>
      </c>
      <c r="G391" s="29" t="s">
        <v>2524</v>
      </c>
      <c r="H391" s="29" t="s">
        <v>8</v>
      </c>
      <c r="I391" s="27" t="s">
        <v>2710</v>
      </c>
      <c r="J391" s="27" t="s">
        <v>2711</v>
      </c>
      <c r="K391" s="64" t="s">
        <v>869</v>
      </c>
      <c r="L391" s="29" t="s">
        <v>170</v>
      </c>
      <c r="M391" s="29" t="s">
        <v>16</v>
      </c>
      <c r="N391" s="32">
        <v>12.5</v>
      </c>
      <c r="O391" s="66">
        <f t="shared" si="35"/>
        <v>2.1840000000000002</v>
      </c>
      <c r="P391" s="31">
        <f t="shared" si="36"/>
        <v>0.873</v>
      </c>
      <c r="Q391" s="31">
        <f t="shared" si="37"/>
        <v>1.3109999999999999</v>
      </c>
      <c r="R391" s="31">
        <f t="shared" si="38"/>
        <v>0</v>
      </c>
      <c r="S391" s="31">
        <f t="shared" si="39"/>
        <v>0.72799999999999998</v>
      </c>
      <c r="T391" s="31">
        <v>0.29099999999999998</v>
      </c>
      <c r="U391" s="31">
        <v>0.437</v>
      </c>
      <c r="V391" s="31">
        <v>0</v>
      </c>
      <c r="W391" s="31">
        <f t="shared" si="40"/>
        <v>0.72799999999999998</v>
      </c>
      <c r="X391" s="31">
        <v>0.29099999999999998</v>
      </c>
      <c r="Y391" s="31">
        <v>0.437</v>
      </c>
      <c r="Z391" s="31">
        <v>0</v>
      </c>
      <c r="AA391" s="31">
        <f t="shared" si="41"/>
        <v>0.72799999999999998</v>
      </c>
      <c r="AB391" s="31">
        <v>0.29099999999999998</v>
      </c>
      <c r="AC391" s="31">
        <v>0.437</v>
      </c>
      <c r="AD391" s="31">
        <v>0</v>
      </c>
      <c r="AE391" s="29" t="s">
        <v>141</v>
      </c>
      <c r="AF391" s="29" t="s">
        <v>15</v>
      </c>
      <c r="AG391" s="64" t="s">
        <v>2481</v>
      </c>
      <c r="AH391" s="64" t="s">
        <v>2481</v>
      </c>
      <c r="AI391" s="29"/>
    </row>
    <row r="392" spans="1:35" s="91" customFormat="1" ht="15" customHeight="1" x14ac:dyDescent="0.3">
      <c r="A392" s="64" t="s">
        <v>540</v>
      </c>
      <c r="B392" s="29" t="s">
        <v>66</v>
      </c>
      <c r="C392" s="29" t="s">
        <v>8</v>
      </c>
      <c r="D392" s="27" t="s">
        <v>8</v>
      </c>
      <c r="E392" s="29" t="s">
        <v>2534</v>
      </c>
      <c r="F392" s="29" t="s">
        <v>2493</v>
      </c>
      <c r="G392" s="29" t="s">
        <v>2534</v>
      </c>
      <c r="H392" s="29" t="s">
        <v>8</v>
      </c>
      <c r="I392" s="27" t="s">
        <v>2712</v>
      </c>
      <c r="J392" s="27" t="s">
        <v>2713</v>
      </c>
      <c r="K392" s="64" t="s">
        <v>869</v>
      </c>
      <c r="L392" s="29" t="s">
        <v>170</v>
      </c>
      <c r="M392" s="29" t="s">
        <v>16</v>
      </c>
      <c r="N392" s="32">
        <v>11</v>
      </c>
      <c r="O392" s="66">
        <f t="shared" si="35"/>
        <v>0.66600000000000004</v>
      </c>
      <c r="P392" s="31">
        <f t="shared" si="36"/>
        <v>0.26700000000000002</v>
      </c>
      <c r="Q392" s="31">
        <f t="shared" si="37"/>
        <v>0.39900000000000002</v>
      </c>
      <c r="R392" s="31">
        <f t="shared" si="38"/>
        <v>0</v>
      </c>
      <c r="S392" s="31">
        <f t="shared" si="39"/>
        <v>0.222</v>
      </c>
      <c r="T392" s="31">
        <v>8.8999999999999996E-2</v>
      </c>
      <c r="U392" s="31">
        <v>0.13300000000000001</v>
      </c>
      <c r="V392" s="31">
        <v>0</v>
      </c>
      <c r="W392" s="31">
        <f t="shared" si="40"/>
        <v>0.222</v>
      </c>
      <c r="X392" s="31">
        <v>8.8999999999999996E-2</v>
      </c>
      <c r="Y392" s="31">
        <v>0.13300000000000001</v>
      </c>
      <c r="Z392" s="31">
        <v>0</v>
      </c>
      <c r="AA392" s="31">
        <f t="shared" si="41"/>
        <v>0.222</v>
      </c>
      <c r="AB392" s="31">
        <v>8.8999999999999996E-2</v>
      </c>
      <c r="AC392" s="31">
        <v>0.13300000000000001</v>
      </c>
      <c r="AD392" s="31">
        <v>0</v>
      </c>
      <c r="AE392" s="29" t="s">
        <v>141</v>
      </c>
      <c r="AF392" s="29" t="s">
        <v>15</v>
      </c>
      <c r="AG392" s="64" t="s">
        <v>2481</v>
      </c>
      <c r="AH392" s="64" t="s">
        <v>2481</v>
      </c>
      <c r="AI392" s="29"/>
    </row>
    <row r="393" spans="1:35" s="91" customFormat="1" ht="15" customHeight="1" x14ac:dyDescent="0.3">
      <c r="A393" s="64" t="s">
        <v>541</v>
      </c>
      <c r="B393" s="29" t="s">
        <v>66</v>
      </c>
      <c r="C393" s="29" t="s">
        <v>8</v>
      </c>
      <c r="D393" s="27" t="s">
        <v>8</v>
      </c>
      <c r="E393" s="29" t="s">
        <v>2543</v>
      </c>
      <c r="F393" s="29" t="s">
        <v>2493</v>
      </c>
      <c r="G393" s="29" t="s">
        <v>2543</v>
      </c>
      <c r="H393" s="29" t="s">
        <v>8</v>
      </c>
      <c r="I393" s="27" t="s">
        <v>2714</v>
      </c>
      <c r="J393" s="27" t="s">
        <v>2715</v>
      </c>
      <c r="K393" s="64" t="s">
        <v>869</v>
      </c>
      <c r="L393" s="29" t="s">
        <v>170</v>
      </c>
      <c r="M393" s="29" t="s">
        <v>16</v>
      </c>
      <c r="N393" s="32">
        <v>32.5</v>
      </c>
      <c r="O393" s="66">
        <f t="shared" ref="O393:O456" si="42">P393+Q393+R393</f>
        <v>12.158999999999999</v>
      </c>
      <c r="P393" s="31">
        <f t="shared" ref="P393:P456" si="43">T393+X393+AB393</f>
        <v>4.8629999999999995</v>
      </c>
      <c r="Q393" s="31">
        <f t="shared" ref="Q393:Q456" si="44">U393+Y393+AC393</f>
        <v>7.2959999999999994</v>
      </c>
      <c r="R393" s="31">
        <f t="shared" ref="R393:R456" si="45">V393+Z393+AD393</f>
        <v>0</v>
      </c>
      <c r="S393" s="31">
        <f t="shared" ref="S393:S456" si="46">T393+U393+V393</f>
        <v>4.0529999999999999</v>
      </c>
      <c r="T393" s="31">
        <v>1.621</v>
      </c>
      <c r="U393" s="31">
        <v>2.4319999999999999</v>
      </c>
      <c r="V393" s="31">
        <v>0</v>
      </c>
      <c r="W393" s="31">
        <f t="shared" ref="W393:W456" si="47">X393+Y393+Z393</f>
        <v>4.0529999999999999</v>
      </c>
      <c r="X393" s="31">
        <v>1.621</v>
      </c>
      <c r="Y393" s="31">
        <v>2.4319999999999999</v>
      </c>
      <c r="Z393" s="31">
        <v>0</v>
      </c>
      <c r="AA393" s="31">
        <f t="shared" ref="AA393:AA456" si="48">AB393+AC393+AD393</f>
        <v>4.0529999999999999</v>
      </c>
      <c r="AB393" s="31">
        <v>1.621</v>
      </c>
      <c r="AC393" s="31">
        <v>2.4319999999999999</v>
      </c>
      <c r="AD393" s="31">
        <v>0</v>
      </c>
      <c r="AE393" s="29" t="s">
        <v>141</v>
      </c>
      <c r="AF393" s="29" t="s">
        <v>15</v>
      </c>
      <c r="AG393" s="64" t="s">
        <v>2481</v>
      </c>
      <c r="AH393" s="64" t="s">
        <v>2481</v>
      </c>
      <c r="AI393" s="29"/>
    </row>
    <row r="394" spans="1:35" s="91" customFormat="1" ht="15" customHeight="1" x14ac:dyDescent="0.3">
      <c r="A394" s="64" t="s">
        <v>542</v>
      </c>
      <c r="B394" s="29" t="s">
        <v>2716</v>
      </c>
      <c r="C394" s="29" t="s">
        <v>8</v>
      </c>
      <c r="D394" s="27" t="s">
        <v>8</v>
      </c>
      <c r="E394" s="29" t="s">
        <v>2543</v>
      </c>
      <c r="F394" s="29" t="s">
        <v>2493</v>
      </c>
      <c r="G394" s="29" t="s">
        <v>2543</v>
      </c>
      <c r="H394" s="29" t="s">
        <v>8</v>
      </c>
      <c r="I394" s="27" t="s">
        <v>2717</v>
      </c>
      <c r="J394" s="27" t="s">
        <v>2718</v>
      </c>
      <c r="K394" s="64" t="s">
        <v>869</v>
      </c>
      <c r="L394" s="29" t="s">
        <v>170</v>
      </c>
      <c r="M394" s="29" t="s">
        <v>16</v>
      </c>
      <c r="N394" s="32">
        <v>11</v>
      </c>
      <c r="O394" s="66">
        <f t="shared" si="42"/>
        <v>6.0000000000000005E-2</v>
      </c>
      <c r="P394" s="31">
        <f t="shared" si="43"/>
        <v>2.4E-2</v>
      </c>
      <c r="Q394" s="31">
        <f t="shared" si="44"/>
        <v>3.6000000000000004E-2</v>
      </c>
      <c r="R394" s="31">
        <f t="shared" si="45"/>
        <v>0</v>
      </c>
      <c r="S394" s="31">
        <f t="shared" si="46"/>
        <v>0.02</v>
      </c>
      <c r="T394" s="31">
        <v>8.0000000000000002E-3</v>
      </c>
      <c r="U394" s="31">
        <v>1.2E-2</v>
      </c>
      <c r="V394" s="31">
        <v>0</v>
      </c>
      <c r="W394" s="31">
        <f t="shared" si="47"/>
        <v>0.02</v>
      </c>
      <c r="X394" s="31">
        <v>8.0000000000000002E-3</v>
      </c>
      <c r="Y394" s="31">
        <v>1.2E-2</v>
      </c>
      <c r="Z394" s="31">
        <v>0</v>
      </c>
      <c r="AA394" s="31">
        <f t="shared" si="48"/>
        <v>0.02</v>
      </c>
      <c r="AB394" s="31">
        <v>8.0000000000000002E-3</v>
      </c>
      <c r="AC394" s="31">
        <v>1.2E-2</v>
      </c>
      <c r="AD394" s="31">
        <v>0</v>
      </c>
      <c r="AE394" s="29" t="s">
        <v>141</v>
      </c>
      <c r="AF394" s="29" t="s">
        <v>15</v>
      </c>
      <c r="AG394" s="64" t="s">
        <v>2481</v>
      </c>
      <c r="AH394" s="64" t="s">
        <v>2481</v>
      </c>
      <c r="AI394" s="29"/>
    </row>
    <row r="395" spans="1:35" s="91" customFormat="1" ht="15" customHeight="1" x14ac:dyDescent="0.3">
      <c r="A395" s="64" t="s">
        <v>543</v>
      </c>
      <c r="B395" s="29" t="s">
        <v>2719</v>
      </c>
      <c r="C395" s="29" t="s">
        <v>2720</v>
      </c>
      <c r="D395" s="27" t="s">
        <v>150</v>
      </c>
      <c r="E395" s="29" t="s">
        <v>2551</v>
      </c>
      <c r="F395" s="29" t="s">
        <v>2493</v>
      </c>
      <c r="G395" s="29" t="s">
        <v>2551</v>
      </c>
      <c r="H395" s="29" t="s">
        <v>8</v>
      </c>
      <c r="I395" s="27" t="s">
        <v>2721</v>
      </c>
      <c r="J395" s="27" t="s">
        <v>2722</v>
      </c>
      <c r="K395" s="64" t="s">
        <v>869</v>
      </c>
      <c r="L395" s="29" t="s">
        <v>170</v>
      </c>
      <c r="M395" s="29" t="s">
        <v>16</v>
      </c>
      <c r="N395" s="32">
        <v>27</v>
      </c>
      <c r="O395" s="66">
        <f t="shared" si="42"/>
        <v>153.12</v>
      </c>
      <c r="P395" s="31">
        <f t="shared" si="43"/>
        <v>61.248000000000005</v>
      </c>
      <c r="Q395" s="31">
        <f t="shared" si="44"/>
        <v>91.872</v>
      </c>
      <c r="R395" s="31">
        <f t="shared" si="45"/>
        <v>0</v>
      </c>
      <c r="S395" s="31">
        <f t="shared" si="46"/>
        <v>51.04</v>
      </c>
      <c r="T395" s="31">
        <v>20.416</v>
      </c>
      <c r="U395" s="31">
        <v>30.623999999999999</v>
      </c>
      <c r="V395" s="31">
        <v>0</v>
      </c>
      <c r="W395" s="31">
        <f t="shared" si="47"/>
        <v>51.04</v>
      </c>
      <c r="X395" s="31">
        <v>20.416</v>
      </c>
      <c r="Y395" s="31">
        <v>30.623999999999999</v>
      </c>
      <c r="Z395" s="31">
        <v>0</v>
      </c>
      <c r="AA395" s="31">
        <f t="shared" si="48"/>
        <v>51.04</v>
      </c>
      <c r="AB395" s="31">
        <v>20.416</v>
      </c>
      <c r="AC395" s="31">
        <v>30.623999999999999</v>
      </c>
      <c r="AD395" s="31">
        <v>0</v>
      </c>
      <c r="AE395" s="29" t="s">
        <v>141</v>
      </c>
      <c r="AF395" s="29" t="s">
        <v>15</v>
      </c>
      <c r="AG395" s="64" t="s">
        <v>2481</v>
      </c>
      <c r="AH395" s="64" t="s">
        <v>2481</v>
      </c>
      <c r="AI395" s="29"/>
    </row>
    <row r="396" spans="1:35" s="91" customFormat="1" ht="15" customHeight="1" x14ac:dyDescent="0.3">
      <c r="A396" s="64" t="s">
        <v>544</v>
      </c>
      <c r="B396" s="29" t="s">
        <v>2723</v>
      </c>
      <c r="C396" s="29" t="s">
        <v>8</v>
      </c>
      <c r="D396" s="27" t="s">
        <v>8</v>
      </c>
      <c r="E396" s="29" t="s">
        <v>2551</v>
      </c>
      <c r="F396" s="29" t="s">
        <v>2493</v>
      </c>
      <c r="G396" s="29" t="s">
        <v>2551</v>
      </c>
      <c r="H396" s="29" t="s">
        <v>8</v>
      </c>
      <c r="I396" s="27" t="s">
        <v>2724</v>
      </c>
      <c r="J396" s="27" t="s">
        <v>2725</v>
      </c>
      <c r="K396" s="64" t="s">
        <v>869</v>
      </c>
      <c r="L396" s="29" t="s">
        <v>170</v>
      </c>
      <c r="M396" s="29" t="s">
        <v>16</v>
      </c>
      <c r="N396" s="32">
        <v>11</v>
      </c>
      <c r="O396" s="66">
        <f t="shared" si="42"/>
        <v>0.61799999999999999</v>
      </c>
      <c r="P396" s="31">
        <f t="shared" si="43"/>
        <v>0.246</v>
      </c>
      <c r="Q396" s="31">
        <f t="shared" si="44"/>
        <v>0.372</v>
      </c>
      <c r="R396" s="31">
        <f t="shared" si="45"/>
        <v>0</v>
      </c>
      <c r="S396" s="31">
        <f t="shared" si="46"/>
        <v>0.20600000000000002</v>
      </c>
      <c r="T396" s="31">
        <v>8.2000000000000003E-2</v>
      </c>
      <c r="U396" s="31">
        <v>0.124</v>
      </c>
      <c r="V396" s="31">
        <v>0</v>
      </c>
      <c r="W396" s="31">
        <f t="shared" si="47"/>
        <v>0.20600000000000002</v>
      </c>
      <c r="X396" s="31">
        <v>8.2000000000000003E-2</v>
      </c>
      <c r="Y396" s="31">
        <v>0.124</v>
      </c>
      <c r="Z396" s="31">
        <v>0</v>
      </c>
      <c r="AA396" s="31">
        <f t="shared" si="48"/>
        <v>0.20600000000000002</v>
      </c>
      <c r="AB396" s="31">
        <v>8.2000000000000003E-2</v>
      </c>
      <c r="AC396" s="31">
        <v>0.124</v>
      </c>
      <c r="AD396" s="31">
        <v>0</v>
      </c>
      <c r="AE396" s="29" t="s">
        <v>141</v>
      </c>
      <c r="AF396" s="29" t="s">
        <v>15</v>
      </c>
      <c r="AG396" s="64" t="s">
        <v>2481</v>
      </c>
      <c r="AH396" s="64" t="s">
        <v>2481</v>
      </c>
      <c r="AI396" s="29"/>
    </row>
    <row r="397" spans="1:35" s="91" customFormat="1" ht="15" customHeight="1" x14ac:dyDescent="0.3">
      <c r="A397" s="64" t="s">
        <v>545</v>
      </c>
      <c r="B397" s="29" t="s">
        <v>2726</v>
      </c>
      <c r="C397" s="29" t="s">
        <v>2720</v>
      </c>
      <c r="D397" s="27" t="s">
        <v>21</v>
      </c>
      <c r="E397" s="29" t="s">
        <v>2551</v>
      </c>
      <c r="F397" s="29" t="s">
        <v>2493</v>
      </c>
      <c r="G397" s="29" t="s">
        <v>2551</v>
      </c>
      <c r="H397" s="29" t="s">
        <v>8</v>
      </c>
      <c r="I397" s="27" t="s">
        <v>2727</v>
      </c>
      <c r="J397" s="27" t="s">
        <v>2728</v>
      </c>
      <c r="K397" s="64" t="s">
        <v>869</v>
      </c>
      <c r="L397" s="29" t="s">
        <v>170</v>
      </c>
      <c r="M397" s="29" t="s">
        <v>16</v>
      </c>
      <c r="N397" s="32">
        <v>14</v>
      </c>
      <c r="O397" s="66">
        <f t="shared" si="42"/>
        <v>26.001000000000001</v>
      </c>
      <c r="P397" s="31">
        <f t="shared" si="43"/>
        <v>10.401</v>
      </c>
      <c r="Q397" s="31">
        <f t="shared" si="44"/>
        <v>15.600000000000001</v>
      </c>
      <c r="R397" s="31">
        <f t="shared" si="45"/>
        <v>0</v>
      </c>
      <c r="S397" s="31">
        <f t="shared" si="46"/>
        <v>8.6669999999999998</v>
      </c>
      <c r="T397" s="31">
        <v>3.4670000000000001</v>
      </c>
      <c r="U397" s="31">
        <v>5.2</v>
      </c>
      <c r="V397" s="31">
        <v>0</v>
      </c>
      <c r="W397" s="31">
        <f t="shared" si="47"/>
        <v>8.6669999999999998</v>
      </c>
      <c r="X397" s="31">
        <v>3.4670000000000001</v>
      </c>
      <c r="Y397" s="31">
        <v>5.2</v>
      </c>
      <c r="Z397" s="31">
        <v>0</v>
      </c>
      <c r="AA397" s="31">
        <f t="shared" si="48"/>
        <v>8.6669999999999998</v>
      </c>
      <c r="AB397" s="31">
        <v>3.4670000000000001</v>
      </c>
      <c r="AC397" s="31">
        <v>5.2</v>
      </c>
      <c r="AD397" s="31">
        <v>0</v>
      </c>
      <c r="AE397" s="29" t="s">
        <v>141</v>
      </c>
      <c r="AF397" s="29" t="s">
        <v>15</v>
      </c>
      <c r="AG397" s="64" t="s">
        <v>2481</v>
      </c>
      <c r="AH397" s="64" t="s">
        <v>2481</v>
      </c>
      <c r="AI397" s="29"/>
    </row>
    <row r="398" spans="1:35" s="91" customFormat="1" ht="15" customHeight="1" x14ac:dyDescent="0.3">
      <c r="A398" s="64" t="s">
        <v>546</v>
      </c>
      <c r="B398" s="29" t="s">
        <v>2729</v>
      </c>
      <c r="C398" s="29" t="s">
        <v>8</v>
      </c>
      <c r="D398" s="27" t="s">
        <v>2730</v>
      </c>
      <c r="E398" s="29" t="s">
        <v>2556</v>
      </c>
      <c r="F398" s="29" t="s">
        <v>2493</v>
      </c>
      <c r="G398" s="29" t="s">
        <v>2556</v>
      </c>
      <c r="H398" s="29" t="s">
        <v>8</v>
      </c>
      <c r="I398" s="27" t="s">
        <v>2731</v>
      </c>
      <c r="J398" s="27" t="s">
        <v>2732</v>
      </c>
      <c r="K398" s="64" t="s">
        <v>869</v>
      </c>
      <c r="L398" s="29" t="s">
        <v>170</v>
      </c>
      <c r="M398" s="29" t="s">
        <v>16</v>
      </c>
      <c r="N398" s="32">
        <v>10.5</v>
      </c>
      <c r="O398" s="66">
        <f t="shared" si="42"/>
        <v>24.621000000000002</v>
      </c>
      <c r="P398" s="31">
        <f t="shared" si="43"/>
        <v>9.8490000000000002</v>
      </c>
      <c r="Q398" s="31">
        <f t="shared" si="44"/>
        <v>14.772000000000002</v>
      </c>
      <c r="R398" s="31">
        <f t="shared" si="45"/>
        <v>0</v>
      </c>
      <c r="S398" s="31">
        <f t="shared" si="46"/>
        <v>8.2070000000000007</v>
      </c>
      <c r="T398" s="31">
        <v>3.2829999999999999</v>
      </c>
      <c r="U398" s="31">
        <v>4.9240000000000004</v>
      </c>
      <c r="V398" s="31">
        <v>0</v>
      </c>
      <c r="W398" s="31">
        <f t="shared" si="47"/>
        <v>8.2070000000000007</v>
      </c>
      <c r="X398" s="31">
        <v>3.2829999999999999</v>
      </c>
      <c r="Y398" s="31">
        <v>4.9240000000000004</v>
      </c>
      <c r="Z398" s="31">
        <v>0</v>
      </c>
      <c r="AA398" s="31">
        <f t="shared" si="48"/>
        <v>8.2070000000000007</v>
      </c>
      <c r="AB398" s="31">
        <v>3.2829999999999999</v>
      </c>
      <c r="AC398" s="31">
        <v>4.9240000000000004</v>
      </c>
      <c r="AD398" s="31">
        <v>0</v>
      </c>
      <c r="AE398" s="29" t="s">
        <v>141</v>
      </c>
      <c r="AF398" s="29" t="s">
        <v>15</v>
      </c>
      <c r="AG398" s="64" t="s">
        <v>2481</v>
      </c>
      <c r="AH398" s="64" t="s">
        <v>2481</v>
      </c>
      <c r="AI398" s="29"/>
    </row>
    <row r="399" spans="1:35" s="91" customFormat="1" ht="15" customHeight="1" x14ac:dyDescent="0.3">
      <c r="A399" s="64" t="s">
        <v>547</v>
      </c>
      <c r="B399" s="29" t="s">
        <v>66</v>
      </c>
      <c r="C399" s="29" t="s">
        <v>8</v>
      </c>
      <c r="D399" s="27" t="s">
        <v>8</v>
      </c>
      <c r="E399" s="29" t="s">
        <v>2563</v>
      </c>
      <c r="F399" s="29" t="s">
        <v>2509</v>
      </c>
      <c r="G399" s="29" t="s">
        <v>2563</v>
      </c>
      <c r="H399" s="29" t="s">
        <v>8</v>
      </c>
      <c r="I399" s="27" t="s">
        <v>2733</v>
      </c>
      <c r="J399" s="27" t="s">
        <v>2734</v>
      </c>
      <c r="K399" s="64" t="s">
        <v>869</v>
      </c>
      <c r="L399" s="29" t="s">
        <v>170</v>
      </c>
      <c r="M399" s="29" t="s">
        <v>19</v>
      </c>
      <c r="N399" s="32">
        <v>16.5</v>
      </c>
      <c r="O399" s="66">
        <f t="shared" si="42"/>
        <v>9.8849999999999998</v>
      </c>
      <c r="P399" s="31">
        <f t="shared" si="43"/>
        <v>7.4130000000000003</v>
      </c>
      <c r="Q399" s="31">
        <f t="shared" si="44"/>
        <v>2.472</v>
      </c>
      <c r="R399" s="31">
        <f t="shared" si="45"/>
        <v>0</v>
      </c>
      <c r="S399" s="31">
        <f t="shared" si="46"/>
        <v>3.2949999999999999</v>
      </c>
      <c r="T399" s="31">
        <v>2.4710000000000001</v>
      </c>
      <c r="U399" s="31">
        <v>0.82399999999999995</v>
      </c>
      <c r="V399" s="31">
        <v>0</v>
      </c>
      <c r="W399" s="31">
        <f t="shared" si="47"/>
        <v>3.2949999999999999</v>
      </c>
      <c r="X399" s="31">
        <v>2.4710000000000001</v>
      </c>
      <c r="Y399" s="31">
        <v>0.82399999999999995</v>
      </c>
      <c r="Z399" s="31">
        <v>0</v>
      </c>
      <c r="AA399" s="31">
        <f t="shared" si="48"/>
        <v>3.2949999999999999</v>
      </c>
      <c r="AB399" s="31">
        <v>2.4710000000000001</v>
      </c>
      <c r="AC399" s="31">
        <v>0.82399999999999995</v>
      </c>
      <c r="AD399" s="31">
        <v>0</v>
      </c>
      <c r="AE399" s="29" t="s">
        <v>141</v>
      </c>
      <c r="AF399" s="29" t="s">
        <v>15</v>
      </c>
      <c r="AG399" s="64" t="s">
        <v>2481</v>
      </c>
      <c r="AH399" s="64" t="s">
        <v>2481</v>
      </c>
      <c r="AI399" s="29"/>
    </row>
    <row r="400" spans="1:35" s="91" customFormat="1" ht="15" customHeight="1" x14ac:dyDescent="0.3">
      <c r="A400" s="64" t="s">
        <v>548</v>
      </c>
      <c r="B400" s="29" t="s">
        <v>74</v>
      </c>
      <c r="C400" s="29" t="s">
        <v>8</v>
      </c>
      <c r="D400" s="27" t="s">
        <v>8</v>
      </c>
      <c r="E400" s="29" t="s">
        <v>2563</v>
      </c>
      <c r="F400" s="29" t="s">
        <v>2509</v>
      </c>
      <c r="G400" s="29" t="s">
        <v>2563</v>
      </c>
      <c r="H400" s="29" t="s">
        <v>8</v>
      </c>
      <c r="I400" s="27" t="s">
        <v>2735</v>
      </c>
      <c r="J400" s="27" t="s">
        <v>2736</v>
      </c>
      <c r="K400" s="64" t="s">
        <v>869</v>
      </c>
      <c r="L400" s="29" t="s">
        <v>170</v>
      </c>
      <c r="M400" s="29" t="s">
        <v>16</v>
      </c>
      <c r="N400" s="32">
        <v>11</v>
      </c>
      <c r="O400" s="66">
        <f t="shared" si="42"/>
        <v>0.97200000000000009</v>
      </c>
      <c r="P400" s="31">
        <f t="shared" si="43"/>
        <v>0.39</v>
      </c>
      <c r="Q400" s="31">
        <f t="shared" si="44"/>
        <v>0.58200000000000007</v>
      </c>
      <c r="R400" s="31">
        <f t="shared" si="45"/>
        <v>0</v>
      </c>
      <c r="S400" s="31">
        <f t="shared" si="46"/>
        <v>0.32400000000000001</v>
      </c>
      <c r="T400" s="31">
        <v>0.13</v>
      </c>
      <c r="U400" s="31">
        <v>0.19400000000000001</v>
      </c>
      <c r="V400" s="31">
        <v>0</v>
      </c>
      <c r="W400" s="31">
        <f t="shared" si="47"/>
        <v>0.32400000000000001</v>
      </c>
      <c r="X400" s="31">
        <v>0.13</v>
      </c>
      <c r="Y400" s="31">
        <v>0.19400000000000001</v>
      </c>
      <c r="Z400" s="31">
        <v>0</v>
      </c>
      <c r="AA400" s="31">
        <f t="shared" si="48"/>
        <v>0.32400000000000001</v>
      </c>
      <c r="AB400" s="31">
        <v>0.13</v>
      </c>
      <c r="AC400" s="31">
        <v>0.19400000000000001</v>
      </c>
      <c r="AD400" s="31">
        <v>0</v>
      </c>
      <c r="AE400" s="29" t="s">
        <v>141</v>
      </c>
      <c r="AF400" s="29" t="s">
        <v>15</v>
      </c>
      <c r="AG400" s="64" t="s">
        <v>2481</v>
      </c>
      <c r="AH400" s="64" t="s">
        <v>2481</v>
      </c>
      <c r="AI400" s="29"/>
    </row>
    <row r="401" spans="1:35" s="91" customFormat="1" ht="15" customHeight="1" x14ac:dyDescent="0.3">
      <c r="A401" s="64" t="s">
        <v>549</v>
      </c>
      <c r="B401" s="29" t="s">
        <v>66</v>
      </c>
      <c r="C401" s="29" t="s">
        <v>8</v>
      </c>
      <c r="D401" s="27" t="s">
        <v>8</v>
      </c>
      <c r="E401" s="29" t="s">
        <v>1486</v>
      </c>
      <c r="F401" s="29" t="s">
        <v>2493</v>
      </c>
      <c r="G401" s="29" t="s">
        <v>1486</v>
      </c>
      <c r="H401" s="29" t="s">
        <v>8</v>
      </c>
      <c r="I401" s="27" t="s">
        <v>2737</v>
      </c>
      <c r="J401" s="27" t="s">
        <v>2738</v>
      </c>
      <c r="K401" s="64" t="s">
        <v>869</v>
      </c>
      <c r="L401" s="29" t="s">
        <v>170</v>
      </c>
      <c r="M401" s="29" t="s">
        <v>16</v>
      </c>
      <c r="N401" s="32">
        <v>14</v>
      </c>
      <c r="O401" s="66">
        <f t="shared" si="42"/>
        <v>7.9439999999999991</v>
      </c>
      <c r="P401" s="31">
        <f t="shared" si="43"/>
        <v>3.1769999999999996</v>
      </c>
      <c r="Q401" s="31">
        <f t="shared" si="44"/>
        <v>4.7669999999999995</v>
      </c>
      <c r="R401" s="31">
        <f t="shared" si="45"/>
        <v>0</v>
      </c>
      <c r="S401" s="31">
        <f t="shared" si="46"/>
        <v>2.6479999999999997</v>
      </c>
      <c r="T401" s="31">
        <v>1.0589999999999999</v>
      </c>
      <c r="U401" s="31">
        <v>1.589</v>
      </c>
      <c r="V401" s="31">
        <v>0</v>
      </c>
      <c r="W401" s="31">
        <f t="shared" si="47"/>
        <v>2.6479999999999997</v>
      </c>
      <c r="X401" s="31">
        <v>1.0589999999999999</v>
      </c>
      <c r="Y401" s="31">
        <v>1.589</v>
      </c>
      <c r="Z401" s="31">
        <v>0</v>
      </c>
      <c r="AA401" s="31">
        <f t="shared" si="48"/>
        <v>2.6479999999999997</v>
      </c>
      <c r="AB401" s="31">
        <v>1.0589999999999999</v>
      </c>
      <c r="AC401" s="31">
        <v>1.589</v>
      </c>
      <c r="AD401" s="31">
        <v>0</v>
      </c>
      <c r="AE401" s="29" t="s">
        <v>141</v>
      </c>
      <c r="AF401" s="29" t="s">
        <v>15</v>
      </c>
      <c r="AG401" s="64" t="s">
        <v>2481</v>
      </c>
      <c r="AH401" s="64" t="s">
        <v>2481</v>
      </c>
      <c r="AI401" s="29"/>
    </row>
    <row r="402" spans="1:35" s="91" customFormat="1" ht="15" customHeight="1" x14ac:dyDescent="0.3">
      <c r="A402" s="64" t="s">
        <v>550</v>
      </c>
      <c r="B402" s="29" t="s">
        <v>66</v>
      </c>
      <c r="C402" s="29" t="s">
        <v>8</v>
      </c>
      <c r="D402" s="27" t="s">
        <v>8</v>
      </c>
      <c r="E402" s="29" t="s">
        <v>2573</v>
      </c>
      <c r="F402" s="29" t="s">
        <v>2509</v>
      </c>
      <c r="G402" s="29" t="s">
        <v>2573</v>
      </c>
      <c r="H402" s="29" t="s">
        <v>8</v>
      </c>
      <c r="I402" s="27" t="s">
        <v>2739</v>
      </c>
      <c r="J402" s="27" t="s">
        <v>2740</v>
      </c>
      <c r="K402" s="64" t="s">
        <v>869</v>
      </c>
      <c r="L402" s="29" t="s">
        <v>170</v>
      </c>
      <c r="M402" s="29" t="s">
        <v>16</v>
      </c>
      <c r="N402" s="32">
        <v>3.5</v>
      </c>
      <c r="O402" s="66">
        <f t="shared" si="42"/>
        <v>4.5179999999999998</v>
      </c>
      <c r="P402" s="31">
        <f t="shared" si="43"/>
        <v>1.8089999999999999</v>
      </c>
      <c r="Q402" s="31">
        <f t="shared" si="44"/>
        <v>2.7090000000000001</v>
      </c>
      <c r="R402" s="31">
        <f t="shared" si="45"/>
        <v>0</v>
      </c>
      <c r="S402" s="31">
        <f t="shared" si="46"/>
        <v>1.506</v>
      </c>
      <c r="T402" s="31">
        <v>0.60299999999999998</v>
      </c>
      <c r="U402" s="31">
        <v>0.90300000000000002</v>
      </c>
      <c r="V402" s="31">
        <v>0</v>
      </c>
      <c r="W402" s="31">
        <f t="shared" si="47"/>
        <v>1.506</v>
      </c>
      <c r="X402" s="31">
        <v>0.60299999999999998</v>
      </c>
      <c r="Y402" s="31">
        <v>0.90300000000000002</v>
      </c>
      <c r="Z402" s="31">
        <v>0</v>
      </c>
      <c r="AA402" s="31">
        <f t="shared" si="48"/>
        <v>1.506</v>
      </c>
      <c r="AB402" s="31">
        <v>0.60299999999999998</v>
      </c>
      <c r="AC402" s="31">
        <v>0.90300000000000002</v>
      </c>
      <c r="AD402" s="31">
        <v>0</v>
      </c>
      <c r="AE402" s="29" t="s">
        <v>141</v>
      </c>
      <c r="AF402" s="29" t="s">
        <v>15</v>
      </c>
      <c r="AG402" s="64" t="s">
        <v>2481</v>
      </c>
      <c r="AH402" s="64" t="s">
        <v>2481</v>
      </c>
      <c r="AI402" s="29"/>
    </row>
    <row r="403" spans="1:35" s="91" customFormat="1" ht="15" customHeight="1" x14ac:dyDescent="0.3">
      <c r="A403" s="64" t="s">
        <v>551</v>
      </c>
      <c r="B403" s="29" t="s">
        <v>70</v>
      </c>
      <c r="C403" s="29" t="s">
        <v>8</v>
      </c>
      <c r="D403" s="27" t="s">
        <v>2741</v>
      </c>
      <c r="E403" s="29" t="s">
        <v>2580</v>
      </c>
      <c r="F403" s="29" t="s">
        <v>2509</v>
      </c>
      <c r="G403" s="29" t="s">
        <v>2580</v>
      </c>
      <c r="H403" s="29" t="s">
        <v>8</v>
      </c>
      <c r="I403" s="27" t="s">
        <v>2742</v>
      </c>
      <c r="J403" s="27" t="s">
        <v>2743</v>
      </c>
      <c r="K403" s="64" t="s">
        <v>869</v>
      </c>
      <c r="L403" s="29" t="s">
        <v>170</v>
      </c>
      <c r="M403" s="29" t="s">
        <v>16</v>
      </c>
      <c r="N403" s="32">
        <v>16.5</v>
      </c>
      <c r="O403" s="66">
        <f t="shared" si="42"/>
        <v>2.952</v>
      </c>
      <c r="P403" s="31">
        <f t="shared" si="43"/>
        <v>1.179</v>
      </c>
      <c r="Q403" s="31">
        <f t="shared" si="44"/>
        <v>1.7729999999999999</v>
      </c>
      <c r="R403" s="31">
        <f t="shared" si="45"/>
        <v>0</v>
      </c>
      <c r="S403" s="31">
        <f t="shared" si="46"/>
        <v>0.98399999999999999</v>
      </c>
      <c r="T403" s="31">
        <v>0.39300000000000002</v>
      </c>
      <c r="U403" s="31">
        <v>0.59099999999999997</v>
      </c>
      <c r="V403" s="31">
        <v>0</v>
      </c>
      <c r="W403" s="31">
        <f t="shared" si="47"/>
        <v>0.98399999999999999</v>
      </c>
      <c r="X403" s="31">
        <v>0.39300000000000002</v>
      </c>
      <c r="Y403" s="31">
        <v>0.59099999999999997</v>
      </c>
      <c r="Z403" s="31">
        <v>0</v>
      </c>
      <c r="AA403" s="31">
        <f t="shared" si="48"/>
        <v>0.98399999999999999</v>
      </c>
      <c r="AB403" s="31">
        <v>0.39300000000000002</v>
      </c>
      <c r="AC403" s="31">
        <v>0.59099999999999997</v>
      </c>
      <c r="AD403" s="31">
        <v>0</v>
      </c>
      <c r="AE403" s="29" t="s">
        <v>141</v>
      </c>
      <c r="AF403" s="29" t="s">
        <v>15</v>
      </c>
      <c r="AG403" s="64" t="s">
        <v>2481</v>
      </c>
      <c r="AH403" s="64" t="s">
        <v>2481</v>
      </c>
      <c r="AI403" s="29"/>
    </row>
    <row r="404" spans="1:35" s="91" customFormat="1" ht="15" customHeight="1" x14ac:dyDescent="0.3">
      <c r="A404" s="64" t="s">
        <v>552</v>
      </c>
      <c r="B404" s="29" t="s">
        <v>2716</v>
      </c>
      <c r="C404" s="29" t="s">
        <v>8</v>
      </c>
      <c r="D404" s="27" t="s">
        <v>8</v>
      </c>
      <c r="E404" s="29" t="s">
        <v>2585</v>
      </c>
      <c r="F404" s="29" t="s">
        <v>2586</v>
      </c>
      <c r="G404" s="29" t="s">
        <v>2585</v>
      </c>
      <c r="H404" s="29" t="s">
        <v>8</v>
      </c>
      <c r="I404" s="27" t="s">
        <v>2744</v>
      </c>
      <c r="J404" s="27" t="s">
        <v>2745</v>
      </c>
      <c r="K404" s="64" t="s">
        <v>869</v>
      </c>
      <c r="L404" s="29" t="s">
        <v>170</v>
      </c>
      <c r="M404" s="29" t="s">
        <v>16</v>
      </c>
      <c r="N404" s="32">
        <v>11</v>
      </c>
      <c r="O404" s="66">
        <f t="shared" si="42"/>
        <v>9.9809999999999999</v>
      </c>
      <c r="P404" s="31">
        <f t="shared" si="43"/>
        <v>3.9929999999999999</v>
      </c>
      <c r="Q404" s="31">
        <f t="shared" si="44"/>
        <v>5.9879999999999995</v>
      </c>
      <c r="R404" s="31">
        <f t="shared" si="45"/>
        <v>0</v>
      </c>
      <c r="S404" s="31">
        <f t="shared" si="46"/>
        <v>3.327</v>
      </c>
      <c r="T404" s="31">
        <v>1.331</v>
      </c>
      <c r="U404" s="31">
        <v>1.996</v>
      </c>
      <c r="V404" s="31">
        <v>0</v>
      </c>
      <c r="W404" s="31">
        <f t="shared" si="47"/>
        <v>3.327</v>
      </c>
      <c r="X404" s="31">
        <v>1.331</v>
      </c>
      <c r="Y404" s="31">
        <v>1.996</v>
      </c>
      <c r="Z404" s="31">
        <v>0</v>
      </c>
      <c r="AA404" s="31">
        <f t="shared" si="48"/>
        <v>3.327</v>
      </c>
      <c r="AB404" s="31">
        <v>1.331</v>
      </c>
      <c r="AC404" s="31">
        <v>1.996</v>
      </c>
      <c r="AD404" s="31">
        <v>0</v>
      </c>
      <c r="AE404" s="29" t="s">
        <v>141</v>
      </c>
      <c r="AF404" s="29" t="s">
        <v>15</v>
      </c>
      <c r="AG404" s="64" t="s">
        <v>2481</v>
      </c>
      <c r="AH404" s="64" t="s">
        <v>2481</v>
      </c>
      <c r="AI404" s="29"/>
    </row>
    <row r="405" spans="1:35" s="91" customFormat="1" ht="15" customHeight="1" x14ac:dyDescent="0.3">
      <c r="A405" s="64" t="s">
        <v>553</v>
      </c>
      <c r="B405" s="29" t="s">
        <v>66</v>
      </c>
      <c r="C405" s="29" t="s">
        <v>8</v>
      </c>
      <c r="D405" s="27" t="s">
        <v>2746</v>
      </c>
      <c r="E405" s="29" t="s">
        <v>2585</v>
      </c>
      <c r="F405" s="29" t="s">
        <v>2493</v>
      </c>
      <c r="G405" s="29" t="s">
        <v>2585</v>
      </c>
      <c r="H405" s="29" t="s">
        <v>8</v>
      </c>
      <c r="I405" s="27" t="s">
        <v>2747</v>
      </c>
      <c r="J405" s="27" t="s">
        <v>2748</v>
      </c>
      <c r="K405" s="64" t="s">
        <v>869</v>
      </c>
      <c r="L405" s="29" t="s">
        <v>170</v>
      </c>
      <c r="M405" s="29" t="s">
        <v>16</v>
      </c>
      <c r="N405" s="32">
        <v>11</v>
      </c>
      <c r="O405" s="66">
        <f t="shared" si="42"/>
        <v>43.884</v>
      </c>
      <c r="P405" s="31">
        <f t="shared" si="43"/>
        <v>17.553000000000001</v>
      </c>
      <c r="Q405" s="31">
        <f t="shared" si="44"/>
        <v>26.330999999999996</v>
      </c>
      <c r="R405" s="31">
        <f t="shared" si="45"/>
        <v>0</v>
      </c>
      <c r="S405" s="31">
        <f t="shared" si="46"/>
        <v>14.628</v>
      </c>
      <c r="T405" s="31">
        <v>5.851</v>
      </c>
      <c r="U405" s="31">
        <v>8.7769999999999992</v>
      </c>
      <c r="V405" s="31">
        <v>0</v>
      </c>
      <c r="W405" s="31">
        <f t="shared" si="47"/>
        <v>14.628</v>
      </c>
      <c r="X405" s="31">
        <v>5.851</v>
      </c>
      <c r="Y405" s="31">
        <v>8.7769999999999992</v>
      </c>
      <c r="Z405" s="31">
        <v>0</v>
      </c>
      <c r="AA405" s="31">
        <f t="shared" si="48"/>
        <v>14.628</v>
      </c>
      <c r="AB405" s="31">
        <v>5.851</v>
      </c>
      <c r="AC405" s="31">
        <v>8.7769999999999992</v>
      </c>
      <c r="AD405" s="31">
        <v>0</v>
      </c>
      <c r="AE405" s="29" t="s">
        <v>141</v>
      </c>
      <c r="AF405" s="29" t="s">
        <v>15</v>
      </c>
      <c r="AG405" s="64" t="s">
        <v>2481</v>
      </c>
      <c r="AH405" s="64" t="s">
        <v>2481</v>
      </c>
      <c r="AI405" s="29"/>
    </row>
    <row r="406" spans="1:35" s="91" customFormat="1" ht="15" customHeight="1" x14ac:dyDescent="0.3">
      <c r="A406" s="64" t="s">
        <v>554</v>
      </c>
      <c r="B406" s="29" t="s">
        <v>2749</v>
      </c>
      <c r="C406" s="29" t="s">
        <v>8</v>
      </c>
      <c r="D406" s="27" t="s">
        <v>2750</v>
      </c>
      <c r="E406" s="29" t="s">
        <v>2751</v>
      </c>
      <c r="F406" s="29" t="s">
        <v>2489</v>
      </c>
      <c r="G406" s="29" t="s">
        <v>2751</v>
      </c>
      <c r="H406" s="29" t="s">
        <v>8</v>
      </c>
      <c r="I406" s="27" t="s">
        <v>2752</v>
      </c>
      <c r="J406" s="27" t="s">
        <v>2753</v>
      </c>
      <c r="K406" s="64" t="s">
        <v>869</v>
      </c>
      <c r="L406" s="29" t="s">
        <v>170</v>
      </c>
      <c r="M406" s="29" t="s">
        <v>17</v>
      </c>
      <c r="N406" s="32">
        <v>2</v>
      </c>
      <c r="O406" s="66">
        <f t="shared" si="42"/>
        <v>0.40200000000000002</v>
      </c>
      <c r="P406" s="31">
        <f t="shared" si="43"/>
        <v>0.40200000000000002</v>
      </c>
      <c r="Q406" s="31">
        <f t="shared" si="44"/>
        <v>0</v>
      </c>
      <c r="R406" s="31">
        <f t="shared" si="45"/>
        <v>0</v>
      </c>
      <c r="S406" s="31">
        <f t="shared" si="46"/>
        <v>0.13400000000000001</v>
      </c>
      <c r="T406" s="31">
        <v>0.13400000000000001</v>
      </c>
      <c r="U406" s="31">
        <v>0</v>
      </c>
      <c r="V406" s="31">
        <v>0</v>
      </c>
      <c r="W406" s="31">
        <f t="shared" si="47"/>
        <v>0.13400000000000001</v>
      </c>
      <c r="X406" s="31">
        <v>0.13400000000000001</v>
      </c>
      <c r="Y406" s="31">
        <v>0</v>
      </c>
      <c r="Z406" s="31">
        <v>0</v>
      </c>
      <c r="AA406" s="31">
        <f t="shared" si="48"/>
        <v>0.13400000000000001</v>
      </c>
      <c r="AB406" s="31">
        <v>0.13400000000000001</v>
      </c>
      <c r="AC406" s="31">
        <v>0</v>
      </c>
      <c r="AD406" s="31">
        <v>0</v>
      </c>
      <c r="AE406" s="29" t="s">
        <v>141</v>
      </c>
      <c r="AF406" s="29" t="s">
        <v>15</v>
      </c>
      <c r="AG406" s="64" t="s">
        <v>2481</v>
      </c>
      <c r="AH406" s="64" t="s">
        <v>2481</v>
      </c>
      <c r="AI406" s="29"/>
    </row>
    <row r="407" spans="1:35" s="91" customFormat="1" ht="15" customHeight="1" x14ac:dyDescent="0.3">
      <c r="A407" s="64" t="s">
        <v>555</v>
      </c>
      <c r="B407" s="29" t="s">
        <v>277</v>
      </c>
      <c r="C407" s="29" t="s">
        <v>8</v>
      </c>
      <c r="D407" s="27" t="s">
        <v>8</v>
      </c>
      <c r="E407" s="29" t="s">
        <v>2593</v>
      </c>
      <c r="F407" s="29" t="s">
        <v>2493</v>
      </c>
      <c r="G407" s="29" t="s">
        <v>2531</v>
      </c>
      <c r="H407" s="29" t="s">
        <v>8</v>
      </c>
      <c r="I407" s="27" t="s">
        <v>2754</v>
      </c>
      <c r="J407" s="27" t="s">
        <v>2755</v>
      </c>
      <c r="K407" s="64" t="s">
        <v>869</v>
      </c>
      <c r="L407" s="29" t="s">
        <v>170</v>
      </c>
      <c r="M407" s="29" t="s">
        <v>16</v>
      </c>
      <c r="N407" s="32">
        <v>39</v>
      </c>
      <c r="O407" s="66">
        <f t="shared" si="42"/>
        <v>59.936999999999998</v>
      </c>
      <c r="P407" s="31">
        <f t="shared" si="43"/>
        <v>23.975999999999999</v>
      </c>
      <c r="Q407" s="31">
        <f t="shared" si="44"/>
        <v>35.960999999999999</v>
      </c>
      <c r="R407" s="31">
        <f t="shared" si="45"/>
        <v>0</v>
      </c>
      <c r="S407" s="31">
        <f t="shared" si="46"/>
        <v>19.978999999999999</v>
      </c>
      <c r="T407" s="31">
        <v>7.992</v>
      </c>
      <c r="U407" s="31">
        <v>11.987</v>
      </c>
      <c r="V407" s="31">
        <v>0</v>
      </c>
      <c r="W407" s="31">
        <f t="shared" si="47"/>
        <v>19.978999999999999</v>
      </c>
      <c r="X407" s="31">
        <v>7.992</v>
      </c>
      <c r="Y407" s="31">
        <v>11.987</v>
      </c>
      <c r="Z407" s="31">
        <v>0</v>
      </c>
      <c r="AA407" s="31">
        <f t="shared" si="48"/>
        <v>19.978999999999999</v>
      </c>
      <c r="AB407" s="31">
        <v>7.992</v>
      </c>
      <c r="AC407" s="31">
        <v>11.987</v>
      </c>
      <c r="AD407" s="31">
        <v>0</v>
      </c>
      <c r="AE407" s="29" t="s">
        <v>141</v>
      </c>
      <c r="AF407" s="29" t="s">
        <v>15</v>
      </c>
      <c r="AG407" s="64" t="s">
        <v>2481</v>
      </c>
      <c r="AH407" s="64" t="s">
        <v>2481</v>
      </c>
      <c r="AI407" s="29"/>
    </row>
    <row r="408" spans="1:35" s="91" customFormat="1" ht="15" customHeight="1" x14ac:dyDescent="0.3">
      <c r="A408" s="64" t="s">
        <v>556</v>
      </c>
      <c r="B408" s="29" t="s">
        <v>8</v>
      </c>
      <c r="C408" s="29" t="s">
        <v>8</v>
      </c>
      <c r="D408" s="27" t="s">
        <v>2619</v>
      </c>
      <c r="E408" s="29" t="s">
        <v>2492</v>
      </c>
      <c r="F408" s="29" t="s">
        <v>2493</v>
      </c>
      <c r="G408" s="29" t="s">
        <v>2492</v>
      </c>
      <c r="H408" s="29" t="s">
        <v>8</v>
      </c>
      <c r="I408" s="27" t="s">
        <v>2756</v>
      </c>
      <c r="J408" s="27" t="s">
        <v>2757</v>
      </c>
      <c r="K408" s="29" t="s">
        <v>869</v>
      </c>
      <c r="L408" s="29" t="s">
        <v>170</v>
      </c>
      <c r="M408" s="29" t="s">
        <v>16</v>
      </c>
      <c r="N408" s="32">
        <v>1.5</v>
      </c>
      <c r="O408" s="66">
        <f t="shared" si="42"/>
        <v>0.53700000000000003</v>
      </c>
      <c r="P408" s="31">
        <f t="shared" si="43"/>
        <v>0.17400000000000002</v>
      </c>
      <c r="Q408" s="31">
        <f t="shared" si="44"/>
        <v>0.36299999999999999</v>
      </c>
      <c r="R408" s="31">
        <f t="shared" si="45"/>
        <v>0</v>
      </c>
      <c r="S408" s="31">
        <f t="shared" si="46"/>
        <v>0.17899999999999999</v>
      </c>
      <c r="T408" s="31">
        <v>5.8000000000000003E-2</v>
      </c>
      <c r="U408" s="31">
        <v>0.121</v>
      </c>
      <c r="V408" s="31">
        <v>0</v>
      </c>
      <c r="W408" s="31">
        <f t="shared" si="47"/>
        <v>0.17899999999999999</v>
      </c>
      <c r="X408" s="31">
        <v>5.8000000000000003E-2</v>
      </c>
      <c r="Y408" s="31">
        <v>0.121</v>
      </c>
      <c r="Z408" s="31">
        <v>0</v>
      </c>
      <c r="AA408" s="31">
        <f t="shared" si="48"/>
        <v>0.17899999999999999</v>
      </c>
      <c r="AB408" s="31">
        <v>5.8000000000000003E-2</v>
      </c>
      <c r="AC408" s="31">
        <v>0.121</v>
      </c>
      <c r="AD408" s="31">
        <v>0</v>
      </c>
      <c r="AE408" s="29" t="s">
        <v>141</v>
      </c>
      <c r="AF408" s="29" t="s">
        <v>15</v>
      </c>
      <c r="AG408" s="29" t="s">
        <v>2481</v>
      </c>
      <c r="AH408" s="29" t="s">
        <v>2481</v>
      </c>
      <c r="AI408" s="29"/>
    </row>
    <row r="409" spans="1:35" s="91" customFormat="1" ht="15" customHeight="1" x14ac:dyDescent="0.3">
      <c r="A409" s="64" t="s">
        <v>557</v>
      </c>
      <c r="B409" s="29" t="s">
        <v>8</v>
      </c>
      <c r="C409" s="29" t="s">
        <v>8</v>
      </c>
      <c r="D409" s="27" t="s">
        <v>2758</v>
      </c>
      <c r="E409" s="29" t="s">
        <v>155</v>
      </c>
      <c r="F409" s="29" t="s">
        <v>2489</v>
      </c>
      <c r="G409" s="29" t="s">
        <v>155</v>
      </c>
      <c r="H409" s="29" t="s">
        <v>8</v>
      </c>
      <c r="I409" s="27" t="s">
        <v>2759</v>
      </c>
      <c r="J409" s="27" t="s">
        <v>2760</v>
      </c>
      <c r="K409" s="29" t="s">
        <v>869</v>
      </c>
      <c r="L409" s="29" t="s">
        <v>170</v>
      </c>
      <c r="M409" s="29" t="s">
        <v>9</v>
      </c>
      <c r="N409" s="32">
        <v>20.5</v>
      </c>
      <c r="O409" s="66">
        <f t="shared" si="42"/>
        <v>25.550999999999998</v>
      </c>
      <c r="P409" s="31">
        <f t="shared" si="43"/>
        <v>25.550999999999998</v>
      </c>
      <c r="Q409" s="31">
        <f t="shared" si="44"/>
        <v>0</v>
      </c>
      <c r="R409" s="31">
        <f t="shared" si="45"/>
        <v>0</v>
      </c>
      <c r="S409" s="31">
        <f t="shared" si="46"/>
        <v>8.5169999999999995</v>
      </c>
      <c r="T409" s="31">
        <v>8.5169999999999995</v>
      </c>
      <c r="U409" s="31">
        <v>0</v>
      </c>
      <c r="V409" s="31">
        <v>0</v>
      </c>
      <c r="W409" s="31">
        <f t="shared" si="47"/>
        <v>8.5169999999999995</v>
      </c>
      <c r="X409" s="31">
        <v>8.5169999999999995</v>
      </c>
      <c r="Y409" s="31">
        <v>0</v>
      </c>
      <c r="Z409" s="31">
        <v>0</v>
      </c>
      <c r="AA409" s="31">
        <f t="shared" si="48"/>
        <v>8.5169999999999995</v>
      </c>
      <c r="AB409" s="31">
        <v>8.5169999999999995</v>
      </c>
      <c r="AC409" s="31">
        <v>0</v>
      </c>
      <c r="AD409" s="31">
        <v>0</v>
      </c>
      <c r="AE409" s="29" t="s">
        <v>141</v>
      </c>
      <c r="AF409" s="29" t="s">
        <v>15</v>
      </c>
      <c r="AG409" s="29" t="s">
        <v>2481</v>
      </c>
      <c r="AH409" s="29" t="s">
        <v>2481</v>
      </c>
      <c r="AI409" s="29"/>
    </row>
    <row r="410" spans="1:35" s="91" customFormat="1" ht="15" customHeight="1" x14ac:dyDescent="0.3">
      <c r="A410" s="64" t="s">
        <v>558</v>
      </c>
      <c r="B410" s="29" t="s">
        <v>2761</v>
      </c>
      <c r="C410" s="29" t="s">
        <v>2720</v>
      </c>
      <c r="D410" s="27" t="s">
        <v>150</v>
      </c>
      <c r="E410" s="29" t="s">
        <v>2551</v>
      </c>
      <c r="F410" s="29" t="s">
        <v>2493</v>
      </c>
      <c r="G410" s="29" t="s">
        <v>2551</v>
      </c>
      <c r="H410" s="29" t="s">
        <v>8</v>
      </c>
      <c r="I410" s="27" t="s">
        <v>2762</v>
      </c>
      <c r="J410" s="27" t="s">
        <v>2763</v>
      </c>
      <c r="K410" s="64" t="s">
        <v>869</v>
      </c>
      <c r="L410" s="29" t="s">
        <v>170</v>
      </c>
      <c r="M410" s="29" t="s">
        <v>9</v>
      </c>
      <c r="N410" s="32">
        <v>22</v>
      </c>
      <c r="O410" s="66">
        <f t="shared" si="42"/>
        <v>18.249000000000002</v>
      </c>
      <c r="P410" s="31">
        <f t="shared" si="43"/>
        <v>18.249000000000002</v>
      </c>
      <c r="Q410" s="31">
        <f t="shared" si="44"/>
        <v>0</v>
      </c>
      <c r="R410" s="31">
        <f t="shared" si="45"/>
        <v>0</v>
      </c>
      <c r="S410" s="31">
        <f t="shared" si="46"/>
        <v>6.0830000000000002</v>
      </c>
      <c r="T410" s="31">
        <v>6.0830000000000002</v>
      </c>
      <c r="U410" s="31">
        <v>0</v>
      </c>
      <c r="V410" s="31">
        <v>0</v>
      </c>
      <c r="W410" s="31">
        <f t="shared" si="47"/>
        <v>6.0830000000000002</v>
      </c>
      <c r="X410" s="31">
        <v>6.0830000000000002</v>
      </c>
      <c r="Y410" s="31">
        <v>0</v>
      </c>
      <c r="Z410" s="31">
        <v>0</v>
      </c>
      <c r="AA410" s="31">
        <f t="shared" si="48"/>
        <v>6.0830000000000002</v>
      </c>
      <c r="AB410" s="31">
        <v>6.0830000000000002</v>
      </c>
      <c r="AC410" s="31">
        <v>0</v>
      </c>
      <c r="AD410" s="31">
        <v>0</v>
      </c>
      <c r="AE410" s="29" t="s">
        <v>141</v>
      </c>
      <c r="AF410" s="29" t="s">
        <v>15</v>
      </c>
      <c r="AG410" s="64" t="s">
        <v>2481</v>
      </c>
      <c r="AH410" s="64" t="s">
        <v>2481</v>
      </c>
      <c r="AI410" s="29"/>
    </row>
    <row r="411" spans="1:35" s="91" customFormat="1" ht="15" customHeight="1" x14ac:dyDescent="0.3">
      <c r="A411" s="64" t="s">
        <v>559</v>
      </c>
      <c r="B411" s="29" t="s">
        <v>2481</v>
      </c>
      <c r="C411" s="29" t="s">
        <v>8</v>
      </c>
      <c r="D411" s="27" t="s">
        <v>2764</v>
      </c>
      <c r="E411" s="29" t="s">
        <v>2521</v>
      </c>
      <c r="F411" s="29" t="s">
        <v>2493</v>
      </c>
      <c r="G411" s="29" t="s">
        <v>2531</v>
      </c>
      <c r="H411" s="29" t="s">
        <v>8</v>
      </c>
      <c r="I411" s="27" t="s">
        <v>2765</v>
      </c>
      <c r="J411" s="27" t="s">
        <v>2766</v>
      </c>
      <c r="K411" s="64" t="s">
        <v>869</v>
      </c>
      <c r="L411" s="29" t="s">
        <v>170</v>
      </c>
      <c r="M411" s="29" t="s">
        <v>16</v>
      </c>
      <c r="N411" s="32">
        <v>16.5</v>
      </c>
      <c r="O411" s="66">
        <f t="shared" si="42"/>
        <v>9.234</v>
      </c>
      <c r="P411" s="31">
        <f t="shared" si="43"/>
        <v>1.7609999999999999</v>
      </c>
      <c r="Q411" s="31">
        <f t="shared" si="44"/>
        <v>7.4730000000000008</v>
      </c>
      <c r="R411" s="31">
        <f t="shared" si="45"/>
        <v>0</v>
      </c>
      <c r="S411" s="31">
        <f t="shared" si="46"/>
        <v>3.0780000000000003</v>
      </c>
      <c r="T411" s="31">
        <v>0.58699999999999997</v>
      </c>
      <c r="U411" s="31">
        <v>2.4910000000000001</v>
      </c>
      <c r="V411" s="31">
        <v>0</v>
      </c>
      <c r="W411" s="31">
        <f t="shared" si="47"/>
        <v>3.0780000000000003</v>
      </c>
      <c r="X411" s="31">
        <v>0.58699999999999997</v>
      </c>
      <c r="Y411" s="31">
        <v>2.4910000000000001</v>
      </c>
      <c r="Z411" s="31">
        <v>0</v>
      </c>
      <c r="AA411" s="31">
        <f t="shared" si="48"/>
        <v>3.0780000000000003</v>
      </c>
      <c r="AB411" s="31">
        <v>0.58699999999999997</v>
      </c>
      <c r="AC411" s="31">
        <v>2.4910000000000001</v>
      </c>
      <c r="AD411" s="31">
        <v>0</v>
      </c>
      <c r="AE411" s="29" t="s">
        <v>141</v>
      </c>
      <c r="AF411" s="29" t="s">
        <v>15</v>
      </c>
      <c r="AG411" s="64" t="s">
        <v>2481</v>
      </c>
      <c r="AH411" s="64" t="s">
        <v>2481</v>
      </c>
      <c r="AI411" s="29"/>
    </row>
    <row r="412" spans="1:35" s="91" customFormat="1" ht="15" customHeight="1" x14ac:dyDescent="0.3">
      <c r="A412" s="64" t="s">
        <v>560</v>
      </c>
      <c r="B412" s="29" t="s">
        <v>2481</v>
      </c>
      <c r="C412" s="29" t="s">
        <v>2767</v>
      </c>
      <c r="D412" s="27" t="s">
        <v>2768</v>
      </c>
      <c r="E412" s="29" t="s">
        <v>2524</v>
      </c>
      <c r="F412" s="29" t="s">
        <v>2489</v>
      </c>
      <c r="G412" s="29" t="s">
        <v>2531</v>
      </c>
      <c r="H412" s="29" t="s">
        <v>8</v>
      </c>
      <c r="I412" s="27" t="s">
        <v>2769</v>
      </c>
      <c r="J412" s="27" t="s">
        <v>2770</v>
      </c>
      <c r="K412" s="64" t="s">
        <v>869</v>
      </c>
      <c r="L412" s="29" t="s">
        <v>170</v>
      </c>
      <c r="M412" s="29" t="s">
        <v>9</v>
      </c>
      <c r="N412" s="32">
        <v>2</v>
      </c>
      <c r="O412" s="66">
        <f t="shared" si="42"/>
        <v>3.6000000000000004E-2</v>
      </c>
      <c r="P412" s="31">
        <f t="shared" si="43"/>
        <v>3.6000000000000004E-2</v>
      </c>
      <c r="Q412" s="31">
        <f t="shared" si="44"/>
        <v>0</v>
      </c>
      <c r="R412" s="31">
        <f t="shared" si="45"/>
        <v>0</v>
      </c>
      <c r="S412" s="31">
        <f t="shared" si="46"/>
        <v>1.2E-2</v>
      </c>
      <c r="T412" s="31">
        <v>1.2E-2</v>
      </c>
      <c r="U412" s="31">
        <v>0</v>
      </c>
      <c r="V412" s="31">
        <v>0</v>
      </c>
      <c r="W412" s="31">
        <f t="shared" si="47"/>
        <v>1.2E-2</v>
      </c>
      <c r="X412" s="31">
        <v>1.2E-2</v>
      </c>
      <c r="Y412" s="31">
        <v>0</v>
      </c>
      <c r="Z412" s="31">
        <v>0</v>
      </c>
      <c r="AA412" s="31">
        <f t="shared" si="48"/>
        <v>1.2E-2</v>
      </c>
      <c r="AB412" s="31">
        <v>1.2E-2</v>
      </c>
      <c r="AC412" s="31">
        <v>0</v>
      </c>
      <c r="AD412" s="31">
        <v>0</v>
      </c>
      <c r="AE412" s="29" t="s">
        <v>141</v>
      </c>
      <c r="AF412" s="29" t="s">
        <v>15</v>
      </c>
      <c r="AG412" s="64" t="s">
        <v>2481</v>
      </c>
      <c r="AH412" s="64" t="s">
        <v>2481</v>
      </c>
      <c r="AI412" s="29"/>
    </row>
    <row r="413" spans="1:35" s="91" customFormat="1" ht="15" customHeight="1" x14ac:dyDescent="0.3">
      <c r="A413" s="64" t="s">
        <v>561</v>
      </c>
      <c r="B413" s="29" t="s">
        <v>2481</v>
      </c>
      <c r="C413" s="29" t="s">
        <v>2767</v>
      </c>
      <c r="D413" s="27" t="s">
        <v>2768</v>
      </c>
      <c r="E413" s="29" t="s">
        <v>2524</v>
      </c>
      <c r="F413" s="29" t="s">
        <v>2489</v>
      </c>
      <c r="G413" s="29" t="s">
        <v>2531</v>
      </c>
      <c r="H413" s="29" t="s">
        <v>8</v>
      </c>
      <c r="I413" s="27" t="s">
        <v>2771</v>
      </c>
      <c r="J413" s="27" t="s">
        <v>2772</v>
      </c>
      <c r="K413" s="64" t="s">
        <v>869</v>
      </c>
      <c r="L413" s="29" t="s">
        <v>170</v>
      </c>
      <c r="M413" s="29" t="s">
        <v>9</v>
      </c>
      <c r="N413" s="32">
        <v>2</v>
      </c>
      <c r="O413" s="66">
        <f t="shared" si="42"/>
        <v>3.6000000000000004E-2</v>
      </c>
      <c r="P413" s="31">
        <f t="shared" si="43"/>
        <v>3.6000000000000004E-2</v>
      </c>
      <c r="Q413" s="31">
        <f t="shared" si="44"/>
        <v>0</v>
      </c>
      <c r="R413" s="31">
        <f t="shared" si="45"/>
        <v>0</v>
      </c>
      <c r="S413" s="31">
        <f t="shared" si="46"/>
        <v>1.2E-2</v>
      </c>
      <c r="T413" s="31">
        <v>1.2E-2</v>
      </c>
      <c r="U413" s="31">
        <v>0</v>
      </c>
      <c r="V413" s="31">
        <v>0</v>
      </c>
      <c r="W413" s="31">
        <f t="shared" si="47"/>
        <v>1.2E-2</v>
      </c>
      <c r="X413" s="31">
        <v>1.2E-2</v>
      </c>
      <c r="Y413" s="31">
        <v>0</v>
      </c>
      <c r="Z413" s="31">
        <v>0</v>
      </c>
      <c r="AA413" s="31">
        <f t="shared" si="48"/>
        <v>1.2E-2</v>
      </c>
      <c r="AB413" s="31">
        <v>1.2E-2</v>
      </c>
      <c r="AC413" s="31">
        <v>0</v>
      </c>
      <c r="AD413" s="31">
        <v>0</v>
      </c>
      <c r="AE413" s="29" t="s">
        <v>141</v>
      </c>
      <c r="AF413" s="29" t="s">
        <v>15</v>
      </c>
      <c r="AG413" s="64" t="s">
        <v>2481</v>
      </c>
      <c r="AH413" s="64" t="s">
        <v>2481</v>
      </c>
      <c r="AI413" s="29"/>
    </row>
    <row r="414" spans="1:35" s="91" customFormat="1" ht="15" customHeight="1" x14ac:dyDescent="0.3">
      <c r="A414" s="64" t="s">
        <v>562</v>
      </c>
      <c r="B414" s="29" t="s">
        <v>2481</v>
      </c>
      <c r="C414" s="29" t="s">
        <v>8</v>
      </c>
      <c r="D414" s="27" t="s">
        <v>2773</v>
      </c>
      <c r="E414" s="29" t="s">
        <v>2593</v>
      </c>
      <c r="F414" s="29" t="s">
        <v>2493</v>
      </c>
      <c r="G414" s="29" t="s">
        <v>2531</v>
      </c>
      <c r="H414" s="29" t="s">
        <v>8</v>
      </c>
      <c r="I414" s="27" t="s">
        <v>2774</v>
      </c>
      <c r="J414" s="27" t="s">
        <v>2775</v>
      </c>
      <c r="K414" s="64" t="s">
        <v>869</v>
      </c>
      <c r="L414" s="29" t="s">
        <v>170</v>
      </c>
      <c r="M414" s="29" t="s">
        <v>19</v>
      </c>
      <c r="N414" s="32">
        <v>16.5</v>
      </c>
      <c r="O414" s="66">
        <f t="shared" si="42"/>
        <v>0.96299999999999997</v>
      </c>
      <c r="P414" s="31">
        <f t="shared" si="43"/>
        <v>0.74099999999999999</v>
      </c>
      <c r="Q414" s="31">
        <f t="shared" si="44"/>
        <v>0.22199999999999998</v>
      </c>
      <c r="R414" s="31">
        <f t="shared" si="45"/>
        <v>0</v>
      </c>
      <c r="S414" s="31">
        <f t="shared" si="46"/>
        <v>0.32100000000000001</v>
      </c>
      <c r="T414" s="31">
        <v>0.247</v>
      </c>
      <c r="U414" s="31">
        <v>7.3999999999999996E-2</v>
      </c>
      <c r="V414" s="31">
        <v>0</v>
      </c>
      <c r="W414" s="31">
        <f t="shared" si="47"/>
        <v>0.32100000000000001</v>
      </c>
      <c r="X414" s="31">
        <v>0.247</v>
      </c>
      <c r="Y414" s="31">
        <v>7.3999999999999996E-2</v>
      </c>
      <c r="Z414" s="31">
        <v>0</v>
      </c>
      <c r="AA414" s="31">
        <f t="shared" si="48"/>
        <v>0.32100000000000001</v>
      </c>
      <c r="AB414" s="31">
        <v>0.247</v>
      </c>
      <c r="AC414" s="31">
        <v>7.3999999999999996E-2</v>
      </c>
      <c r="AD414" s="31">
        <v>0</v>
      </c>
      <c r="AE414" s="29" t="s">
        <v>141</v>
      </c>
      <c r="AF414" s="29" t="s">
        <v>15</v>
      </c>
      <c r="AG414" s="64" t="s">
        <v>2481</v>
      </c>
      <c r="AH414" s="64" t="s">
        <v>2481</v>
      </c>
      <c r="AI414" s="29"/>
    </row>
    <row r="415" spans="1:35" s="91" customFormat="1" ht="15" customHeight="1" x14ac:dyDescent="0.3">
      <c r="A415" s="64" t="s">
        <v>563</v>
      </c>
      <c r="B415" s="29" t="s">
        <v>2481</v>
      </c>
      <c r="C415" s="29" t="s">
        <v>8</v>
      </c>
      <c r="D415" s="27" t="s">
        <v>2776</v>
      </c>
      <c r="E415" s="29" t="s">
        <v>2492</v>
      </c>
      <c r="F415" s="29" t="s">
        <v>2493</v>
      </c>
      <c r="G415" s="29" t="s">
        <v>2531</v>
      </c>
      <c r="H415" s="29" t="s">
        <v>8</v>
      </c>
      <c r="I415" s="27" t="s">
        <v>2777</v>
      </c>
      <c r="J415" s="27" t="s">
        <v>2778</v>
      </c>
      <c r="K415" s="64" t="s">
        <v>869</v>
      </c>
      <c r="L415" s="29" t="s">
        <v>170</v>
      </c>
      <c r="M415" s="29" t="s">
        <v>16</v>
      </c>
      <c r="N415" s="32">
        <v>28</v>
      </c>
      <c r="O415" s="66">
        <f t="shared" si="42"/>
        <v>95.777999999999992</v>
      </c>
      <c r="P415" s="31">
        <f t="shared" si="43"/>
        <v>28.607999999999997</v>
      </c>
      <c r="Q415" s="31">
        <f t="shared" si="44"/>
        <v>67.17</v>
      </c>
      <c r="R415" s="31">
        <f t="shared" si="45"/>
        <v>0</v>
      </c>
      <c r="S415" s="31">
        <f t="shared" si="46"/>
        <v>31.926000000000002</v>
      </c>
      <c r="T415" s="31">
        <v>9.5359999999999996</v>
      </c>
      <c r="U415" s="31">
        <v>22.39</v>
      </c>
      <c r="V415" s="31">
        <v>0</v>
      </c>
      <c r="W415" s="31">
        <f t="shared" si="47"/>
        <v>31.926000000000002</v>
      </c>
      <c r="X415" s="31">
        <v>9.5359999999999996</v>
      </c>
      <c r="Y415" s="31">
        <v>22.39</v>
      </c>
      <c r="Z415" s="31">
        <v>0</v>
      </c>
      <c r="AA415" s="31">
        <f t="shared" si="48"/>
        <v>31.926000000000002</v>
      </c>
      <c r="AB415" s="31">
        <v>9.5359999999999996</v>
      </c>
      <c r="AC415" s="31">
        <v>22.39</v>
      </c>
      <c r="AD415" s="31">
        <v>0</v>
      </c>
      <c r="AE415" s="29" t="s">
        <v>141</v>
      </c>
      <c r="AF415" s="29" t="s">
        <v>15</v>
      </c>
      <c r="AG415" s="64" t="s">
        <v>2481</v>
      </c>
      <c r="AH415" s="64" t="s">
        <v>2481</v>
      </c>
      <c r="AI415" s="29"/>
    </row>
    <row r="416" spans="1:35" s="91" customFormat="1" ht="15" customHeight="1" x14ac:dyDescent="0.3">
      <c r="A416" s="64" t="s">
        <v>564</v>
      </c>
      <c r="B416" s="29" t="s">
        <v>2481</v>
      </c>
      <c r="C416" s="29" t="s">
        <v>8</v>
      </c>
      <c r="D416" s="27" t="s">
        <v>2779</v>
      </c>
      <c r="E416" s="29" t="s">
        <v>2551</v>
      </c>
      <c r="F416" s="29" t="s">
        <v>2493</v>
      </c>
      <c r="G416" s="29" t="s">
        <v>2531</v>
      </c>
      <c r="H416" s="29" t="s">
        <v>8</v>
      </c>
      <c r="I416" s="27" t="s">
        <v>2780</v>
      </c>
      <c r="J416" s="27" t="s">
        <v>2781</v>
      </c>
      <c r="K416" s="64" t="s">
        <v>869</v>
      </c>
      <c r="L416" s="29" t="s">
        <v>170</v>
      </c>
      <c r="M416" s="29" t="s">
        <v>16</v>
      </c>
      <c r="N416" s="32">
        <v>40</v>
      </c>
      <c r="O416" s="66">
        <f t="shared" si="42"/>
        <v>41.064</v>
      </c>
      <c r="P416" s="31">
        <f t="shared" si="43"/>
        <v>12.903</v>
      </c>
      <c r="Q416" s="31">
        <f t="shared" si="44"/>
        <v>28.161000000000001</v>
      </c>
      <c r="R416" s="31">
        <f t="shared" si="45"/>
        <v>0</v>
      </c>
      <c r="S416" s="31">
        <f t="shared" si="46"/>
        <v>13.688000000000001</v>
      </c>
      <c r="T416" s="31">
        <v>4.3010000000000002</v>
      </c>
      <c r="U416" s="31">
        <v>9.3870000000000005</v>
      </c>
      <c r="V416" s="31">
        <v>0</v>
      </c>
      <c r="W416" s="31">
        <f t="shared" si="47"/>
        <v>13.688000000000001</v>
      </c>
      <c r="X416" s="31">
        <v>4.3010000000000002</v>
      </c>
      <c r="Y416" s="31">
        <v>9.3870000000000005</v>
      </c>
      <c r="Z416" s="31">
        <v>0</v>
      </c>
      <c r="AA416" s="31">
        <f t="shared" si="48"/>
        <v>13.688000000000001</v>
      </c>
      <c r="AB416" s="31">
        <v>4.3010000000000002</v>
      </c>
      <c r="AC416" s="31">
        <v>9.3870000000000005</v>
      </c>
      <c r="AD416" s="31">
        <v>0</v>
      </c>
      <c r="AE416" s="29" t="s">
        <v>141</v>
      </c>
      <c r="AF416" s="29" t="s">
        <v>15</v>
      </c>
      <c r="AG416" s="64" t="s">
        <v>2481</v>
      </c>
      <c r="AH416" s="64" t="s">
        <v>2481</v>
      </c>
      <c r="AI416" s="29"/>
    </row>
    <row r="417" spans="1:35" s="91" customFormat="1" ht="15" customHeight="1" x14ac:dyDescent="0.3">
      <c r="A417" s="64" t="s">
        <v>565</v>
      </c>
      <c r="B417" s="29" t="s">
        <v>2481</v>
      </c>
      <c r="C417" s="29" t="s">
        <v>8</v>
      </c>
      <c r="D417" s="27" t="s">
        <v>2782</v>
      </c>
      <c r="E417" s="29" t="s">
        <v>2524</v>
      </c>
      <c r="F417" s="29" t="s">
        <v>2489</v>
      </c>
      <c r="G417" s="29" t="s">
        <v>2531</v>
      </c>
      <c r="H417" s="29" t="s">
        <v>8</v>
      </c>
      <c r="I417" s="27" t="s">
        <v>2783</v>
      </c>
      <c r="J417" s="27" t="s">
        <v>2784</v>
      </c>
      <c r="K417" s="64" t="s">
        <v>869</v>
      </c>
      <c r="L417" s="29" t="s">
        <v>170</v>
      </c>
      <c r="M417" s="29" t="s">
        <v>9</v>
      </c>
      <c r="N417" s="32">
        <v>16.5</v>
      </c>
      <c r="O417" s="66">
        <f t="shared" si="42"/>
        <v>0.309</v>
      </c>
      <c r="P417" s="31">
        <f t="shared" si="43"/>
        <v>0.309</v>
      </c>
      <c r="Q417" s="31">
        <f t="shared" si="44"/>
        <v>0</v>
      </c>
      <c r="R417" s="31">
        <f t="shared" si="45"/>
        <v>0</v>
      </c>
      <c r="S417" s="31">
        <f t="shared" si="46"/>
        <v>0.10299999999999999</v>
      </c>
      <c r="T417" s="31">
        <v>0.10299999999999999</v>
      </c>
      <c r="U417" s="31">
        <v>0</v>
      </c>
      <c r="V417" s="31">
        <v>0</v>
      </c>
      <c r="W417" s="31">
        <f t="shared" si="47"/>
        <v>0.10299999999999999</v>
      </c>
      <c r="X417" s="31">
        <v>0.10299999999999999</v>
      </c>
      <c r="Y417" s="31">
        <v>0</v>
      </c>
      <c r="Z417" s="31">
        <v>0</v>
      </c>
      <c r="AA417" s="31">
        <f t="shared" si="48"/>
        <v>0.10299999999999999</v>
      </c>
      <c r="AB417" s="31">
        <v>0.10299999999999999</v>
      </c>
      <c r="AC417" s="31">
        <v>0</v>
      </c>
      <c r="AD417" s="31">
        <v>0</v>
      </c>
      <c r="AE417" s="31" t="s">
        <v>141</v>
      </c>
      <c r="AF417" s="31" t="s">
        <v>15</v>
      </c>
      <c r="AG417" s="31" t="s">
        <v>2481</v>
      </c>
      <c r="AH417" s="29" t="s">
        <v>2481</v>
      </c>
      <c r="AI417" s="29"/>
    </row>
    <row r="418" spans="1:35" s="91" customFormat="1" ht="15" customHeight="1" x14ac:dyDescent="0.3">
      <c r="A418" s="64" t="s">
        <v>566</v>
      </c>
      <c r="B418" s="29" t="s">
        <v>2481</v>
      </c>
      <c r="C418" s="29" t="s">
        <v>8</v>
      </c>
      <c r="D418" s="27" t="s">
        <v>2785</v>
      </c>
      <c r="E418" s="29" t="s">
        <v>2786</v>
      </c>
      <c r="F418" s="29" t="s">
        <v>2787</v>
      </c>
      <c r="G418" s="29" t="s">
        <v>2531</v>
      </c>
      <c r="H418" s="29" t="s">
        <v>8</v>
      </c>
      <c r="I418" s="27" t="s">
        <v>2788</v>
      </c>
      <c r="J418" s="27" t="s">
        <v>2789</v>
      </c>
      <c r="K418" s="29" t="s">
        <v>869</v>
      </c>
      <c r="L418" s="29" t="s">
        <v>170</v>
      </c>
      <c r="M418" s="29" t="s">
        <v>9</v>
      </c>
      <c r="N418" s="32">
        <v>4.5</v>
      </c>
      <c r="O418" s="66">
        <f t="shared" si="42"/>
        <v>0.309</v>
      </c>
      <c r="P418" s="31">
        <f t="shared" si="43"/>
        <v>0.309</v>
      </c>
      <c r="Q418" s="31">
        <f t="shared" si="44"/>
        <v>0</v>
      </c>
      <c r="R418" s="31">
        <f t="shared" si="45"/>
        <v>0</v>
      </c>
      <c r="S418" s="31">
        <f t="shared" si="46"/>
        <v>0.10299999999999999</v>
      </c>
      <c r="T418" s="66">
        <v>0.10299999999999999</v>
      </c>
      <c r="U418" s="31">
        <v>0</v>
      </c>
      <c r="V418" s="31">
        <v>0</v>
      </c>
      <c r="W418" s="31">
        <f t="shared" si="47"/>
        <v>0.10299999999999999</v>
      </c>
      <c r="X418" s="66">
        <v>0.10299999999999999</v>
      </c>
      <c r="Y418" s="31">
        <v>0</v>
      </c>
      <c r="Z418" s="31">
        <v>0</v>
      </c>
      <c r="AA418" s="31">
        <f t="shared" si="48"/>
        <v>0.10299999999999999</v>
      </c>
      <c r="AB418" s="66">
        <v>0.10299999999999999</v>
      </c>
      <c r="AC418" s="31">
        <v>0</v>
      </c>
      <c r="AD418" s="31">
        <v>0</v>
      </c>
      <c r="AE418" s="29" t="s">
        <v>141</v>
      </c>
      <c r="AF418" s="29" t="s">
        <v>15</v>
      </c>
      <c r="AG418" s="29" t="s">
        <v>2481</v>
      </c>
      <c r="AH418" s="29" t="s">
        <v>2481</v>
      </c>
      <c r="AI418" s="29"/>
    </row>
    <row r="419" spans="1:35" s="91" customFormat="1" ht="15" customHeight="1" x14ac:dyDescent="0.3">
      <c r="A419" s="64" t="s">
        <v>567</v>
      </c>
      <c r="B419" s="29" t="s">
        <v>2481</v>
      </c>
      <c r="C419" s="29" t="s">
        <v>8</v>
      </c>
      <c r="D419" s="27" t="s">
        <v>2790</v>
      </c>
      <c r="E419" s="29" t="s">
        <v>2548</v>
      </c>
      <c r="F419" s="29" t="s">
        <v>2493</v>
      </c>
      <c r="G419" s="29" t="s">
        <v>2531</v>
      </c>
      <c r="H419" s="29" t="s">
        <v>8</v>
      </c>
      <c r="I419" s="27" t="s">
        <v>2791</v>
      </c>
      <c r="J419" s="27" t="s">
        <v>2792</v>
      </c>
      <c r="K419" s="29" t="s">
        <v>869</v>
      </c>
      <c r="L419" s="29" t="s">
        <v>170</v>
      </c>
      <c r="M419" s="29" t="s">
        <v>9</v>
      </c>
      <c r="N419" s="32">
        <v>4</v>
      </c>
      <c r="O419" s="66">
        <f t="shared" si="42"/>
        <v>0.70499999999999996</v>
      </c>
      <c r="P419" s="31">
        <f t="shared" si="43"/>
        <v>0.70499999999999996</v>
      </c>
      <c r="Q419" s="31">
        <f t="shared" si="44"/>
        <v>0</v>
      </c>
      <c r="R419" s="31">
        <f t="shared" si="45"/>
        <v>0</v>
      </c>
      <c r="S419" s="31">
        <f t="shared" si="46"/>
        <v>0.23499999999999999</v>
      </c>
      <c r="T419" s="66">
        <v>0.23499999999999999</v>
      </c>
      <c r="U419" s="31">
        <v>0</v>
      </c>
      <c r="V419" s="31">
        <v>0</v>
      </c>
      <c r="W419" s="31">
        <f t="shared" si="47"/>
        <v>0.23499999999999999</v>
      </c>
      <c r="X419" s="66">
        <v>0.23499999999999999</v>
      </c>
      <c r="Y419" s="31">
        <v>0</v>
      </c>
      <c r="Z419" s="31">
        <v>0</v>
      </c>
      <c r="AA419" s="31">
        <f t="shared" si="48"/>
        <v>0.23499999999999999</v>
      </c>
      <c r="AB419" s="66">
        <v>0.23499999999999999</v>
      </c>
      <c r="AC419" s="31">
        <v>0</v>
      </c>
      <c r="AD419" s="31">
        <v>0</v>
      </c>
      <c r="AE419" s="29" t="s">
        <v>141</v>
      </c>
      <c r="AF419" s="29" t="s">
        <v>15</v>
      </c>
      <c r="AG419" s="29" t="s">
        <v>2481</v>
      </c>
      <c r="AH419" s="29" t="s">
        <v>2481</v>
      </c>
      <c r="AI419" s="29"/>
    </row>
    <row r="420" spans="1:35" s="91" customFormat="1" ht="15" customHeight="1" x14ac:dyDescent="0.3">
      <c r="A420" s="64" t="s">
        <v>568</v>
      </c>
      <c r="B420" s="29" t="s">
        <v>2481</v>
      </c>
      <c r="C420" s="29" t="s">
        <v>8</v>
      </c>
      <c r="D420" s="27" t="s">
        <v>2793</v>
      </c>
      <c r="E420" s="29" t="s">
        <v>2548</v>
      </c>
      <c r="F420" s="29" t="s">
        <v>2493</v>
      </c>
      <c r="G420" s="29" t="s">
        <v>2531</v>
      </c>
      <c r="H420" s="29" t="s">
        <v>8</v>
      </c>
      <c r="I420" s="27" t="s">
        <v>2794</v>
      </c>
      <c r="J420" s="27" t="s">
        <v>2795</v>
      </c>
      <c r="K420" s="29" t="s">
        <v>869</v>
      </c>
      <c r="L420" s="29" t="s">
        <v>170</v>
      </c>
      <c r="M420" s="29" t="s">
        <v>9</v>
      </c>
      <c r="N420" s="32">
        <v>4</v>
      </c>
      <c r="O420" s="66">
        <f t="shared" si="42"/>
        <v>0.44399999999999995</v>
      </c>
      <c r="P420" s="31">
        <f t="shared" si="43"/>
        <v>0.44399999999999995</v>
      </c>
      <c r="Q420" s="31">
        <f t="shared" si="44"/>
        <v>0</v>
      </c>
      <c r="R420" s="31">
        <f t="shared" si="45"/>
        <v>0</v>
      </c>
      <c r="S420" s="31">
        <f t="shared" si="46"/>
        <v>0.14799999999999999</v>
      </c>
      <c r="T420" s="66">
        <v>0.14799999999999999</v>
      </c>
      <c r="U420" s="31">
        <v>0</v>
      </c>
      <c r="V420" s="31">
        <v>0</v>
      </c>
      <c r="W420" s="31">
        <f t="shared" si="47"/>
        <v>0.14799999999999999</v>
      </c>
      <c r="X420" s="66">
        <v>0.14799999999999999</v>
      </c>
      <c r="Y420" s="31">
        <v>0</v>
      </c>
      <c r="Z420" s="31">
        <v>0</v>
      </c>
      <c r="AA420" s="31">
        <f t="shared" si="48"/>
        <v>0.14799999999999999</v>
      </c>
      <c r="AB420" s="66">
        <v>0.14799999999999999</v>
      </c>
      <c r="AC420" s="31">
        <v>0</v>
      </c>
      <c r="AD420" s="31">
        <v>0</v>
      </c>
      <c r="AE420" s="29" t="s">
        <v>141</v>
      </c>
      <c r="AF420" s="29" t="s">
        <v>15</v>
      </c>
      <c r="AG420" s="29" t="s">
        <v>2481</v>
      </c>
      <c r="AH420" s="29" t="s">
        <v>2481</v>
      </c>
      <c r="AI420" s="29"/>
    </row>
    <row r="421" spans="1:35" s="91" customFormat="1" ht="15" customHeight="1" x14ac:dyDescent="0.3">
      <c r="A421" s="64" t="s">
        <v>569</v>
      </c>
      <c r="B421" s="29" t="s">
        <v>2481</v>
      </c>
      <c r="C421" s="29" t="s">
        <v>8</v>
      </c>
      <c r="D421" s="27" t="s">
        <v>2764</v>
      </c>
      <c r="E421" s="29" t="s">
        <v>2521</v>
      </c>
      <c r="F421" s="29" t="s">
        <v>2493</v>
      </c>
      <c r="G421" s="29" t="s">
        <v>2531</v>
      </c>
      <c r="H421" s="29" t="s">
        <v>8</v>
      </c>
      <c r="I421" s="27" t="s">
        <v>2796</v>
      </c>
      <c r="J421" s="27" t="s">
        <v>2797</v>
      </c>
      <c r="K421" s="29" t="s">
        <v>869</v>
      </c>
      <c r="L421" s="29" t="s">
        <v>170</v>
      </c>
      <c r="M421" s="29" t="s">
        <v>9</v>
      </c>
      <c r="N421" s="32">
        <v>8</v>
      </c>
      <c r="O421" s="66">
        <f t="shared" si="42"/>
        <v>2.484</v>
      </c>
      <c r="P421" s="31">
        <f t="shared" si="43"/>
        <v>2.484</v>
      </c>
      <c r="Q421" s="31">
        <f t="shared" si="44"/>
        <v>0</v>
      </c>
      <c r="R421" s="31">
        <f t="shared" si="45"/>
        <v>0</v>
      </c>
      <c r="S421" s="31">
        <f t="shared" si="46"/>
        <v>0.82799999999999996</v>
      </c>
      <c r="T421" s="66">
        <v>0.82799999999999996</v>
      </c>
      <c r="U421" s="31">
        <v>0</v>
      </c>
      <c r="V421" s="31">
        <v>0</v>
      </c>
      <c r="W421" s="31">
        <f t="shared" si="47"/>
        <v>0.82799999999999996</v>
      </c>
      <c r="X421" s="66">
        <v>0.82799999999999996</v>
      </c>
      <c r="Y421" s="31">
        <v>0</v>
      </c>
      <c r="Z421" s="31">
        <v>0</v>
      </c>
      <c r="AA421" s="31">
        <f t="shared" si="48"/>
        <v>0.82799999999999996</v>
      </c>
      <c r="AB421" s="66">
        <v>0.82799999999999996</v>
      </c>
      <c r="AC421" s="31">
        <v>0</v>
      </c>
      <c r="AD421" s="31">
        <v>0</v>
      </c>
      <c r="AE421" s="29" t="s">
        <v>141</v>
      </c>
      <c r="AF421" s="29" t="s">
        <v>15</v>
      </c>
      <c r="AG421" s="29" t="s">
        <v>2481</v>
      </c>
      <c r="AH421" s="29" t="s">
        <v>2481</v>
      </c>
      <c r="AI421" s="29"/>
    </row>
    <row r="422" spans="1:35" s="91" customFormat="1" ht="15" customHeight="1" x14ac:dyDescent="0.3">
      <c r="A422" s="64" t="s">
        <v>570</v>
      </c>
      <c r="B422" s="29" t="s">
        <v>2481</v>
      </c>
      <c r="C422" s="29" t="s">
        <v>8</v>
      </c>
      <c r="D422" s="27" t="s">
        <v>2798</v>
      </c>
      <c r="E422" s="29" t="s">
        <v>2508</v>
      </c>
      <c r="F422" s="29" t="s">
        <v>2509</v>
      </c>
      <c r="G422" s="29" t="s">
        <v>2531</v>
      </c>
      <c r="H422" s="29" t="s">
        <v>8</v>
      </c>
      <c r="I422" s="27" t="s">
        <v>2799</v>
      </c>
      <c r="J422" s="27" t="s">
        <v>2800</v>
      </c>
      <c r="K422" s="29" t="s">
        <v>869</v>
      </c>
      <c r="L422" s="29" t="s">
        <v>170</v>
      </c>
      <c r="M422" s="29" t="s">
        <v>9</v>
      </c>
      <c r="N422" s="32">
        <v>8.5</v>
      </c>
      <c r="O422" s="66">
        <f t="shared" si="42"/>
        <v>1.26</v>
      </c>
      <c r="P422" s="31">
        <f t="shared" si="43"/>
        <v>1.26</v>
      </c>
      <c r="Q422" s="31">
        <f t="shared" si="44"/>
        <v>0</v>
      </c>
      <c r="R422" s="31">
        <f t="shared" si="45"/>
        <v>0</v>
      </c>
      <c r="S422" s="31">
        <f t="shared" si="46"/>
        <v>0.42</v>
      </c>
      <c r="T422" s="66">
        <v>0.42</v>
      </c>
      <c r="U422" s="31">
        <v>0</v>
      </c>
      <c r="V422" s="31">
        <v>0</v>
      </c>
      <c r="W422" s="31">
        <f t="shared" si="47"/>
        <v>0.42</v>
      </c>
      <c r="X422" s="66">
        <v>0.42</v>
      </c>
      <c r="Y422" s="31">
        <v>0</v>
      </c>
      <c r="Z422" s="31">
        <v>0</v>
      </c>
      <c r="AA422" s="31">
        <f t="shared" si="48"/>
        <v>0.42</v>
      </c>
      <c r="AB422" s="66">
        <v>0.42</v>
      </c>
      <c r="AC422" s="31">
        <v>0</v>
      </c>
      <c r="AD422" s="31">
        <v>0</v>
      </c>
      <c r="AE422" s="29" t="s">
        <v>141</v>
      </c>
      <c r="AF422" s="29" t="s">
        <v>15</v>
      </c>
      <c r="AG422" s="29" t="s">
        <v>2481</v>
      </c>
      <c r="AH422" s="29" t="s">
        <v>2481</v>
      </c>
      <c r="AI422" s="29"/>
    </row>
    <row r="423" spans="1:35" s="91" customFormat="1" ht="15" customHeight="1" x14ac:dyDescent="0.3">
      <c r="A423" s="64" t="s">
        <v>571</v>
      </c>
      <c r="B423" s="64" t="s">
        <v>2801</v>
      </c>
      <c r="C423" s="64" t="s">
        <v>8</v>
      </c>
      <c r="D423" s="64">
        <v>58</v>
      </c>
      <c r="E423" s="64" t="s">
        <v>2521</v>
      </c>
      <c r="F423" s="64" t="s">
        <v>2493</v>
      </c>
      <c r="G423" s="64" t="s">
        <v>2531</v>
      </c>
      <c r="H423" s="29" t="s">
        <v>8</v>
      </c>
      <c r="I423" s="64" t="s">
        <v>2802</v>
      </c>
      <c r="J423" s="27" t="s">
        <v>2803</v>
      </c>
      <c r="K423" s="64" t="s">
        <v>869</v>
      </c>
      <c r="L423" s="29" t="s">
        <v>170</v>
      </c>
      <c r="M423" s="64" t="s">
        <v>16</v>
      </c>
      <c r="N423" s="30">
        <v>25</v>
      </c>
      <c r="O423" s="66">
        <f t="shared" si="42"/>
        <v>117.25500000000001</v>
      </c>
      <c r="P423" s="31">
        <f t="shared" si="43"/>
        <v>46.902000000000001</v>
      </c>
      <c r="Q423" s="31">
        <f t="shared" si="44"/>
        <v>70.353000000000009</v>
      </c>
      <c r="R423" s="31">
        <f t="shared" si="45"/>
        <v>0</v>
      </c>
      <c r="S423" s="31">
        <f t="shared" si="46"/>
        <v>39.085000000000001</v>
      </c>
      <c r="T423" s="31">
        <v>15.634</v>
      </c>
      <c r="U423" s="31">
        <v>23.451000000000001</v>
      </c>
      <c r="V423" s="31">
        <v>0</v>
      </c>
      <c r="W423" s="31">
        <f t="shared" si="47"/>
        <v>39.085000000000001</v>
      </c>
      <c r="X423" s="31">
        <v>15.634</v>
      </c>
      <c r="Y423" s="31">
        <v>23.451000000000001</v>
      </c>
      <c r="Z423" s="31">
        <v>0</v>
      </c>
      <c r="AA423" s="31">
        <f t="shared" si="48"/>
        <v>39.085000000000001</v>
      </c>
      <c r="AB423" s="31">
        <v>15.634</v>
      </c>
      <c r="AC423" s="31">
        <v>23.451000000000001</v>
      </c>
      <c r="AD423" s="31">
        <v>0</v>
      </c>
      <c r="AE423" s="29" t="s">
        <v>141</v>
      </c>
      <c r="AF423" s="29" t="s">
        <v>15</v>
      </c>
      <c r="AG423" s="64" t="s">
        <v>2481</v>
      </c>
      <c r="AH423" s="29" t="s">
        <v>2804</v>
      </c>
      <c r="AI423" s="29"/>
    </row>
    <row r="424" spans="1:35" s="91" customFormat="1" ht="15" customHeight="1" x14ac:dyDescent="0.3">
      <c r="A424" s="64" t="s">
        <v>572</v>
      </c>
      <c r="B424" s="29" t="s">
        <v>2805</v>
      </c>
      <c r="C424" s="29" t="s">
        <v>8</v>
      </c>
      <c r="D424" s="27" t="s">
        <v>2806</v>
      </c>
      <c r="E424" s="29" t="s">
        <v>2521</v>
      </c>
      <c r="F424" s="29" t="s">
        <v>2493</v>
      </c>
      <c r="G424" s="29" t="s">
        <v>2521</v>
      </c>
      <c r="H424" s="29" t="s">
        <v>8</v>
      </c>
      <c r="I424" s="27" t="s">
        <v>2807</v>
      </c>
      <c r="J424" s="27" t="s">
        <v>2808</v>
      </c>
      <c r="K424" s="64" t="s">
        <v>869</v>
      </c>
      <c r="L424" s="29" t="s">
        <v>170</v>
      </c>
      <c r="M424" s="29" t="s">
        <v>16</v>
      </c>
      <c r="N424" s="32">
        <v>27</v>
      </c>
      <c r="O424" s="66">
        <f t="shared" si="42"/>
        <v>41.067</v>
      </c>
      <c r="P424" s="31">
        <f t="shared" si="43"/>
        <v>16.424999999999997</v>
      </c>
      <c r="Q424" s="31">
        <f t="shared" si="44"/>
        <v>24.642000000000003</v>
      </c>
      <c r="R424" s="31">
        <f t="shared" si="45"/>
        <v>0</v>
      </c>
      <c r="S424" s="31">
        <f t="shared" si="46"/>
        <v>13.689</v>
      </c>
      <c r="T424" s="31">
        <v>5.4749999999999996</v>
      </c>
      <c r="U424" s="31">
        <v>8.2140000000000004</v>
      </c>
      <c r="V424" s="31">
        <v>0</v>
      </c>
      <c r="W424" s="31">
        <f t="shared" si="47"/>
        <v>13.689</v>
      </c>
      <c r="X424" s="31">
        <v>5.4749999999999996</v>
      </c>
      <c r="Y424" s="31">
        <v>8.2140000000000004</v>
      </c>
      <c r="Z424" s="31">
        <v>0</v>
      </c>
      <c r="AA424" s="31">
        <f t="shared" si="48"/>
        <v>13.689</v>
      </c>
      <c r="AB424" s="31">
        <v>5.4749999999999996</v>
      </c>
      <c r="AC424" s="31">
        <v>8.2140000000000004</v>
      </c>
      <c r="AD424" s="31">
        <v>0</v>
      </c>
      <c r="AE424" s="29" t="s">
        <v>141</v>
      </c>
      <c r="AF424" s="29" t="s">
        <v>15</v>
      </c>
      <c r="AG424" s="64" t="s">
        <v>2481</v>
      </c>
      <c r="AH424" s="29" t="s">
        <v>2804</v>
      </c>
      <c r="AI424" s="29"/>
    </row>
    <row r="425" spans="1:35" s="91" customFormat="1" ht="15" customHeight="1" x14ac:dyDescent="0.3">
      <c r="A425" s="64" t="s">
        <v>573</v>
      </c>
      <c r="B425" s="29" t="s">
        <v>2809</v>
      </c>
      <c r="C425" s="29" t="s">
        <v>8</v>
      </c>
      <c r="D425" s="27" t="s">
        <v>78</v>
      </c>
      <c r="E425" s="29" t="s">
        <v>2580</v>
      </c>
      <c r="F425" s="29" t="s">
        <v>2509</v>
      </c>
      <c r="G425" s="29" t="s">
        <v>2580</v>
      </c>
      <c r="H425" s="29" t="s">
        <v>8</v>
      </c>
      <c r="I425" s="27" t="s">
        <v>2810</v>
      </c>
      <c r="J425" s="27" t="s">
        <v>2811</v>
      </c>
      <c r="K425" s="64" t="s">
        <v>869</v>
      </c>
      <c r="L425" s="29" t="s">
        <v>170</v>
      </c>
      <c r="M425" s="29" t="s">
        <v>16</v>
      </c>
      <c r="N425" s="32">
        <v>32.5</v>
      </c>
      <c r="O425" s="66">
        <f t="shared" si="42"/>
        <v>63.405000000000001</v>
      </c>
      <c r="P425" s="31">
        <f t="shared" si="43"/>
        <v>25.362000000000002</v>
      </c>
      <c r="Q425" s="31">
        <f t="shared" si="44"/>
        <v>38.042999999999999</v>
      </c>
      <c r="R425" s="31">
        <f t="shared" si="45"/>
        <v>0</v>
      </c>
      <c r="S425" s="31">
        <f t="shared" si="46"/>
        <v>21.134999999999998</v>
      </c>
      <c r="T425" s="31">
        <v>8.4540000000000006</v>
      </c>
      <c r="U425" s="31">
        <v>12.680999999999999</v>
      </c>
      <c r="V425" s="31">
        <v>0</v>
      </c>
      <c r="W425" s="31">
        <f t="shared" si="47"/>
        <v>21.134999999999998</v>
      </c>
      <c r="X425" s="31">
        <v>8.4540000000000006</v>
      </c>
      <c r="Y425" s="31">
        <v>12.680999999999999</v>
      </c>
      <c r="Z425" s="31">
        <v>0</v>
      </c>
      <c r="AA425" s="31">
        <f t="shared" si="48"/>
        <v>21.134999999999998</v>
      </c>
      <c r="AB425" s="31">
        <v>8.4540000000000006</v>
      </c>
      <c r="AC425" s="31">
        <v>12.680999999999999</v>
      </c>
      <c r="AD425" s="31">
        <v>0</v>
      </c>
      <c r="AE425" s="29" t="s">
        <v>141</v>
      </c>
      <c r="AF425" s="29" t="s">
        <v>15</v>
      </c>
      <c r="AG425" s="64" t="s">
        <v>2481</v>
      </c>
      <c r="AH425" s="29" t="s">
        <v>2809</v>
      </c>
      <c r="AI425" s="29"/>
    </row>
    <row r="426" spans="1:35" s="91" customFormat="1" ht="15" customHeight="1" x14ac:dyDescent="0.3">
      <c r="A426" s="64" t="s">
        <v>574</v>
      </c>
      <c r="B426" s="29" t="s">
        <v>2812</v>
      </c>
      <c r="C426" s="29" t="s">
        <v>287</v>
      </c>
      <c r="D426" s="27" t="s">
        <v>65</v>
      </c>
      <c r="E426" s="29" t="s">
        <v>2524</v>
      </c>
      <c r="F426" s="29" t="s">
        <v>2489</v>
      </c>
      <c r="G426" s="29" t="s">
        <v>2524</v>
      </c>
      <c r="H426" s="29" t="s">
        <v>8</v>
      </c>
      <c r="I426" s="27" t="s">
        <v>2813</v>
      </c>
      <c r="J426" s="27" t="s">
        <v>2814</v>
      </c>
      <c r="K426" s="64" t="s">
        <v>869</v>
      </c>
      <c r="L426" s="29" t="s">
        <v>170</v>
      </c>
      <c r="M426" s="29" t="s">
        <v>16</v>
      </c>
      <c r="N426" s="32">
        <v>27</v>
      </c>
      <c r="O426" s="66">
        <f t="shared" si="42"/>
        <v>83.43</v>
      </c>
      <c r="P426" s="31">
        <f t="shared" si="43"/>
        <v>33.372</v>
      </c>
      <c r="Q426" s="31">
        <f t="shared" si="44"/>
        <v>50.058</v>
      </c>
      <c r="R426" s="31">
        <f t="shared" si="45"/>
        <v>0</v>
      </c>
      <c r="S426" s="31">
        <f t="shared" si="46"/>
        <v>27.810000000000002</v>
      </c>
      <c r="T426" s="31">
        <v>11.124000000000001</v>
      </c>
      <c r="U426" s="31">
        <v>16.686</v>
      </c>
      <c r="V426" s="31">
        <v>0</v>
      </c>
      <c r="W426" s="31">
        <f t="shared" si="47"/>
        <v>27.810000000000002</v>
      </c>
      <c r="X426" s="31">
        <v>11.124000000000001</v>
      </c>
      <c r="Y426" s="31">
        <v>16.686</v>
      </c>
      <c r="Z426" s="31">
        <v>0</v>
      </c>
      <c r="AA426" s="31">
        <f t="shared" si="48"/>
        <v>27.810000000000002</v>
      </c>
      <c r="AB426" s="31">
        <v>11.124000000000001</v>
      </c>
      <c r="AC426" s="31">
        <v>16.686</v>
      </c>
      <c r="AD426" s="31">
        <v>0</v>
      </c>
      <c r="AE426" s="29" t="s">
        <v>141</v>
      </c>
      <c r="AF426" s="29" t="s">
        <v>15</v>
      </c>
      <c r="AG426" s="29" t="s">
        <v>2481</v>
      </c>
      <c r="AH426" s="64" t="s">
        <v>2812</v>
      </c>
      <c r="AI426" s="29"/>
    </row>
    <row r="427" spans="1:35" s="91" customFormat="1" ht="15" customHeight="1" x14ac:dyDescent="0.3">
      <c r="A427" s="64" t="s">
        <v>575</v>
      </c>
      <c r="B427" s="29" t="s">
        <v>2815</v>
      </c>
      <c r="C427" s="29" t="s">
        <v>8</v>
      </c>
      <c r="D427" s="27" t="s">
        <v>2816</v>
      </c>
      <c r="E427" s="29" t="s">
        <v>2585</v>
      </c>
      <c r="F427" s="29" t="s">
        <v>2586</v>
      </c>
      <c r="G427" s="29" t="s">
        <v>2585</v>
      </c>
      <c r="H427" s="29" t="s">
        <v>8</v>
      </c>
      <c r="I427" s="27" t="s">
        <v>2817</v>
      </c>
      <c r="J427" s="27" t="s">
        <v>2818</v>
      </c>
      <c r="K427" s="64" t="s">
        <v>869</v>
      </c>
      <c r="L427" s="29" t="s">
        <v>170</v>
      </c>
      <c r="M427" s="29" t="s">
        <v>16</v>
      </c>
      <c r="N427" s="32">
        <v>11</v>
      </c>
      <c r="O427" s="66">
        <f t="shared" si="42"/>
        <v>25.053000000000001</v>
      </c>
      <c r="P427" s="31">
        <f t="shared" si="43"/>
        <v>10.02</v>
      </c>
      <c r="Q427" s="31">
        <f t="shared" si="44"/>
        <v>15.033000000000001</v>
      </c>
      <c r="R427" s="31">
        <f t="shared" si="45"/>
        <v>0</v>
      </c>
      <c r="S427" s="31">
        <f t="shared" si="46"/>
        <v>8.3509999999999991</v>
      </c>
      <c r="T427" s="31">
        <v>3.34</v>
      </c>
      <c r="U427" s="31">
        <v>5.0110000000000001</v>
      </c>
      <c r="V427" s="31">
        <v>0</v>
      </c>
      <c r="W427" s="31">
        <f t="shared" si="47"/>
        <v>8.3509999999999991</v>
      </c>
      <c r="X427" s="31">
        <v>3.34</v>
      </c>
      <c r="Y427" s="31">
        <v>5.0110000000000001</v>
      </c>
      <c r="Z427" s="31">
        <v>0</v>
      </c>
      <c r="AA427" s="31">
        <f t="shared" si="48"/>
        <v>8.3509999999999991</v>
      </c>
      <c r="AB427" s="31">
        <v>3.34</v>
      </c>
      <c r="AC427" s="31">
        <v>5.0110000000000001</v>
      </c>
      <c r="AD427" s="31">
        <v>0</v>
      </c>
      <c r="AE427" s="29" t="s">
        <v>141</v>
      </c>
      <c r="AF427" s="29" t="s">
        <v>15</v>
      </c>
      <c r="AG427" s="29" t="s">
        <v>2481</v>
      </c>
      <c r="AH427" s="29" t="s">
        <v>2815</v>
      </c>
      <c r="AI427" s="29"/>
    </row>
    <row r="428" spans="1:35" s="91" customFormat="1" ht="15" customHeight="1" x14ac:dyDescent="0.3">
      <c r="A428" s="64" t="s">
        <v>576</v>
      </c>
      <c r="B428" s="64" t="s">
        <v>2801</v>
      </c>
      <c r="C428" s="64" t="s">
        <v>287</v>
      </c>
      <c r="D428" s="64">
        <v>2</v>
      </c>
      <c r="E428" s="64" t="s">
        <v>2492</v>
      </c>
      <c r="F428" s="64" t="s">
        <v>2493</v>
      </c>
      <c r="G428" s="64" t="s">
        <v>2531</v>
      </c>
      <c r="H428" s="29" t="s">
        <v>8</v>
      </c>
      <c r="I428" s="64" t="s">
        <v>2819</v>
      </c>
      <c r="J428" s="27" t="s">
        <v>2820</v>
      </c>
      <c r="K428" s="64" t="s">
        <v>869</v>
      </c>
      <c r="L428" s="29" t="s">
        <v>170</v>
      </c>
      <c r="M428" s="64" t="s">
        <v>32</v>
      </c>
      <c r="N428" s="30">
        <v>50</v>
      </c>
      <c r="O428" s="66">
        <f t="shared" si="42"/>
        <v>547.76099999999997</v>
      </c>
      <c r="P428" s="31">
        <f t="shared" si="43"/>
        <v>136.941</v>
      </c>
      <c r="Q428" s="31">
        <f t="shared" si="44"/>
        <v>54.777000000000001</v>
      </c>
      <c r="R428" s="31">
        <f t="shared" si="45"/>
        <v>356.04300000000001</v>
      </c>
      <c r="S428" s="31">
        <f t="shared" si="46"/>
        <v>182.58699999999999</v>
      </c>
      <c r="T428" s="31">
        <v>45.646999999999998</v>
      </c>
      <c r="U428" s="31">
        <v>18.259</v>
      </c>
      <c r="V428" s="31">
        <v>118.681</v>
      </c>
      <c r="W428" s="31">
        <f t="shared" si="47"/>
        <v>182.58699999999999</v>
      </c>
      <c r="X428" s="31">
        <v>45.646999999999998</v>
      </c>
      <c r="Y428" s="31">
        <v>18.259</v>
      </c>
      <c r="Z428" s="31">
        <v>118.681</v>
      </c>
      <c r="AA428" s="31">
        <f t="shared" si="48"/>
        <v>182.58699999999999</v>
      </c>
      <c r="AB428" s="31">
        <v>45.646999999999998</v>
      </c>
      <c r="AC428" s="31">
        <v>18.259</v>
      </c>
      <c r="AD428" s="31">
        <v>118.681</v>
      </c>
      <c r="AE428" s="29" t="s">
        <v>141</v>
      </c>
      <c r="AF428" s="29" t="s">
        <v>15</v>
      </c>
      <c r="AG428" s="64" t="s">
        <v>2481</v>
      </c>
      <c r="AH428" s="29" t="s">
        <v>2821</v>
      </c>
      <c r="AI428" s="29"/>
    </row>
    <row r="429" spans="1:35" s="91" customFormat="1" ht="15" customHeight="1" x14ac:dyDescent="0.3">
      <c r="A429" s="64" t="s">
        <v>577</v>
      </c>
      <c r="B429" s="29" t="s">
        <v>2821</v>
      </c>
      <c r="C429" s="29" t="s">
        <v>287</v>
      </c>
      <c r="D429" s="27" t="s">
        <v>21</v>
      </c>
      <c r="E429" s="29" t="s">
        <v>2492</v>
      </c>
      <c r="F429" s="29" t="s">
        <v>2493</v>
      </c>
      <c r="G429" s="29" t="s">
        <v>2492</v>
      </c>
      <c r="H429" s="29" t="s">
        <v>8</v>
      </c>
      <c r="I429" s="27" t="s">
        <v>2822</v>
      </c>
      <c r="J429" s="27" t="s">
        <v>2823</v>
      </c>
      <c r="K429" s="64" t="s">
        <v>869</v>
      </c>
      <c r="L429" s="29" t="s">
        <v>170</v>
      </c>
      <c r="M429" s="29" t="s">
        <v>16</v>
      </c>
      <c r="N429" s="32">
        <v>14</v>
      </c>
      <c r="O429" s="66">
        <f t="shared" si="42"/>
        <v>150.05099999999999</v>
      </c>
      <c r="P429" s="31">
        <f t="shared" si="43"/>
        <v>60.021000000000001</v>
      </c>
      <c r="Q429" s="31">
        <f t="shared" si="44"/>
        <v>90.03</v>
      </c>
      <c r="R429" s="31">
        <f t="shared" si="45"/>
        <v>0</v>
      </c>
      <c r="S429" s="31">
        <f t="shared" si="46"/>
        <v>50.017000000000003</v>
      </c>
      <c r="T429" s="31">
        <v>20.007000000000001</v>
      </c>
      <c r="U429" s="31">
        <v>30.01</v>
      </c>
      <c r="V429" s="31">
        <v>0</v>
      </c>
      <c r="W429" s="31">
        <f t="shared" si="47"/>
        <v>50.017000000000003</v>
      </c>
      <c r="X429" s="31">
        <v>20.007000000000001</v>
      </c>
      <c r="Y429" s="31">
        <v>30.01</v>
      </c>
      <c r="Z429" s="31">
        <v>0</v>
      </c>
      <c r="AA429" s="31">
        <f t="shared" si="48"/>
        <v>50.017000000000003</v>
      </c>
      <c r="AB429" s="31">
        <v>20.007000000000001</v>
      </c>
      <c r="AC429" s="31">
        <v>30.01</v>
      </c>
      <c r="AD429" s="31">
        <v>0</v>
      </c>
      <c r="AE429" s="29" t="s">
        <v>141</v>
      </c>
      <c r="AF429" s="29" t="s">
        <v>15</v>
      </c>
      <c r="AG429" s="64" t="s">
        <v>2481</v>
      </c>
      <c r="AH429" s="29" t="s">
        <v>2821</v>
      </c>
      <c r="AI429" s="29"/>
    </row>
    <row r="430" spans="1:35" s="91" customFormat="1" ht="15" customHeight="1" x14ac:dyDescent="0.3">
      <c r="A430" s="64" t="s">
        <v>578</v>
      </c>
      <c r="B430" s="29" t="s">
        <v>2821</v>
      </c>
      <c r="C430" s="29" t="s">
        <v>287</v>
      </c>
      <c r="D430" s="27" t="s">
        <v>21</v>
      </c>
      <c r="E430" s="29" t="s">
        <v>2492</v>
      </c>
      <c r="F430" s="29" t="s">
        <v>2493</v>
      </c>
      <c r="G430" s="29" t="s">
        <v>2492</v>
      </c>
      <c r="H430" s="29" t="s">
        <v>8</v>
      </c>
      <c r="I430" s="27" t="s">
        <v>2824</v>
      </c>
      <c r="J430" s="27" t="s">
        <v>2825</v>
      </c>
      <c r="K430" s="64" t="s">
        <v>869</v>
      </c>
      <c r="L430" s="29" t="s">
        <v>170</v>
      </c>
      <c r="M430" s="29" t="s">
        <v>16</v>
      </c>
      <c r="N430" s="32">
        <v>27</v>
      </c>
      <c r="O430" s="66">
        <f t="shared" si="42"/>
        <v>33.582000000000001</v>
      </c>
      <c r="P430" s="31">
        <f t="shared" si="43"/>
        <v>13.431000000000001</v>
      </c>
      <c r="Q430" s="31">
        <f t="shared" si="44"/>
        <v>20.151</v>
      </c>
      <c r="R430" s="31">
        <f t="shared" si="45"/>
        <v>0</v>
      </c>
      <c r="S430" s="31">
        <f t="shared" si="46"/>
        <v>11.193999999999999</v>
      </c>
      <c r="T430" s="31">
        <v>4.4770000000000003</v>
      </c>
      <c r="U430" s="31">
        <v>6.7169999999999996</v>
      </c>
      <c r="V430" s="31">
        <v>0</v>
      </c>
      <c r="W430" s="31">
        <f t="shared" si="47"/>
        <v>11.193999999999999</v>
      </c>
      <c r="X430" s="31">
        <v>4.4770000000000003</v>
      </c>
      <c r="Y430" s="31">
        <v>6.7169999999999996</v>
      </c>
      <c r="Z430" s="31">
        <v>0</v>
      </c>
      <c r="AA430" s="31">
        <f t="shared" si="48"/>
        <v>11.193999999999999</v>
      </c>
      <c r="AB430" s="31">
        <v>4.4770000000000003</v>
      </c>
      <c r="AC430" s="31">
        <v>6.7169999999999996</v>
      </c>
      <c r="AD430" s="31">
        <v>0</v>
      </c>
      <c r="AE430" s="29" t="s">
        <v>141</v>
      </c>
      <c r="AF430" s="29" t="s">
        <v>15</v>
      </c>
      <c r="AG430" s="64" t="s">
        <v>2481</v>
      </c>
      <c r="AH430" s="29" t="s">
        <v>2821</v>
      </c>
      <c r="AI430" s="29"/>
    </row>
    <row r="431" spans="1:35" s="91" customFormat="1" ht="15" customHeight="1" x14ac:dyDescent="0.3">
      <c r="A431" s="64" t="s">
        <v>579</v>
      </c>
      <c r="B431" s="29" t="s">
        <v>2826</v>
      </c>
      <c r="C431" s="29" t="s">
        <v>8</v>
      </c>
      <c r="D431" s="27" t="s">
        <v>167</v>
      </c>
      <c r="E431" s="29" t="s">
        <v>2585</v>
      </c>
      <c r="F431" s="29" t="s">
        <v>2586</v>
      </c>
      <c r="G431" s="29" t="s">
        <v>2585</v>
      </c>
      <c r="H431" s="29" t="s">
        <v>8</v>
      </c>
      <c r="I431" s="27" t="s">
        <v>2827</v>
      </c>
      <c r="J431" s="27" t="s">
        <v>2828</v>
      </c>
      <c r="K431" s="64" t="s">
        <v>869</v>
      </c>
      <c r="L431" s="29" t="s">
        <v>170</v>
      </c>
      <c r="M431" s="29" t="s">
        <v>9</v>
      </c>
      <c r="N431" s="32">
        <v>6.5</v>
      </c>
      <c r="O431" s="66">
        <f t="shared" si="42"/>
        <v>2.6219999999999999</v>
      </c>
      <c r="P431" s="31">
        <f t="shared" si="43"/>
        <v>2.6219999999999999</v>
      </c>
      <c r="Q431" s="31">
        <f t="shared" si="44"/>
        <v>0</v>
      </c>
      <c r="R431" s="31">
        <f t="shared" si="45"/>
        <v>0</v>
      </c>
      <c r="S431" s="31">
        <f t="shared" si="46"/>
        <v>0.874</v>
      </c>
      <c r="T431" s="31">
        <v>0.874</v>
      </c>
      <c r="U431" s="31">
        <v>0</v>
      </c>
      <c r="V431" s="31">
        <v>0</v>
      </c>
      <c r="W431" s="31">
        <f t="shared" si="47"/>
        <v>0.874</v>
      </c>
      <c r="X431" s="31">
        <v>0.874</v>
      </c>
      <c r="Y431" s="31">
        <v>0</v>
      </c>
      <c r="Z431" s="31">
        <v>0</v>
      </c>
      <c r="AA431" s="31">
        <f t="shared" si="48"/>
        <v>0.874</v>
      </c>
      <c r="AB431" s="31">
        <v>0.874</v>
      </c>
      <c r="AC431" s="31">
        <v>0</v>
      </c>
      <c r="AD431" s="31">
        <v>0</v>
      </c>
      <c r="AE431" s="29" t="s">
        <v>141</v>
      </c>
      <c r="AF431" s="29" t="s">
        <v>15</v>
      </c>
      <c r="AG431" s="64" t="s">
        <v>2481</v>
      </c>
      <c r="AH431" s="64" t="s">
        <v>2481</v>
      </c>
      <c r="AI431" s="29"/>
    </row>
    <row r="432" spans="1:35" s="91" customFormat="1" ht="15" customHeight="1" x14ac:dyDescent="0.3">
      <c r="A432" s="64" t="s">
        <v>580</v>
      </c>
      <c r="B432" s="29" t="s">
        <v>2959</v>
      </c>
      <c r="C432" s="29" t="s">
        <v>8</v>
      </c>
      <c r="D432" s="27" t="s">
        <v>8</v>
      </c>
      <c r="E432" s="29" t="s">
        <v>2892</v>
      </c>
      <c r="F432" s="29" t="s">
        <v>2839</v>
      </c>
      <c r="G432" s="29" t="s">
        <v>2892</v>
      </c>
      <c r="H432" s="29" t="s">
        <v>8</v>
      </c>
      <c r="I432" s="27" t="s">
        <v>2960</v>
      </c>
      <c r="J432" s="27" t="s">
        <v>2961</v>
      </c>
      <c r="K432" s="29" t="s">
        <v>869</v>
      </c>
      <c r="L432" s="29" t="s">
        <v>170</v>
      </c>
      <c r="M432" s="29" t="s">
        <v>9</v>
      </c>
      <c r="N432" s="32">
        <v>15</v>
      </c>
      <c r="O432" s="66">
        <f t="shared" si="42"/>
        <v>0.24</v>
      </c>
      <c r="P432" s="31">
        <f t="shared" si="43"/>
        <v>0.24</v>
      </c>
      <c r="Q432" s="31">
        <f t="shared" si="44"/>
        <v>0</v>
      </c>
      <c r="R432" s="31">
        <f t="shared" si="45"/>
        <v>0</v>
      </c>
      <c r="S432" s="31">
        <f t="shared" si="46"/>
        <v>0.08</v>
      </c>
      <c r="T432" s="31">
        <v>0.08</v>
      </c>
      <c r="U432" s="31">
        <v>0</v>
      </c>
      <c r="V432" s="31">
        <v>0</v>
      </c>
      <c r="W432" s="31">
        <f t="shared" si="47"/>
        <v>0.08</v>
      </c>
      <c r="X432" s="31">
        <v>0.08</v>
      </c>
      <c r="Y432" s="31">
        <v>0</v>
      </c>
      <c r="Z432" s="31">
        <v>0</v>
      </c>
      <c r="AA432" s="31">
        <f t="shared" si="48"/>
        <v>0.08</v>
      </c>
      <c r="AB432" s="31">
        <v>0.08</v>
      </c>
      <c r="AC432" s="31">
        <v>0</v>
      </c>
      <c r="AD432" s="31">
        <v>0</v>
      </c>
      <c r="AE432" s="29" t="s">
        <v>141</v>
      </c>
      <c r="AF432" s="29" t="s">
        <v>15</v>
      </c>
      <c r="AG432" s="29" t="s">
        <v>2829</v>
      </c>
      <c r="AH432" s="64" t="s">
        <v>2842</v>
      </c>
      <c r="AI432" s="74"/>
    </row>
    <row r="433" spans="1:35" s="91" customFormat="1" ht="15" customHeight="1" x14ac:dyDescent="0.3">
      <c r="A433" s="64" t="s">
        <v>581</v>
      </c>
      <c r="B433" s="29" t="s">
        <v>2962</v>
      </c>
      <c r="C433" s="29" t="s">
        <v>8</v>
      </c>
      <c r="D433" s="27" t="s">
        <v>8</v>
      </c>
      <c r="E433" s="29" t="s">
        <v>2866</v>
      </c>
      <c r="F433" s="29" t="s">
        <v>2839</v>
      </c>
      <c r="G433" s="29" t="s">
        <v>2866</v>
      </c>
      <c r="H433" s="29" t="s">
        <v>8</v>
      </c>
      <c r="I433" s="27" t="s">
        <v>2963</v>
      </c>
      <c r="J433" s="27" t="s">
        <v>2964</v>
      </c>
      <c r="K433" s="29" t="s">
        <v>869</v>
      </c>
      <c r="L433" s="29" t="s">
        <v>170</v>
      </c>
      <c r="M433" s="29" t="s">
        <v>9</v>
      </c>
      <c r="N433" s="32">
        <v>3</v>
      </c>
      <c r="O433" s="66">
        <f t="shared" si="42"/>
        <v>0.60600000000000009</v>
      </c>
      <c r="P433" s="31">
        <f t="shared" si="43"/>
        <v>0.60600000000000009</v>
      </c>
      <c r="Q433" s="31">
        <f t="shared" si="44"/>
        <v>0</v>
      </c>
      <c r="R433" s="31">
        <f t="shared" si="45"/>
        <v>0</v>
      </c>
      <c r="S433" s="31">
        <f t="shared" si="46"/>
        <v>0.20200000000000001</v>
      </c>
      <c r="T433" s="31">
        <v>0.20200000000000001</v>
      </c>
      <c r="U433" s="31">
        <v>0</v>
      </c>
      <c r="V433" s="31">
        <v>0</v>
      </c>
      <c r="W433" s="31">
        <f t="shared" si="47"/>
        <v>0.20200000000000001</v>
      </c>
      <c r="X433" s="31">
        <v>0.20200000000000001</v>
      </c>
      <c r="Y433" s="31">
        <v>0</v>
      </c>
      <c r="Z433" s="31">
        <v>0</v>
      </c>
      <c r="AA433" s="31">
        <f t="shared" si="48"/>
        <v>0.20200000000000001</v>
      </c>
      <c r="AB433" s="31">
        <v>0.20200000000000001</v>
      </c>
      <c r="AC433" s="31">
        <v>0</v>
      </c>
      <c r="AD433" s="31">
        <v>0</v>
      </c>
      <c r="AE433" s="29" t="s">
        <v>141</v>
      </c>
      <c r="AF433" s="29" t="s">
        <v>15</v>
      </c>
      <c r="AG433" s="29" t="s">
        <v>2829</v>
      </c>
      <c r="AH433" s="64" t="s">
        <v>2842</v>
      </c>
      <c r="AI433" s="74"/>
    </row>
    <row r="434" spans="1:35" s="91" customFormat="1" ht="15" customHeight="1" x14ac:dyDescent="0.3">
      <c r="A434" s="64" t="s">
        <v>582</v>
      </c>
      <c r="B434" s="29" t="s">
        <v>2965</v>
      </c>
      <c r="C434" s="29" t="s">
        <v>8</v>
      </c>
      <c r="D434" s="27" t="s">
        <v>8</v>
      </c>
      <c r="E434" s="29" t="s">
        <v>2838</v>
      </c>
      <c r="F434" s="29" t="s">
        <v>2839</v>
      </c>
      <c r="G434" s="29" t="s">
        <v>2838</v>
      </c>
      <c r="H434" s="29" t="s">
        <v>8</v>
      </c>
      <c r="I434" s="27" t="s">
        <v>2966</v>
      </c>
      <c r="J434" s="27" t="s">
        <v>2967</v>
      </c>
      <c r="K434" s="29" t="s">
        <v>869</v>
      </c>
      <c r="L434" s="29" t="s">
        <v>170</v>
      </c>
      <c r="M434" s="29" t="s">
        <v>19</v>
      </c>
      <c r="N434" s="32">
        <v>15</v>
      </c>
      <c r="O434" s="66">
        <f t="shared" si="42"/>
        <v>81.449999999999989</v>
      </c>
      <c r="P434" s="31">
        <f t="shared" si="43"/>
        <v>32.58</v>
      </c>
      <c r="Q434" s="31">
        <f t="shared" si="44"/>
        <v>48.87</v>
      </c>
      <c r="R434" s="31">
        <f t="shared" si="45"/>
        <v>0</v>
      </c>
      <c r="S434" s="31">
        <f t="shared" si="46"/>
        <v>27.15</v>
      </c>
      <c r="T434" s="31">
        <v>10.86</v>
      </c>
      <c r="U434" s="31">
        <v>16.29</v>
      </c>
      <c r="V434" s="31">
        <v>0</v>
      </c>
      <c r="W434" s="31">
        <f t="shared" si="47"/>
        <v>27.15</v>
      </c>
      <c r="X434" s="31">
        <v>10.86</v>
      </c>
      <c r="Y434" s="31">
        <v>16.29</v>
      </c>
      <c r="Z434" s="31">
        <v>0</v>
      </c>
      <c r="AA434" s="31">
        <f t="shared" si="48"/>
        <v>27.15</v>
      </c>
      <c r="AB434" s="31">
        <v>10.86</v>
      </c>
      <c r="AC434" s="31">
        <v>16.29</v>
      </c>
      <c r="AD434" s="31">
        <v>0</v>
      </c>
      <c r="AE434" s="29" t="s">
        <v>141</v>
      </c>
      <c r="AF434" s="29" t="s">
        <v>15</v>
      </c>
      <c r="AG434" s="29" t="s">
        <v>2829</v>
      </c>
      <c r="AH434" s="64" t="s">
        <v>2842</v>
      </c>
      <c r="AI434" s="74"/>
    </row>
    <row r="435" spans="1:35" s="91" customFormat="1" ht="15" customHeight="1" x14ac:dyDescent="0.3">
      <c r="A435" s="64" t="s">
        <v>583</v>
      </c>
      <c r="B435" s="29" t="s">
        <v>2968</v>
      </c>
      <c r="C435" s="29" t="s">
        <v>2855</v>
      </c>
      <c r="D435" s="27" t="s">
        <v>8</v>
      </c>
      <c r="E435" s="29" t="s">
        <v>2852</v>
      </c>
      <c r="F435" s="29" t="s">
        <v>2839</v>
      </c>
      <c r="G435" s="29" t="s">
        <v>2852</v>
      </c>
      <c r="H435" s="29" t="s">
        <v>8</v>
      </c>
      <c r="I435" s="27" t="s">
        <v>2969</v>
      </c>
      <c r="J435" s="27" t="s">
        <v>2970</v>
      </c>
      <c r="K435" s="29" t="s">
        <v>869</v>
      </c>
      <c r="L435" s="29" t="s">
        <v>170</v>
      </c>
      <c r="M435" s="29" t="s">
        <v>16</v>
      </c>
      <c r="N435" s="32">
        <v>33</v>
      </c>
      <c r="O435" s="66">
        <f t="shared" si="42"/>
        <v>77.021999999999991</v>
      </c>
      <c r="P435" s="31">
        <f t="shared" si="43"/>
        <v>30.807000000000002</v>
      </c>
      <c r="Q435" s="31">
        <f t="shared" si="44"/>
        <v>46.214999999999996</v>
      </c>
      <c r="R435" s="31">
        <f t="shared" si="45"/>
        <v>0</v>
      </c>
      <c r="S435" s="31">
        <f t="shared" si="46"/>
        <v>25.673999999999999</v>
      </c>
      <c r="T435" s="31">
        <v>10.269</v>
      </c>
      <c r="U435" s="31">
        <v>15.404999999999999</v>
      </c>
      <c r="V435" s="31">
        <v>0</v>
      </c>
      <c r="W435" s="31">
        <f t="shared" si="47"/>
        <v>25.673999999999999</v>
      </c>
      <c r="X435" s="31">
        <v>10.269</v>
      </c>
      <c r="Y435" s="31">
        <v>15.404999999999999</v>
      </c>
      <c r="Z435" s="31">
        <v>0</v>
      </c>
      <c r="AA435" s="31">
        <f t="shared" si="48"/>
        <v>25.673999999999999</v>
      </c>
      <c r="AB435" s="31">
        <v>10.269</v>
      </c>
      <c r="AC435" s="31">
        <v>15.404999999999999</v>
      </c>
      <c r="AD435" s="31">
        <v>0</v>
      </c>
      <c r="AE435" s="29" t="s">
        <v>141</v>
      </c>
      <c r="AF435" s="29" t="s">
        <v>15</v>
      </c>
      <c r="AG435" s="29" t="s">
        <v>2829</v>
      </c>
      <c r="AH435" s="64" t="s">
        <v>2842</v>
      </c>
      <c r="AI435" s="74"/>
    </row>
    <row r="436" spans="1:35" s="91" customFormat="1" ht="15" customHeight="1" x14ac:dyDescent="0.3">
      <c r="A436" s="64" t="s">
        <v>584</v>
      </c>
      <c r="B436" s="29" t="s">
        <v>2968</v>
      </c>
      <c r="C436" s="29" t="s">
        <v>8</v>
      </c>
      <c r="D436" s="27" t="s">
        <v>8</v>
      </c>
      <c r="E436" s="29" t="s">
        <v>2879</v>
      </c>
      <c r="F436" s="29" t="s">
        <v>2839</v>
      </c>
      <c r="G436" s="29" t="s">
        <v>2879</v>
      </c>
      <c r="H436" s="29" t="s">
        <v>8</v>
      </c>
      <c r="I436" s="27" t="s">
        <v>2971</v>
      </c>
      <c r="J436" s="27" t="s">
        <v>2972</v>
      </c>
      <c r="K436" s="29" t="s">
        <v>869</v>
      </c>
      <c r="L436" s="29" t="s">
        <v>170</v>
      </c>
      <c r="M436" s="29" t="s">
        <v>9</v>
      </c>
      <c r="N436" s="32">
        <v>15</v>
      </c>
      <c r="O436" s="66">
        <f t="shared" si="42"/>
        <v>2.577</v>
      </c>
      <c r="P436" s="31">
        <f t="shared" si="43"/>
        <v>2.577</v>
      </c>
      <c r="Q436" s="31">
        <f t="shared" si="44"/>
        <v>0</v>
      </c>
      <c r="R436" s="31">
        <f t="shared" si="45"/>
        <v>0</v>
      </c>
      <c r="S436" s="31">
        <f t="shared" si="46"/>
        <v>0.85899999999999999</v>
      </c>
      <c r="T436" s="31">
        <v>0.85899999999999999</v>
      </c>
      <c r="U436" s="31">
        <v>0</v>
      </c>
      <c r="V436" s="31">
        <v>0</v>
      </c>
      <c r="W436" s="31">
        <f t="shared" si="47"/>
        <v>0.85899999999999999</v>
      </c>
      <c r="X436" s="31">
        <v>0.85899999999999999</v>
      </c>
      <c r="Y436" s="31">
        <v>0</v>
      </c>
      <c r="Z436" s="31">
        <v>0</v>
      </c>
      <c r="AA436" s="31">
        <f t="shared" si="48"/>
        <v>0.85899999999999999</v>
      </c>
      <c r="AB436" s="31">
        <v>0.85899999999999999</v>
      </c>
      <c r="AC436" s="31">
        <v>0</v>
      </c>
      <c r="AD436" s="31">
        <v>0</v>
      </c>
      <c r="AE436" s="29" t="s">
        <v>141</v>
      </c>
      <c r="AF436" s="29" t="s">
        <v>15</v>
      </c>
      <c r="AG436" s="29" t="s">
        <v>2829</v>
      </c>
      <c r="AH436" s="64" t="s">
        <v>2842</v>
      </c>
      <c r="AI436" s="74"/>
    </row>
    <row r="437" spans="1:35" s="91" customFormat="1" ht="15" customHeight="1" x14ac:dyDescent="0.3">
      <c r="A437" s="64" t="s">
        <v>585</v>
      </c>
      <c r="B437" s="29" t="s">
        <v>2973</v>
      </c>
      <c r="C437" s="29" t="s">
        <v>8</v>
      </c>
      <c r="D437" s="27" t="s">
        <v>2974</v>
      </c>
      <c r="E437" s="29" t="s">
        <v>2924</v>
      </c>
      <c r="F437" s="29" t="s">
        <v>2839</v>
      </c>
      <c r="G437" s="29" t="s">
        <v>2924</v>
      </c>
      <c r="H437" s="29" t="s">
        <v>8</v>
      </c>
      <c r="I437" s="27" t="s">
        <v>2975</v>
      </c>
      <c r="J437" s="27" t="s">
        <v>2976</v>
      </c>
      <c r="K437" s="29" t="s">
        <v>869</v>
      </c>
      <c r="L437" s="29" t="s">
        <v>170</v>
      </c>
      <c r="M437" s="29" t="s">
        <v>9</v>
      </c>
      <c r="N437" s="32">
        <v>4</v>
      </c>
      <c r="O437" s="66">
        <f t="shared" si="42"/>
        <v>1.851</v>
      </c>
      <c r="P437" s="31">
        <f t="shared" si="43"/>
        <v>1.851</v>
      </c>
      <c r="Q437" s="31">
        <f t="shared" si="44"/>
        <v>0</v>
      </c>
      <c r="R437" s="31">
        <f t="shared" si="45"/>
        <v>0</v>
      </c>
      <c r="S437" s="31">
        <f t="shared" si="46"/>
        <v>0.61699999999999999</v>
      </c>
      <c r="T437" s="31">
        <v>0.61699999999999999</v>
      </c>
      <c r="U437" s="31">
        <v>0</v>
      </c>
      <c r="V437" s="31">
        <v>0</v>
      </c>
      <c r="W437" s="31">
        <f t="shared" si="47"/>
        <v>0.61699999999999999</v>
      </c>
      <c r="X437" s="31">
        <v>0.61699999999999999</v>
      </c>
      <c r="Y437" s="31">
        <v>0</v>
      </c>
      <c r="Z437" s="31">
        <v>0</v>
      </c>
      <c r="AA437" s="31">
        <f t="shared" si="48"/>
        <v>0.61699999999999999</v>
      </c>
      <c r="AB437" s="31">
        <v>0.61699999999999999</v>
      </c>
      <c r="AC437" s="31">
        <v>0</v>
      </c>
      <c r="AD437" s="31">
        <v>0</v>
      </c>
      <c r="AE437" s="29" t="s">
        <v>141</v>
      </c>
      <c r="AF437" s="29" t="s">
        <v>15</v>
      </c>
      <c r="AG437" s="29" t="s">
        <v>2829</v>
      </c>
      <c r="AH437" s="64" t="s">
        <v>2842</v>
      </c>
      <c r="AI437" s="74"/>
    </row>
    <row r="438" spans="1:35" s="91" customFormat="1" ht="15" customHeight="1" x14ac:dyDescent="0.3">
      <c r="A438" s="64" t="s">
        <v>586</v>
      </c>
      <c r="B438" s="29" t="s">
        <v>2977</v>
      </c>
      <c r="C438" s="29" t="s">
        <v>8</v>
      </c>
      <c r="D438" s="27" t="s">
        <v>8</v>
      </c>
      <c r="E438" s="29" t="s">
        <v>2838</v>
      </c>
      <c r="F438" s="29" t="s">
        <v>2839</v>
      </c>
      <c r="G438" s="29" t="s">
        <v>2838</v>
      </c>
      <c r="H438" s="29" t="s">
        <v>8</v>
      </c>
      <c r="I438" s="27" t="s">
        <v>2978</v>
      </c>
      <c r="J438" s="27" t="s">
        <v>2979</v>
      </c>
      <c r="K438" s="29" t="s">
        <v>869</v>
      </c>
      <c r="L438" s="29" t="s">
        <v>170</v>
      </c>
      <c r="M438" s="29" t="s">
        <v>9</v>
      </c>
      <c r="N438" s="32">
        <v>15</v>
      </c>
      <c r="O438" s="66">
        <f t="shared" si="42"/>
        <v>0.16500000000000001</v>
      </c>
      <c r="P438" s="31">
        <f t="shared" si="43"/>
        <v>0.16500000000000001</v>
      </c>
      <c r="Q438" s="31">
        <f t="shared" si="44"/>
        <v>0</v>
      </c>
      <c r="R438" s="31">
        <f t="shared" si="45"/>
        <v>0</v>
      </c>
      <c r="S438" s="31">
        <f t="shared" si="46"/>
        <v>5.5E-2</v>
      </c>
      <c r="T438" s="31">
        <v>5.5E-2</v>
      </c>
      <c r="U438" s="31">
        <v>0</v>
      </c>
      <c r="V438" s="31">
        <v>0</v>
      </c>
      <c r="W438" s="31">
        <f t="shared" si="47"/>
        <v>5.5E-2</v>
      </c>
      <c r="X438" s="31">
        <v>5.5E-2</v>
      </c>
      <c r="Y438" s="31">
        <v>0</v>
      </c>
      <c r="Z438" s="31">
        <v>0</v>
      </c>
      <c r="AA438" s="31">
        <f t="shared" si="48"/>
        <v>5.5E-2</v>
      </c>
      <c r="AB438" s="31">
        <v>5.5E-2</v>
      </c>
      <c r="AC438" s="31">
        <v>0</v>
      </c>
      <c r="AD438" s="31">
        <v>0</v>
      </c>
      <c r="AE438" s="29" t="s">
        <v>141</v>
      </c>
      <c r="AF438" s="29" t="s">
        <v>15</v>
      </c>
      <c r="AG438" s="29" t="s">
        <v>2829</v>
      </c>
      <c r="AH438" s="64" t="s">
        <v>2842</v>
      </c>
      <c r="AI438" s="74"/>
    </row>
    <row r="439" spans="1:35" s="91" customFormat="1" ht="15" customHeight="1" x14ac:dyDescent="0.3">
      <c r="A439" s="64" t="s">
        <v>587</v>
      </c>
      <c r="B439" s="29" t="s">
        <v>2977</v>
      </c>
      <c r="C439" s="29" t="s">
        <v>8</v>
      </c>
      <c r="D439" s="27" t="s">
        <v>2980</v>
      </c>
      <c r="E439" s="29" t="s">
        <v>2933</v>
      </c>
      <c r="F439" s="29" t="s">
        <v>2839</v>
      </c>
      <c r="G439" s="29" t="s">
        <v>2933</v>
      </c>
      <c r="H439" s="29" t="s">
        <v>8</v>
      </c>
      <c r="I439" s="27" t="s">
        <v>2981</v>
      </c>
      <c r="J439" s="27" t="s">
        <v>2982</v>
      </c>
      <c r="K439" s="29" t="s">
        <v>869</v>
      </c>
      <c r="L439" s="29" t="s">
        <v>170</v>
      </c>
      <c r="M439" s="29" t="s">
        <v>9</v>
      </c>
      <c r="N439" s="32">
        <v>12</v>
      </c>
      <c r="O439" s="66">
        <f t="shared" si="42"/>
        <v>3.9E-2</v>
      </c>
      <c r="P439" s="31">
        <f t="shared" si="43"/>
        <v>3.9E-2</v>
      </c>
      <c r="Q439" s="31">
        <f t="shared" si="44"/>
        <v>0</v>
      </c>
      <c r="R439" s="31">
        <f t="shared" si="45"/>
        <v>0</v>
      </c>
      <c r="S439" s="31">
        <f t="shared" si="46"/>
        <v>1.2999999999999999E-2</v>
      </c>
      <c r="T439" s="31">
        <v>1.2999999999999999E-2</v>
      </c>
      <c r="U439" s="31">
        <v>0</v>
      </c>
      <c r="V439" s="31">
        <v>0</v>
      </c>
      <c r="W439" s="31">
        <f t="shared" si="47"/>
        <v>1.2999999999999999E-2</v>
      </c>
      <c r="X439" s="31">
        <v>1.2999999999999999E-2</v>
      </c>
      <c r="Y439" s="31">
        <v>0</v>
      </c>
      <c r="Z439" s="31">
        <v>0</v>
      </c>
      <c r="AA439" s="31">
        <f t="shared" si="48"/>
        <v>1.2999999999999999E-2</v>
      </c>
      <c r="AB439" s="31">
        <v>1.2999999999999999E-2</v>
      </c>
      <c r="AC439" s="31">
        <v>0</v>
      </c>
      <c r="AD439" s="31">
        <v>0</v>
      </c>
      <c r="AE439" s="29" t="s">
        <v>141</v>
      </c>
      <c r="AF439" s="29" t="s">
        <v>15</v>
      </c>
      <c r="AG439" s="29" t="s">
        <v>2829</v>
      </c>
      <c r="AH439" s="64" t="s">
        <v>2842</v>
      </c>
      <c r="AI439" s="74"/>
    </row>
    <row r="440" spans="1:35" s="91" customFormat="1" ht="15" customHeight="1" x14ac:dyDescent="0.3">
      <c r="A440" s="64" t="s">
        <v>588</v>
      </c>
      <c r="B440" s="29" t="s">
        <v>277</v>
      </c>
      <c r="C440" s="29" t="s">
        <v>864</v>
      </c>
      <c r="D440" s="27" t="s">
        <v>282</v>
      </c>
      <c r="E440" s="29" t="s">
        <v>2933</v>
      </c>
      <c r="F440" s="29" t="s">
        <v>2839</v>
      </c>
      <c r="G440" s="29" t="s">
        <v>2933</v>
      </c>
      <c r="H440" s="29" t="s">
        <v>8</v>
      </c>
      <c r="I440" s="27" t="s">
        <v>2983</v>
      </c>
      <c r="J440" s="27" t="s">
        <v>2984</v>
      </c>
      <c r="K440" s="29" t="s">
        <v>869</v>
      </c>
      <c r="L440" s="29" t="s">
        <v>170</v>
      </c>
      <c r="M440" s="29" t="s">
        <v>9</v>
      </c>
      <c r="N440" s="32">
        <v>12</v>
      </c>
      <c r="O440" s="66">
        <f t="shared" si="42"/>
        <v>9.0000000000000011E-3</v>
      </c>
      <c r="P440" s="31">
        <f t="shared" si="43"/>
        <v>9.0000000000000011E-3</v>
      </c>
      <c r="Q440" s="31">
        <f t="shared" si="44"/>
        <v>0</v>
      </c>
      <c r="R440" s="31">
        <f t="shared" si="45"/>
        <v>0</v>
      </c>
      <c r="S440" s="31">
        <f t="shared" si="46"/>
        <v>3.0000000000000001E-3</v>
      </c>
      <c r="T440" s="31">
        <v>3.0000000000000001E-3</v>
      </c>
      <c r="U440" s="31">
        <v>0</v>
      </c>
      <c r="V440" s="31">
        <v>0</v>
      </c>
      <c r="W440" s="31">
        <f t="shared" si="47"/>
        <v>3.0000000000000001E-3</v>
      </c>
      <c r="X440" s="31">
        <v>3.0000000000000001E-3</v>
      </c>
      <c r="Y440" s="31">
        <v>0</v>
      </c>
      <c r="Z440" s="31">
        <v>0</v>
      </c>
      <c r="AA440" s="31">
        <f t="shared" si="48"/>
        <v>3.0000000000000001E-3</v>
      </c>
      <c r="AB440" s="31">
        <v>3.0000000000000001E-3</v>
      </c>
      <c r="AC440" s="31">
        <v>0</v>
      </c>
      <c r="AD440" s="31">
        <v>0</v>
      </c>
      <c r="AE440" s="29" t="s">
        <v>141</v>
      </c>
      <c r="AF440" s="29" t="s">
        <v>15</v>
      </c>
      <c r="AG440" s="29" t="s">
        <v>2829</v>
      </c>
      <c r="AH440" s="64" t="s">
        <v>2842</v>
      </c>
      <c r="AI440" s="74"/>
    </row>
    <row r="441" spans="1:35" s="91" customFormat="1" ht="15" customHeight="1" x14ac:dyDescent="0.3">
      <c r="A441" s="64" t="s">
        <v>589</v>
      </c>
      <c r="B441" s="29" t="s">
        <v>2985</v>
      </c>
      <c r="C441" s="29" t="s">
        <v>8</v>
      </c>
      <c r="D441" s="27" t="s">
        <v>2986</v>
      </c>
      <c r="E441" s="29" t="s">
        <v>2879</v>
      </c>
      <c r="F441" s="29" t="s">
        <v>2839</v>
      </c>
      <c r="G441" s="29" t="s">
        <v>2879</v>
      </c>
      <c r="H441" s="29" t="s">
        <v>8</v>
      </c>
      <c r="I441" s="27" t="s">
        <v>2987</v>
      </c>
      <c r="J441" s="27" t="s">
        <v>2988</v>
      </c>
      <c r="K441" s="29" t="s">
        <v>869</v>
      </c>
      <c r="L441" s="29" t="s">
        <v>170</v>
      </c>
      <c r="M441" s="29" t="s">
        <v>9</v>
      </c>
      <c r="N441" s="32">
        <v>5</v>
      </c>
      <c r="O441" s="66">
        <f t="shared" si="42"/>
        <v>6.3659999999999997</v>
      </c>
      <c r="P441" s="31">
        <f t="shared" si="43"/>
        <v>6.3659999999999997</v>
      </c>
      <c r="Q441" s="31">
        <f t="shared" si="44"/>
        <v>0</v>
      </c>
      <c r="R441" s="31">
        <f t="shared" si="45"/>
        <v>0</v>
      </c>
      <c r="S441" s="31">
        <f t="shared" si="46"/>
        <v>2.1219999999999999</v>
      </c>
      <c r="T441" s="31">
        <v>2.1219999999999999</v>
      </c>
      <c r="U441" s="31">
        <v>0</v>
      </c>
      <c r="V441" s="31">
        <v>0</v>
      </c>
      <c r="W441" s="31">
        <f t="shared" si="47"/>
        <v>2.1219999999999999</v>
      </c>
      <c r="X441" s="31">
        <v>2.1219999999999999</v>
      </c>
      <c r="Y441" s="31">
        <v>0</v>
      </c>
      <c r="Z441" s="31">
        <v>0</v>
      </c>
      <c r="AA441" s="31">
        <f t="shared" si="48"/>
        <v>2.1219999999999999</v>
      </c>
      <c r="AB441" s="31">
        <v>2.1219999999999999</v>
      </c>
      <c r="AC441" s="31">
        <v>0</v>
      </c>
      <c r="AD441" s="31">
        <v>0</v>
      </c>
      <c r="AE441" s="29" t="s">
        <v>141</v>
      </c>
      <c r="AF441" s="29" t="s">
        <v>15</v>
      </c>
      <c r="AG441" s="29" t="s">
        <v>2829</v>
      </c>
      <c r="AH441" s="64" t="s">
        <v>2842</v>
      </c>
      <c r="AI441" s="74"/>
    </row>
    <row r="442" spans="1:35" s="91" customFormat="1" ht="15" customHeight="1" x14ac:dyDescent="0.3">
      <c r="A442" s="64" t="s">
        <v>590</v>
      </c>
      <c r="B442" s="29" t="s">
        <v>2985</v>
      </c>
      <c r="C442" s="29" t="s">
        <v>8</v>
      </c>
      <c r="D442" s="27" t="s">
        <v>2989</v>
      </c>
      <c r="E442" s="29" t="s">
        <v>2919</v>
      </c>
      <c r="F442" s="29" t="s">
        <v>2839</v>
      </c>
      <c r="G442" s="29" t="s">
        <v>2852</v>
      </c>
      <c r="H442" s="29" t="s">
        <v>8</v>
      </c>
      <c r="I442" s="27" t="s">
        <v>2990</v>
      </c>
      <c r="J442" s="27" t="s">
        <v>2991</v>
      </c>
      <c r="K442" s="29" t="s">
        <v>869</v>
      </c>
      <c r="L442" s="29" t="s">
        <v>170</v>
      </c>
      <c r="M442" s="29" t="s">
        <v>9</v>
      </c>
      <c r="N442" s="32">
        <v>5</v>
      </c>
      <c r="O442" s="66">
        <f t="shared" si="42"/>
        <v>6.3659999999999997</v>
      </c>
      <c r="P442" s="31">
        <f t="shared" si="43"/>
        <v>6.3659999999999997</v>
      </c>
      <c r="Q442" s="31">
        <f t="shared" si="44"/>
        <v>0</v>
      </c>
      <c r="R442" s="31">
        <f t="shared" si="45"/>
        <v>0</v>
      </c>
      <c r="S442" s="31">
        <f t="shared" si="46"/>
        <v>2.1219999999999999</v>
      </c>
      <c r="T442" s="31">
        <v>2.1219999999999999</v>
      </c>
      <c r="U442" s="31">
        <v>0</v>
      </c>
      <c r="V442" s="31">
        <v>0</v>
      </c>
      <c r="W442" s="31">
        <f t="shared" si="47"/>
        <v>2.1219999999999999</v>
      </c>
      <c r="X442" s="31">
        <v>2.1219999999999999</v>
      </c>
      <c r="Y442" s="31">
        <v>0</v>
      </c>
      <c r="Z442" s="31">
        <v>0</v>
      </c>
      <c r="AA442" s="31">
        <f t="shared" si="48"/>
        <v>2.1219999999999999</v>
      </c>
      <c r="AB442" s="31">
        <v>2.1219999999999999</v>
      </c>
      <c r="AC442" s="31">
        <v>0</v>
      </c>
      <c r="AD442" s="31">
        <v>0</v>
      </c>
      <c r="AE442" s="29" t="s">
        <v>141</v>
      </c>
      <c r="AF442" s="29" t="s">
        <v>15</v>
      </c>
      <c r="AG442" s="29" t="s">
        <v>2829</v>
      </c>
      <c r="AH442" s="64" t="s">
        <v>2842</v>
      </c>
      <c r="AI442" s="74"/>
    </row>
    <row r="443" spans="1:35" s="91" customFormat="1" ht="15" customHeight="1" x14ac:dyDescent="0.3">
      <c r="A443" s="64" t="s">
        <v>591</v>
      </c>
      <c r="B443" s="29" t="s">
        <v>87</v>
      </c>
      <c r="C443" s="29" t="s">
        <v>8</v>
      </c>
      <c r="D443" s="27" t="s">
        <v>2992</v>
      </c>
      <c r="E443" s="29" t="s">
        <v>281</v>
      </c>
      <c r="F443" s="29" t="s">
        <v>2839</v>
      </c>
      <c r="G443" s="29" t="s">
        <v>2852</v>
      </c>
      <c r="H443" s="29" t="s">
        <v>8</v>
      </c>
      <c r="I443" s="27" t="s">
        <v>2993</v>
      </c>
      <c r="J443" s="27" t="s">
        <v>2994</v>
      </c>
      <c r="K443" s="29" t="s">
        <v>869</v>
      </c>
      <c r="L443" s="29" t="s">
        <v>170</v>
      </c>
      <c r="M443" s="29" t="s">
        <v>9</v>
      </c>
      <c r="N443" s="32">
        <v>5</v>
      </c>
      <c r="O443" s="66">
        <f t="shared" si="42"/>
        <v>1.59</v>
      </c>
      <c r="P443" s="31">
        <f t="shared" si="43"/>
        <v>1.59</v>
      </c>
      <c r="Q443" s="31">
        <f t="shared" si="44"/>
        <v>0</v>
      </c>
      <c r="R443" s="31">
        <f t="shared" si="45"/>
        <v>0</v>
      </c>
      <c r="S443" s="31">
        <f t="shared" si="46"/>
        <v>0.53</v>
      </c>
      <c r="T443" s="31">
        <v>0.53</v>
      </c>
      <c r="U443" s="31">
        <v>0</v>
      </c>
      <c r="V443" s="31">
        <v>0</v>
      </c>
      <c r="W443" s="31">
        <f t="shared" si="47"/>
        <v>0.53</v>
      </c>
      <c r="X443" s="31">
        <v>0.53</v>
      </c>
      <c r="Y443" s="31">
        <v>0</v>
      </c>
      <c r="Z443" s="31">
        <v>0</v>
      </c>
      <c r="AA443" s="31">
        <f t="shared" si="48"/>
        <v>0.53</v>
      </c>
      <c r="AB443" s="31">
        <v>0.53</v>
      </c>
      <c r="AC443" s="31">
        <v>0</v>
      </c>
      <c r="AD443" s="31">
        <v>0</v>
      </c>
      <c r="AE443" s="29" t="s">
        <v>141</v>
      </c>
      <c r="AF443" s="29" t="s">
        <v>15</v>
      </c>
      <c r="AG443" s="29" t="s">
        <v>2829</v>
      </c>
      <c r="AH443" s="64" t="s">
        <v>2842</v>
      </c>
      <c r="AI443" s="74"/>
    </row>
    <row r="444" spans="1:35" s="91" customFormat="1" ht="15" customHeight="1" x14ac:dyDescent="0.3">
      <c r="A444" s="64" t="s">
        <v>592</v>
      </c>
      <c r="B444" s="29" t="s">
        <v>2829</v>
      </c>
      <c r="C444" s="29" t="s">
        <v>76</v>
      </c>
      <c r="D444" s="27" t="s">
        <v>150</v>
      </c>
      <c r="E444" s="29" t="s">
        <v>2852</v>
      </c>
      <c r="F444" s="29" t="s">
        <v>2839</v>
      </c>
      <c r="G444" s="29" t="s">
        <v>2852</v>
      </c>
      <c r="H444" s="29" t="s">
        <v>8</v>
      </c>
      <c r="I444" s="27" t="s">
        <v>2995</v>
      </c>
      <c r="J444" s="27" t="s">
        <v>2996</v>
      </c>
      <c r="K444" s="29" t="s">
        <v>869</v>
      </c>
      <c r="L444" s="29" t="s">
        <v>170</v>
      </c>
      <c r="M444" s="29" t="s">
        <v>9</v>
      </c>
      <c r="N444" s="32">
        <v>20</v>
      </c>
      <c r="O444" s="66">
        <f t="shared" si="42"/>
        <v>88.010999999999996</v>
      </c>
      <c r="P444" s="31">
        <f t="shared" si="43"/>
        <v>88.010999999999996</v>
      </c>
      <c r="Q444" s="31">
        <f t="shared" si="44"/>
        <v>0</v>
      </c>
      <c r="R444" s="31">
        <f t="shared" si="45"/>
        <v>0</v>
      </c>
      <c r="S444" s="31">
        <f t="shared" si="46"/>
        <v>29.337</v>
      </c>
      <c r="T444" s="31">
        <v>29.337</v>
      </c>
      <c r="U444" s="31">
        <v>0</v>
      </c>
      <c r="V444" s="31">
        <v>0</v>
      </c>
      <c r="W444" s="31">
        <f t="shared" si="47"/>
        <v>29.337</v>
      </c>
      <c r="X444" s="31">
        <v>29.337</v>
      </c>
      <c r="Y444" s="31">
        <v>0</v>
      </c>
      <c r="Z444" s="31">
        <v>0</v>
      </c>
      <c r="AA444" s="31">
        <f t="shared" si="48"/>
        <v>29.337</v>
      </c>
      <c r="AB444" s="31">
        <v>29.337</v>
      </c>
      <c r="AC444" s="31">
        <v>0</v>
      </c>
      <c r="AD444" s="31">
        <v>0</v>
      </c>
      <c r="AE444" s="29" t="s">
        <v>141</v>
      </c>
      <c r="AF444" s="29" t="s">
        <v>15</v>
      </c>
      <c r="AG444" s="29" t="s">
        <v>2829</v>
      </c>
      <c r="AH444" s="64" t="s">
        <v>2842</v>
      </c>
      <c r="AI444" s="74"/>
    </row>
    <row r="445" spans="1:35" s="91" customFormat="1" ht="15" customHeight="1" x14ac:dyDescent="0.3">
      <c r="A445" s="64" t="s">
        <v>593</v>
      </c>
      <c r="B445" s="29" t="s">
        <v>2997</v>
      </c>
      <c r="C445" s="29" t="s">
        <v>8</v>
      </c>
      <c r="D445" s="29" t="s">
        <v>2998</v>
      </c>
      <c r="E445" s="29" t="s">
        <v>2895</v>
      </c>
      <c r="F445" s="29" t="s">
        <v>2839</v>
      </c>
      <c r="G445" s="29" t="s">
        <v>2852</v>
      </c>
      <c r="H445" s="29" t="s">
        <v>8</v>
      </c>
      <c r="I445" s="27" t="s">
        <v>2999</v>
      </c>
      <c r="J445" s="29">
        <v>30153854</v>
      </c>
      <c r="K445" s="29" t="s">
        <v>869</v>
      </c>
      <c r="L445" s="29" t="s">
        <v>170</v>
      </c>
      <c r="M445" s="29" t="s">
        <v>271</v>
      </c>
      <c r="N445" s="32">
        <v>13</v>
      </c>
      <c r="O445" s="66">
        <f t="shared" si="42"/>
        <v>28.259999999999998</v>
      </c>
      <c r="P445" s="31">
        <f t="shared" si="43"/>
        <v>28.259999999999998</v>
      </c>
      <c r="Q445" s="31">
        <f t="shared" si="44"/>
        <v>0</v>
      </c>
      <c r="R445" s="31">
        <f t="shared" si="45"/>
        <v>0</v>
      </c>
      <c r="S445" s="31">
        <f t="shared" si="46"/>
        <v>9.42</v>
      </c>
      <c r="T445" s="31">
        <v>9.42</v>
      </c>
      <c r="U445" s="31">
        <v>0</v>
      </c>
      <c r="V445" s="31">
        <v>0</v>
      </c>
      <c r="W445" s="31">
        <f t="shared" si="47"/>
        <v>9.42</v>
      </c>
      <c r="X445" s="31">
        <v>9.42</v>
      </c>
      <c r="Y445" s="31">
        <v>0</v>
      </c>
      <c r="Z445" s="31">
        <v>0</v>
      </c>
      <c r="AA445" s="31">
        <f t="shared" si="48"/>
        <v>9.42</v>
      </c>
      <c r="AB445" s="31">
        <v>9.42</v>
      </c>
      <c r="AC445" s="31">
        <v>0</v>
      </c>
      <c r="AD445" s="31">
        <v>0</v>
      </c>
      <c r="AE445" s="29" t="s">
        <v>141</v>
      </c>
      <c r="AF445" s="29" t="s">
        <v>15</v>
      </c>
      <c r="AG445" s="29" t="s">
        <v>2829</v>
      </c>
      <c r="AH445" s="64" t="s">
        <v>2842</v>
      </c>
      <c r="AI445" s="74"/>
    </row>
    <row r="446" spans="1:35" s="91" customFormat="1" ht="15" customHeight="1" x14ac:dyDescent="0.3">
      <c r="A446" s="64" t="s">
        <v>594</v>
      </c>
      <c r="B446" s="75" t="s">
        <v>3000</v>
      </c>
      <c r="C446" s="29" t="s">
        <v>73</v>
      </c>
      <c r="D446" s="27" t="s">
        <v>162</v>
      </c>
      <c r="E446" s="29" t="s">
        <v>2852</v>
      </c>
      <c r="F446" s="29" t="s">
        <v>2839</v>
      </c>
      <c r="G446" s="29" t="s">
        <v>2852</v>
      </c>
      <c r="H446" s="29" t="s">
        <v>8</v>
      </c>
      <c r="I446" s="27" t="s">
        <v>3001</v>
      </c>
      <c r="J446" s="27" t="s">
        <v>3002</v>
      </c>
      <c r="K446" s="29" t="s">
        <v>869</v>
      </c>
      <c r="L446" s="29" t="s">
        <v>170</v>
      </c>
      <c r="M446" s="29" t="s">
        <v>86</v>
      </c>
      <c r="N446" s="32">
        <v>56.5</v>
      </c>
      <c r="O446" s="66">
        <f t="shared" si="42"/>
        <v>83.141999999999996</v>
      </c>
      <c r="P446" s="31">
        <f t="shared" si="43"/>
        <v>24.942</v>
      </c>
      <c r="Q446" s="31">
        <f t="shared" si="44"/>
        <v>58.199999999999996</v>
      </c>
      <c r="R446" s="31">
        <f t="shared" si="45"/>
        <v>0</v>
      </c>
      <c r="S446" s="31">
        <f t="shared" si="46"/>
        <v>27.713999999999999</v>
      </c>
      <c r="T446" s="31">
        <v>8.3140000000000001</v>
      </c>
      <c r="U446" s="31">
        <v>19.399999999999999</v>
      </c>
      <c r="V446" s="31">
        <v>0</v>
      </c>
      <c r="W446" s="31">
        <f t="shared" si="47"/>
        <v>27.713999999999999</v>
      </c>
      <c r="X446" s="31">
        <v>8.3140000000000001</v>
      </c>
      <c r="Y446" s="31">
        <v>19.399999999999999</v>
      </c>
      <c r="Z446" s="31">
        <v>0</v>
      </c>
      <c r="AA446" s="31">
        <f t="shared" si="48"/>
        <v>27.713999999999999</v>
      </c>
      <c r="AB446" s="31">
        <v>8.3140000000000001</v>
      </c>
      <c r="AC446" s="31">
        <v>19.399999999999999</v>
      </c>
      <c r="AD446" s="31">
        <v>0</v>
      </c>
      <c r="AE446" s="29" t="s">
        <v>141</v>
      </c>
      <c r="AF446" s="29" t="s">
        <v>15</v>
      </c>
      <c r="AG446" s="29" t="s">
        <v>2829</v>
      </c>
      <c r="AH446" s="29" t="s">
        <v>2842</v>
      </c>
      <c r="AI446" s="74"/>
    </row>
    <row r="447" spans="1:35" s="91" customFormat="1" ht="15" customHeight="1" x14ac:dyDescent="0.3">
      <c r="A447" s="64" t="s">
        <v>595</v>
      </c>
      <c r="B447" s="75" t="s">
        <v>87</v>
      </c>
      <c r="C447" s="29" t="s">
        <v>8</v>
      </c>
      <c r="D447" s="27" t="s">
        <v>3003</v>
      </c>
      <c r="E447" s="29" t="s">
        <v>2848</v>
      </c>
      <c r="F447" s="29" t="s">
        <v>2839</v>
      </c>
      <c r="G447" s="29" t="s">
        <v>2848</v>
      </c>
      <c r="H447" s="29" t="s">
        <v>8</v>
      </c>
      <c r="I447" s="27" t="s">
        <v>3004</v>
      </c>
      <c r="J447" s="27" t="s">
        <v>3005</v>
      </c>
      <c r="K447" s="29" t="s">
        <v>869</v>
      </c>
      <c r="L447" s="29" t="s">
        <v>170</v>
      </c>
      <c r="M447" s="29" t="s">
        <v>9</v>
      </c>
      <c r="N447" s="32">
        <v>12.5</v>
      </c>
      <c r="O447" s="66">
        <f t="shared" si="42"/>
        <v>1.8000000000000002E-2</v>
      </c>
      <c r="P447" s="31">
        <f t="shared" si="43"/>
        <v>1.8000000000000002E-2</v>
      </c>
      <c r="Q447" s="31">
        <f t="shared" si="44"/>
        <v>0</v>
      </c>
      <c r="R447" s="31">
        <f t="shared" si="45"/>
        <v>0</v>
      </c>
      <c r="S447" s="31">
        <f t="shared" si="46"/>
        <v>6.0000000000000001E-3</v>
      </c>
      <c r="T447" s="31">
        <v>6.0000000000000001E-3</v>
      </c>
      <c r="U447" s="31">
        <v>0</v>
      </c>
      <c r="V447" s="31">
        <v>0</v>
      </c>
      <c r="W447" s="31">
        <f t="shared" si="47"/>
        <v>6.0000000000000001E-3</v>
      </c>
      <c r="X447" s="31">
        <v>6.0000000000000001E-3</v>
      </c>
      <c r="Y447" s="31">
        <v>0</v>
      </c>
      <c r="Z447" s="31">
        <v>0</v>
      </c>
      <c r="AA447" s="31">
        <f t="shared" si="48"/>
        <v>6.0000000000000001E-3</v>
      </c>
      <c r="AB447" s="31">
        <v>6.0000000000000001E-3</v>
      </c>
      <c r="AC447" s="31">
        <v>0</v>
      </c>
      <c r="AD447" s="31">
        <v>0</v>
      </c>
      <c r="AE447" s="29" t="s">
        <v>141</v>
      </c>
      <c r="AF447" s="29" t="s">
        <v>15</v>
      </c>
      <c r="AG447" s="29" t="s">
        <v>2829</v>
      </c>
      <c r="AH447" s="29" t="s">
        <v>2842</v>
      </c>
      <c r="AI447" s="74"/>
    </row>
    <row r="448" spans="1:35" s="91" customFormat="1" ht="15" customHeight="1" x14ac:dyDescent="0.3">
      <c r="A448" s="64" t="s">
        <v>596</v>
      </c>
      <c r="B448" s="75" t="s">
        <v>2985</v>
      </c>
      <c r="C448" s="29" t="s">
        <v>8</v>
      </c>
      <c r="D448" s="27" t="s">
        <v>3006</v>
      </c>
      <c r="E448" s="29" t="s">
        <v>2872</v>
      </c>
      <c r="F448" s="29" t="s">
        <v>2839</v>
      </c>
      <c r="G448" s="29" t="s">
        <v>2872</v>
      </c>
      <c r="H448" s="29" t="s">
        <v>8</v>
      </c>
      <c r="I448" s="27" t="s">
        <v>3007</v>
      </c>
      <c r="J448" s="27" t="s">
        <v>3008</v>
      </c>
      <c r="K448" s="29" t="s">
        <v>869</v>
      </c>
      <c r="L448" s="29" t="s">
        <v>170</v>
      </c>
      <c r="M448" s="29" t="s">
        <v>9</v>
      </c>
      <c r="N448" s="32">
        <v>12.5</v>
      </c>
      <c r="O448" s="66">
        <f t="shared" si="42"/>
        <v>18.428999999999998</v>
      </c>
      <c r="P448" s="31">
        <f t="shared" si="43"/>
        <v>18.428999999999998</v>
      </c>
      <c r="Q448" s="31">
        <f t="shared" si="44"/>
        <v>0</v>
      </c>
      <c r="R448" s="31">
        <f t="shared" si="45"/>
        <v>0</v>
      </c>
      <c r="S448" s="31">
        <f t="shared" si="46"/>
        <v>6.1429999999999998</v>
      </c>
      <c r="T448" s="31">
        <v>6.1429999999999998</v>
      </c>
      <c r="U448" s="31">
        <v>0</v>
      </c>
      <c r="V448" s="31">
        <v>0</v>
      </c>
      <c r="W448" s="31">
        <f t="shared" si="47"/>
        <v>6.1429999999999998</v>
      </c>
      <c r="X448" s="31">
        <v>6.1429999999999998</v>
      </c>
      <c r="Y448" s="31">
        <v>0</v>
      </c>
      <c r="Z448" s="31">
        <v>0</v>
      </c>
      <c r="AA448" s="31">
        <f t="shared" si="48"/>
        <v>6.1429999999999998</v>
      </c>
      <c r="AB448" s="31">
        <v>6.1429999999999998</v>
      </c>
      <c r="AC448" s="31">
        <v>0</v>
      </c>
      <c r="AD448" s="31">
        <v>0</v>
      </c>
      <c r="AE448" s="29" t="s">
        <v>141</v>
      </c>
      <c r="AF448" s="29" t="s">
        <v>15</v>
      </c>
      <c r="AG448" s="29" t="s">
        <v>2829</v>
      </c>
      <c r="AH448" s="29" t="s">
        <v>2842</v>
      </c>
      <c r="AI448" s="74"/>
    </row>
    <row r="449" spans="1:35" s="91" customFormat="1" ht="15" customHeight="1" x14ac:dyDescent="0.3">
      <c r="A449" s="64" t="s">
        <v>597</v>
      </c>
      <c r="B449" s="75" t="s">
        <v>87</v>
      </c>
      <c r="C449" s="29" t="s">
        <v>8</v>
      </c>
      <c r="D449" s="27" t="s">
        <v>3009</v>
      </c>
      <c r="E449" s="29" t="s">
        <v>2895</v>
      </c>
      <c r="F449" s="29" t="s">
        <v>2839</v>
      </c>
      <c r="G449" s="29" t="s">
        <v>2895</v>
      </c>
      <c r="H449" s="29" t="s">
        <v>8</v>
      </c>
      <c r="I449" s="27" t="s">
        <v>3010</v>
      </c>
      <c r="J449" s="27" t="s">
        <v>3011</v>
      </c>
      <c r="K449" s="29" t="s">
        <v>869</v>
      </c>
      <c r="L449" s="29" t="s">
        <v>170</v>
      </c>
      <c r="M449" s="29" t="s">
        <v>9</v>
      </c>
      <c r="N449" s="32">
        <v>31</v>
      </c>
      <c r="O449" s="66">
        <f t="shared" si="42"/>
        <v>17.931000000000001</v>
      </c>
      <c r="P449" s="31">
        <f t="shared" si="43"/>
        <v>17.931000000000001</v>
      </c>
      <c r="Q449" s="31">
        <f t="shared" si="44"/>
        <v>0</v>
      </c>
      <c r="R449" s="31">
        <f t="shared" si="45"/>
        <v>0</v>
      </c>
      <c r="S449" s="31">
        <f t="shared" si="46"/>
        <v>5.9770000000000003</v>
      </c>
      <c r="T449" s="31">
        <v>5.9770000000000003</v>
      </c>
      <c r="U449" s="31">
        <v>0</v>
      </c>
      <c r="V449" s="31">
        <v>0</v>
      </c>
      <c r="W449" s="31">
        <f t="shared" si="47"/>
        <v>5.9770000000000003</v>
      </c>
      <c r="X449" s="31">
        <v>5.9770000000000003</v>
      </c>
      <c r="Y449" s="31">
        <v>0</v>
      </c>
      <c r="Z449" s="31">
        <v>0</v>
      </c>
      <c r="AA449" s="31">
        <f t="shared" si="48"/>
        <v>5.9770000000000003</v>
      </c>
      <c r="AB449" s="31">
        <v>5.9770000000000003</v>
      </c>
      <c r="AC449" s="31">
        <v>0</v>
      </c>
      <c r="AD449" s="31">
        <v>0</v>
      </c>
      <c r="AE449" s="29" t="s">
        <v>141</v>
      </c>
      <c r="AF449" s="29" t="s">
        <v>15</v>
      </c>
      <c r="AG449" s="29" t="s">
        <v>2829</v>
      </c>
      <c r="AH449" s="29" t="s">
        <v>2842</v>
      </c>
      <c r="AI449" s="74"/>
    </row>
    <row r="450" spans="1:35" s="91" customFormat="1" ht="15" customHeight="1" x14ac:dyDescent="0.3">
      <c r="A450" s="64" t="s">
        <v>598</v>
      </c>
      <c r="B450" s="75" t="s">
        <v>87</v>
      </c>
      <c r="C450" s="29" t="s">
        <v>8</v>
      </c>
      <c r="D450" s="27" t="s">
        <v>142</v>
      </c>
      <c r="E450" s="29" t="s">
        <v>2892</v>
      </c>
      <c r="F450" s="29" t="s">
        <v>2839</v>
      </c>
      <c r="G450" s="29" t="s">
        <v>2892</v>
      </c>
      <c r="H450" s="29" t="s">
        <v>8</v>
      </c>
      <c r="I450" s="27" t="s">
        <v>3012</v>
      </c>
      <c r="J450" s="27" t="s">
        <v>3013</v>
      </c>
      <c r="K450" s="29" t="s">
        <v>869</v>
      </c>
      <c r="L450" s="29" t="s">
        <v>170</v>
      </c>
      <c r="M450" s="29" t="s">
        <v>9</v>
      </c>
      <c r="N450" s="32">
        <v>15</v>
      </c>
      <c r="O450" s="66">
        <f t="shared" si="42"/>
        <v>1.014</v>
      </c>
      <c r="P450" s="31">
        <f t="shared" si="43"/>
        <v>1.014</v>
      </c>
      <c r="Q450" s="31">
        <f t="shared" si="44"/>
        <v>0</v>
      </c>
      <c r="R450" s="31">
        <f t="shared" si="45"/>
        <v>0</v>
      </c>
      <c r="S450" s="31">
        <f t="shared" si="46"/>
        <v>0.33800000000000002</v>
      </c>
      <c r="T450" s="31">
        <v>0.33800000000000002</v>
      </c>
      <c r="U450" s="31">
        <v>0</v>
      </c>
      <c r="V450" s="31">
        <v>0</v>
      </c>
      <c r="W450" s="31">
        <f t="shared" si="47"/>
        <v>0.33800000000000002</v>
      </c>
      <c r="X450" s="31">
        <v>0.33800000000000002</v>
      </c>
      <c r="Y450" s="31">
        <v>0</v>
      </c>
      <c r="Z450" s="31">
        <v>0</v>
      </c>
      <c r="AA450" s="31">
        <f t="shared" si="48"/>
        <v>0.33800000000000002</v>
      </c>
      <c r="AB450" s="31">
        <v>0.33800000000000002</v>
      </c>
      <c r="AC450" s="31">
        <v>0</v>
      </c>
      <c r="AD450" s="31">
        <v>0</v>
      </c>
      <c r="AE450" s="29" t="s">
        <v>141</v>
      </c>
      <c r="AF450" s="29" t="s">
        <v>15</v>
      </c>
      <c r="AG450" s="29" t="s">
        <v>2829</v>
      </c>
      <c r="AH450" s="29" t="s">
        <v>2842</v>
      </c>
      <c r="AI450" s="74"/>
    </row>
    <row r="451" spans="1:35" s="91" customFormat="1" ht="15" customHeight="1" x14ac:dyDescent="0.3">
      <c r="A451" s="64" t="s">
        <v>599</v>
      </c>
      <c r="B451" s="29" t="s">
        <v>1247</v>
      </c>
      <c r="C451" s="29" t="s">
        <v>8</v>
      </c>
      <c r="D451" s="29" t="s">
        <v>3014</v>
      </c>
      <c r="E451" s="29" t="s">
        <v>2852</v>
      </c>
      <c r="F451" s="29" t="s">
        <v>2839</v>
      </c>
      <c r="G451" s="29" t="s">
        <v>2852</v>
      </c>
      <c r="H451" s="29" t="s">
        <v>8</v>
      </c>
      <c r="I451" s="27" t="s">
        <v>3015</v>
      </c>
      <c r="J451" s="29" t="s">
        <v>8</v>
      </c>
      <c r="K451" s="29" t="s">
        <v>869</v>
      </c>
      <c r="L451" s="29" t="s">
        <v>170</v>
      </c>
      <c r="M451" s="29" t="s">
        <v>9</v>
      </c>
      <c r="N451" s="32">
        <v>10</v>
      </c>
      <c r="O451" s="66">
        <f t="shared" si="42"/>
        <v>3.09</v>
      </c>
      <c r="P451" s="31">
        <f t="shared" si="43"/>
        <v>3.09</v>
      </c>
      <c r="Q451" s="31">
        <f t="shared" si="44"/>
        <v>0</v>
      </c>
      <c r="R451" s="31">
        <f t="shared" si="45"/>
        <v>0</v>
      </c>
      <c r="S451" s="31">
        <f t="shared" si="46"/>
        <v>1.03</v>
      </c>
      <c r="T451" s="31">
        <v>1.03</v>
      </c>
      <c r="U451" s="31">
        <v>0</v>
      </c>
      <c r="V451" s="31">
        <v>0</v>
      </c>
      <c r="W451" s="31">
        <f t="shared" si="47"/>
        <v>1.03</v>
      </c>
      <c r="X451" s="31">
        <v>1.03</v>
      </c>
      <c r="Y451" s="31">
        <v>0</v>
      </c>
      <c r="Z451" s="31">
        <v>0</v>
      </c>
      <c r="AA451" s="31">
        <f t="shared" si="48"/>
        <v>1.03</v>
      </c>
      <c r="AB451" s="31">
        <v>1.03</v>
      </c>
      <c r="AC451" s="31">
        <v>0</v>
      </c>
      <c r="AD451" s="31">
        <v>0</v>
      </c>
      <c r="AE451" s="29" t="s">
        <v>141</v>
      </c>
      <c r="AF451" s="29" t="s">
        <v>15</v>
      </c>
      <c r="AG451" s="29" t="s">
        <v>2829</v>
      </c>
      <c r="AH451" s="64" t="s">
        <v>2842</v>
      </c>
      <c r="AI451" s="74"/>
    </row>
    <row r="452" spans="1:35" s="91" customFormat="1" ht="15" customHeight="1" x14ac:dyDescent="0.3">
      <c r="A452" s="64" t="s">
        <v>600</v>
      </c>
      <c r="B452" s="29" t="s">
        <v>2829</v>
      </c>
      <c r="C452" s="29" t="s">
        <v>8</v>
      </c>
      <c r="D452" s="27" t="s">
        <v>3016</v>
      </c>
      <c r="E452" s="29" t="s">
        <v>2924</v>
      </c>
      <c r="F452" s="29" t="s">
        <v>2839</v>
      </c>
      <c r="G452" s="29" t="s">
        <v>2852</v>
      </c>
      <c r="H452" s="29" t="s">
        <v>8</v>
      </c>
      <c r="I452" s="27" t="s">
        <v>3017</v>
      </c>
      <c r="J452" s="27" t="s">
        <v>3018</v>
      </c>
      <c r="K452" s="29" t="s">
        <v>869</v>
      </c>
      <c r="L452" s="29" t="s">
        <v>170</v>
      </c>
      <c r="M452" s="29" t="s">
        <v>9</v>
      </c>
      <c r="N452" s="32">
        <v>12.5</v>
      </c>
      <c r="O452" s="66">
        <f t="shared" si="42"/>
        <v>0.309</v>
      </c>
      <c r="P452" s="31">
        <f t="shared" si="43"/>
        <v>0.309</v>
      </c>
      <c r="Q452" s="31">
        <f t="shared" si="44"/>
        <v>0</v>
      </c>
      <c r="R452" s="31">
        <f t="shared" si="45"/>
        <v>0</v>
      </c>
      <c r="S452" s="31">
        <f t="shared" si="46"/>
        <v>0.10299999999999999</v>
      </c>
      <c r="T452" s="31">
        <v>0.10299999999999999</v>
      </c>
      <c r="U452" s="31">
        <v>0</v>
      </c>
      <c r="V452" s="31">
        <v>0</v>
      </c>
      <c r="W452" s="31">
        <f t="shared" si="47"/>
        <v>0.10299999999999999</v>
      </c>
      <c r="X452" s="31">
        <v>0.10299999999999999</v>
      </c>
      <c r="Y452" s="31">
        <v>0</v>
      </c>
      <c r="Z452" s="31">
        <v>0</v>
      </c>
      <c r="AA452" s="31">
        <f t="shared" si="48"/>
        <v>0.10299999999999999</v>
      </c>
      <c r="AB452" s="31">
        <v>0.10299999999999999</v>
      </c>
      <c r="AC452" s="31">
        <v>0</v>
      </c>
      <c r="AD452" s="31">
        <v>0</v>
      </c>
      <c r="AE452" s="29" t="s">
        <v>141</v>
      </c>
      <c r="AF452" s="29" t="s">
        <v>15</v>
      </c>
      <c r="AG452" s="29" t="s">
        <v>2829</v>
      </c>
      <c r="AH452" s="64" t="s">
        <v>2842</v>
      </c>
      <c r="AI452" s="29"/>
    </row>
    <row r="453" spans="1:35" s="91" customFormat="1" ht="15" customHeight="1" x14ac:dyDescent="0.3">
      <c r="A453" s="64" t="s">
        <v>601</v>
      </c>
      <c r="B453" s="29" t="s">
        <v>3019</v>
      </c>
      <c r="C453" s="29" t="s">
        <v>113</v>
      </c>
      <c r="D453" s="27" t="s">
        <v>1699</v>
      </c>
      <c r="E453" s="29" t="s">
        <v>2852</v>
      </c>
      <c r="F453" s="29" t="s">
        <v>2839</v>
      </c>
      <c r="G453" s="29" t="s">
        <v>2852</v>
      </c>
      <c r="H453" s="29" t="s">
        <v>8</v>
      </c>
      <c r="I453" s="27" t="s">
        <v>3020</v>
      </c>
      <c r="J453" s="27" t="s">
        <v>3021</v>
      </c>
      <c r="K453" s="29" t="s">
        <v>869</v>
      </c>
      <c r="L453" s="29" t="s">
        <v>170</v>
      </c>
      <c r="M453" s="29" t="s">
        <v>16</v>
      </c>
      <c r="N453" s="32">
        <v>20</v>
      </c>
      <c r="O453" s="66">
        <f t="shared" si="42"/>
        <v>39.741</v>
      </c>
      <c r="P453" s="31">
        <f t="shared" si="43"/>
        <v>15.894</v>
      </c>
      <c r="Q453" s="31">
        <f t="shared" si="44"/>
        <v>23.847000000000001</v>
      </c>
      <c r="R453" s="31">
        <f t="shared" si="45"/>
        <v>0</v>
      </c>
      <c r="S453" s="31">
        <f t="shared" si="46"/>
        <v>13.247</v>
      </c>
      <c r="T453" s="31">
        <v>5.298</v>
      </c>
      <c r="U453" s="31">
        <v>7.9489999999999998</v>
      </c>
      <c r="V453" s="31">
        <v>0</v>
      </c>
      <c r="W453" s="31">
        <f t="shared" si="47"/>
        <v>13.247</v>
      </c>
      <c r="X453" s="31">
        <v>5.298</v>
      </c>
      <c r="Y453" s="31">
        <v>7.9489999999999998</v>
      </c>
      <c r="Z453" s="31">
        <v>0</v>
      </c>
      <c r="AA453" s="31">
        <f t="shared" si="48"/>
        <v>13.247</v>
      </c>
      <c r="AB453" s="31">
        <v>5.298</v>
      </c>
      <c r="AC453" s="31">
        <v>7.9489999999999998</v>
      </c>
      <c r="AD453" s="31">
        <v>0</v>
      </c>
      <c r="AE453" s="29" t="s">
        <v>141</v>
      </c>
      <c r="AF453" s="29" t="s">
        <v>15</v>
      </c>
      <c r="AG453" s="29" t="s">
        <v>2829</v>
      </c>
      <c r="AH453" s="29" t="s">
        <v>3019</v>
      </c>
      <c r="AI453" s="74"/>
    </row>
    <row r="454" spans="1:35" s="91" customFormat="1" ht="15" customHeight="1" x14ac:dyDescent="0.3">
      <c r="A454" s="64" t="s">
        <v>602</v>
      </c>
      <c r="B454" s="29" t="s">
        <v>3022</v>
      </c>
      <c r="C454" s="29" t="s">
        <v>8</v>
      </c>
      <c r="D454" s="27" t="s">
        <v>150</v>
      </c>
      <c r="E454" s="29" t="s">
        <v>2843</v>
      </c>
      <c r="F454" s="29" t="s">
        <v>2839</v>
      </c>
      <c r="G454" s="29" t="s">
        <v>2843</v>
      </c>
      <c r="H454" s="29" t="s">
        <v>8</v>
      </c>
      <c r="I454" s="27" t="s">
        <v>3023</v>
      </c>
      <c r="J454" s="27" t="s">
        <v>3024</v>
      </c>
      <c r="K454" s="29" t="s">
        <v>869</v>
      </c>
      <c r="L454" s="29" t="s">
        <v>170</v>
      </c>
      <c r="M454" s="29" t="s">
        <v>9</v>
      </c>
      <c r="N454" s="32">
        <v>15</v>
      </c>
      <c r="O454" s="66">
        <f t="shared" si="42"/>
        <v>7.851</v>
      </c>
      <c r="P454" s="31">
        <f t="shared" si="43"/>
        <v>7.851</v>
      </c>
      <c r="Q454" s="31">
        <f t="shared" si="44"/>
        <v>0</v>
      </c>
      <c r="R454" s="31">
        <f t="shared" si="45"/>
        <v>0</v>
      </c>
      <c r="S454" s="31">
        <f t="shared" si="46"/>
        <v>2.617</v>
      </c>
      <c r="T454" s="31">
        <v>2.617</v>
      </c>
      <c r="U454" s="31">
        <v>0</v>
      </c>
      <c r="V454" s="31">
        <v>0</v>
      </c>
      <c r="W454" s="31">
        <f t="shared" si="47"/>
        <v>2.617</v>
      </c>
      <c r="X454" s="31">
        <v>2.617</v>
      </c>
      <c r="Y454" s="31">
        <v>0</v>
      </c>
      <c r="Z454" s="31">
        <v>0</v>
      </c>
      <c r="AA454" s="31">
        <f t="shared" si="48"/>
        <v>2.617</v>
      </c>
      <c r="AB454" s="31">
        <v>2.617</v>
      </c>
      <c r="AC454" s="31">
        <v>0</v>
      </c>
      <c r="AD454" s="31">
        <v>0</v>
      </c>
      <c r="AE454" s="29" t="s">
        <v>141</v>
      </c>
      <c r="AF454" s="29" t="s">
        <v>15</v>
      </c>
      <c r="AG454" s="29" t="s">
        <v>2829</v>
      </c>
      <c r="AH454" s="29" t="s">
        <v>3022</v>
      </c>
      <c r="AI454" s="74"/>
    </row>
    <row r="455" spans="1:35" s="91" customFormat="1" ht="15" customHeight="1" x14ac:dyDescent="0.3">
      <c r="A455" s="64" t="s">
        <v>603</v>
      </c>
      <c r="B455" s="29" t="s">
        <v>3025</v>
      </c>
      <c r="C455" s="29" t="s">
        <v>73</v>
      </c>
      <c r="D455" s="27" t="s">
        <v>282</v>
      </c>
      <c r="E455" s="29" t="s">
        <v>2852</v>
      </c>
      <c r="F455" s="29" t="s">
        <v>2839</v>
      </c>
      <c r="G455" s="29" t="s">
        <v>2852</v>
      </c>
      <c r="H455" s="29" t="s">
        <v>8</v>
      </c>
      <c r="I455" s="27" t="s">
        <v>3026</v>
      </c>
      <c r="J455" s="27" t="s">
        <v>3027</v>
      </c>
      <c r="K455" s="29" t="s">
        <v>869</v>
      </c>
      <c r="L455" s="29" t="s">
        <v>170</v>
      </c>
      <c r="M455" s="29" t="s">
        <v>9</v>
      </c>
      <c r="N455" s="32">
        <v>17</v>
      </c>
      <c r="O455" s="66">
        <f t="shared" si="42"/>
        <v>4.6500000000000004</v>
      </c>
      <c r="P455" s="31">
        <f t="shared" si="43"/>
        <v>4.6500000000000004</v>
      </c>
      <c r="Q455" s="31">
        <f t="shared" si="44"/>
        <v>0</v>
      </c>
      <c r="R455" s="31">
        <f t="shared" si="45"/>
        <v>0</v>
      </c>
      <c r="S455" s="31">
        <f t="shared" si="46"/>
        <v>1.55</v>
      </c>
      <c r="T455" s="31">
        <v>1.55</v>
      </c>
      <c r="U455" s="31">
        <v>0</v>
      </c>
      <c r="V455" s="31">
        <v>0</v>
      </c>
      <c r="W455" s="31">
        <f t="shared" si="47"/>
        <v>1.55</v>
      </c>
      <c r="X455" s="31">
        <v>1.55</v>
      </c>
      <c r="Y455" s="31">
        <v>0</v>
      </c>
      <c r="Z455" s="31">
        <v>0</v>
      </c>
      <c r="AA455" s="31">
        <f t="shared" si="48"/>
        <v>1.55</v>
      </c>
      <c r="AB455" s="31">
        <v>1.55</v>
      </c>
      <c r="AC455" s="31">
        <v>0</v>
      </c>
      <c r="AD455" s="31">
        <v>0</v>
      </c>
      <c r="AE455" s="29" t="s">
        <v>141</v>
      </c>
      <c r="AF455" s="29" t="s">
        <v>15</v>
      </c>
      <c r="AG455" s="29" t="s">
        <v>2829</v>
      </c>
      <c r="AH455" s="29" t="s">
        <v>3025</v>
      </c>
      <c r="AI455" s="74"/>
    </row>
    <row r="456" spans="1:35" s="91" customFormat="1" ht="15" customHeight="1" x14ac:dyDescent="0.3">
      <c r="A456" s="64" t="s">
        <v>604</v>
      </c>
      <c r="B456" s="29" t="s">
        <v>3028</v>
      </c>
      <c r="C456" s="29" t="s">
        <v>113</v>
      </c>
      <c r="D456" s="27" t="s">
        <v>162</v>
      </c>
      <c r="E456" s="29" t="s">
        <v>2852</v>
      </c>
      <c r="F456" s="29" t="s">
        <v>2839</v>
      </c>
      <c r="G456" s="29" t="s">
        <v>2852</v>
      </c>
      <c r="H456" s="29" t="s">
        <v>8</v>
      </c>
      <c r="I456" s="27" t="s">
        <v>3029</v>
      </c>
      <c r="J456" s="27" t="s">
        <v>3030</v>
      </c>
      <c r="K456" s="29" t="s">
        <v>869</v>
      </c>
      <c r="L456" s="29" t="s">
        <v>170</v>
      </c>
      <c r="M456" s="29" t="s">
        <v>9</v>
      </c>
      <c r="N456" s="32">
        <v>20</v>
      </c>
      <c r="O456" s="66">
        <f t="shared" si="42"/>
        <v>10.923</v>
      </c>
      <c r="P456" s="31">
        <f t="shared" si="43"/>
        <v>10.923</v>
      </c>
      <c r="Q456" s="31">
        <f t="shared" si="44"/>
        <v>0</v>
      </c>
      <c r="R456" s="31">
        <f t="shared" si="45"/>
        <v>0</v>
      </c>
      <c r="S456" s="31">
        <f t="shared" si="46"/>
        <v>3.641</v>
      </c>
      <c r="T456" s="31">
        <v>3.641</v>
      </c>
      <c r="U456" s="31">
        <v>0</v>
      </c>
      <c r="V456" s="31">
        <v>0</v>
      </c>
      <c r="W456" s="31">
        <f t="shared" si="47"/>
        <v>3.641</v>
      </c>
      <c r="X456" s="31">
        <v>3.641</v>
      </c>
      <c r="Y456" s="31">
        <v>0</v>
      </c>
      <c r="Z456" s="31">
        <v>0</v>
      </c>
      <c r="AA456" s="31">
        <f t="shared" si="48"/>
        <v>3.641</v>
      </c>
      <c r="AB456" s="31">
        <v>3.641</v>
      </c>
      <c r="AC456" s="31">
        <v>0</v>
      </c>
      <c r="AD456" s="31">
        <v>0</v>
      </c>
      <c r="AE456" s="29" t="s">
        <v>141</v>
      </c>
      <c r="AF456" s="29" t="s">
        <v>15</v>
      </c>
      <c r="AG456" s="29" t="s">
        <v>2829</v>
      </c>
      <c r="AH456" s="29" t="s">
        <v>3025</v>
      </c>
      <c r="AI456" s="74"/>
    </row>
    <row r="457" spans="1:35" s="91" customFormat="1" ht="15" customHeight="1" x14ac:dyDescent="0.3">
      <c r="A457" s="64" t="s">
        <v>605</v>
      </c>
      <c r="B457" s="29" t="s">
        <v>3031</v>
      </c>
      <c r="C457" s="29" t="s">
        <v>73</v>
      </c>
      <c r="D457" s="27" t="s">
        <v>8</v>
      </c>
      <c r="E457" s="29" t="s">
        <v>2852</v>
      </c>
      <c r="F457" s="29" t="s">
        <v>2839</v>
      </c>
      <c r="G457" s="29" t="s">
        <v>2852</v>
      </c>
      <c r="H457" s="29" t="s">
        <v>8</v>
      </c>
      <c r="I457" s="27" t="s">
        <v>3032</v>
      </c>
      <c r="J457" s="27" t="s">
        <v>3033</v>
      </c>
      <c r="K457" s="29" t="s">
        <v>869</v>
      </c>
      <c r="L457" s="29" t="s">
        <v>170</v>
      </c>
      <c r="M457" s="29" t="s">
        <v>9</v>
      </c>
      <c r="N457" s="32">
        <v>25</v>
      </c>
      <c r="O457" s="66">
        <f t="shared" ref="O457:O520" si="49">P457+Q457+R457</f>
        <v>0.20400000000000001</v>
      </c>
      <c r="P457" s="31">
        <f t="shared" ref="P457:P520" si="50">T457+X457+AB457</f>
        <v>0.20400000000000001</v>
      </c>
      <c r="Q457" s="31">
        <f t="shared" ref="Q457:Q520" si="51">U457+Y457+AC457</f>
        <v>0</v>
      </c>
      <c r="R457" s="31">
        <f t="shared" ref="R457:R520" si="52">V457+Z457+AD457</f>
        <v>0</v>
      </c>
      <c r="S457" s="31">
        <f t="shared" ref="S457:S520" si="53">T457+U457+V457</f>
        <v>6.8000000000000005E-2</v>
      </c>
      <c r="T457" s="31">
        <v>6.8000000000000005E-2</v>
      </c>
      <c r="U457" s="31">
        <v>0</v>
      </c>
      <c r="V457" s="31">
        <v>0</v>
      </c>
      <c r="W457" s="31">
        <f t="shared" ref="W457:W520" si="54">X457+Y457+Z457</f>
        <v>6.8000000000000005E-2</v>
      </c>
      <c r="X457" s="31">
        <v>6.8000000000000005E-2</v>
      </c>
      <c r="Y457" s="31">
        <v>0</v>
      </c>
      <c r="Z457" s="31">
        <v>0</v>
      </c>
      <c r="AA457" s="31">
        <f t="shared" ref="AA457:AA520" si="55">AB457+AC457+AD457</f>
        <v>6.8000000000000005E-2</v>
      </c>
      <c r="AB457" s="31">
        <v>6.8000000000000005E-2</v>
      </c>
      <c r="AC457" s="31">
        <v>0</v>
      </c>
      <c r="AD457" s="31">
        <v>0</v>
      </c>
      <c r="AE457" s="29" t="s">
        <v>141</v>
      </c>
      <c r="AF457" s="29" t="s">
        <v>15</v>
      </c>
      <c r="AG457" s="29" t="s">
        <v>3034</v>
      </c>
      <c r="AH457" s="29" t="s">
        <v>3034</v>
      </c>
      <c r="AI457" s="74"/>
    </row>
    <row r="458" spans="1:35" s="91" customFormat="1" ht="15" customHeight="1" x14ac:dyDescent="0.3">
      <c r="A458" s="64" t="s">
        <v>606</v>
      </c>
      <c r="B458" s="29" t="s">
        <v>3186</v>
      </c>
      <c r="C458" s="29" t="s">
        <v>113</v>
      </c>
      <c r="D458" s="27" t="s">
        <v>8</v>
      </c>
      <c r="E458" s="29" t="s">
        <v>3045</v>
      </c>
      <c r="F458" s="29" t="s">
        <v>3046</v>
      </c>
      <c r="G458" s="29" t="s">
        <v>3045</v>
      </c>
      <c r="H458" s="29" t="s">
        <v>8</v>
      </c>
      <c r="I458" s="29" t="s">
        <v>3187</v>
      </c>
      <c r="J458" s="27" t="s">
        <v>3188</v>
      </c>
      <c r="K458" s="29" t="s">
        <v>869</v>
      </c>
      <c r="L458" s="29" t="s">
        <v>170</v>
      </c>
      <c r="M458" s="29" t="s">
        <v>16</v>
      </c>
      <c r="N458" s="32">
        <v>13.2</v>
      </c>
      <c r="O458" s="66">
        <f t="shared" si="49"/>
        <v>57.690000000000005</v>
      </c>
      <c r="P458" s="31">
        <f t="shared" si="50"/>
        <v>17.307000000000002</v>
      </c>
      <c r="Q458" s="31">
        <f t="shared" si="51"/>
        <v>40.383000000000003</v>
      </c>
      <c r="R458" s="31">
        <f t="shared" si="52"/>
        <v>0</v>
      </c>
      <c r="S458" s="31">
        <f t="shared" si="53"/>
        <v>19.23</v>
      </c>
      <c r="T458" s="31">
        <v>5.7690000000000001</v>
      </c>
      <c r="U458" s="31">
        <v>13.461</v>
      </c>
      <c r="V458" s="31">
        <v>0</v>
      </c>
      <c r="W458" s="31">
        <f t="shared" si="54"/>
        <v>19.23</v>
      </c>
      <c r="X458" s="31">
        <v>5.7690000000000001</v>
      </c>
      <c r="Y458" s="31">
        <v>13.461</v>
      </c>
      <c r="Z458" s="31">
        <v>0</v>
      </c>
      <c r="AA458" s="31">
        <f t="shared" si="55"/>
        <v>19.23</v>
      </c>
      <c r="AB458" s="31">
        <v>5.7690000000000001</v>
      </c>
      <c r="AC458" s="31">
        <v>13.461</v>
      </c>
      <c r="AD458" s="31">
        <v>0</v>
      </c>
      <c r="AE458" s="29" t="s">
        <v>141</v>
      </c>
      <c r="AF458" s="29" t="s">
        <v>15</v>
      </c>
      <c r="AG458" s="29" t="s">
        <v>3035</v>
      </c>
      <c r="AH458" s="29" t="s">
        <v>3183</v>
      </c>
      <c r="AI458" s="29"/>
    </row>
    <row r="459" spans="1:35" s="91" customFormat="1" ht="15" customHeight="1" x14ac:dyDescent="0.3">
      <c r="A459" s="64" t="s">
        <v>607</v>
      </c>
      <c r="B459" s="29" t="s">
        <v>3186</v>
      </c>
      <c r="C459" s="29" t="s">
        <v>113</v>
      </c>
      <c r="D459" s="27" t="s">
        <v>68</v>
      </c>
      <c r="E459" s="29" t="s">
        <v>3045</v>
      </c>
      <c r="F459" s="29" t="s">
        <v>3046</v>
      </c>
      <c r="G459" s="29" t="s">
        <v>3045</v>
      </c>
      <c r="H459" s="29" t="s">
        <v>8</v>
      </c>
      <c r="I459" s="29" t="s">
        <v>3189</v>
      </c>
      <c r="J459" s="27" t="s">
        <v>3190</v>
      </c>
      <c r="K459" s="29" t="s">
        <v>869</v>
      </c>
      <c r="L459" s="29" t="s">
        <v>170</v>
      </c>
      <c r="M459" s="29" t="s">
        <v>17</v>
      </c>
      <c r="N459" s="32">
        <v>4.4000000000000004</v>
      </c>
      <c r="O459" s="66">
        <f t="shared" si="49"/>
        <v>8.2409999999999997</v>
      </c>
      <c r="P459" s="31">
        <f t="shared" si="50"/>
        <v>8.2409999999999997</v>
      </c>
      <c r="Q459" s="31">
        <f t="shared" si="51"/>
        <v>0</v>
      </c>
      <c r="R459" s="31">
        <f t="shared" si="52"/>
        <v>0</v>
      </c>
      <c r="S459" s="31">
        <f t="shared" si="53"/>
        <v>2.7469999999999999</v>
      </c>
      <c r="T459" s="31">
        <v>2.7469999999999999</v>
      </c>
      <c r="U459" s="31">
        <v>0</v>
      </c>
      <c r="V459" s="31">
        <v>0</v>
      </c>
      <c r="W459" s="31">
        <f t="shared" si="54"/>
        <v>2.7469999999999999</v>
      </c>
      <c r="X459" s="31">
        <v>2.7469999999999999</v>
      </c>
      <c r="Y459" s="31">
        <v>0</v>
      </c>
      <c r="Z459" s="31">
        <v>0</v>
      </c>
      <c r="AA459" s="31">
        <f t="shared" si="55"/>
        <v>2.7469999999999999</v>
      </c>
      <c r="AB459" s="31">
        <v>2.7469999999999999</v>
      </c>
      <c r="AC459" s="31">
        <v>0</v>
      </c>
      <c r="AD459" s="31">
        <v>0</v>
      </c>
      <c r="AE459" s="29" t="s">
        <v>141</v>
      </c>
      <c r="AF459" s="29" t="s">
        <v>15</v>
      </c>
      <c r="AG459" s="29" t="s">
        <v>3035</v>
      </c>
      <c r="AH459" s="29" t="s">
        <v>3183</v>
      </c>
      <c r="AI459" s="29"/>
    </row>
    <row r="460" spans="1:35" s="91" customFormat="1" ht="15" customHeight="1" x14ac:dyDescent="0.3">
      <c r="A460" s="64" t="s">
        <v>608</v>
      </c>
      <c r="B460" s="29" t="s">
        <v>3191</v>
      </c>
      <c r="C460" s="29" t="s">
        <v>8</v>
      </c>
      <c r="D460" s="27" t="s">
        <v>3192</v>
      </c>
      <c r="E460" s="29" t="s">
        <v>3067</v>
      </c>
      <c r="F460" s="29" t="s">
        <v>3046</v>
      </c>
      <c r="G460" s="29" t="s">
        <v>3067</v>
      </c>
      <c r="H460" s="29" t="s">
        <v>8</v>
      </c>
      <c r="I460" s="29" t="s">
        <v>3193</v>
      </c>
      <c r="J460" s="27" t="s">
        <v>8</v>
      </c>
      <c r="K460" s="29" t="s">
        <v>869</v>
      </c>
      <c r="L460" s="29" t="s">
        <v>170</v>
      </c>
      <c r="M460" s="29" t="s">
        <v>16</v>
      </c>
      <c r="N460" s="32">
        <v>12</v>
      </c>
      <c r="O460" s="66">
        <f t="shared" si="49"/>
        <v>11.193000000000001</v>
      </c>
      <c r="P460" s="31">
        <f t="shared" si="50"/>
        <v>3.3600000000000003</v>
      </c>
      <c r="Q460" s="31">
        <f t="shared" si="51"/>
        <v>7.8330000000000002</v>
      </c>
      <c r="R460" s="31">
        <f t="shared" si="52"/>
        <v>0</v>
      </c>
      <c r="S460" s="31">
        <f t="shared" si="53"/>
        <v>3.7310000000000003</v>
      </c>
      <c r="T460" s="31">
        <v>1.1200000000000001</v>
      </c>
      <c r="U460" s="31">
        <v>2.6110000000000002</v>
      </c>
      <c r="V460" s="31">
        <v>0</v>
      </c>
      <c r="W460" s="31">
        <f t="shared" si="54"/>
        <v>3.7310000000000003</v>
      </c>
      <c r="X460" s="31">
        <v>1.1200000000000001</v>
      </c>
      <c r="Y460" s="31">
        <v>2.6110000000000002</v>
      </c>
      <c r="Z460" s="31">
        <v>0</v>
      </c>
      <c r="AA460" s="31">
        <f t="shared" si="55"/>
        <v>3.7310000000000003</v>
      </c>
      <c r="AB460" s="31">
        <v>1.1200000000000001</v>
      </c>
      <c r="AC460" s="31">
        <v>2.6110000000000002</v>
      </c>
      <c r="AD460" s="31">
        <v>0</v>
      </c>
      <c r="AE460" s="29" t="s">
        <v>141</v>
      </c>
      <c r="AF460" s="29" t="s">
        <v>15</v>
      </c>
      <c r="AG460" s="29" t="s">
        <v>3035</v>
      </c>
      <c r="AH460" s="29" t="s">
        <v>3183</v>
      </c>
      <c r="AI460" s="29"/>
    </row>
    <row r="461" spans="1:35" s="91" customFormat="1" ht="15" customHeight="1" x14ac:dyDescent="0.3">
      <c r="A461" s="64" t="s">
        <v>609</v>
      </c>
      <c r="B461" s="29" t="s">
        <v>3191</v>
      </c>
      <c r="C461" s="29" t="s">
        <v>113</v>
      </c>
      <c r="D461" s="27" t="s">
        <v>8</v>
      </c>
      <c r="E461" s="29" t="s">
        <v>3045</v>
      </c>
      <c r="F461" s="29" t="s">
        <v>3046</v>
      </c>
      <c r="G461" s="29" t="s">
        <v>3045</v>
      </c>
      <c r="H461" s="29" t="s">
        <v>8</v>
      </c>
      <c r="I461" s="29" t="s">
        <v>3194</v>
      </c>
      <c r="J461" s="27" t="s">
        <v>3195</v>
      </c>
      <c r="K461" s="29" t="s">
        <v>869</v>
      </c>
      <c r="L461" s="29" t="s">
        <v>170</v>
      </c>
      <c r="M461" s="29" t="s">
        <v>16</v>
      </c>
      <c r="N461" s="32">
        <v>3.9</v>
      </c>
      <c r="O461" s="66">
        <f t="shared" si="49"/>
        <v>3.9660000000000002</v>
      </c>
      <c r="P461" s="31">
        <f t="shared" si="50"/>
        <v>1.1910000000000001</v>
      </c>
      <c r="Q461" s="31">
        <f t="shared" si="51"/>
        <v>2.7750000000000004</v>
      </c>
      <c r="R461" s="31">
        <f t="shared" si="52"/>
        <v>0</v>
      </c>
      <c r="S461" s="31">
        <f t="shared" si="53"/>
        <v>1.3220000000000001</v>
      </c>
      <c r="T461" s="31">
        <v>0.39700000000000002</v>
      </c>
      <c r="U461" s="31">
        <v>0.92500000000000004</v>
      </c>
      <c r="V461" s="31">
        <v>0</v>
      </c>
      <c r="W461" s="31">
        <f t="shared" si="54"/>
        <v>1.3220000000000001</v>
      </c>
      <c r="X461" s="31">
        <v>0.39700000000000002</v>
      </c>
      <c r="Y461" s="31">
        <v>0.92500000000000004</v>
      </c>
      <c r="Z461" s="31">
        <v>0</v>
      </c>
      <c r="AA461" s="31">
        <f t="shared" si="55"/>
        <v>1.3220000000000001</v>
      </c>
      <c r="AB461" s="31">
        <v>0.39700000000000002</v>
      </c>
      <c r="AC461" s="31">
        <v>0.92500000000000004</v>
      </c>
      <c r="AD461" s="31">
        <v>0</v>
      </c>
      <c r="AE461" s="29" t="s">
        <v>141</v>
      </c>
      <c r="AF461" s="29" t="s">
        <v>15</v>
      </c>
      <c r="AG461" s="29" t="s">
        <v>3035</v>
      </c>
      <c r="AH461" s="29" t="s">
        <v>3183</v>
      </c>
      <c r="AI461" s="29"/>
    </row>
    <row r="462" spans="1:35" s="91" customFormat="1" ht="15" customHeight="1" x14ac:dyDescent="0.3">
      <c r="A462" s="64" t="s">
        <v>610</v>
      </c>
      <c r="B462" s="29" t="s">
        <v>3191</v>
      </c>
      <c r="C462" s="29" t="s">
        <v>113</v>
      </c>
      <c r="D462" s="27" t="s">
        <v>8</v>
      </c>
      <c r="E462" s="29" t="s">
        <v>3045</v>
      </c>
      <c r="F462" s="29" t="s">
        <v>3046</v>
      </c>
      <c r="G462" s="29" t="s">
        <v>3045</v>
      </c>
      <c r="H462" s="29" t="s">
        <v>8</v>
      </c>
      <c r="I462" s="29" t="s">
        <v>3196</v>
      </c>
      <c r="J462" s="27" t="s">
        <v>3197</v>
      </c>
      <c r="K462" s="29" t="s">
        <v>869</v>
      </c>
      <c r="L462" s="29" t="s">
        <v>170</v>
      </c>
      <c r="M462" s="29" t="s">
        <v>16</v>
      </c>
      <c r="N462" s="32">
        <v>13.2</v>
      </c>
      <c r="O462" s="66">
        <f t="shared" si="49"/>
        <v>25.044</v>
      </c>
      <c r="P462" s="31">
        <f t="shared" si="50"/>
        <v>7.5149999999999997</v>
      </c>
      <c r="Q462" s="31">
        <f t="shared" si="51"/>
        <v>17.529</v>
      </c>
      <c r="R462" s="31">
        <f t="shared" si="52"/>
        <v>0</v>
      </c>
      <c r="S462" s="31">
        <f t="shared" si="53"/>
        <v>8.347999999999999</v>
      </c>
      <c r="T462" s="31">
        <v>2.5049999999999999</v>
      </c>
      <c r="U462" s="31">
        <v>5.843</v>
      </c>
      <c r="V462" s="31">
        <v>0</v>
      </c>
      <c r="W462" s="31">
        <f t="shared" si="54"/>
        <v>8.347999999999999</v>
      </c>
      <c r="X462" s="31">
        <v>2.5049999999999999</v>
      </c>
      <c r="Y462" s="31">
        <v>5.843</v>
      </c>
      <c r="Z462" s="31">
        <v>0</v>
      </c>
      <c r="AA462" s="31">
        <f t="shared" si="55"/>
        <v>8.347999999999999</v>
      </c>
      <c r="AB462" s="31">
        <v>2.5049999999999999</v>
      </c>
      <c r="AC462" s="31">
        <v>5.843</v>
      </c>
      <c r="AD462" s="31">
        <v>0</v>
      </c>
      <c r="AE462" s="29" t="s">
        <v>141</v>
      </c>
      <c r="AF462" s="29" t="s">
        <v>15</v>
      </c>
      <c r="AG462" s="29" t="s">
        <v>3035</v>
      </c>
      <c r="AH462" s="29" t="s">
        <v>3183</v>
      </c>
      <c r="AI462" s="29"/>
    </row>
    <row r="463" spans="1:35" s="91" customFormat="1" ht="15" customHeight="1" x14ac:dyDescent="0.3">
      <c r="A463" s="64" t="s">
        <v>611</v>
      </c>
      <c r="B463" s="29" t="s">
        <v>3198</v>
      </c>
      <c r="C463" s="29" t="s">
        <v>8</v>
      </c>
      <c r="D463" s="27" t="s">
        <v>8</v>
      </c>
      <c r="E463" s="29" t="s">
        <v>3067</v>
      </c>
      <c r="F463" s="29" t="s">
        <v>3046</v>
      </c>
      <c r="G463" s="29" t="s">
        <v>3067</v>
      </c>
      <c r="H463" s="29" t="s">
        <v>8</v>
      </c>
      <c r="I463" s="29" t="s">
        <v>3199</v>
      </c>
      <c r="J463" s="27" t="s">
        <v>3200</v>
      </c>
      <c r="K463" s="29" t="s">
        <v>869</v>
      </c>
      <c r="L463" s="29" t="s">
        <v>170</v>
      </c>
      <c r="M463" s="29" t="s">
        <v>16</v>
      </c>
      <c r="N463" s="32">
        <v>3</v>
      </c>
      <c r="O463" s="66">
        <f t="shared" si="49"/>
        <v>1.425</v>
      </c>
      <c r="P463" s="31">
        <f t="shared" si="50"/>
        <v>0.42599999999999993</v>
      </c>
      <c r="Q463" s="31">
        <f t="shared" si="51"/>
        <v>0.99900000000000011</v>
      </c>
      <c r="R463" s="31">
        <f t="shared" si="52"/>
        <v>0</v>
      </c>
      <c r="S463" s="31">
        <f t="shared" si="53"/>
        <v>0.47499999999999998</v>
      </c>
      <c r="T463" s="31">
        <v>0.14199999999999999</v>
      </c>
      <c r="U463" s="31">
        <v>0.33300000000000002</v>
      </c>
      <c r="V463" s="31">
        <v>0</v>
      </c>
      <c r="W463" s="31">
        <f t="shared" si="54"/>
        <v>0.47499999999999998</v>
      </c>
      <c r="X463" s="31">
        <v>0.14199999999999999</v>
      </c>
      <c r="Y463" s="31">
        <v>0.33300000000000002</v>
      </c>
      <c r="Z463" s="31">
        <v>0</v>
      </c>
      <c r="AA463" s="31">
        <f t="shared" si="55"/>
        <v>0.47499999999999998</v>
      </c>
      <c r="AB463" s="31">
        <v>0.14199999999999999</v>
      </c>
      <c r="AC463" s="31">
        <v>0.33300000000000002</v>
      </c>
      <c r="AD463" s="31">
        <v>0</v>
      </c>
      <c r="AE463" s="29" t="s">
        <v>141</v>
      </c>
      <c r="AF463" s="29" t="s">
        <v>15</v>
      </c>
      <c r="AG463" s="29" t="s">
        <v>3035</v>
      </c>
      <c r="AH463" s="29" t="s">
        <v>3183</v>
      </c>
      <c r="AI463" s="29"/>
    </row>
    <row r="464" spans="1:35" s="91" customFormat="1" ht="15" customHeight="1" x14ac:dyDescent="0.3">
      <c r="A464" s="64" t="s">
        <v>612</v>
      </c>
      <c r="B464" s="29" t="s">
        <v>3201</v>
      </c>
      <c r="C464" s="29" t="s">
        <v>8</v>
      </c>
      <c r="D464" s="27" t="s">
        <v>8</v>
      </c>
      <c r="E464" s="29" t="s">
        <v>3134</v>
      </c>
      <c r="F464" s="29" t="s">
        <v>3046</v>
      </c>
      <c r="G464" s="29" t="s">
        <v>3134</v>
      </c>
      <c r="H464" s="29" t="s">
        <v>8</v>
      </c>
      <c r="I464" s="29" t="s">
        <v>3202</v>
      </c>
      <c r="J464" s="27" t="s">
        <v>3203</v>
      </c>
      <c r="K464" s="29" t="s">
        <v>869</v>
      </c>
      <c r="L464" s="29" t="s">
        <v>170</v>
      </c>
      <c r="M464" s="29" t="s">
        <v>16</v>
      </c>
      <c r="N464" s="32">
        <v>1.3</v>
      </c>
      <c r="O464" s="66">
        <f t="shared" si="49"/>
        <v>0.58800000000000008</v>
      </c>
      <c r="P464" s="31">
        <f t="shared" si="50"/>
        <v>0.17699999999999999</v>
      </c>
      <c r="Q464" s="31">
        <f t="shared" si="51"/>
        <v>0.41100000000000003</v>
      </c>
      <c r="R464" s="31">
        <f t="shared" si="52"/>
        <v>0</v>
      </c>
      <c r="S464" s="31">
        <f t="shared" si="53"/>
        <v>0.19600000000000001</v>
      </c>
      <c r="T464" s="31">
        <v>5.8999999999999997E-2</v>
      </c>
      <c r="U464" s="31">
        <v>0.13700000000000001</v>
      </c>
      <c r="V464" s="31">
        <v>0</v>
      </c>
      <c r="W464" s="31">
        <f t="shared" si="54"/>
        <v>0.19600000000000001</v>
      </c>
      <c r="X464" s="31">
        <v>5.8999999999999997E-2</v>
      </c>
      <c r="Y464" s="31">
        <v>0.13700000000000001</v>
      </c>
      <c r="Z464" s="31">
        <v>0</v>
      </c>
      <c r="AA464" s="31">
        <f t="shared" si="55"/>
        <v>0.19600000000000001</v>
      </c>
      <c r="AB464" s="31">
        <v>5.8999999999999997E-2</v>
      </c>
      <c r="AC464" s="31">
        <v>0.13700000000000001</v>
      </c>
      <c r="AD464" s="31">
        <v>0</v>
      </c>
      <c r="AE464" s="29" t="s">
        <v>141</v>
      </c>
      <c r="AF464" s="29" t="s">
        <v>15</v>
      </c>
      <c r="AG464" s="29" t="s">
        <v>3035</v>
      </c>
      <c r="AH464" s="29" t="s">
        <v>3183</v>
      </c>
      <c r="AI464" s="29"/>
    </row>
    <row r="465" spans="1:35" s="91" customFormat="1" ht="15" customHeight="1" x14ac:dyDescent="0.3">
      <c r="A465" s="64" t="s">
        <v>613</v>
      </c>
      <c r="B465" s="29" t="s">
        <v>3204</v>
      </c>
      <c r="C465" s="29" t="s">
        <v>8</v>
      </c>
      <c r="D465" s="27" t="s">
        <v>8</v>
      </c>
      <c r="E465" s="29" t="s">
        <v>3089</v>
      </c>
      <c r="F465" s="29" t="s">
        <v>3046</v>
      </c>
      <c r="G465" s="29" t="s">
        <v>3089</v>
      </c>
      <c r="H465" s="29" t="s">
        <v>8</v>
      </c>
      <c r="I465" s="29" t="s">
        <v>3205</v>
      </c>
      <c r="J465" s="27" t="s">
        <v>3206</v>
      </c>
      <c r="K465" s="29" t="s">
        <v>869</v>
      </c>
      <c r="L465" s="29" t="s">
        <v>170</v>
      </c>
      <c r="M465" s="29" t="s">
        <v>17</v>
      </c>
      <c r="N465" s="32">
        <v>16</v>
      </c>
      <c r="O465" s="66">
        <f t="shared" si="49"/>
        <v>2.4E-2</v>
      </c>
      <c r="P465" s="31">
        <f t="shared" si="50"/>
        <v>2.4E-2</v>
      </c>
      <c r="Q465" s="31">
        <f t="shared" si="51"/>
        <v>0</v>
      </c>
      <c r="R465" s="31">
        <f t="shared" si="52"/>
        <v>0</v>
      </c>
      <c r="S465" s="31">
        <f t="shared" si="53"/>
        <v>8.0000000000000002E-3</v>
      </c>
      <c r="T465" s="31">
        <v>8.0000000000000002E-3</v>
      </c>
      <c r="U465" s="31">
        <v>0</v>
      </c>
      <c r="V465" s="31">
        <v>0</v>
      </c>
      <c r="W465" s="31">
        <f t="shared" si="54"/>
        <v>8.0000000000000002E-3</v>
      </c>
      <c r="X465" s="31">
        <v>8.0000000000000002E-3</v>
      </c>
      <c r="Y465" s="31">
        <v>0</v>
      </c>
      <c r="Z465" s="31">
        <v>0</v>
      </c>
      <c r="AA465" s="31">
        <f t="shared" si="55"/>
        <v>8.0000000000000002E-3</v>
      </c>
      <c r="AB465" s="31">
        <v>8.0000000000000002E-3</v>
      </c>
      <c r="AC465" s="31">
        <v>0</v>
      </c>
      <c r="AD465" s="31">
        <v>0</v>
      </c>
      <c r="AE465" s="29" t="s">
        <v>141</v>
      </c>
      <c r="AF465" s="29" t="s">
        <v>15</v>
      </c>
      <c r="AG465" s="29" t="s">
        <v>3035</v>
      </c>
      <c r="AH465" s="29" t="s">
        <v>3183</v>
      </c>
      <c r="AI465" s="29"/>
    </row>
    <row r="466" spans="1:35" s="91" customFormat="1" ht="15" customHeight="1" x14ac:dyDescent="0.3">
      <c r="A466" s="64" t="s">
        <v>614</v>
      </c>
      <c r="B466" s="29" t="s">
        <v>3207</v>
      </c>
      <c r="C466" s="29" t="s">
        <v>8</v>
      </c>
      <c r="D466" s="27" t="s">
        <v>280</v>
      </c>
      <c r="E466" s="29" t="s">
        <v>3085</v>
      </c>
      <c r="F466" s="29" t="s">
        <v>3046</v>
      </c>
      <c r="G466" s="29" t="s">
        <v>3085</v>
      </c>
      <c r="H466" s="29" t="s">
        <v>8</v>
      </c>
      <c r="I466" s="29" t="s">
        <v>3208</v>
      </c>
      <c r="J466" s="27" t="s">
        <v>3209</v>
      </c>
      <c r="K466" s="29" t="s">
        <v>869</v>
      </c>
      <c r="L466" s="29" t="s">
        <v>170</v>
      </c>
      <c r="M466" s="29" t="s">
        <v>16</v>
      </c>
      <c r="N466" s="32">
        <v>3</v>
      </c>
      <c r="O466" s="66">
        <f t="shared" si="49"/>
        <v>6.0000000000000001E-3</v>
      </c>
      <c r="P466" s="31">
        <f t="shared" si="50"/>
        <v>3.0000000000000001E-3</v>
      </c>
      <c r="Q466" s="31">
        <f t="shared" si="51"/>
        <v>3.0000000000000001E-3</v>
      </c>
      <c r="R466" s="31">
        <f t="shared" si="52"/>
        <v>0</v>
      </c>
      <c r="S466" s="31">
        <f t="shared" si="53"/>
        <v>2E-3</v>
      </c>
      <c r="T466" s="31">
        <v>1E-3</v>
      </c>
      <c r="U466" s="31">
        <v>1E-3</v>
      </c>
      <c r="V466" s="31">
        <v>0</v>
      </c>
      <c r="W466" s="31">
        <f t="shared" si="54"/>
        <v>2E-3</v>
      </c>
      <c r="X466" s="31">
        <v>1E-3</v>
      </c>
      <c r="Y466" s="31">
        <v>1E-3</v>
      </c>
      <c r="Z466" s="31">
        <v>0</v>
      </c>
      <c r="AA466" s="31">
        <f t="shared" si="55"/>
        <v>2E-3</v>
      </c>
      <c r="AB466" s="31">
        <v>1E-3</v>
      </c>
      <c r="AC466" s="31">
        <v>1E-3</v>
      </c>
      <c r="AD466" s="31">
        <v>0</v>
      </c>
      <c r="AE466" s="29" t="s">
        <v>141</v>
      </c>
      <c r="AF466" s="29" t="s">
        <v>15</v>
      </c>
      <c r="AG466" s="29" t="s">
        <v>3035</v>
      </c>
      <c r="AH466" s="29" t="s">
        <v>3183</v>
      </c>
      <c r="AI466" s="29"/>
    </row>
    <row r="467" spans="1:35" s="91" customFormat="1" ht="15" customHeight="1" x14ac:dyDescent="0.3">
      <c r="A467" s="64" t="s">
        <v>615</v>
      </c>
      <c r="B467" s="29" t="s">
        <v>3210</v>
      </c>
      <c r="C467" s="29" t="s">
        <v>8</v>
      </c>
      <c r="D467" s="27" t="s">
        <v>3211</v>
      </c>
      <c r="E467" s="29" t="s">
        <v>3102</v>
      </c>
      <c r="F467" s="29" t="s">
        <v>3046</v>
      </c>
      <c r="G467" s="29" t="s">
        <v>3102</v>
      </c>
      <c r="H467" s="29" t="s">
        <v>8</v>
      </c>
      <c r="I467" s="29" t="s">
        <v>3212</v>
      </c>
      <c r="J467" s="27" t="s">
        <v>3213</v>
      </c>
      <c r="K467" s="29" t="s">
        <v>869</v>
      </c>
      <c r="L467" s="29" t="s">
        <v>170</v>
      </c>
      <c r="M467" s="29" t="s">
        <v>16</v>
      </c>
      <c r="N467" s="32">
        <v>10</v>
      </c>
      <c r="O467" s="66">
        <f t="shared" si="49"/>
        <v>11.676</v>
      </c>
      <c r="P467" s="31">
        <f t="shared" si="50"/>
        <v>3.5039999999999996</v>
      </c>
      <c r="Q467" s="31">
        <f t="shared" si="51"/>
        <v>8.1720000000000006</v>
      </c>
      <c r="R467" s="31">
        <f t="shared" si="52"/>
        <v>0</v>
      </c>
      <c r="S467" s="31">
        <f t="shared" si="53"/>
        <v>3.8920000000000003</v>
      </c>
      <c r="T467" s="31">
        <v>1.1679999999999999</v>
      </c>
      <c r="U467" s="31">
        <v>2.7240000000000002</v>
      </c>
      <c r="V467" s="31">
        <v>0</v>
      </c>
      <c r="W467" s="31">
        <f t="shared" si="54"/>
        <v>3.8920000000000003</v>
      </c>
      <c r="X467" s="31">
        <v>1.1679999999999999</v>
      </c>
      <c r="Y467" s="31">
        <v>2.7240000000000002</v>
      </c>
      <c r="Z467" s="31">
        <v>0</v>
      </c>
      <c r="AA467" s="31">
        <f t="shared" si="55"/>
        <v>3.8920000000000003</v>
      </c>
      <c r="AB467" s="31">
        <v>1.1679999999999999</v>
      </c>
      <c r="AC467" s="31">
        <v>2.7240000000000002</v>
      </c>
      <c r="AD467" s="31">
        <v>0</v>
      </c>
      <c r="AE467" s="29" t="s">
        <v>141</v>
      </c>
      <c r="AF467" s="29" t="s">
        <v>15</v>
      </c>
      <c r="AG467" s="29" t="s">
        <v>3035</v>
      </c>
      <c r="AH467" s="29" t="s">
        <v>3183</v>
      </c>
      <c r="AI467" s="29"/>
    </row>
    <row r="468" spans="1:35" s="91" customFormat="1" ht="15" customHeight="1" x14ac:dyDescent="0.3">
      <c r="A468" s="64" t="s">
        <v>616</v>
      </c>
      <c r="B468" s="29" t="s">
        <v>3210</v>
      </c>
      <c r="C468" s="29" t="s">
        <v>8</v>
      </c>
      <c r="D468" s="27" t="s">
        <v>3214</v>
      </c>
      <c r="E468" s="29" t="s">
        <v>3102</v>
      </c>
      <c r="F468" s="29" t="s">
        <v>3046</v>
      </c>
      <c r="G468" s="29" t="s">
        <v>3102</v>
      </c>
      <c r="H468" s="29" t="s">
        <v>8</v>
      </c>
      <c r="I468" s="29" t="s">
        <v>3215</v>
      </c>
      <c r="J468" s="27" t="s">
        <v>3216</v>
      </c>
      <c r="K468" s="29" t="s">
        <v>869</v>
      </c>
      <c r="L468" s="29" t="s">
        <v>170</v>
      </c>
      <c r="M468" s="29" t="s">
        <v>16</v>
      </c>
      <c r="N468" s="32">
        <v>6</v>
      </c>
      <c r="O468" s="66">
        <f t="shared" si="49"/>
        <v>0.85799999999999998</v>
      </c>
      <c r="P468" s="31">
        <f t="shared" si="50"/>
        <v>0.255</v>
      </c>
      <c r="Q468" s="31">
        <f t="shared" si="51"/>
        <v>0.60299999999999998</v>
      </c>
      <c r="R468" s="31">
        <f t="shared" si="52"/>
        <v>0</v>
      </c>
      <c r="S468" s="31">
        <f t="shared" si="53"/>
        <v>0.28600000000000003</v>
      </c>
      <c r="T468" s="31">
        <v>8.5000000000000006E-2</v>
      </c>
      <c r="U468" s="31">
        <v>0.20100000000000001</v>
      </c>
      <c r="V468" s="31">
        <v>0</v>
      </c>
      <c r="W468" s="31">
        <f t="shared" si="54"/>
        <v>0.28600000000000003</v>
      </c>
      <c r="X468" s="31">
        <v>8.5000000000000006E-2</v>
      </c>
      <c r="Y468" s="31">
        <v>0.20100000000000001</v>
      </c>
      <c r="Z468" s="31">
        <v>0</v>
      </c>
      <c r="AA468" s="31">
        <f t="shared" si="55"/>
        <v>0.28600000000000003</v>
      </c>
      <c r="AB468" s="31">
        <v>8.5000000000000006E-2</v>
      </c>
      <c r="AC468" s="31">
        <v>0.20100000000000001</v>
      </c>
      <c r="AD468" s="31">
        <v>0</v>
      </c>
      <c r="AE468" s="29" t="s">
        <v>141</v>
      </c>
      <c r="AF468" s="29" t="s">
        <v>15</v>
      </c>
      <c r="AG468" s="29" t="s">
        <v>3035</v>
      </c>
      <c r="AH468" s="29" t="s">
        <v>3183</v>
      </c>
      <c r="AI468" s="29"/>
    </row>
    <row r="469" spans="1:35" s="91" customFormat="1" ht="15" customHeight="1" x14ac:dyDescent="0.3">
      <c r="A469" s="64" t="s">
        <v>617</v>
      </c>
      <c r="B469" s="29" t="s">
        <v>3210</v>
      </c>
      <c r="C469" s="29" t="s">
        <v>8</v>
      </c>
      <c r="D469" s="27" t="s">
        <v>3217</v>
      </c>
      <c r="E469" s="29" t="s">
        <v>3102</v>
      </c>
      <c r="F469" s="29" t="s">
        <v>3046</v>
      </c>
      <c r="G469" s="29" t="s">
        <v>3102</v>
      </c>
      <c r="H469" s="29" t="s">
        <v>8</v>
      </c>
      <c r="I469" s="29" t="s">
        <v>3218</v>
      </c>
      <c r="J469" s="27" t="s">
        <v>3219</v>
      </c>
      <c r="K469" s="29" t="s">
        <v>869</v>
      </c>
      <c r="L469" s="29" t="s">
        <v>170</v>
      </c>
      <c r="M469" s="29" t="s">
        <v>16</v>
      </c>
      <c r="N469" s="32">
        <v>3</v>
      </c>
      <c r="O469" s="66">
        <f t="shared" si="49"/>
        <v>1.8299999999999998</v>
      </c>
      <c r="P469" s="31">
        <f t="shared" si="50"/>
        <v>0.54899999999999993</v>
      </c>
      <c r="Q469" s="31">
        <f t="shared" si="51"/>
        <v>1.2809999999999999</v>
      </c>
      <c r="R469" s="31">
        <f t="shared" si="52"/>
        <v>0</v>
      </c>
      <c r="S469" s="31">
        <f t="shared" si="53"/>
        <v>0.61</v>
      </c>
      <c r="T469" s="31">
        <v>0.183</v>
      </c>
      <c r="U469" s="31">
        <v>0.42699999999999999</v>
      </c>
      <c r="V469" s="31">
        <v>0</v>
      </c>
      <c r="W469" s="31">
        <f t="shared" si="54"/>
        <v>0.61</v>
      </c>
      <c r="X469" s="31">
        <v>0.183</v>
      </c>
      <c r="Y469" s="31">
        <v>0.42699999999999999</v>
      </c>
      <c r="Z469" s="31">
        <v>0</v>
      </c>
      <c r="AA469" s="31">
        <f t="shared" si="55"/>
        <v>0.61</v>
      </c>
      <c r="AB469" s="31">
        <v>0.183</v>
      </c>
      <c r="AC469" s="31">
        <v>0.42699999999999999</v>
      </c>
      <c r="AD469" s="31">
        <v>0</v>
      </c>
      <c r="AE469" s="29" t="s">
        <v>141</v>
      </c>
      <c r="AF469" s="29" t="s">
        <v>15</v>
      </c>
      <c r="AG469" s="29" t="s">
        <v>3035</v>
      </c>
      <c r="AH469" s="29" t="s">
        <v>3183</v>
      </c>
      <c r="AI469" s="29"/>
    </row>
    <row r="470" spans="1:35" s="91" customFormat="1" ht="15" customHeight="1" x14ac:dyDescent="0.3">
      <c r="A470" s="64" t="s">
        <v>618</v>
      </c>
      <c r="B470" s="29" t="s">
        <v>3220</v>
      </c>
      <c r="C470" s="29" t="s">
        <v>8</v>
      </c>
      <c r="D470" s="27" t="s">
        <v>8</v>
      </c>
      <c r="E470" s="29" t="s">
        <v>3106</v>
      </c>
      <c r="F470" s="29" t="s">
        <v>3046</v>
      </c>
      <c r="G470" s="29" t="s">
        <v>3106</v>
      </c>
      <c r="H470" s="29" t="s">
        <v>8</v>
      </c>
      <c r="I470" s="29" t="s">
        <v>3221</v>
      </c>
      <c r="J470" s="27" t="s">
        <v>3222</v>
      </c>
      <c r="K470" s="29" t="s">
        <v>869</v>
      </c>
      <c r="L470" s="29" t="s">
        <v>170</v>
      </c>
      <c r="M470" s="29" t="s">
        <v>16</v>
      </c>
      <c r="N470" s="32">
        <v>3</v>
      </c>
      <c r="O470" s="66">
        <f t="shared" si="49"/>
        <v>0.28200000000000003</v>
      </c>
      <c r="P470" s="31">
        <f t="shared" si="50"/>
        <v>8.4000000000000005E-2</v>
      </c>
      <c r="Q470" s="31">
        <f t="shared" si="51"/>
        <v>0.19800000000000001</v>
      </c>
      <c r="R470" s="31">
        <f t="shared" si="52"/>
        <v>0</v>
      </c>
      <c r="S470" s="31">
        <f t="shared" si="53"/>
        <v>9.4E-2</v>
      </c>
      <c r="T470" s="31">
        <v>2.8000000000000001E-2</v>
      </c>
      <c r="U470" s="31">
        <v>6.6000000000000003E-2</v>
      </c>
      <c r="V470" s="31">
        <v>0</v>
      </c>
      <c r="W470" s="31">
        <f t="shared" si="54"/>
        <v>9.4E-2</v>
      </c>
      <c r="X470" s="31">
        <v>2.8000000000000001E-2</v>
      </c>
      <c r="Y470" s="31">
        <v>6.6000000000000003E-2</v>
      </c>
      <c r="Z470" s="31">
        <v>0</v>
      </c>
      <c r="AA470" s="31">
        <f t="shared" si="55"/>
        <v>9.4E-2</v>
      </c>
      <c r="AB470" s="31">
        <v>2.8000000000000001E-2</v>
      </c>
      <c r="AC470" s="31">
        <v>6.6000000000000003E-2</v>
      </c>
      <c r="AD470" s="31">
        <v>0</v>
      </c>
      <c r="AE470" s="29" t="s">
        <v>141</v>
      </c>
      <c r="AF470" s="29" t="s">
        <v>15</v>
      </c>
      <c r="AG470" s="29" t="s">
        <v>3035</v>
      </c>
      <c r="AH470" s="29" t="s">
        <v>3183</v>
      </c>
      <c r="AI470" s="29"/>
    </row>
    <row r="471" spans="1:35" s="91" customFormat="1" ht="15" customHeight="1" x14ac:dyDescent="0.3">
      <c r="A471" s="64" t="s">
        <v>619</v>
      </c>
      <c r="B471" s="29" t="s">
        <v>3210</v>
      </c>
      <c r="C471" s="29" t="s">
        <v>8</v>
      </c>
      <c r="D471" s="27" t="s">
        <v>8</v>
      </c>
      <c r="E471" s="29" t="s">
        <v>3106</v>
      </c>
      <c r="F471" s="29" t="s">
        <v>3046</v>
      </c>
      <c r="G471" s="29" t="s">
        <v>3106</v>
      </c>
      <c r="H471" s="29" t="s">
        <v>8</v>
      </c>
      <c r="I471" s="29" t="s">
        <v>3223</v>
      </c>
      <c r="J471" s="27" t="s">
        <v>3224</v>
      </c>
      <c r="K471" s="29" t="s">
        <v>869</v>
      </c>
      <c r="L471" s="29" t="s">
        <v>170</v>
      </c>
      <c r="M471" s="29" t="s">
        <v>16</v>
      </c>
      <c r="N471" s="32">
        <v>6</v>
      </c>
      <c r="O471" s="66">
        <f t="shared" si="49"/>
        <v>0.65399999999999991</v>
      </c>
      <c r="P471" s="31">
        <f t="shared" si="50"/>
        <v>0.19800000000000001</v>
      </c>
      <c r="Q471" s="31">
        <f t="shared" si="51"/>
        <v>0.45599999999999996</v>
      </c>
      <c r="R471" s="31">
        <f t="shared" si="52"/>
        <v>0</v>
      </c>
      <c r="S471" s="31">
        <f t="shared" si="53"/>
        <v>0.218</v>
      </c>
      <c r="T471" s="31">
        <v>6.6000000000000003E-2</v>
      </c>
      <c r="U471" s="31">
        <v>0.152</v>
      </c>
      <c r="V471" s="31">
        <v>0</v>
      </c>
      <c r="W471" s="31">
        <f t="shared" si="54"/>
        <v>0.218</v>
      </c>
      <c r="X471" s="31">
        <v>6.6000000000000003E-2</v>
      </c>
      <c r="Y471" s="31">
        <v>0.152</v>
      </c>
      <c r="Z471" s="31">
        <v>0</v>
      </c>
      <c r="AA471" s="31">
        <f t="shared" si="55"/>
        <v>0.218</v>
      </c>
      <c r="AB471" s="31">
        <v>6.6000000000000003E-2</v>
      </c>
      <c r="AC471" s="31">
        <v>0.152</v>
      </c>
      <c r="AD471" s="31">
        <v>0</v>
      </c>
      <c r="AE471" s="29" t="s">
        <v>141</v>
      </c>
      <c r="AF471" s="29" t="s">
        <v>15</v>
      </c>
      <c r="AG471" s="29" t="s">
        <v>3035</v>
      </c>
      <c r="AH471" s="29" t="s">
        <v>3183</v>
      </c>
      <c r="AI471" s="29"/>
    </row>
    <row r="472" spans="1:35" s="91" customFormat="1" ht="15" customHeight="1" x14ac:dyDescent="0.3">
      <c r="A472" s="64" t="s">
        <v>620</v>
      </c>
      <c r="B472" s="29" t="s">
        <v>3220</v>
      </c>
      <c r="C472" s="29" t="s">
        <v>8</v>
      </c>
      <c r="D472" s="27" t="s">
        <v>8</v>
      </c>
      <c r="E472" s="29" t="s">
        <v>3106</v>
      </c>
      <c r="F472" s="29" t="s">
        <v>3046</v>
      </c>
      <c r="G472" s="29" t="s">
        <v>3106</v>
      </c>
      <c r="H472" s="29" t="s">
        <v>8</v>
      </c>
      <c r="I472" s="29" t="s">
        <v>3225</v>
      </c>
      <c r="J472" s="27" t="s">
        <v>3226</v>
      </c>
      <c r="K472" s="29" t="s">
        <v>869</v>
      </c>
      <c r="L472" s="29" t="s">
        <v>170</v>
      </c>
      <c r="M472" s="29" t="s">
        <v>16</v>
      </c>
      <c r="N472" s="32">
        <v>6</v>
      </c>
      <c r="O472" s="66">
        <f t="shared" si="49"/>
        <v>1.6739999999999999</v>
      </c>
      <c r="P472" s="31">
        <f t="shared" si="50"/>
        <v>0.504</v>
      </c>
      <c r="Q472" s="31">
        <f t="shared" si="51"/>
        <v>1.17</v>
      </c>
      <c r="R472" s="31">
        <f t="shared" si="52"/>
        <v>0</v>
      </c>
      <c r="S472" s="31">
        <f t="shared" si="53"/>
        <v>0.55800000000000005</v>
      </c>
      <c r="T472" s="31">
        <v>0.16800000000000001</v>
      </c>
      <c r="U472" s="31">
        <v>0.39</v>
      </c>
      <c r="V472" s="31">
        <v>0</v>
      </c>
      <c r="W472" s="31">
        <f t="shared" si="54"/>
        <v>0.55800000000000005</v>
      </c>
      <c r="X472" s="31">
        <v>0.16800000000000001</v>
      </c>
      <c r="Y472" s="31">
        <v>0.39</v>
      </c>
      <c r="Z472" s="31">
        <v>0</v>
      </c>
      <c r="AA472" s="31">
        <f t="shared" si="55"/>
        <v>0.55800000000000005</v>
      </c>
      <c r="AB472" s="31">
        <v>0.16800000000000001</v>
      </c>
      <c r="AC472" s="31">
        <v>0.39</v>
      </c>
      <c r="AD472" s="31">
        <v>0</v>
      </c>
      <c r="AE472" s="29" t="s">
        <v>141</v>
      </c>
      <c r="AF472" s="29" t="s">
        <v>15</v>
      </c>
      <c r="AG472" s="29" t="s">
        <v>3035</v>
      </c>
      <c r="AH472" s="29" t="s">
        <v>3183</v>
      </c>
      <c r="AI472" s="29"/>
    </row>
    <row r="473" spans="1:35" s="91" customFormat="1" ht="15" customHeight="1" x14ac:dyDescent="0.3">
      <c r="A473" s="64" t="s">
        <v>621</v>
      </c>
      <c r="B473" s="29" t="s">
        <v>69</v>
      </c>
      <c r="C473" s="29" t="s">
        <v>3056</v>
      </c>
      <c r="D473" s="27" t="s">
        <v>8</v>
      </c>
      <c r="E473" s="29" t="s">
        <v>3058</v>
      </c>
      <c r="F473" s="29" t="s">
        <v>3046</v>
      </c>
      <c r="G473" s="29" t="s">
        <v>3059</v>
      </c>
      <c r="H473" s="29" t="s">
        <v>8</v>
      </c>
      <c r="I473" s="29" t="s">
        <v>3227</v>
      </c>
      <c r="J473" s="27" t="s">
        <v>8</v>
      </c>
      <c r="K473" s="29" t="s">
        <v>869</v>
      </c>
      <c r="L473" s="29" t="s">
        <v>170</v>
      </c>
      <c r="M473" s="29" t="s">
        <v>16</v>
      </c>
      <c r="N473" s="32">
        <v>40</v>
      </c>
      <c r="O473" s="66">
        <f t="shared" si="49"/>
        <v>74.594999999999999</v>
      </c>
      <c r="P473" s="31">
        <f t="shared" si="50"/>
        <v>22.376999999999999</v>
      </c>
      <c r="Q473" s="31">
        <f t="shared" si="51"/>
        <v>52.217999999999996</v>
      </c>
      <c r="R473" s="31">
        <f t="shared" si="52"/>
        <v>0</v>
      </c>
      <c r="S473" s="31">
        <f t="shared" si="53"/>
        <v>24.864999999999998</v>
      </c>
      <c r="T473" s="31">
        <v>7.4589999999999996</v>
      </c>
      <c r="U473" s="31">
        <v>17.405999999999999</v>
      </c>
      <c r="V473" s="31">
        <v>0</v>
      </c>
      <c r="W473" s="31">
        <f t="shared" si="54"/>
        <v>24.864999999999998</v>
      </c>
      <c r="X473" s="31">
        <v>7.4589999999999996</v>
      </c>
      <c r="Y473" s="31">
        <v>17.405999999999999</v>
      </c>
      <c r="Z473" s="31">
        <v>0</v>
      </c>
      <c r="AA473" s="31">
        <f t="shared" si="55"/>
        <v>24.864999999999998</v>
      </c>
      <c r="AB473" s="31">
        <v>7.4589999999999996</v>
      </c>
      <c r="AC473" s="31">
        <v>17.405999999999999</v>
      </c>
      <c r="AD473" s="31">
        <v>0</v>
      </c>
      <c r="AE473" s="29" t="s">
        <v>141</v>
      </c>
      <c r="AF473" s="29" t="s">
        <v>15</v>
      </c>
      <c r="AG473" s="29" t="s">
        <v>3035</v>
      </c>
      <c r="AH473" s="29" t="s">
        <v>3183</v>
      </c>
      <c r="AI473" s="29"/>
    </row>
    <row r="474" spans="1:35" s="91" customFormat="1" ht="15" customHeight="1" x14ac:dyDescent="0.3">
      <c r="A474" s="64" t="s">
        <v>622</v>
      </c>
      <c r="B474" s="29" t="s">
        <v>3228</v>
      </c>
      <c r="C474" s="29" t="s">
        <v>8</v>
      </c>
      <c r="D474" s="27" t="s">
        <v>8</v>
      </c>
      <c r="E474" s="29" t="s">
        <v>3110</v>
      </c>
      <c r="F474" s="29" t="s">
        <v>3111</v>
      </c>
      <c r="G474" s="29" t="s">
        <v>3110</v>
      </c>
      <c r="H474" s="29" t="s">
        <v>8</v>
      </c>
      <c r="I474" s="29" t="s">
        <v>3227</v>
      </c>
      <c r="J474" s="27" t="s">
        <v>3229</v>
      </c>
      <c r="K474" s="29" t="s">
        <v>869</v>
      </c>
      <c r="L474" s="29" t="s">
        <v>170</v>
      </c>
      <c r="M474" s="29" t="s">
        <v>16</v>
      </c>
      <c r="N474" s="32">
        <v>40</v>
      </c>
      <c r="O474" s="66">
        <f t="shared" si="49"/>
        <v>111.88800000000001</v>
      </c>
      <c r="P474" s="31">
        <f t="shared" si="50"/>
        <v>33.567</v>
      </c>
      <c r="Q474" s="31">
        <f t="shared" si="51"/>
        <v>78.320999999999998</v>
      </c>
      <c r="R474" s="31">
        <f t="shared" si="52"/>
        <v>0</v>
      </c>
      <c r="S474" s="31">
        <f t="shared" si="53"/>
        <v>37.295999999999999</v>
      </c>
      <c r="T474" s="31">
        <v>11.189</v>
      </c>
      <c r="U474" s="31">
        <v>26.106999999999999</v>
      </c>
      <c r="V474" s="31">
        <v>0</v>
      </c>
      <c r="W474" s="31">
        <f t="shared" si="54"/>
        <v>37.295999999999999</v>
      </c>
      <c r="X474" s="31">
        <v>11.189</v>
      </c>
      <c r="Y474" s="31">
        <v>26.106999999999999</v>
      </c>
      <c r="Z474" s="31">
        <v>0</v>
      </c>
      <c r="AA474" s="31">
        <f t="shared" si="55"/>
        <v>37.295999999999999</v>
      </c>
      <c r="AB474" s="31">
        <v>11.189</v>
      </c>
      <c r="AC474" s="31">
        <v>26.106999999999999</v>
      </c>
      <c r="AD474" s="31">
        <v>0</v>
      </c>
      <c r="AE474" s="29" t="s">
        <v>141</v>
      </c>
      <c r="AF474" s="29" t="s">
        <v>15</v>
      </c>
      <c r="AG474" s="29" t="s">
        <v>3035</v>
      </c>
      <c r="AH474" s="64" t="s">
        <v>3183</v>
      </c>
      <c r="AI474" s="29"/>
    </row>
    <row r="475" spans="1:35" s="91" customFormat="1" ht="15" customHeight="1" x14ac:dyDescent="0.3">
      <c r="A475" s="64" t="s">
        <v>623</v>
      </c>
      <c r="B475" s="29" t="s">
        <v>3230</v>
      </c>
      <c r="C475" s="29" t="s">
        <v>8</v>
      </c>
      <c r="D475" s="27" t="s">
        <v>8</v>
      </c>
      <c r="E475" s="29" t="s">
        <v>83</v>
      </c>
      <c r="F475" s="29" t="s">
        <v>3111</v>
      </c>
      <c r="G475" s="29" t="s">
        <v>83</v>
      </c>
      <c r="H475" s="29" t="s">
        <v>8</v>
      </c>
      <c r="I475" s="29" t="s">
        <v>3231</v>
      </c>
      <c r="J475" s="27" t="s">
        <v>3232</v>
      </c>
      <c r="K475" s="29" t="s">
        <v>869</v>
      </c>
      <c r="L475" s="29" t="s">
        <v>170</v>
      </c>
      <c r="M475" s="29" t="s">
        <v>16</v>
      </c>
      <c r="N475" s="32">
        <v>10.6</v>
      </c>
      <c r="O475" s="66">
        <f t="shared" si="49"/>
        <v>3.0000000000000002E-2</v>
      </c>
      <c r="P475" s="31">
        <f t="shared" si="50"/>
        <v>9.0000000000000011E-3</v>
      </c>
      <c r="Q475" s="31">
        <f t="shared" si="51"/>
        <v>2.1000000000000001E-2</v>
      </c>
      <c r="R475" s="31">
        <f t="shared" si="52"/>
        <v>0</v>
      </c>
      <c r="S475" s="31">
        <f t="shared" si="53"/>
        <v>0.01</v>
      </c>
      <c r="T475" s="31">
        <v>3.0000000000000001E-3</v>
      </c>
      <c r="U475" s="31">
        <v>7.0000000000000001E-3</v>
      </c>
      <c r="V475" s="31">
        <v>0</v>
      </c>
      <c r="W475" s="31">
        <f t="shared" si="54"/>
        <v>0.01</v>
      </c>
      <c r="X475" s="31">
        <v>3.0000000000000001E-3</v>
      </c>
      <c r="Y475" s="31">
        <v>7.0000000000000001E-3</v>
      </c>
      <c r="Z475" s="31">
        <v>0</v>
      </c>
      <c r="AA475" s="31">
        <f t="shared" si="55"/>
        <v>0.01</v>
      </c>
      <c r="AB475" s="31">
        <v>3.0000000000000001E-3</v>
      </c>
      <c r="AC475" s="31">
        <v>7.0000000000000001E-3</v>
      </c>
      <c r="AD475" s="31">
        <v>0</v>
      </c>
      <c r="AE475" s="29" t="s">
        <v>141</v>
      </c>
      <c r="AF475" s="29" t="s">
        <v>15</v>
      </c>
      <c r="AG475" s="29" t="s">
        <v>3035</v>
      </c>
      <c r="AH475" s="29" t="s">
        <v>3183</v>
      </c>
      <c r="AI475" s="29"/>
    </row>
    <row r="476" spans="1:35" s="91" customFormat="1" ht="15" customHeight="1" x14ac:dyDescent="0.3">
      <c r="A476" s="64" t="s">
        <v>624</v>
      </c>
      <c r="B476" s="29" t="s">
        <v>276</v>
      </c>
      <c r="C476" s="29" t="s">
        <v>3056</v>
      </c>
      <c r="D476" s="27" t="s">
        <v>8</v>
      </c>
      <c r="E476" s="29" t="s">
        <v>3233</v>
      </c>
      <c r="F476" s="29" t="s">
        <v>3046</v>
      </c>
      <c r="G476" s="29" t="s">
        <v>3234</v>
      </c>
      <c r="H476" s="29" t="s">
        <v>8</v>
      </c>
      <c r="I476" s="29" t="s">
        <v>3235</v>
      </c>
      <c r="J476" s="27" t="s">
        <v>3236</v>
      </c>
      <c r="K476" s="29" t="s">
        <v>869</v>
      </c>
      <c r="L476" s="29" t="s">
        <v>170</v>
      </c>
      <c r="M476" s="29" t="s">
        <v>16</v>
      </c>
      <c r="N476" s="32">
        <v>16.5</v>
      </c>
      <c r="O476" s="66">
        <f t="shared" si="49"/>
        <v>19.182000000000002</v>
      </c>
      <c r="P476" s="31">
        <f t="shared" si="50"/>
        <v>5.7539999999999996</v>
      </c>
      <c r="Q476" s="31">
        <f t="shared" si="51"/>
        <v>13.428000000000001</v>
      </c>
      <c r="R476" s="31">
        <f t="shared" si="52"/>
        <v>0</v>
      </c>
      <c r="S476" s="31">
        <f t="shared" si="53"/>
        <v>6.3940000000000001</v>
      </c>
      <c r="T476" s="31">
        <v>1.9179999999999999</v>
      </c>
      <c r="U476" s="31">
        <v>4.476</v>
      </c>
      <c r="V476" s="31">
        <v>0</v>
      </c>
      <c r="W476" s="31">
        <f t="shared" si="54"/>
        <v>6.3940000000000001</v>
      </c>
      <c r="X476" s="31">
        <v>1.9179999999999999</v>
      </c>
      <c r="Y476" s="31">
        <v>4.476</v>
      </c>
      <c r="Z476" s="31">
        <v>0</v>
      </c>
      <c r="AA476" s="31">
        <f t="shared" si="55"/>
        <v>6.3940000000000001</v>
      </c>
      <c r="AB476" s="31">
        <v>1.9179999999999999</v>
      </c>
      <c r="AC476" s="31">
        <v>4.476</v>
      </c>
      <c r="AD476" s="31">
        <v>0</v>
      </c>
      <c r="AE476" s="29" t="s">
        <v>141</v>
      </c>
      <c r="AF476" s="29" t="s">
        <v>15</v>
      </c>
      <c r="AG476" s="29" t="s">
        <v>3035</v>
      </c>
      <c r="AH476" s="29" t="s">
        <v>3183</v>
      </c>
      <c r="AI476" s="29"/>
    </row>
    <row r="477" spans="1:35" s="91" customFormat="1" ht="15" customHeight="1" x14ac:dyDescent="0.3">
      <c r="A477" s="64" t="s">
        <v>625</v>
      </c>
      <c r="B477" s="29" t="s">
        <v>2716</v>
      </c>
      <c r="C477" s="29" t="s">
        <v>3056</v>
      </c>
      <c r="D477" s="27" t="s">
        <v>8</v>
      </c>
      <c r="E477" s="29" t="s">
        <v>3058</v>
      </c>
      <c r="F477" s="29" t="s">
        <v>3046</v>
      </c>
      <c r="G477" s="29" t="s">
        <v>3059</v>
      </c>
      <c r="H477" s="29" t="s">
        <v>8</v>
      </c>
      <c r="I477" s="29" t="s">
        <v>3237</v>
      </c>
      <c r="J477" s="27" t="s">
        <v>3238</v>
      </c>
      <c r="K477" s="29" t="s">
        <v>869</v>
      </c>
      <c r="L477" s="29" t="s">
        <v>170</v>
      </c>
      <c r="M477" s="29" t="s">
        <v>16</v>
      </c>
      <c r="N477" s="32">
        <v>1</v>
      </c>
      <c r="O477" s="66">
        <f t="shared" si="49"/>
        <v>17.514000000000003</v>
      </c>
      <c r="P477" s="31">
        <f t="shared" si="50"/>
        <v>5.2560000000000002</v>
      </c>
      <c r="Q477" s="31">
        <f t="shared" si="51"/>
        <v>12.258000000000001</v>
      </c>
      <c r="R477" s="31">
        <f t="shared" si="52"/>
        <v>0</v>
      </c>
      <c r="S477" s="31">
        <f t="shared" si="53"/>
        <v>5.8380000000000001</v>
      </c>
      <c r="T477" s="31">
        <v>1.752</v>
      </c>
      <c r="U477" s="31">
        <v>4.0860000000000003</v>
      </c>
      <c r="V477" s="31">
        <v>0</v>
      </c>
      <c r="W477" s="31">
        <f t="shared" si="54"/>
        <v>5.8380000000000001</v>
      </c>
      <c r="X477" s="31">
        <v>1.752</v>
      </c>
      <c r="Y477" s="31">
        <v>4.0860000000000003</v>
      </c>
      <c r="Z477" s="31">
        <v>0</v>
      </c>
      <c r="AA477" s="31">
        <f t="shared" si="55"/>
        <v>5.8380000000000001</v>
      </c>
      <c r="AB477" s="31">
        <v>1.752</v>
      </c>
      <c r="AC477" s="31">
        <v>4.0860000000000003</v>
      </c>
      <c r="AD477" s="31">
        <v>0</v>
      </c>
      <c r="AE477" s="29" t="s">
        <v>141</v>
      </c>
      <c r="AF477" s="29" t="s">
        <v>15</v>
      </c>
      <c r="AG477" s="29" t="s">
        <v>3035</v>
      </c>
      <c r="AH477" s="29" t="s">
        <v>3183</v>
      </c>
      <c r="AI477" s="29"/>
    </row>
    <row r="478" spans="1:35" s="91" customFormat="1" ht="15" customHeight="1" x14ac:dyDescent="0.3">
      <c r="A478" s="64" t="s">
        <v>626</v>
      </c>
      <c r="B478" s="29" t="s">
        <v>3239</v>
      </c>
      <c r="C478" s="29" t="s">
        <v>8</v>
      </c>
      <c r="D478" s="27" t="s">
        <v>8</v>
      </c>
      <c r="E478" s="29" t="s">
        <v>3130</v>
      </c>
      <c r="F478" s="29" t="s">
        <v>3046</v>
      </c>
      <c r="G478" s="29" t="s">
        <v>3130</v>
      </c>
      <c r="H478" s="29" t="s">
        <v>8</v>
      </c>
      <c r="I478" s="29" t="s">
        <v>3240</v>
      </c>
      <c r="J478" s="27" t="s">
        <v>3241</v>
      </c>
      <c r="K478" s="29" t="s">
        <v>869</v>
      </c>
      <c r="L478" s="29" t="s">
        <v>170</v>
      </c>
      <c r="M478" s="29" t="s">
        <v>16</v>
      </c>
      <c r="N478" s="32">
        <v>3.5</v>
      </c>
      <c r="O478" s="66">
        <f t="shared" si="49"/>
        <v>0.16499999999999998</v>
      </c>
      <c r="P478" s="31">
        <f t="shared" si="50"/>
        <v>4.8000000000000001E-2</v>
      </c>
      <c r="Q478" s="31">
        <f t="shared" si="51"/>
        <v>0.11699999999999999</v>
      </c>
      <c r="R478" s="31">
        <f t="shared" si="52"/>
        <v>0</v>
      </c>
      <c r="S478" s="31">
        <f t="shared" si="53"/>
        <v>5.5E-2</v>
      </c>
      <c r="T478" s="31">
        <v>1.6E-2</v>
      </c>
      <c r="U478" s="31">
        <v>3.9E-2</v>
      </c>
      <c r="V478" s="31">
        <v>0</v>
      </c>
      <c r="W478" s="31">
        <f t="shared" si="54"/>
        <v>5.5E-2</v>
      </c>
      <c r="X478" s="31">
        <v>1.6E-2</v>
      </c>
      <c r="Y478" s="31">
        <v>3.9E-2</v>
      </c>
      <c r="Z478" s="31">
        <v>0</v>
      </c>
      <c r="AA478" s="31">
        <f t="shared" si="55"/>
        <v>5.5E-2</v>
      </c>
      <c r="AB478" s="31">
        <v>1.6E-2</v>
      </c>
      <c r="AC478" s="31">
        <v>3.9E-2</v>
      </c>
      <c r="AD478" s="31">
        <v>0</v>
      </c>
      <c r="AE478" s="29" t="s">
        <v>141</v>
      </c>
      <c r="AF478" s="29" t="s">
        <v>15</v>
      </c>
      <c r="AG478" s="29" t="s">
        <v>3035</v>
      </c>
      <c r="AH478" s="29" t="s">
        <v>3183</v>
      </c>
      <c r="AI478" s="29"/>
    </row>
    <row r="479" spans="1:35" s="91" customFormat="1" ht="15" customHeight="1" x14ac:dyDescent="0.3">
      <c r="A479" s="64" t="s">
        <v>627</v>
      </c>
      <c r="B479" s="29" t="s">
        <v>3239</v>
      </c>
      <c r="C479" s="29" t="s">
        <v>8</v>
      </c>
      <c r="D479" s="27" t="s">
        <v>8</v>
      </c>
      <c r="E479" s="29" t="s">
        <v>3110</v>
      </c>
      <c r="F479" s="29" t="s">
        <v>3111</v>
      </c>
      <c r="G479" s="29" t="s">
        <v>3110</v>
      </c>
      <c r="H479" s="29" t="s">
        <v>8</v>
      </c>
      <c r="I479" s="29" t="s">
        <v>3242</v>
      </c>
      <c r="J479" s="27" t="s">
        <v>3243</v>
      </c>
      <c r="K479" s="29" t="s">
        <v>869</v>
      </c>
      <c r="L479" s="29" t="s">
        <v>170</v>
      </c>
      <c r="M479" s="29" t="s">
        <v>16</v>
      </c>
      <c r="N479" s="32">
        <v>1</v>
      </c>
      <c r="O479" s="66">
        <f t="shared" si="49"/>
        <v>9.9329999999999998</v>
      </c>
      <c r="P479" s="31">
        <f t="shared" si="50"/>
        <v>2.9790000000000001</v>
      </c>
      <c r="Q479" s="31">
        <f t="shared" si="51"/>
        <v>6.9540000000000006</v>
      </c>
      <c r="R479" s="31">
        <f t="shared" si="52"/>
        <v>0</v>
      </c>
      <c r="S479" s="31">
        <f t="shared" si="53"/>
        <v>3.3109999999999999</v>
      </c>
      <c r="T479" s="31">
        <v>0.99299999999999999</v>
      </c>
      <c r="U479" s="31">
        <v>2.3180000000000001</v>
      </c>
      <c r="V479" s="31">
        <v>0</v>
      </c>
      <c r="W479" s="31">
        <f t="shared" si="54"/>
        <v>3.3109999999999999</v>
      </c>
      <c r="X479" s="31">
        <v>0.99299999999999999</v>
      </c>
      <c r="Y479" s="31">
        <v>2.3180000000000001</v>
      </c>
      <c r="Z479" s="31">
        <v>0</v>
      </c>
      <c r="AA479" s="31">
        <f t="shared" si="55"/>
        <v>3.3109999999999999</v>
      </c>
      <c r="AB479" s="31">
        <v>0.99299999999999999</v>
      </c>
      <c r="AC479" s="31">
        <v>2.3180000000000001</v>
      </c>
      <c r="AD479" s="31">
        <v>0</v>
      </c>
      <c r="AE479" s="29" t="s">
        <v>141</v>
      </c>
      <c r="AF479" s="29" t="s">
        <v>15</v>
      </c>
      <c r="AG479" s="29" t="s">
        <v>3035</v>
      </c>
      <c r="AH479" s="64" t="s">
        <v>3183</v>
      </c>
      <c r="AI479" s="29"/>
    </row>
    <row r="480" spans="1:35" s="91" customFormat="1" ht="15" customHeight="1" x14ac:dyDescent="0.3">
      <c r="A480" s="64" t="s">
        <v>628</v>
      </c>
      <c r="B480" s="29" t="s">
        <v>3239</v>
      </c>
      <c r="C480" s="29" t="s">
        <v>113</v>
      </c>
      <c r="D480" s="27" t="s">
        <v>3244</v>
      </c>
      <c r="E480" s="29" t="s">
        <v>3045</v>
      </c>
      <c r="F480" s="29" t="s">
        <v>3046</v>
      </c>
      <c r="G480" s="29" t="s">
        <v>3045</v>
      </c>
      <c r="H480" s="29" t="s">
        <v>8</v>
      </c>
      <c r="I480" s="29" t="s">
        <v>3245</v>
      </c>
      <c r="J480" s="27" t="s">
        <v>3246</v>
      </c>
      <c r="K480" s="29" t="s">
        <v>869</v>
      </c>
      <c r="L480" s="29" t="s">
        <v>170</v>
      </c>
      <c r="M480" s="29" t="s">
        <v>16</v>
      </c>
      <c r="N480" s="32">
        <v>1</v>
      </c>
      <c r="O480" s="66">
        <f t="shared" si="49"/>
        <v>14.048999999999999</v>
      </c>
      <c r="P480" s="31">
        <f t="shared" si="50"/>
        <v>4.2149999999999999</v>
      </c>
      <c r="Q480" s="31">
        <f t="shared" si="51"/>
        <v>9.8339999999999996</v>
      </c>
      <c r="R480" s="31">
        <f t="shared" si="52"/>
        <v>0</v>
      </c>
      <c r="S480" s="31">
        <f t="shared" si="53"/>
        <v>4.6829999999999998</v>
      </c>
      <c r="T480" s="31">
        <v>1.405</v>
      </c>
      <c r="U480" s="31">
        <v>3.278</v>
      </c>
      <c r="V480" s="31">
        <v>0</v>
      </c>
      <c r="W480" s="31">
        <f t="shared" si="54"/>
        <v>4.6829999999999998</v>
      </c>
      <c r="X480" s="31">
        <v>1.405</v>
      </c>
      <c r="Y480" s="31">
        <v>3.278</v>
      </c>
      <c r="Z480" s="31">
        <v>0</v>
      </c>
      <c r="AA480" s="31">
        <f t="shared" si="55"/>
        <v>4.6829999999999998</v>
      </c>
      <c r="AB480" s="31">
        <v>1.405</v>
      </c>
      <c r="AC480" s="31">
        <v>3.278</v>
      </c>
      <c r="AD480" s="31">
        <v>0</v>
      </c>
      <c r="AE480" s="29" t="s">
        <v>141</v>
      </c>
      <c r="AF480" s="29" t="s">
        <v>15</v>
      </c>
      <c r="AG480" s="29" t="s">
        <v>3035</v>
      </c>
      <c r="AH480" s="29" t="s">
        <v>3183</v>
      </c>
      <c r="AI480" s="29"/>
    </row>
    <row r="481" spans="1:35" s="91" customFormat="1" ht="15" customHeight="1" x14ac:dyDescent="0.3">
      <c r="A481" s="64" t="s">
        <v>629</v>
      </c>
      <c r="B481" s="29" t="s">
        <v>3239</v>
      </c>
      <c r="C481" s="29" t="s">
        <v>8</v>
      </c>
      <c r="D481" s="27" t="s">
        <v>8</v>
      </c>
      <c r="E481" s="29" t="s">
        <v>3071</v>
      </c>
      <c r="F481" s="29" t="s">
        <v>3046</v>
      </c>
      <c r="G481" s="29" t="s">
        <v>3071</v>
      </c>
      <c r="H481" s="29" t="s">
        <v>8</v>
      </c>
      <c r="I481" s="29" t="s">
        <v>3247</v>
      </c>
      <c r="J481" s="27" t="s">
        <v>3248</v>
      </c>
      <c r="K481" s="29" t="s">
        <v>869</v>
      </c>
      <c r="L481" s="29" t="s">
        <v>170</v>
      </c>
      <c r="M481" s="29" t="s">
        <v>16</v>
      </c>
      <c r="N481" s="32">
        <v>1</v>
      </c>
      <c r="O481" s="66">
        <f t="shared" si="49"/>
        <v>19.079999999999998</v>
      </c>
      <c r="P481" s="31">
        <f t="shared" si="50"/>
        <v>5.7240000000000002</v>
      </c>
      <c r="Q481" s="31">
        <f t="shared" si="51"/>
        <v>13.356</v>
      </c>
      <c r="R481" s="31">
        <f t="shared" si="52"/>
        <v>0</v>
      </c>
      <c r="S481" s="31">
        <f t="shared" si="53"/>
        <v>6.3599999999999994</v>
      </c>
      <c r="T481" s="31">
        <v>1.9079999999999999</v>
      </c>
      <c r="U481" s="31">
        <v>4.452</v>
      </c>
      <c r="V481" s="31">
        <v>0</v>
      </c>
      <c r="W481" s="31">
        <f t="shared" si="54"/>
        <v>6.3599999999999994</v>
      </c>
      <c r="X481" s="31">
        <v>1.9079999999999999</v>
      </c>
      <c r="Y481" s="31">
        <v>4.452</v>
      </c>
      <c r="Z481" s="31">
        <v>0</v>
      </c>
      <c r="AA481" s="31">
        <f t="shared" si="55"/>
        <v>6.3599999999999994</v>
      </c>
      <c r="AB481" s="31">
        <v>1.9079999999999999</v>
      </c>
      <c r="AC481" s="31">
        <v>4.452</v>
      </c>
      <c r="AD481" s="31">
        <v>0</v>
      </c>
      <c r="AE481" s="29" t="s">
        <v>141</v>
      </c>
      <c r="AF481" s="29" t="s">
        <v>15</v>
      </c>
      <c r="AG481" s="29" t="s">
        <v>3035</v>
      </c>
      <c r="AH481" s="29" t="s">
        <v>3183</v>
      </c>
      <c r="AI481" s="29"/>
    </row>
    <row r="482" spans="1:35" s="91" customFormat="1" ht="15" customHeight="1" x14ac:dyDescent="0.3">
      <c r="A482" s="64" t="s">
        <v>630</v>
      </c>
      <c r="B482" s="29" t="s">
        <v>3239</v>
      </c>
      <c r="C482" s="29" t="s">
        <v>8</v>
      </c>
      <c r="D482" s="27" t="s">
        <v>8</v>
      </c>
      <c r="E482" s="29" t="s">
        <v>3075</v>
      </c>
      <c r="F482" s="29" t="s">
        <v>3046</v>
      </c>
      <c r="G482" s="29" t="s">
        <v>3075</v>
      </c>
      <c r="H482" s="29" t="s">
        <v>8</v>
      </c>
      <c r="I482" s="29" t="s">
        <v>3249</v>
      </c>
      <c r="J482" s="27" t="s">
        <v>3250</v>
      </c>
      <c r="K482" s="29" t="s">
        <v>869</v>
      </c>
      <c r="L482" s="29" t="s">
        <v>170</v>
      </c>
      <c r="M482" s="29" t="s">
        <v>16</v>
      </c>
      <c r="N482" s="32">
        <v>1</v>
      </c>
      <c r="O482" s="66">
        <f t="shared" si="49"/>
        <v>16.71</v>
      </c>
      <c r="P482" s="31">
        <f t="shared" si="50"/>
        <v>5.0129999999999999</v>
      </c>
      <c r="Q482" s="31">
        <f t="shared" si="51"/>
        <v>11.696999999999999</v>
      </c>
      <c r="R482" s="31">
        <f t="shared" si="52"/>
        <v>0</v>
      </c>
      <c r="S482" s="31">
        <f t="shared" si="53"/>
        <v>5.57</v>
      </c>
      <c r="T482" s="31">
        <v>1.671</v>
      </c>
      <c r="U482" s="31">
        <v>3.899</v>
      </c>
      <c r="V482" s="31">
        <v>0</v>
      </c>
      <c r="W482" s="31">
        <f t="shared" si="54"/>
        <v>5.57</v>
      </c>
      <c r="X482" s="31">
        <v>1.671</v>
      </c>
      <c r="Y482" s="31">
        <v>3.899</v>
      </c>
      <c r="Z482" s="31">
        <v>0</v>
      </c>
      <c r="AA482" s="31">
        <f t="shared" si="55"/>
        <v>5.57</v>
      </c>
      <c r="AB482" s="31">
        <v>1.671</v>
      </c>
      <c r="AC482" s="31">
        <v>3.899</v>
      </c>
      <c r="AD482" s="31">
        <v>0</v>
      </c>
      <c r="AE482" s="29" t="s">
        <v>141</v>
      </c>
      <c r="AF482" s="29" t="s">
        <v>15</v>
      </c>
      <c r="AG482" s="29" t="s">
        <v>3035</v>
      </c>
      <c r="AH482" s="29" t="s">
        <v>3183</v>
      </c>
      <c r="AI482" s="29"/>
    </row>
    <row r="483" spans="1:35" s="91" customFormat="1" ht="15" customHeight="1" x14ac:dyDescent="0.3">
      <c r="A483" s="64" t="s">
        <v>631</v>
      </c>
      <c r="B483" s="29" t="s">
        <v>3239</v>
      </c>
      <c r="C483" s="29" t="s">
        <v>8</v>
      </c>
      <c r="D483" s="27" t="s">
        <v>8</v>
      </c>
      <c r="E483" s="29" t="s">
        <v>3145</v>
      </c>
      <c r="F483" s="29" t="s">
        <v>3146</v>
      </c>
      <c r="G483" s="29" t="s">
        <v>3145</v>
      </c>
      <c r="H483" s="29" t="s">
        <v>8</v>
      </c>
      <c r="I483" s="29" t="s">
        <v>3251</v>
      </c>
      <c r="J483" s="27" t="s">
        <v>3252</v>
      </c>
      <c r="K483" s="29" t="s">
        <v>869</v>
      </c>
      <c r="L483" s="29" t="s">
        <v>170</v>
      </c>
      <c r="M483" s="29" t="s">
        <v>16</v>
      </c>
      <c r="N483" s="32">
        <v>13.2</v>
      </c>
      <c r="O483" s="66">
        <f t="shared" si="49"/>
        <v>1.605</v>
      </c>
      <c r="P483" s="31">
        <f t="shared" si="50"/>
        <v>0.48299999999999998</v>
      </c>
      <c r="Q483" s="31">
        <f t="shared" si="51"/>
        <v>1.1219999999999999</v>
      </c>
      <c r="R483" s="31">
        <f t="shared" si="52"/>
        <v>0</v>
      </c>
      <c r="S483" s="31">
        <f t="shared" si="53"/>
        <v>0.53500000000000003</v>
      </c>
      <c r="T483" s="31">
        <v>0.161</v>
      </c>
      <c r="U483" s="31">
        <v>0.374</v>
      </c>
      <c r="V483" s="31">
        <v>0</v>
      </c>
      <c r="W483" s="31">
        <f t="shared" si="54"/>
        <v>0.53500000000000003</v>
      </c>
      <c r="X483" s="31">
        <v>0.161</v>
      </c>
      <c r="Y483" s="31">
        <v>0.374</v>
      </c>
      <c r="Z483" s="31">
        <v>0</v>
      </c>
      <c r="AA483" s="31">
        <f t="shared" si="55"/>
        <v>0.53500000000000003</v>
      </c>
      <c r="AB483" s="31">
        <v>0.161</v>
      </c>
      <c r="AC483" s="31">
        <v>0.374</v>
      </c>
      <c r="AD483" s="31">
        <v>0</v>
      </c>
      <c r="AE483" s="29" t="s">
        <v>141</v>
      </c>
      <c r="AF483" s="29" t="s">
        <v>15</v>
      </c>
      <c r="AG483" s="29" t="s">
        <v>3035</v>
      </c>
      <c r="AH483" s="29" t="s">
        <v>3183</v>
      </c>
      <c r="AI483" s="29"/>
    </row>
    <row r="484" spans="1:35" s="91" customFormat="1" ht="15" customHeight="1" x14ac:dyDescent="0.3">
      <c r="A484" s="64" t="s">
        <v>632</v>
      </c>
      <c r="B484" s="29" t="s">
        <v>3239</v>
      </c>
      <c r="C484" s="29" t="s">
        <v>8</v>
      </c>
      <c r="D484" s="27" t="s">
        <v>8</v>
      </c>
      <c r="E484" s="29" t="s">
        <v>83</v>
      </c>
      <c r="F484" s="29" t="s">
        <v>3111</v>
      </c>
      <c r="G484" s="29" t="s">
        <v>83</v>
      </c>
      <c r="H484" s="29" t="s">
        <v>8</v>
      </c>
      <c r="I484" s="29" t="s">
        <v>3253</v>
      </c>
      <c r="J484" s="27" t="s">
        <v>3254</v>
      </c>
      <c r="K484" s="29" t="s">
        <v>869</v>
      </c>
      <c r="L484" s="29" t="s">
        <v>170</v>
      </c>
      <c r="M484" s="29" t="s">
        <v>16</v>
      </c>
      <c r="N484" s="32">
        <v>3.5</v>
      </c>
      <c r="O484" s="66">
        <f t="shared" si="49"/>
        <v>3.0000000000000002E-2</v>
      </c>
      <c r="P484" s="31">
        <f t="shared" si="50"/>
        <v>9.0000000000000011E-3</v>
      </c>
      <c r="Q484" s="31">
        <f t="shared" si="51"/>
        <v>2.1000000000000001E-2</v>
      </c>
      <c r="R484" s="31">
        <f t="shared" si="52"/>
        <v>0</v>
      </c>
      <c r="S484" s="31">
        <f t="shared" si="53"/>
        <v>0.01</v>
      </c>
      <c r="T484" s="31">
        <v>3.0000000000000001E-3</v>
      </c>
      <c r="U484" s="31">
        <v>7.0000000000000001E-3</v>
      </c>
      <c r="V484" s="31">
        <v>0</v>
      </c>
      <c r="W484" s="31">
        <f t="shared" si="54"/>
        <v>0.01</v>
      </c>
      <c r="X484" s="31">
        <v>3.0000000000000001E-3</v>
      </c>
      <c r="Y484" s="31">
        <v>7.0000000000000001E-3</v>
      </c>
      <c r="Z484" s="31">
        <v>0</v>
      </c>
      <c r="AA484" s="31">
        <f t="shared" si="55"/>
        <v>0.01</v>
      </c>
      <c r="AB484" s="31">
        <v>3.0000000000000001E-3</v>
      </c>
      <c r="AC484" s="31">
        <v>7.0000000000000001E-3</v>
      </c>
      <c r="AD484" s="31">
        <v>0</v>
      </c>
      <c r="AE484" s="29" t="s">
        <v>141</v>
      </c>
      <c r="AF484" s="29" t="s">
        <v>15</v>
      </c>
      <c r="AG484" s="29" t="s">
        <v>3035</v>
      </c>
      <c r="AH484" s="29" t="s">
        <v>3183</v>
      </c>
      <c r="AI484" s="29"/>
    </row>
    <row r="485" spans="1:35" s="91" customFormat="1" ht="15" customHeight="1" x14ac:dyDescent="0.3">
      <c r="A485" s="64" t="s">
        <v>633</v>
      </c>
      <c r="B485" s="29" t="s">
        <v>3239</v>
      </c>
      <c r="C485" s="29" t="s">
        <v>8</v>
      </c>
      <c r="D485" s="27" t="s">
        <v>8</v>
      </c>
      <c r="E485" s="29" t="s">
        <v>83</v>
      </c>
      <c r="F485" s="29" t="s">
        <v>3111</v>
      </c>
      <c r="G485" s="29" t="s">
        <v>83</v>
      </c>
      <c r="H485" s="29" t="s">
        <v>8</v>
      </c>
      <c r="I485" s="29" t="s">
        <v>3255</v>
      </c>
      <c r="J485" s="27" t="s">
        <v>3256</v>
      </c>
      <c r="K485" s="29" t="s">
        <v>869</v>
      </c>
      <c r="L485" s="29" t="s">
        <v>170</v>
      </c>
      <c r="M485" s="29" t="s">
        <v>16</v>
      </c>
      <c r="N485" s="32">
        <v>1</v>
      </c>
      <c r="O485" s="66">
        <f t="shared" si="49"/>
        <v>4.4160000000000004</v>
      </c>
      <c r="P485" s="31">
        <f t="shared" si="50"/>
        <v>1.323</v>
      </c>
      <c r="Q485" s="31">
        <f t="shared" si="51"/>
        <v>3.093</v>
      </c>
      <c r="R485" s="31">
        <f t="shared" si="52"/>
        <v>0</v>
      </c>
      <c r="S485" s="31">
        <f t="shared" si="53"/>
        <v>1.472</v>
      </c>
      <c r="T485" s="31">
        <v>0.441</v>
      </c>
      <c r="U485" s="31">
        <v>1.0309999999999999</v>
      </c>
      <c r="V485" s="31">
        <v>0</v>
      </c>
      <c r="W485" s="31">
        <f t="shared" si="54"/>
        <v>1.472</v>
      </c>
      <c r="X485" s="31">
        <v>0.441</v>
      </c>
      <c r="Y485" s="31">
        <v>1.0309999999999999</v>
      </c>
      <c r="Z485" s="31">
        <v>0</v>
      </c>
      <c r="AA485" s="31">
        <f t="shared" si="55"/>
        <v>1.472</v>
      </c>
      <c r="AB485" s="31">
        <v>0.441</v>
      </c>
      <c r="AC485" s="31">
        <v>1.0309999999999999</v>
      </c>
      <c r="AD485" s="31">
        <v>0</v>
      </c>
      <c r="AE485" s="29" t="s">
        <v>141</v>
      </c>
      <c r="AF485" s="29" t="s">
        <v>15</v>
      </c>
      <c r="AG485" s="29" t="s">
        <v>3035</v>
      </c>
      <c r="AH485" s="29" t="s">
        <v>3183</v>
      </c>
      <c r="AI485" s="29"/>
    </row>
    <row r="486" spans="1:35" s="91" customFormat="1" ht="15" customHeight="1" x14ac:dyDescent="0.3">
      <c r="A486" s="64" t="s">
        <v>634</v>
      </c>
      <c r="B486" s="29" t="s">
        <v>3257</v>
      </c>
      <c r="C486" s="29" t="s">
        <v>8</v>
      </c>
      <c r="D486" s="27" t="s">
        <v>8</v>
      </c>
      <c r="E486" s="29" t="s">
        <v>3089</v>
      </c>
      <c r="F486" s="29" t="s">
        <v>3046</v>
      </c>
      <c r="G486" s="29" t="s">
        <v>3089</v>
      </c>
      <c r="H486" s="29" t="s">
        <v>8</v>
      </c>
      <c r="I486" s="29" t="s">
        <v>3258</v>
      </c>
      <c r="J486" s="27" t="s">
        <v>3259</v>
      </c>
      <c r="K486" s="29" t="s">
        <v>869</v>
      </c>
      <c r="L486" s="29" t="s">
        <v>170</v>
      </c>
      <c r="M486" s="29" t="s">
        <v>16</v>
      </c>
      <c r="N486" s="32">
        <v>13.2</v>
      </c>
      <c r="O486" s="66">
        <f t="shared" si="49"/>
        <v>1.0110000000000001</v>
      </c>
      <c r="P486" s="31">
        <f t="shared" si="50"/>
        <v>0.30300000000000005</v>
      </c>
      <c r="Q486" s="31">
        <f t="shared" si="51"/>
        <v>0.70799999999999996</v>
      </c>
      <c r="R486" s="31">
        <f t="shared" si="52"/>
        <v>0</v>
      </c>
      <c r="S486" s="31">
        <f t="shared" si="53"/>
        <v>0.33699999999999997</v>
      </c>
      <c r="T486" s="31">
        <v>0.10100000000000001</v>
      </c>
      <c r="U486" s="31">
        <v>0.23599999999999999</v>
      </c>
      <c r="V486" s="31">
        <v>0</v>
      </c>
      <c r="W486" s="31">
        <f t="shared" si="54"/>
        <v>0.33699999999999997</v>
      </c>
      <c r="X486" s="31">
        <v>0.10100000000000001</v>
      </c>
      <c r="Y486" s="31">
        <v>0.23599999999999999</v>
      </c>
      <c r="Z486" s="31">
        <v>0</v>
      </c>
      <c r="AA486" s="31">
        <f t="shared" si="55"/>
        <v>0.33699999999999997</v>
      </c>
      <c r="AB486" s="31">
        <v>0.10100000000000001</v>
      </c>
      <c r="AC486" s="31">
        <v>0.23599999999999999</v>
      </c>
      <c r="AD486" s="31">
        <v>0</v>
      </c>
      <c r="AE486" s="29" t="s">
        <v>141</v>
      </c>
      <c r="AF486" s="29" t="s">
        <v>15</v>
      </c>
      <c r="AG486" s="29" t="s">
        <v>3035</v>
      </c>
      <c r="AH486" s="29" t="s">
        <v>3183</v>
      </c>
      <c r="AI486" s="29"/>
    </row>
    <row r="487" spans="1:35" s="91" customFormat="1" ht="15" customHeight="1" x14ac:dyDescent="0.3">
      <c r="A487" s="64" t="s">
        <v>635</v>
      </c>
      <c r="B487" s="29" t="s">
        <v>3201</v>
      </c>
      <c r="C487" s="29" t="s">
        <v>8</v>
      </c>
      <c r="D487" s="27" t="s">
        <v>8</v>
      </c>
      <c r="E487" s="29" t="s">
        <v>3106</v>
      </c>
      <c r="F487" s="29" t="s">
        <v>3046</v>
      </c>
      <c r="G487" s="29" t="s">
        <v>3106</v>
      </c>
      <c r="H487" s="29" t="s">
        <v>8</v>
      </c>
      <c r="I487" s="29" t="s">
        <v>3260</v>
      </c>
      <c r="J487" s="27" t="s">
        <v>3261</v>
      </c>
      <c r="K487" s="29" t="s">
        <v>869</v>
      </c>
      <c r="L487" s="29" t="s">
        <v>170</v>
      </c>
      <c r="M487" s="29" t="s">
        <v>9</v>
      </c>
      <c r="N487" s="32">
        <v>3.5</v>
      </c>
      <c r="O487" s="66">
        <f t="shared" si="49"/>
        <v>0.69900000000000007</v>
      </c>
      <c r="P487" s="31">
        <f t="shared" si="50"/>
        <v>0.69900000000000007</v>
      </c>
      <c r="Q487" s="31">
        <f t="shared" si="51"/>
        <v>0</v>
      </c>
      <c r="R487" s="31">
        <f t="shared" si="52"/>
        <v>0</v>
      </c>
      <c r="S487" s="31">
        <f t="shared" si="53"/>
        <v>0.23300000000000001</v>
      </c>
      <c r="T487" s="31">
        <v>0.23300000000000001</v>
      </c>
      <c r="U487" s="31">
        <v>0</v>
      </c>
      <c r="V487" s="31">
        <v>0</v>
      </c>
      <c r="W487" s="31">
        <f t="shared" si="54"/>
        <v>0.23300000000000001</v>
      </c>
      <c r="X487" s="31">
        <v>0.23300000000000001</v>
      </c>
      <c r="Y487" s="31">
        <v>0</v>
      </c>
      <c r="Z487" s="31">
        <v>0</v>
      </c>
      <c r="AA487" s="31">
        <f t="shared" si="55"/>
        <v>0.23300000000000001</v>
      </c>
      <c r="AB487" s="31">
        <v>0.23300000000000001</v>
      </c>
      <c r="AC487" s="31">
        <v>0</v>
      </c>
      <c r="AD487" s="31">
        <v>0</v>
      </c>
      <c r="AE487" s="29" t="s">
        <v>141</v>
      </c>
      <c r="AF487" s="29" t="s">
        <v>15</v>
      </c>
      <c r="AG487" s="29" t="s">
        <v>3035</v>
      </c>
      <c r="AH487" s="29" t="s">
        <v>3183</v>
      </c>
      <c r="AI487" s="29"/>
    </row>
    <row r="488" spans="1:35" s="91" customFormat="1" ht="15" customHeight="1" x14ac:dyDescent="0.3">
      <c r="A488" s="64" t="s">
        <v>636</v>
      </c>
      <c r="B488" s="29" t="s">
        <v>3262</v>
      </c>
      <c r="C488" s="29" t="s">
        <v>8</v>
      </c>
      <c r="D488" s="27" t="s">
        <v>8</v>
      </c>
      <c r="E488" s="29" t="s">
        <v>3085</v>
      </c>
      <c r="F488" s="29" t="s">
        <v>3046</v>
      </c>
      <c r="G488" s="29" t="s">
        <v>3085</v>
      </c>
      <c r="H488" s="29" t="s">
        <v>8</v>
      </c>
      <c r="I488" s="29" t="s">
        <v>3263</v>
      </c>
      <c r="J488" s="27" t="s">
        <v>3264</v>
      </c>
      <c r="K488" s="29" t="s">
        <v>869</v>
      </c>
      <c r="L488" s="29" t="s">
        <v>170</v>
      </c>
      <c r="M488" s="29" t="s">
        <v>9</v>
      </c>
      <c r="N488" s="32">
        <v>3.5</v>
      </c>
      <c r="O488" s="66">
        <f t="shared" si="49"/>
        <v>3.282</v>
      </c>
      <c r="P488" s="31">
        <f t="shared" si="50"/>
        <v>3.282</v>
      </c>
      <c r="Q488" s="31">
        <f t="shared" si="51"/>
        <v>0</v>
      </c>
      <c r="R488" s="31">
        <f t="shared" si="52"/>
        <v>0</v>
      </c>
      <c r="S488" s="31">
        <f t="shared" si="53"/>
        <v>1.0940000000000001</v>
      </c>
      <c r="T488" s="31">
        <v>1.0940000000000001</v>
      </c>
      <c r="U488" s="31">
        <v>0</v>
      </c>
      <c r="V488" s="31">
        <v>0</v>
      </c>
      <c r="W488" s="31">
        <f t="shared" si="54"/>
        <v>1.0940000000000001</v>
      </c>
      <c r="X488" s="31">
        <v>1.0940000000000001</v>
      </c>
      <c r="Y488" s="31">
        <v>0</v>
      </c>
      <c r="Z488" s="31">
        <v>0</v>
      </c>
      <c r="AA488" s="31">
        <f t="shared" si="55"/>
        <v>1.0940000000000001</v>
      </c>
      <c r="AB488" s="31">
        <v>1.0940000000000001</v>
      </c>
      <c r="AC488" s="31">
        <v>0</v>
      </c>
      <c r="AD488" s="31">
        <v>0</v>
      </c>
      <c r="AE488" s="29" t="s">
        <v>141</v>
      </c>
      <c r="AF488" s="29" t="s">
        <v>15</v>
      </c>
      <c r="AG488" s="29" t="s">
        <v>3035</v>
      </c>
      <c r="AH488" s="29" t="s">
        <v>3183</v>
      </c>
      <c r="AI488" s="29"/>
    </row>
    <row r="489" spans="1:35" s="91" customFormat="1" ht="15" customHeight="1" x14ac:dyDescent="0.3">
      <c r="A489" s="64" t="s">
        <v>637</v>
      </c>
      <c r="B489" s="29" t="s">
        <v>3265</v>
      </c>
      <c r="C489" s="29" t="s">
        <v>3266</v>
      </c>
      <c r="D489" s="27" t="s">
        <v>8</v>
      </c>
      <c r="E489" s="29" t="s">
        <v>3045</v>
      </c>
      <c r="F489" s="29" t="s">
        <v>3046</v>
      </c>
      <c r="G489" s="29" t="s">
        <v>3045</v>
      </c>
      <c r="H489" s="29" t="s">
        <v>8</v>
      </c>
      <c r="I489" s="29" t="s">
        <v>3267</v>
      </c>
      <c r="J489" s="29">
        <v>11571551</v>
      </c>
      <c r="K489" s="29" t="s">
        <v>869</v>
      </c>
      <c r="L489" s="29" t="s">
        <v>170</v>
      </c>
      <c r="M489" s="29" t="s">
        <v>9</v>
      </c>
      <c r="N489" s="32">
        <v>10.5</v>
      </c>
      <c r="O489" s="66">
        <f t="shared" si="49"/>
        <v>4.194</v>
      </c>
      <c r="P489" s="31">
        <f t="shared" si="50"/>
        <v>4.194</v>
      </c>
      <c r="Q489" s="31">
        <f t="shared" si="51"/>
        <v>0</v>
      </c>
      <c r="R489" s="31">
        <f t="shared" si="52"/>
        <v>0</v>
      </c>
      <c r="S489" s="31">
        <f t="shared" si="53"/>
        <v>1.3979999999999999</v>
      </c>
      <c r="T489" s="31">
        <v>1.3979999999999999</v>
      </c>
      <c r="U489" s="31">
        <v>0</v>
      </c>
      <c r="V489" s="31">
        <v>0</v>
      </c>
      <c r="W489" s="31">
        <f t="shared" si="54"/>
        <v>1.3979999999999999</v>
      </c>
      <c r="X489" s="31">
        <v>1.3979999999999999</v>
      </c>
      <c r="Y489" s="31">
        <v>0</v>
      </c>
      <c r="Z489" s="31">
        <v>0</v>
      </c>
      <c r="AA489" s="31">
        <f t="shared" si="55"/>
        <v>1.3979999999999999</v>
      </c>
      <c r="AB489" s="31">
        <v>1.3979999999999999</v>
      </c>
      <c r="AC489" s="31">
        <v>0</v>
      </c>
      <c r="AD489" s="31">
        <v>0</v>
      </c>
      <c r="AE489" s="29" t="s">
        <v>141</v>
      </c>
      <c r="AF489" s="29" t="s">
        <v>15</v>
      </c>
      <c r="AG489" s="29" t="s">
        <v>3035</v>
      </c>
      <c r="AH489" s="29" t="s">
        <v>3183</v>
      </c>
      <c r="AI489" s="29"/>
    </row>
    <row r="490" spans="1:35" s="91" customFormat="1" ht="15" customHeight="1" x14ac:dyDescent="0.3">
      <c r="A490" s="64" t="s">
        <v>638</v>
      </c>
      <c r="B490" s="29" t="s">
        <v>3268</v>
      </c>
      <c r="C490" s="29" t="s">
        <v>113</v>
      </c>
      <c r="D490" s="27" t="s">
        <v>8</v>
      </c>
      <c r="E490" s="29" t="s">
        <v>3045</v>
      </c>
      <c r="F490" s="29" t="s">
        <v>3046</v>
      </c>
      <c r="G490" s="29" t="s">
        <v>3045</v>
      </c>
      <c r="H490" s="29" t="s">
        <v>8</v>
      </c>
      <c r="I490" s="29" t="s">
        <v>3269</v>
      </c>
      <c r="J490" s="27" t="s">
        <v>3270</v>
      </c>
      <c r="K490" s="29" t="s">
        <v>869</v>
      </c>
      <c r="L490" s="29" t="s">
        <v>170</v>
      </c>
      <c r="M490" s="29" t="s">
        <v>9</v>
      </c>
      <c r="N490" s="32">
        <v>6</v>
      </c>
      <c r="O490" s="66">
        <f t="shared" si="49"/>
        <v>0.75600000000000001</v>
      </c>
      <c r="P490" s="31">
        <f t="shared" si="50"/>
        <v>0.75600000000000001</v>
      </c>
      <c r="Q490" s="31">
        <f t="shared" si="51"/>
        <v>0</v>
      </c>
      <c r="R490" s="31">
        <f t="shared" si="52"/>
        <v>0</v>
      </c>
      <c r="S490" s="31">
        <f t="shared" si="53"/>
        <v>0.252</v>
      </c>
      <c r="T490" s="31">
        <v>0.252</v>
      </c>
      <c r="U490" s="31">
        <v>0</v>
      </c>
      <c r="V490" s="31">
        <v>0</v>
      </c>
      <c r="W490" s="31">
        <f t="shared" si="54"/>
        <v>0.252</v>
      </c>
      <c r="X490" s="31">
        <v>0.252</v>
      </c>
      <c r="Y490" s="31">
        <v>0</v>
      </c>
      <c r="Z490" s="31">
        <v>0</v>
      </c>
      <c r="AA490" s="31">
        <f t="shared" si="55"/>
        <v>0.252</v>
      </c>
      <c r="AB490" s="31">
        <v>0.252</v>
      </c>
      <c r="AC490" s="31">
        <v>0</v>
      </c>
      <c r="AD490" s="31">
        <v>0</v>
      </c>
      <c r="AE490" s="29" t="s">
        <v>141</v>
      </c>
      <c r="AF490" s="29" t="s">
        <v>15</v>
      </c>
      <c r="AG490" s="29" t="s">
        <v>3035</v>
      </c>
      <c r="AH490" s="29" t="s">
        <v>3183</v>
      </c>
      <c r="AI490" s="29"/>
    </row>
    <row r="491" spans="1:35" s="91" customFormat="1" ht="15" customHeight="1" x14ac:dyDescent="0.3">
      <c r="A491" s="64" t="s">
        <v>639</v>
      </c>
      <c r="B491" s="29" t="s">
        <v>3201</v>
      </c>
      <c r="C491" s="29" t="s">
        <v>166</v>
      </c>
      <c r="D491" s="27" t="s">
        <v>8</v>
      </c>
      <c r="E491" s="29" t="s">
        <v>3045</v>
      </c>
      <c r="F491" s="29" t="s">
        <v>3046</v>
      </c>
      <c r="G491" s="29" t="s">
        <v>3045</v>
      </c>
      <c r="H491" s="29" t="s">
        <v>8</v>
      </c>
      <c r="I491" s="29" t="s">
        <v>3271</v>
      </c>
      <c r="J491" s="27" t="s">
        <v>3272</v>
      </c>
      <c r="K491" s="29" t="s">
        <v>869</v>
      </c>
      <c r="L491" s="29" t="s">
        <v>170</v>
      </c>
      <c r="M491" s="29" t="s">
        <v>9</v>
      </c>
      <c r="N491" s="32">
        <v>12</v>
      </c>
      <c r="O491" s="66">
        <f t="shared" si="49"/>
        <v>6.1080000000000005</v>
      </c>
      <c r="P491" s="31">
        <f t="shared" si="50"/>
        <v>6.1080000000000005</v>
      </c>
      <c r="Q491" s="31">
        <f t="shared" si="51"/>
        <v>0</v>
      </c>
      <c r="R491" s="31">
        <f t="shared" si="52"/>
        <v>0</v>
      </c>
      <c r="S491" s="31">
        <f t="shared" si="53"/>
        <v>2.036</v>
      </c>
      <c r="T491" s="31">
        <v>2.036</v>
      </c>
      <c r="U491" s="31">
        <v>0</v>
      </c>
      <c r="V491" s="31">
        <v>0</v>
      </c>
      <c r="W491" s="31">
        <f t="shared" si="54"/>
        <v>2.036</v>
      </c>
      <c r="X491" s="31">
        <v>2.036</v>
      </c>
      <c r="Y491" s="31">
        <v>0</v>
      </c>
      <c r="Z491" s="31">
        <v>0</v>
      </c>
      <c r="AA491" s="31">
        <f t="shared" si="55"/>
        <v>2.036</v>
      </c>
      <c r="AB491" s="31">
        <v>2.036</v>
      </c>
      <c r="AC491" s="31">
        <v>0</v>
      </c>
      <c r="AD491" s="31">
        <v>0</v>
      </c>
      <c r="AE491" s="29" t="s">
        <v>141</v>
      </c>
      <c r="AF491" s="29" t="s">
        <v>15</v>
      </c>
      <c r="AG491" s="29" t="s">
        <v>3035</v>
      </c>
      <c r="AH491" s="29" t="s">
        <v>3183</v>
      </c>
      <c r="AI491" s="29"/>
    </row>
    <row r="492" spans="1:35" s="91" customFormat="1" ht="15" customHeight="1" x14ac:dyDescent="0.3">
      <c r="A492" s="64" t="s">
        <v>640</v>
      </c>
      <c r="B492" s="29" t="s">
        <v>3273</v>
      </c>
      <c r="C492" s="29" t="s">
        <v>8</v>
      </c>
      <c r="D492" s="27" t="s">
        <v>8</v>
      </c>
      <c r="E492" s="29" t="s">
        <v>3067</v>
      </c>
      <c r="F492" s="29" t="s">
        <v>3046</v>
      </c>
      <c r="G492" s="29" t="s">
        <v>3067</v>
      </c>
      <c r="H492" s="29" t="s">
        <v>8</v>
      </c>
      <c r="I492" s="29" t="s">
        <v>3274</v>
      </c>
      <c r="J492" s="27" t="s">
        <v>3275</v>
      </c>
      <c r="K492" s="29" t="s">
        <v>869</v>
      </c>
      <c r="L492" s="29" t="s">
        <v>170</v>
      </c>
      <c r="M492" s="29" t="s">
        <v>9</v>
      </c>
      <c r="N492" s="32">
        <v>12</v>
      </c>
      <c r="O492" s="66">
        <f t="shared" si="49"/>
        <v>0.34200000000000003</v>
      </c>
      <c r="P492" s="31">
        <f t="shared" si="50"/>
        <v>0.34200000000000003</v>
      </c>
      <c r="Q492" s="31">
        <f t="shared" si="51"/>
        <v>0</v>
      </c>
      <c r="R492" s="31">
        <f t="shared" si="52"/>
        <v>0</v>
      </c>
      <c r="S492" s="31">
        <f t="shared" si="53"/>
        <v>0.114</v>
      </c>
      <c r="T492" s="31">
        <v>0.114</v>
      </c>
      <c r="U492" s="31">
        <v>0</v>
      </c>
      <c r="V492" s="31">
        <v>0</v>
      </c>
      <c r="W492" s="31">
        <f t="shared" si="54"/>
        <v>0.114</v>
      </c>
      <c r="X492" s="31">
        <v>0.114</v>
      </c>
      <c r="Y492" s="31">
        <v>0</v>
      </c>
      <c r="Z492" s="31">
        <v>0</v>
      </c>
      <c r="AA492" s="31">
        <f t="shared" si="55"/>
        <v>0.114</v>
      </c>
      <c r="AB492" s="31">
        <v>0.114</v>
      </c>
      <c r="AC492" s="31">
        <v>0</v>
      </c>
      <c r="AD492" s="31">
        <v>0</v>
      </c>
      <c r="AE492" s="29" t="s">
        <v>141</v>
      </c>
      <c r="AF492" s="29" t="s">
        <v>15</v>
      </c>
      <c r="AG492" s="29" t="s">
        <v>3035</v>
      </c>
      <c r="AH492" s="29" t="s">
        <v>3183</v>
      </c>
      <c r="AI492" s="29"/>
    </row>
    <row r="493" spans="1:35" s="91" customFormat="1" ht="15" customHeight="1" x14ac:dyDescent="0.3">
      <c r="A493" s="64" t="s">
        <v>641</v>
      </c>
      <c r="B493" s="29" t="s">
        <v>3201</v>
      </c>
      <c r="C493" s="29" t="s">
        <v>8</v>
      </c>
      <c r="D493" s="27" t="s">
        <v>152</v>
      </c>
      <c r="E493" s="29" t="s">
        <v>3067</v>
      </c>
      <c r="F493" s="29" t="s">
        <v>3046</v>
      </c>
      <c r="G493" s="29" t="s">
        <v>3067</v>
      </c>
      <c r="H493" s="29" t="s">
        <v>8</v>
      </c>
      <c r="I493" s="29" t="s">
        <v>3276</v>
      </c>
      <c r="J493" s="27" t="s">
        <v>3277</v>
      </c>
      <c r="K493" s="29" t="s">
        <v>869</v>
      </c>
      <c r="L493" s="29" t="s">
        <v>170</v>
      </c>
      <c r="M493" s="29" t="s">
        <v>71</v>
      </c>
      <c r="N493" s="32">
        <v>4</v>
      </c>
      <c r="O493" s="66">
        <f t="shared" si="49"/>
        <v>0.38400000000000001</v>
      </c>
      <c r="P493" s="31">
        <f t="shared" si="50"/>
        <v>0.11399999999999999</v>
      </c>
      <c r="Q493" s="31">
        <f t="shared" si="51"/>
        <v>0.27</v>
      </c>
      <c r="R493" s="31">
        <f t="shared" si="52"/>
        <v>0</v>
      </c>
      <c r="S493" s="31">
        <f t="shared" si="53"/>
        <v>0.128</v>
      </c>
      <c r="T493" s="31">
        <v>3.7999999999999999E-2</v>
      </c>
      <c r="U493" s="31">
        <v>0.09</v>
      </c>
      <c r="V493" s="31">
        <v>0</v>
      </c>
      <c r="W493" s="31">
        <f t="shared" si="54"/>
        <v>0.128</v>
      </c>
      <c r="X493" s="31">
        <v>3.7999999999999999E-2</v>
      </c>
      <c r="Y493" s="31">
        <v>0.09</v>
      </c>
      <c r="Z493" s="31">
        <v>0</v>
      </c>
      <c r="AA493" s="31">
        <f t="shared" si="55"/>
        <v>0.128</v>
      </c>
      <c r="AB493" s="31">
        <v>3.7999999999999999E-2</v>
      </c>
      <c r="AC493" s="31">
        <v>0.09</v>
      </c>
      <c r="AD493" s="31">
        <v>0</v>
      </c>
      <c r="AE493" s="29" t="s">
        <v>141</v>
      </c>
      <c r="AF493" s="29" t="s">
        <v>15</v>
      </c>
      <c r="AG493" s="29" t="s">
        <v>3035</v>
      </c>
      <c r="AH493" s="29" t="s">
        <v>3183</v>
      </c>
      <c r="AI493" s="29"/>
    </row>
    <row r="494" spans="1:35" s="91" customFormat="1" ht="15" customHeight="1" x14ac:dyDescent="0.3">
      <c r="A494" s="64" t="s">
        <v>642</v>
      </c>
      <c r="B494" s="29" t="s">
        <v>3268</v>
      </c>
      <c r="C494" s="29" t="s">
        <v>8</v>
      </c>
      <c r="D494" s="27" t="s">
        <v>3278</v>
      </c>
      <c r="E494" s="29" t="s">
        <v>3067</v>
      </c>
      <c r="F494" s="29" t="s">
        <v>3046</v>
      </c>
      <c r="G494" s="29" t="s">
        <v>3067</v>
      </c>
      <c r="H494" s="29" t="s">
        <v>8</v>
      </c>
      <c r="I494" s="29" t="s">
        <v>3279</v>
      </c>
      <c r="J494" s="27" t="s">
        <v>3280</v>
      </c>
      <c r="K494" s="29" t="s">
        <v>869</v>
      </c>
      <c r="L494" s="29" t="s">
        <v>170</v>
      </c>
      <c r="M494" s="29" t="s">
        <v>16</v>
      </c>
      <c r="N494" s="32">
        <v>6</v>
      </c>
      <c r="O494" s="66">
        <f t="shared" si="49"/>
        <v>46.814999999999998</v>
      </c>
      <c r="P494" s="31">
        <f t="shared" si="50"/>
        <v>14.042999999999999</v>
      </c>
      <c r="Q494" s="31">
        <f t="shared" si="51"/>
        <v>32.771999999999998</v>
      </c>
      <c r="R494" s="31">
        <f t="shared" si="52"/>
        <v>0</v>
      </c>
      <c r="S494" s="31">
        <f t="shared" si="53"/>
        <v>15.605</v>
      </c>
      <c r="T494" s="31">
        <v>4.681</v>
      </c>
      <c r="U494" s="31">
        <v>10.923999999999999</v>
      </c>
      <c r="V494" s="31">
        <v>0</v>
      </c>
      <c r="W494" s="31">
        <f t="shared" si="54"/>
        <v>15.605</v>
      </c>
      <c r="X494" s="31">
        <v>4.681</v>
      </c>
      <c r="Y494" s="31">
        <v>10.923999999999999</v>
      </c>
      <c r="Z494" s="31">
        <v>0</v>
      </c>
      <c r="AA494" s="31">
        <f t="shared" si="55"/>
        <v>15.605</v>
      </c>
      <c r="AB494" s="31">
        <v>4.681</v>
      </c>
      <c r="AC494" s="31">
        <v>10.923999999999999</v>
      </c>
      <c r="AD494" s="31">
        <v>0</v>
      </c>
      <c r="AE494" s="29" t="s">
        <v>141</v>
      </c>
      <c r="AF494" s="29" t="s">
        <v>15</v>
      </c>
      <c r="AG494" s="29" t="s">
        <v>3035</v>
      </c>
      <c r="AH494" s="29" t="s">
        <v>3183</v>
      </c>
      <c r="AI494" s="29"/>
    </row>
    <row r="495" spans="1:35" s="91" customFormat="1" ht="15" customHeight="1" x14ac:dyDescent="0.3">
      <c r="A495" s="64" t="s">
        <v>643</v>
      </c>
      <c r="B495" s="29" t="s">
        <v>3281</v>
      </c>
      <c r="C495" s="29" t="s">
        <v>3056</v>
      </c>
      <c r="D495" s="27" t="s">
        <v>3282</v>
      </c>
      <c r="E495" s="29" t="s">
        <v>3283</v>
      </c>
      <c r="F495" s="29" t="s">
        <v>3046</v>
      </c>
      <c r="G495" s="29" t="s">
        <v>3059</v>
      </c>
      <c r="H495" s="29" t="s">
        <v>8</v>
      </c>
      <c r="I495" s="29" t="s">
        <v>3284</v>
      </c>
      <c r="J495" s="27" t="s">
        <v>3285</v>
      </c>
      <c r="K495" s="29" t="s">
        <v>869</v>
      </c>
      <c r="L495" s="29" t="s">
        <v>170</v>
      </c>
      <c r="M495" s="29" t="s">
        <v>16</v>
      </c>
      <c r="N495" s="32">
        <v>3</v>
      </c>
      <c r="O495" s="66">
        <f t="shared" si="49"/>
        <v>4.41</v>
      </c>
      <c r="P495" s="31">
        <f t="shared" si="50"/>
        <v>1.323</v>
      </c>
      <c r="Q495" s="31">
        <f t="shared" si="51"/>
        <v>3.0869999999999997</v>
      </c>
      <c r="R495" s="31">
        <f t="shared" si="52"/>
        <v>0</v>
      </c>
      <c r="S495" s="31">
        <f t="shared" si="53"/>
        <v>1.47</v>
      </c>
      <c r="T495" s="31">
        <v>0.441</v>
      </c>
      <c r="U495" s="31">
        <v>1.0289999999999999</v>
      </c>
      <c r="V495" s="31">
        <v>0</v>
      </c>
      <c r="W495" s="31">
        <f t="shared" si="54"/>
        <v>1.47</v>
      </c>
      <c r="X495" s="31">
        <v>0.441</v>
      </c>
      <c r="Y495" s="31">
        <v>1.0289999999999999</v>
      </c>
      <c r="Z495" s="31">
        <v>0</v>
      </c>
      <c r="AA495" s="31">
        <f t="shared" si="55"/>
        <v>1.47</v>
      </c>
      <c r="AB495" s="31">
        <v>0.441</v>
      </c>
      <c r="AC495" s="31">
        <v>1.0289999999999999</v>
      </c>
      <c r="AD495" s="31">
        <v>0</v>
      </c>
      <c r="AE495" s="29" t="s">
        <v>141</v>
      </c>
      <c r="AF495" s="29" t="s">
        <v>15</v>
      </c>
      <c r="AG495" s="29" t="s">
        <v>3035</v>
      </c>
      <c r="AH495" s="29" t="s">
        <v>3183</v>
      </c>
      <c r="AI495" s="29"/>
    </row>
    <row r="496" spans="1:35" s="91" customFormat="1" ht="15" customHeight="1" x14ac:dyDescent="0.3">
      <c r="A496" s="64" t="s">
        <v>644</v>
      </c>
      <c r="B496" s="29" t="s">
        <v>3286</v>
      </c>
      <c r="C496" s="29" t="s">
        <v>3056</v>
      </c>
      <c r="D496" s="27" t="s">
        <v>3287</v>
      </c>
      <c r="E496" s="29" t="s">
        <v>3283</v>
      </c>
      <c r="F496" s="29" t="s">
        <v>3046</v>
      </c>
      <c r="G496" s="29" t="s">
        <v>3059</v>
      </c>
      <c r="H496" s="29" t="s">
        <v>8</v>
      </c>
      <c r="I496" s="29" t="s">
        <v>3288</v>
      </c>
      <c r="J496" s="27" t="s">
        <v>3289</v>
      </c>
      <c r="K496" s="29" t="s">
        <v>869</v>
      </c>
      <c r="L496" s="29" t="s">
        <v>170</v>
      </c>
      <c r="M496" s="29" t="s">
        <v>16</v>
      </c>
      <c r="N496" s="32">
        <v>6</v>
      </c>
      <c r="O496" s="66">
        <f t="shared" si="49"/>
        <v>3.0000000000000002E-2</v>
      </c>
      <c r="P496" s="31">
        <f t="shared" si="50"/>
        <v>9.0000000000000011E-3</v>
      </c>
      <c r="Q496" s="31">
        <f t="shared" si="51"/>
        <v>2.1000000000000001E-2</v>
      </c>
      <c r="R496" s="31">
        <f t="shared" si="52"/>
        <v>0</v>
      </c>
      <c r="S496" s="31">
        <f t="shared" si="53"/>
        <v>0.01</v>
      </c>
      <c r="T496" s="31">
        <v>3.0000000000000001E-3</v>
      </c>
      <c r="U496" s="31">
        <v>7.0000000000000001E-3</v>
      </c>
      <c r="V496" s="31">
        <v>0</v>
      </c>
      <c r="W496" s="31">
        <f t="shared" si="54"/>
        <v>0.01</v>
      </c>
      <c r="X496" s="31">
        <v>3.0000000000000001E-3</v>
      </c>
      <c r="Y496" s="31">
        <v>7.0000000000000001E-3</v>
      </c>
      <c r="Z496" s="31">
        <v>0</v>
      </c>
      <c r="AA496" s="31">
        <f t="shared" si="55"/>
        <v>0.01</v>
      </c>
      <c r="AB496" s="31">
        <v>3.0000000000000001E-3</v>
      </c>
      <c r="AC496" s="31">
        <v>7.0000000000000001E-3</v>
      </c>
      <c r="AD496" s="31">
        <v>0</v>
      </c>
      <c r="AE496" s="29" t="s">
        <v>141</v>
      </c>
      <c r="AF496" s="29" t="s">
        <v>15</v>
      </c>
      <c r="AG496" s="29" t="s">
        <v>3035</v>
      </c>
      <c r="AH496" s="29" t="s">
        <v>3183</v>
      </c>
      <c r="AI496" s="29"/>
    </row>
    <row r="497" spans="1:35" s="91" customFormat="1" ht="15" customHeight="1" x14ac:dyDescent="0.3">
      <c r="A497" s="64" t="s">
        <v>645</v>
      </c>
      <c r="B497" s="29" t="s">
        <v>3290</v>
      </c>
      <c r="C497" s="29" t="s">
        <v>3056</v>
      </c>
      <c r="D497" s="27" t="s">
        <v>3291</v>
      </c>
      <c r="E497" s="29" t="s">
        <v>3283</v>
      </c>
      <c r="F497" s="29" t="s">
        <v>3046</v>
      </c>
      <c r="G497" s="29" t="s">
        <v>3059</v>
      </c>
      <c r="H497" s="29" t="s">
        <v>8</v>
      </c>
      <c r="I497" s="29" t="s">
        <v>3292</v>
      </c>
      <c r="J497" s="27" t="s">
        <v>3293</v>
      </c>
      <c r="K497" s="29" t="s">
        <v>869</v>
      </c>
      <c r="L497" s="29" t="s">
        <v>170</v>
      </c>
      <c r="M497" s="29" t="s">
        <v>16</v>
      </c>
      <c r="N497" s="32">
        <v>3</v>
      </c>
      <c r="O497" s="66">
        <f t="shared" si="49"/>
        <v>13.449</v>
      </c>
      <c r="P497" s="31">
        <f t="shared" si="50"/>
        <v>4.0350000000000001</v>
      </c>
      <c r="Q497" s="31">
        <f t="shared" si="51"/>
        <v>9.4139999999999997</v>
      </c>
      <c r="R497" s="31">
        <f t="shared" si="52"/>
        <v>0</v>
      </c>
      <c r="S497" s="31">
        <f t="shared" si="53"/>
        <v>4.4829999999999997</v>
      </c>
      <c r="T497" s="31">
        <v>1.345</v>
      </c>
      <c r="U497" s="31">
        <v>3.1379999999999999</v>
      </c>
      <c r="V497" s="31">
        <v>0</v>
      </c>
      <c r="W497" s="31">
        <f t="shared" si="54"/>
        <v>4.4829999999999997</v>
      </c>
      <c r="X497" s="31">
        <v>1.345</v>
      </c>
      <c r="Y497" s="31">
        <v>3.1379999999999999</v>
      </c>
      <c r="Z497" s="31">
        <v>0</v>
      </c>
      <c r="AA497" s="31">
        <f t="shared" si="55"/>
        <v>4.4829999999999997</v>
      </c>
      <c r="AB497" s="31">
        <v>1.345</v>
      </c>
      <c r="AC497" s="31">
        <v>3.1379999999999999</v>
      </c>
      <c r="AD497" s="31">
        <v>0</v>
      </c>
      <c r="AE497" s="29" t="s">
        <v>141</v>
      </c>
      <c r="AF497" s="29" t="s">
        <v>15</v>
      </c>
      <c r="AG497" s="29" t="s">
        <v>3035</v>
      </c>
      <c r="AH497" s="29" t="s">
        <v>3183</v>
      </c>
      <c r="AI497" s="29"/>
    </row>
    <row r="498" spans="1:35" s="91" customFormat="1" ht="15" customHeight="1" x14ac:dyDescent="0.3">
      <c r="A498" s="64" t="s">
        <v>646</v>
      </c>
      <c r="B498" s="29" t="s">
        <v>3268</v>
      </c>
      <c r="C498" s="29" t="s">
        <v>8</v>
      </c>
      <c r="D498" s="27" t="s">
        <v>8</v>
      </c>
      <c r="E498" s="29" t="s">
        <v>3067</v>
      </c>
      <c r="F498" s="29" t="s">
        <v>3046</v>
      </c>
      <c r="G498" s="29" t="s">
        <v>3067</v>
      </c>
      <c r="H498" s="29" t="s">
        <v>8</v>
      </c>
      <c r="I498" s="29" t="s">
        <v>3294</v>
      </c>
      <c r="J498" s="27" t="s">
        <v>3295</v>
      </c>
      <c r="K498" s="29" t="s">
        <v>869</v>
      </c>
      <c r="L498" s="29" t="s">
        <v>170</v>
      </c>
      <c r="M498" s="29" t="s">
        <v>9</v>
      </c>
      <c r="N498" s="32">
        <v>16</v>
      </c>
      <c r="O498" s="66">
        <f t="shared" si="49"/>
        <v>11.19</v>
      </c>
      <c r="P498" s="31">
        <f t="shared" si="50"/>
        <v>11.19</v>
      </c>
      <c r="Q498" s="31">
        <f t="shared" si="51"/>
        <v>0</v>
      </c>
      <c r="R498" s="31">
        <f t="shared" si="52"/>
        <v>0</v>
      </c>
      <c r="S498" s="31">
        <f t="shared" si="53"/>
        <v>3.73</v>
      </c>
      <c r="T498" s="31">
        <v>3.73</v>
      </c>
      <c r="U498" s="31">
        <v>0</v>
      </c>
      <c r="V498" s="31">
        <v>0</v>
      </c>
      <c r="W498" s="31">
        <f t="shared" si="54"/>
        <v>3.73</v>
      </c>
      <c r="X498" s="31">
        <v>3.73</v>
      </c>
      <c r="Y498" s="31">
        <v>0</v>
      </c>
      <c r="Z498" s="31">
        <v>0</v>
      </c>
      <c r="AA498" s="31">
        <f t="shared" si="55"/>
        <v>3.73</v>
      </c>
      <c r="AB498" s="31">
        <v>3.73</v>
      </c>
      <c r="AC498" s="31">
        <v>0</v>
      </c>
      <c r="AD498" s="31">
        <v>0</v>
      </c>
      <c r="AE498" s="29" t="s">
        <v>141</v>
      </c>
      <c r="AF498" s="29" t="s">
        <v>15</v>
      </c>
      <c r="AG498" s="29" t="s">
        <v>3035</v>
      </c>
      <c r="AH498" s="29" t="s">
        <v>3183</v>
      </c>
      <c r="AI498" s="29"/>
    </row>
    <row r="499" spans="1:35" s="91" customFormat="1" ht="15" customHeight="1" x14ac:dyDescent="0.3">
      <c r="A499" s="64" t="s">
        <v>647</v>
      </c>
      <c r="B499" s="29" t="s">
        <v>3296</v>
      </c>
      <c r="C499" s="29" t="s">
        <v>8</v>
      </c>
      <c r="D499" s="27" t="s">
        <v>8</v>
      </c>
      <c r="E499" s="29" t="s">
        <v>3075</v>
      </c>
      <c r="F499" s="29" t="s">
        <v>3046</v>
      </c>
      <c r="G499" s="29" t="s">
        <v>3075</v>
      </c>
      <c r="H499" s="29" t="s">
        <v>8</v>
      </c>
      <c r="I499" s="29" t="s">
        <v>3297</v>
      </c>
      <c r="J499" s="27" t="s">
        <v>3298</v>
      </c>
      <c r="K499" s="29" t="s">
        <v>869</v>
      </c>
      <c r="L499" s="29" t="s">
        <v>170</v>
      </c>
      <c r="M499" s="29" t="s">
        <v>9</v>
      </c>
      <c r="N499" s="32">
        <v>20</v>
      </c>
      <c r="O499" s="66">
        <f t="shared" si="49"/>
        <v>0.39900000000000002</v>
      </c>
      <c r="P499" s="31">
        <f t="shared" si="50"/>
        <v>0.39900000000000002</v>
      </c>
      <c r="Q499" s="31">
        <f t="shared" si="51"/>
        <v>0</v>
      </c>
      <c r="R499" s="31">
        <f t="shared" si="52"/>
        <v>0</v>
      </c>
      <c r="S499" s="31">
        <f t="shared" si="53"/>
        <v>0.13300000000000001</v>
      </c>
      <c r="T499" s="31">
        <v>0.13300000000000001</v>
      </c>
      <c r="U499" s="31">
        <v>0</v>
      </c>
      <c r="V499" s="31">
        <v>0</v>
      </c>
      <c r="W499" s="31">
        <f t="shared" si="54"/>
        <v>0.13300000000000001</v>
      </c>
      <c r="X499" s="31">
        <v>0.13300000000000001</v>
      </c>
      <c r="Y499" s="31">
        <v>0</v>
      </c>
      <c r="Z499" s="31">
        <v>0</v>
      </c>
      <c r="AA499" s="31">
        <f t="shared" si="55"/>
        <v>0.13300000000000001</v>
      </c>
      <c r="AB499" s="31">
        <v>0.13300000000000001</v>
      </c>
      <c r="AC499" s="31">
        <v>0</v>
      </c>
      <c r="AD499" s="31">
        <v>0</v>
      </c>
      <c r="AE499" s="29" t="s">
        <v>141</v>
      </c>
      <c r="AF499" s="29" t="s">
        <v>15</v>
      </c>
      <c r="AG499" s="29" t="s">
        <v>3035</v>
      </c>
      <c r="AH499" s="29" t="s">
        <v>3183</v>
      </c>
      <c r="AI499" s="29"/>
    </row>
    <row r="500" spans="1:35" s="91" customFormat="1" ht="15" customHeight="1" x14ac:dyDescent="0.3">
      <c r="A500" s="64" t="s">
        <v>648</v>
      </c>
      <c r="B500" s="29" t="s">
        <v>864</v>
      </c>
      <c r="C500" s="29" t="s">
        <v>864</v>
      </c>
      <c r="D500" s="27" t="s">
        <v>3299</v>
      </c>
      <c r="E500" s="29" t="s">
        <v>3075</v>
      </c>
      <c r="F500" s="29" t="s">
        <v>3046</v>
      </c>
      <c r="G500" s="29" t="s">
        <v>3045</v>
      </c>
      <c r="H500" s="29" t="s">
        <v>8</v>
      </c>
      <c r="I500" s="29" t="s">
        <v>3300</v>
      </c>
      <c r="J500" s="27" t="s">
        <v>3301</v>
      </c>
      <c r="K500" s="29" t="s">
        <v>869</v>
      </c>
      <c r="L500" s="29" t="s">
        <v>170</v>
      </c>
      <c r="M500" s="29" t="s">
        <v>9</v>
      </c>
      <c r="N500" s="32">
        <v>12</v>
      </c>
      <c r="O500" s="66">
        <f t="shared" si="49"/>
        <v>12.528</v>
      </c>
      <c r="P500" s="31">
        <f t="shared" si="50"/>
        <v>12.528</v>
      </c>
      <c r="Q500" s="31">
        <f t="shared" si="51"/>
        <v>0</v>
      </c>
      <c r="R500" s="31">
        <f t="shared" si="52"/>
        <v>0</v>
      </c>
      <c r="S500" s="31">
        <f t="shared" si="53"/>
        <v>4.1760000000000002</v>
      </c>
      <c r="T500" s="31">
        <v>4.1760000000000002</v>
      </c>
      <c r="U500" s="31">
        <v>0</v>
      </c>
      <c r="V500" s="31">
        <v>0</v>
      </c>
      <c r="W500" s="31">
        <f t="shared" si="54"/>
        <v>4.1760000000000002</v>
      </c>
      <c r="X500" s="31">
        <v>4.1760000000000002</v>
      </c>
      <c r="Y500" s="31">
        <v>0</v>
      </c>
      <c r="Z500" s="31">
        <v>0</v>
      </c>
      <c r="AA500" s="31">
        <f t="shared" si="55"/>
        <v>4.1760000000000002</v>
      </c>
      <c r="AB500" s="31">
        <v>4.1760000000000002</v>
      </c>
      <c r="AC500" s="31">
        <v>0</v>
      </c>
      <c r="AD500" s="31">
        <v>0</v>
      </c>
      <c r="AE500" s="29" t="s">
        <v>141</v>
      </c>
      <c r="AF500" s="29" t="s">
        <v>15</v>
      </c>
      <c r="AG500" s="29" t="s">
        <v>3035</v>
      </c>
      <c r="AH500" s="29" t="s">
        <v>3183</v>
      </c>
      <c r="AI500" s="29"/>
    </row>
    <row r="501" spans="1:35" s="91" customFormat="1" ht="15" customHeight="1" x14ac:dyDescent="0.3">
      <c r="A501" s="64" t="s">
        <v>649</v>
      </c>
      <c r="B501" s="29" t="s">
        <v>3302</v>
      </c>
      <c r="C501" s="29" t="s">
        <v>864</v>
      </c>
      <c r="D501" s="27" t="s">
        <v>3303</v>
      </c>
      <c r="E501" s="29" t="s">
        <v>3075</v>
      </c>
      <c r="F501" s="29" t="s">
        <v>3046</v>
      </c>
      <c r="G501" s="29" t="s">
        <v>3045</v>
      </c>
      <c r="H501" s="29" t="s">
        <v>8</v>
      </c>
      <c r="I501" s="29" t="s">
        <v>3304</v>
      </c>
      <c r="J501" s="27" t="s">
        <v>3305</v>
      </c>
      <c r="K501" s="29" t="s">
        <v>869</v>
      </c>
      <c r="L501" s="29" t="s">
        <v>170</v>
      </c>
      <c r="M501" s="29" t="s">
        <v>9</v>
      </c>
      <c r="N501" s="32">
        <v>6.5</v>
      </c>
      <c r="O501" s="66">
        <f t="shared" si="49"/>
        <v>78.972000000000008</v>
      </c>
      <c r="P501" s="31">
        <f t="shared" si="50"/>
        <v>78.972000000000008</v>
      </c>
      <c r="Q501" s="31">
        <f t="shared" si="51"/>
        <v>0</v>
      </c>
      <c r="R501" s="31">
        <f t="shared" si="52"/>
        <v>0</v>
      </c>
      <c r="S501" s="31">
        <f t="shared" si="53"/>
        <v>26.324000000000002</v>
      </c>
      <c r="T501" s="31">
        <v>26.324000000000002</v>
      </c>
      <c r="U501" s="31">
        <v>0</v>
      </c>
      <c r="V501" s="31">
        <v>0</v>
      </c>
      <c r="W501" s="31">
        <f t="shared" si="54"/>
        <v>26.324000000000002</v>
      </c>
      <c r="X501" s="31">
        <v>26.324000000000002</v>
      </c>
      <c r="Y501" s="31">
        <v>0</v>
      </c>
      <c r="Z501" s="31">
        <v>0</v>
      </c>
      <c r="AA501" s="31">
        <f t="shared" si="55"/>
        <v>26.324000000000002</v>
      </c>
      <c r="AB501" s="31">
        <v>26.324000000000002</v>
      </c>
      <c r="AC501" s="31">
        <v>0</v>
      </c>
      <c r="AD501" s="31">
        <v>0</v>
      </c>
      <c r="AE501" s="29" t="s">
        <v>141</v>
      </c>
      <c r="AF501" s="67" t="s">
        <v>15</v>
      </c>
      <c r="AG501" s="29" t="s">
        <v>3035</v>
      </c>
      <c r="AH501" s="29" t="s">
        <v>3183</v>
      </c>
      <c r="AI501" s="29"/>
    </row>
    <row r="502" spans="1:35" s="91" customFormat="1" ht="15" customHeight="1" x14ac:dyDescent="0.3">
      <c r="A502" s="64" t="s">
        <v>650</v>
      </c>
      <c r="B502" s="29" t="s">
        <v>3306</v>
      </c>
      <c r="C502" s="29" t="s">
        <v>864</v>
      </c>
      <c r="D502" s="27" t="s">
        <v>3307</v>
      </c>
      <c r="E502" s="29" t="s">
        <v>3075</v>
      </c>
      <c r="F502" s="29" t="s">
        <v>3046</v>
      </c>
      <c r="G502" s="29" t="s">
        <v>3075</v>
      </c>
      <c r="H502" s="29" t="s">
        <v>8</v>
      </c>
      <c r="I502" s="29" t="s">
        <v>3308</v>
      </c>
      <c r="J502" s="27" t="s">
        <v>3309</v>
      </c>
      <c r="K502" s="29" t="s">
        <v>869</v>
      </c>
      <c r="L502" s="29" t="s">
        <v>170</v>
      </c>
      <c r="M502" s="29" t="s">
        <v>9</v>
      </c>
      <c r="N502" s="32">
        <v>4.5</v>
      </c>
      <c r="O502" s="66">
        <f t="shared" si="49"/>
        <v>14.678999999999998</v>
      </c>
      <c r="P502" s="31">
        <f t="shared" si="50"/>
        <v>14.678999999999998</v>
      </c>
      <c r="Q502" s="31">
        <f t="shared" si="51"/>
        <v>0</v>
      </c>
      <c r="R502" s="31">
        <f t="shared" si="52"/>
        <v>0</v>
      </c>
      <c r="S502" s="31">
        <f t="shared" si="53"/>
        <v>4.8929999999999998</v>
      </c>
      <c r="T502" s="31">
        <v>4.8929999999999998</v>
      </c>
      <c r="U502" s="31">
        <v>0</v>
      </c>
      <c r="V502" s="31">
        <v>0</v>
      </c>
      <c r="W502" s="31">
        <f t="shared" si="54"/>
        <v>4.8929999999999998</v>
      </c>
      <c r="X502" s="31">
        <v>4.8929999999999998</v>
      </c>
      <c r="Y502" s="31">
        <v>0</v>
      </c>
      <c r="Z502" s="31">
        <v>0</v>
      </c>
      <c r="AA502" s="31">
        <f t="shared" si="55"/>
        <v>4.8929999999999998</v>
      </c>
      <c r="AB502" s="31">
        <v>4.8929999999999998</v>
      </c>
      <c r="AC502" s="31">
        <v>0</v>
      </c>
      <c r="AD502" s="31">
        <v>0</v>
      </c>
      <c r="AE502" s="29" t="s">
        <v>141</v>
      </c>
      <c r="AF502" s="29" t="s">
        <v>15</v>
      </c>
      <c r="AG502" s="29" t="s">
        <v>3035</v>
      </c>
      <c r="AH502" s="29" t="s">
        <v>3183</v>
      </c>
      <c r="AI502" s="29"/>
    </row>
    <row r="503" spans="1:35" s="91" customFormat="1" ht="15" customHeight="1" x14ac:dyDescent="0.3">
      <c r="A503" s="64" t="s">
        <v>651</v>
      </c>
      <c r="B503" s="29" t="s">
        <v>3310</v>
      </c>
      <c r="C503" s="29" t="s">
        <v>153</v>
      </c>
      <c r="D503" s="27" t="s">
        <v>8</v>
      </c>
      <c r="E503" s="29" t="s">
        <v>3045</v>
      </c>
      <c r="F503" s="29" t="s">
        <v>3046</v>
      </c>
      <c r="G503" s="29" t="s">
        <v>3045</v>
      </c>
      <c r="H503" s="29" t="s">
        <v>8</v>
      </c>
      <c r="I503" s="29" t="s">
        <v>3311</v>
      </c>
      <c r="J503" s="27" t="s">
        <v>3312</v>
      </c>
      <c r="K503" s="29" t="s">
        <v>869</v>
      </c>
      <c r="L503" s="29" t="s">
        <v>170</v>
      </c>
      <c r="M503" s="29" t="s">
        <v>9</v>
      </c>
      <c r="N503" s="32">
        <v>6</v>
      </c>
      <c r="O503" s="66">
        <f t="shared" si="49"/>
        <v>6.1979999999999995</v>
      </c>
      <c r="P503" s="31">
        <f t="shared" si="50"/>
        <v>6.1979999999999995</v>
      </c>
      <c r="Q503" s="31">
        <f t="shared" si="51"/>
        <v>0</v>
      </c>
      <c r="R503" s="31">
        <f t="shared" si="52"/>
        <v>0</v>
      </c>
      <c r="S503" s="31">
        <f t="shared" si="53"/>
        <v>2.0659999999999998</v>
      </c>
      <c r="T503" s="31">
        <v>2.0659999999999998</v>
      </c>
      <c r="U503" s="31">
        <v>0</v>
      </c>
      <c r="V503" s="31">
        <v>0</v>
      </c>
      <c r="W503" s="31">
        <f t="shared" si="54"/>
        <v>2.0659999999999998</v>
      </c>
      <c r="X503" s="31">
        <v>2.0659999999999998</v>
      </c>
      <c r="Y503" s="31">
        <v>0</v>
      </c>
      <c r="Z503" s="31">
        <v>0</v>
      </c>
      <c r="AA503" s="31">
        <f t="shared" si="55"/>
        <v>2.0659999999999998</v>
      </c>
      <c r="AB503" s="31">
        <v>2.0659999999999998</v>
      </c>
      <c r="AC503" s="31">
        <v>0</v>
      </c>
      <c r="AD503" s="31">
        <v>0</v>
      </c>
      <c r="AE503" s="29" t="s">
        <v>141</v>
      </c>
      <c r="AF503" s="29" t="s">
        <v>15</v>
      </c>
      <c r="AG503" s="29" t="s">
        <v>3035</v>
      </c>
      <c r="AH503" s="29" t="s">
        <v>3183</v>
      </c>
      <c r="AI503" s="29"/>
    </row>
    <row r="504" spans="1:35" s="91" customFormat="1" ht="15" customHeight="1" x14ac:dyDescent="0.3">
      <c r="A504" s="64" t="s">
        <v>652</v>
      </c>
      <c r="B504" s="29" t="s">
        <v>3191</v>
      </c>
      <c r="C504" s="29" t="s">
        <v>8</v>
      </c>
      <c r="D504" s="27" t="s">
        <v>3313</v>
      </c>
      <c r="E504" s="29" t="s">
        <v>3085</v>
      </c>
      <c r="F504" s="29" t="s">
        <v>3046</v>
      </c>
      <c r="G504" s="29" t="s">
        <v>3045</v>
      </c>
      <c r="H504" s="29" t="s">
        <v>8</v>
      </c>
      <c r="I504" s="29" t="s">
        <v>3314</v>
      </c>
      <c r="J504" s="27" t="s">
        <v>3315</v>
      </c>
      <c r="K504" s="29" t="s">
        <v>869</v>
      </c>
      <c r="L504" s="29" t="s">
        <v>170</v>
      </c>
      <c r="M504" s="29" t="s">
        <v>9</v>
      </c>
      <c r="N504" s="32">
        <v>12</v>
      </c>
      <c r="O504" s="66">
        <f t="shared" si="49"/>
        <v>3.282</v>
      </c>
      <c r="P504" s="31">
        <f t="shared" si="50"/>
        <v>3.282</v>
      </c>
      <c r="Q504" s="31">
        <f t="shared" si="51"/>
        <v>0</v>
      </c>
      <c r="R504" s="31">
        <f t="shared" si="52"/>
        <v>0</v>
      </c>
      <c r="S504" s="31">
        <f t="shared" si="53"/>
        <v>1.0940000000000001</v>
      </c>
      <c r="T504" s="31">
        <v>1.0940000000000001</v>
      </c>
      <c r="U504" s="31">
        <v>0</v>
      </c>
      <c r="V504" s="31">
        <v>0</v>
      </c>
      <c r="W504" s="31">
        <f t="shared" si="54"/>
        <v>1.0940000000000001</v>
      </c>
      <c r="X504" s="31">
        <v>1.0940000000000001</v>
      </c>
      <c r="Y504" s="31">
        <v>0</v>
      </c>
      <c r="Z504" s="31">
        <v>0</v>
      </c>
      <c r="AA504" s="31">
        <f t="shared" si="55"/>
        <v>1.0940000000000001</v>
      </c>
      <c r="AB504" s="31">
        <v>1.0940000000000001</v>
      </c>
      <c r="AC504" s="31">
        <v>0</v>
      </c>
      <c r="AD504" s="31">
        <v>0</v>
      </c>
      <c r="AE504" s="29" t="s">
        <v>141</v>
      </c>
      <c r="AF504" s="29" t="s">
        <v>15</v>
      </c>
      <c r="AG504" s="29" t="s">
        <v>3035</v>
      </c>
      <c r="AH504" s="29" t="s">
        <v>3183</v>
      </c>
      <c r="AI504" s="29"/>
    </row>
    <row r="505" spans="1:35" s="91" customFormat="1" ht="15" customHeight="1" x14ac:dyDescent="0.3">
      <c r="A505" s="64" t="s">
        <v>653</v>
      </c>
      <c r="B505" s="29" t="s">
        <v>3316</v>
      </c>
      <c r="C505" s="29" t="s">
        <v>113</v>
      </c>
      <c r="D505" s="27" t="s">
        <v>8</v>
      </c>
      <c r="E505" s="29" t="s">
        <v>3045</v>
      </c>
      <c r="F505" s="29" t="s">
        <v>3046</v>
      </c>
      <c r="G505" s="29" t="s">
        <v>3045</v>
      </c>
      <c r="H505" s="29" t="s">
        <v>8</v>
      </c>
      <c r="I505" s="29" t="s">
        <v>3317</v>
      </c>
      <c r="J505" s="27" t="s">
        <v>3318</v>
      </c>
      <c r="K505" s="29" t="s">
        <v>869</v>
      </c>
      <c r="L505" s="29" t="s">
        <v>170</v>
      </c>
      <c r="M505" s="29" t="s">
        <v>9</v>
      </c>
      <c r="N505" s="32">
        <v>6</v>
      </c>
      <c r="O505" s="66">
        <f t="shared" si="49"/>
        <v>0.75600000000000001</v>
      </c>
      <c r="P505" s="31">
        <f t="shared" si="50"/>
        <v>0.75600000000000001</v>
      </c>
      <c r="Q505" s="31">
        <f t="shared" si="51"/>
        <v>0</v>
      </c>
      <c r="R505" s="31">
        <f t="shared" si="52"/>
        <v>0</v>
      </c>
      <c r="S505" s="31">
        <f t="shared" si="53"/>
        <v>0.252</v>
      </c>
      <c r="T505" s="31">
        <v>0.252</v>
      </c>
      <c r="U505" s="31">
        <v>0</v>
      </c>
      <c r="V505" s="31">
        <v>0</v>
      </c>
      <c r="W505" s="31">
        <f t="shared" si="54"/>
        <v>0.252</v>
      </c>
      <c r="X505" s="31">
        <v>0.252</v>
      </c>
      <c r="Y505" s="31">
        <v>0</v>
      </c>
      <c r="Z505" s="31">
        <v>0</v>
      </c>
      <c r="AA505" s="31">
        <f t="shared" si="55"/>
        <v>0.252</v>
      </c>
      <c r="AB505" s="31">
        <v>0.252</v>
      </c>
      <c r="AC505" s="31">
        <v>0</v>
      </c>
      <c r="AD505" s="31">
        <v>0</v>
      </c>
      <c r="AE505" s="29" t="s">
        <v>141</v>
      </c>
      <c r="AF505" s="29" t="s">
        <v>15</v>
      </c>
      <c r="AG505" s="29" t="s">
        <v>3035</v>
      </c>
      <c r="AH505" s="29" t="s">
        <v>3183</v>
      </c>
      <c r="AI505" s="29"/>
    </row>
    <row r="506" spans="1:35" s="91" customFormat="1" ht="15" customHeight="1" x14ac:dyDescent="0.3">
      <c r="A506" s="64" t="s">
        <v>654</v>
      </c>
      <c r="B506" s="29" t="s">
        <v>3319</v>
      </c>
      <c r="C506" s="29" t="s">
        <v>3056</v>
      </c>
      <c r="D506" s="27" t="s">
        <v>8</v>
      </c>
      <c r="E506" s="29" t="s">
        <v>3058</v>
      </c>
      <c r="F506" s="29" t="s">
        <v>3046</v>
      </c>
      <c r="G506" s="29" t="s">
        <v>3045</v>
      </c>
      <c r="H506" s="29" t="s">
        <v>8</v>
      </c>
      <c r="I506" s="29" t="s">
        <v>3320</v>
      </c>
      <c r="J506" s="27" t="s">
        <v>3321</v>
      </c>
      <c r="K506" s="29" t="s">
        <v>869</v>
      </c>
      <c r="L506" s="29" t="s">
        <v>170</v>
      </c>
      <c r="M506" s="29" t="s">
        <v>16</v>
      </c>
      <c r="N506" s="32">
        <v>40</v>
      </c>
      <c r="O506" s="66">
        <f t="shared" si="49"/>
        <v>52.218000000000004</v>
      </c>
      <c r="P506" s="31">
        <f t="shared" si="50"/>
        <v>19.187999999999999</v>
      </c>
      <c r="Q506" s="31">
        <f t="shared" si="51"/>
        <v>33.03</v>
      </c>
      <c r="R506" s="31">
        <f t="shared" si="52"/>
        <v>0</v>
      </c>
      <c r="S506" s="31">
        <f t="shared" si="53"/>
        <v>17.405999999999999</v>
      </c>
      <c r="T506" s="31">
        <v>6.3959999999999999</v>
      </c>
      <c r="U506" s="31">
        <v>11.01</v>
      </c>
      <c r="V506" s="31">
        <v>0</v>
      </c>
      <c r="W506" s="31">
        <f t="shared" si="54"/>
        <v>17.405999999999999</v>
      </c>
      <c r="X506" s="31">
        <v>6.3959999999999999</v>
      </c>
      <c r="Y506" s="31">
        <v>11.01</v>
      </c>
      <c r="Z506" s="31">
        <v>0</v>
      </c>
      <c r="AA506" s="31">
        <f t="shared" si="55"/>
        <v>17.405999999999999</v>
      </c>
      <c r="AB506" s="31">
        <v>6.3959999999999999</v>
      </c>
      <c r="AC506" s="31">
        <v>11.01</v>
      </c>
      <c r="AD506" s="31">
        <v>0</v>
      </c>
      <c r="AE506" s="29" t="s">
        <v>141</v>
      </c>
      <c r="AF506" s="29" t="s">
        <v>15</v>
      </c>
      <c r="AG506" s="29" t="s">
        <v>3035</v>
      </c>
      <c r="AH506" s="29" t="s">
        <v>3183</v>
      </c>
      <c r="AI506" s="29"/>
    </row>
    <row r="507" spans="1:35" s="91" customFormat="1" ht="15" customHeight="1" x14ac:dyDescent="0.3">
      <c r="A507" s="64" t="s">
        <v>655</v>
      </c>
      <c r="B507" s="29" t="s">
        <v>3322</v>
      </c>
      <c r="C507" s="29" t="s">
        <v>166</v>
      </c>
      <c r="D507" s="27" t="s">
        <v>30</v>
      </c>
      <c r="E507" s="29" t="s">
        <v>3045</v>
      </c>
      <c r="F507" s="29" t="s">
        <v>3046</v>
      </c>
      <c r="G507" s="29" t="s">
        <v>3045</v>
      </c>
      <c r="H507" s="29" t="s">
        <v>8</v>
      </c>
      <c r="I507" s="29" t="s">
        <v>3323</v>
      </c>
      <c r="J507" s="27" t="s">
        <v>3324</v>
      </c>
      <c r="K507" s="29" t="s">
        <v>869</v>
      </c>
      <c r="L507" s="29" t="s">
        <v>170</v>
      </c>
      <c r="M507" s="29" t="s">
        <v>9</v>
      </c>
      <c r="N507" s="32">
        <v>40</v>
      </c>
      <c r="O507" s="66">
        <f t="shared" si="49"/>
        <v>73.820999999999998</v>
      </c>
      <c r="P507" s="31">
        <f t="shared" si="50"/>
        <v>73.820999999999998</v>
      </c>
      <c r="Q507" s="31">
        <f t="shared" si="51"/>
        <v>0</v>
      </c>
      <c r="R507" s="31">
        <f t="shared" si="52"/>
        <v>0</v>
      </c>
      <c r="S507" s="31">
        <f t="shared" si="53"/>
        <v>24.606999999999999</v>
      </c>
      <c r="T507" s="31">
        <v>24.606999999999999</v>
      </c>
      <c r="U507" s="31">
        <v>0</v>
      </c>
      <c r="V507" s="31">
        <v>0</v>
      </c>
      <c r="W507" s="31">
        <f t="shared" si="54"/>
        <v>24.606999999999999</v>
      </c>
      <c r="X507" s="31">
        <v>24.606999999999999</v>
      </c>
      <c r="Y507" s="31">
        <v>0</v>
      </c>
      <c r="Z507" s="31">
        <v>0</v>
      </c>
      <c r="AA507" s="31">
        <f t="shared" si="55"/>
        <v>24.606999999999999</v>
      </c>
      <c r="AB507" s="31">
        <v>24.606999999999999</v>
      </c>
      <c r="AC507" s="31">
        <v>0</v>
      </c>
      <c r="AD507" s="31">
        <v>0</v>
      </c>
      <c r="AE507" s="29" t="s">
        <v>141</v>
      </c>
      <c r="AF507" s="29" t="s">
        <v>15</v>
      </c>
      <c r="AG507" s="29" t="s">
        <v>3035</v>
      </c>
      <c r="AH507" s="29" t="s">
        <v>3325</v>
      </c>
      <c r="AI507" s="29"/>
    </row>
    <row r="508" spans="1:35" s="91" customFormat="1" ht="15" customHeight="1" x14ac:dyDescent="0.3">
      <c r="A508" s="64" t="s">
        <v>656</v>
      </c>
      <c r="B508" s="29" t="s">
        <v>3326</v>
      </c>
      <c r="C508" s="29" t="s">
        <v>8</v>
      </c>
      <c r="D508" s="27" t="s">
        <v>8</v>
      </c>
      <c r="E508" s="29" t="s">
        <v>3110</v>
      </c>
      <c r="F508" s="29" t="s">
        <v>3111</v>
      </c>
      <c r="G508" s="29" t="s">
        <v>3110</v>
      </c>
      <c r="H508" s="29" t="s">
        <v>8</v>
      </c>
      <c r="I508" s="29" t="s">
        <v>3327</v>
      </c>
      <c r="J508" s="27" t="s">
        <v>3328</v>
      </c>
      <c r="K508" s="29" t="s">
        <v>869</v>
      </c>
      <c r="L508" s="29" t="s">
        <v>170</v>
      </c>
      <c r="M508" s="29" t="s">
        <v>16</v>
      </c>
      <c r="N508" s="32">
        <v>13.2</v>
      </c>
      <c r="O508" s="66">
        <f t="shared" si="49"/>
        <v>28.094999999999999</v>
      </c>
      <c r="P508" s="31">
        <f t="shared" si="50"/>
        <v>8.4269999999999996</v>
      </c>
      <c r="Q508" s="31">
        <f t="shared" si="51"/>
        <v>19.667999999999999</v>
      </c>
      <c r="R508" s="31">
        <f t="shared" si="52"/>
        <v>0</v>
      </c>
      <c r="S508" s="31">
        <f t="shared" si="53"/>
        <v>9.3650000000000002</v>
      </c>
      <c r="T508" s="31">
        <v>2.8090000000000002</v>
      </c>
      <c r="U508" s="31">
        <v>6.556</v>
      </c>
      <c r="V508" s="31">
        <v>0</v>
      </c>
      <c r="W508" s="31">
        <f t="shared" si="54"/>
        <v>9.3650000000000002</v>
      </c>
      <c r="X508" s="31">
        <v>2.8090000000000002</v>
      </c>
      <c r="Y508" s="31">
        <v>6.556</v>
      </c>
      <c r="Z508" s="31">
        <v>0</v>
      </c>
      <c r="AA508" s="31">
        <f t="shared" si="55"/>
        <v>9.3650000000000002</v>
      </c>
      <c r="AB508" s="31">
        <v>2.8090000000000002</v>
      </c>
      <c r="AC508" s="31">
        <v>6.556</v>
      </c>
      <c r="AD508" s="31">
        <v>0</v>
      </c>
      <c r="AE508" s="29" t="s">
        <v>141</v>
      </c>
      <c r="AF508" s="29" t="s">
        <v>15</v>
      </c>
      <c r="AG508" s="29" t="s">
        <v>3035</v>
      </c>
      <c r="AH508" s="29" t="s">
        <v>3326</v>
      </c>
      <c r="AI508" s="29"/>
    </row>
    <row r="509" spans="1:35" s="91" customFormat="1" ht="15" customHeight="1" x14ac:dyDescent="0.3">
      <c r="A509" s="64" t="s">
        <v>657</v>
      </c>
      <c r="B509" s="29" t="s">
        <v>3329</v>
      </c>
      <c r="C509" s="29" t="s">
        <v>8</v>
      </c>
      <c r="D509" s="27" t="s">
        <v>8</v>
      </c>
      <c r="E509" s="29" t="s">
        <v>3075</v>
      </c>
      <c r="F509" s="29" t="s">
        <v>3046</v>
      </c>
      <c r="G509" s="29" t="s">
        <v>3075</v>
      </c>
      <c r="H509" s="29" t="s">
        <v>8</v>
      </c>
      <c r="I509" s="29" t="s">
        <v>3330</v>
      </c>
      <c r="J509" s="27" t="s">
        <v>3331</v>
      </c>
      <c r="K509" s="29" t="s">
        <v>869</v>
      </c>
      <c r="L509" s="29" t="s">
        <v>170</v>
      </c>
      <c r="M509" s="29" t="s">
        <v>16</v>
      </c>
      <c r="N509" s="32">
        <v>26.3</v>
      </c>
      <c r="O509" s="66">
        <f t="shared" si="49"/>
        <v>60.497999999999998</v>
      </c>
      <c r="P509" s="31">
        <f t="shared" si="50"/>
        <v>18.149999999999999</v>
      </c>
      <c r="Q509" s="31">
        <f t="shared" si="51"/>
        <v>42.347999999999999</v>
      </c>
      <c r="R509" s="31">
        <f t="shared" si="52"/>
        <v>0</v>
      </c>
      <c r="S509" s="31">
        <f t="shared" si="53"/>
        <v>20.166</v>
      </c>
      <c r="T509" s="31">
        <v>6.05</v>
      </c>
      <c r="U509" s="31">
        <v>14.116</v>
      </c>
      <c r="V509" s="31">
        <v>0</v>
      </c>
      <c r="W509" s="31">
        <f t="shared" si="54"/>
        <v>20.166</v>
      </c>
      <c r="X509" s="31">
        <v>6.05</v>
      </c>
      <c r="Y509" s="31">
        <v>14.116</v>
      </c>
      <c r="Z509" s="31">
        <v>0</v>
      </c>
      <c r="AA509" s="31">
        <f t="shared" si="55"/>
        <v>20.166</v>
      </c>
      <c r="AB509" s="31">
        <v>6.05</v>
      </c>
      <c r="AC509" s="31">
        <v>14.116</v>
      </c>
      <c r="AD509" s="31">
        <v>0</v>
      </c>
      <c r="AE509" s="29" t="s">
        <v>141</v>
      </c>
      <c r="AF509" s="29" t="s">
        <v>15</v>
      </c>
      <c r="AG509" s="29" t="s">
        <v>3035</v>
      </c>
      <c r="AH509" s="29" t="s">
        <v>3332</v>
      </c>
      <c r="AI509" s="29"/>
    </row>
    <row r="510" spans="1:35" s="91" customFormat="1" ht="15" customHeight="1" x14ac:dyDescent="0.3">
      <c r="A510" s="64" t="s">
        <v>658</v>
      </c>
      <c r="B510" s="29" t="s">
        <v>3333</v>
      </c>
      <c r="C510" s="29" t="s">
        <v>8</v>
      </c>
      <c r="D510" s="27" t="s">
        <v>8</v>
      </c>
      <c r="E510" s="29" t="s">
        <v>3071</v>
      </c>
      <c r="F510" s="29" t="s">
        <v>3046</v>
      </c>
      <c r="G510" s="29" t="s">
        <v>3071</v>
      </c>
      <c r="H510" s="29" t="s">
        <v>8</v>
      </c>
      <c r="I510" s="29" t="s">
        <v>3334</v>
      </c>
      <c r="J510" s="27" t="s">
        <v>3335</v>
      </c>
      <c r="K510" s="29" t="s">
        <v>869</v>
      </c>
      <c r="L510" s="29" t="s">
        <v>170</v>
      </c>
      <c r="M510" s="29" t="s">
        <v>16</v>
      </c>
      <c r="N510" s="32">
        <v>16</v>
      </c>
      <c r="O510" s="66">
        <f t="shared" si="49"/>
        <v>14.840999999999999</v>
      </c>
      <c r="P510" s="31">
        <f t="shared" si="50"/>
        <v>4.452</v>
      </c>
      <c r="Q510" s="31">
        <f t="shared" si="51"/>
        <v>10.388999999999999</v>
      </c>
      <c r="R510" s="31">
        <f t="shared" si="52"/>
        <v>0</v>
      </c>
      <c r="S510" s="31">
        <f t="shared" si="53"/>
        <v>4.9470000000000001</v>
      </c>
      <c r="T510" s="31">
        <v>1.484</v>
      </c>
      <c r="U510" s="31">
        <v>3.4630000000000001</v>
      </c>
      <c r="V510" s="31">
        <v>0</v>
      </c>
      <c r="W510" s="31">
        <f t="shared" si="54"/>
        <v>4.9470000000000001</v>
      </c>
      <c r="X510" s="31">
        <v>1.484</v>
      </c>
      <c r="Y510" s="31">
        <v>3.4630000000000001</v>
      </c>
      <c r="Z510" s="31">
        <v>0</v>
      </c>
      <c r="AA510" s="31">
        <f t="shared" si="55"/>
        <v>4.9470000000000001</v>
      </c>
      <c r="AB510" s="31">
        <v>1.484</v>
      </c>
      <c r="AC510" s="31">
        <v>3.4630000000000001</v>
      </c>
      <c r="AD510" s="31">
        <v>0</v>
      </c>
      <c r="AE510" s="29" t="s">
        <v>141</v>
      </c>
      <c r="AF510" s="67" t="s">
        <v>15</v>
      </c>
      <c r="AG510" s="29" t="s">
        <v>3035</v>
      </c>
      <c r="AH510" s="29" t="s">
        <v>3336</v>
      </c>
      <c r="AI510" s="29"/>
    </row>
    <row r="511" spans="1:35" s="91" customFormat="1" ht="15" customHeight="1" x14ac:dyDescent="0.3">
      <c r="A511" s="64" t="s">
        <v>659</v>
      </c>
      <c r="B511" s="29" t="s">
        <v>3333</v>
      </c>
      <c r="C511" s="29" t="s">
        <v>8</v>
      </c>
      <c r="D511" s="27" t="s">
        <v>8</v>
      </c>
      <c r="E511" s="29" t="s">
        <v>3071</v>
      </c>
      <c r="F511" s="29" t="s">
        <v>3046</v>
      </c>
      <c r="G511" s="29" t="s">
        <v>3071</v>
      </c>
      <c r="H511" s="29" t="s">
        <v>8</v>
      </c>
      <c r="I511" s="29" t="s">
        <v>3337</v>
      </c>
      <c r="J511" s="27" t="s">
        <v>3338</v>
      </c>
      <c r="K511" s="29" t="s">
        <v>869</v>
      </c>
      <c r="L511" s="29" t="s">
        <v>170</v>
      </c>
      <c r="M511" s="29" t="s">
        <v>71</v>
      </c>
      <c r="N511" s="32">
        <v>3.5</v>
      </c>
      <c r="O511" s="66">
        <f t="shared" si="49"/>
        <v>0.28800000000000003</v>
      </c>
      <c r="P511" s="31">
        <f t="shared" si="50"/>
        <v>0.27</v>
      </c>
      <c r="Q511" s="31">
        <f t="shared" si="51"/>
        <v>1.8000000000000002E-2</v>
      </c>
      <c r="R511" s="31">
        <f t="shared" si="52"/>
        <v>0</v>
      </c>
      <c r="S511" s="31">
        <f t="shared" si="53"/>
        <v>9.6000000000000002E-2</v>
      </c>
      <c r="T511" s="31">
        <v>0.09</v>
      </c>
      <c r="U511" s="31">
        <v>6.0000000000000001E-3</v>
      </c>
      <c r="V511" s="31">
        <v>0</v>
      </c>
      <c r="W511" s="31">
        <f t="shared" si="54"/>
        <v>9.6000000000000002E-2</v>
      </c>
      <c r="X511" s="31">
        <v>0.09</v>
      </c>
      <c r="Y511" s="31">
        <v>6.0000000000000001E-3</v>
      </c>
      <c r="Z511" s="31">
        <v>0</v>
      </c>
      <c r="AA511" s="31">
        <f t="shared" si="55"/>
        <v>9.6000000000000002E-2</v>
      </c>
      <c r="AB511" s="31">
        <v>0.09</v>
      </c>
      <c r="AC511" s="31">
        <v>6.0000000000000001E-3</v>
      </c>
      <c r="AD511" s="31">
        <v>0</v>
      </c>
      <c r="AE511" s="29" t="s">
        <v>141</v>
      </c>
      <c r="AF511" s="67" t="s">
        <v>15</v>
      </c>
      <c r="AG511" s="29" t="s">
        <v>3035</v>
      </c>
      <c r="AH511" s="29" t="s">
        <v>3336</v>
      </c>
      <c r="AI511" s="29"/>
    </row>
    <row r="512" spans="1:35" s="91" customFormat="1" ht="15" customHeight="1" x14ac:dyDescent="0.3">
      <c r="A512" s="64" t="s">
        <v>660</v>
      </c>
      <c r="B512" s="29" t="s">
        <v>3339</v>
      </c>
      <c r="C512" s="29" t="s">
        <v>8</v>
      </c>
      <c r="D512" s="27" t="s">
        <v>8</v>
      </c>
      <c r="E512" s="29" t="s">
        <v>3071</v>
      </c>
      <c r="F512" s="29" t="s">
        <v>3046</v>
      </c>
      <c r="G512" s="29" t="s">
        <v>3071</v>
      </c>
      <c r="H512" s="29" t="s">
        <v>8</v>
      </c>
      <c r="I512" s="29" t="s">
        <v>3340</v>
      </c>
      <c r="J512" s="27" t="s">
        <v>3341</v>
      </c>
      <c r="K512" s="29" t="s">
        <v>869</v>
      </c>
      <c r="L512" s="29" t="s">
        <v>170</v>
      </c>
      <c r="M512" s="29" t="s">
        <v>16</v>
      </c>
      <c r="N512" s="32">
        <v>3.5</v>
      </c>
      <c r="O512" s="66">
        <f t="shared" si="49"/>
        <v>3.0000000000000002E-2</v>
      </c>
      <c r="P512" s="31">
        <f t="shared" si="50"/>
        <v>9.0000000000000011E-3</v>
      </c>
      <c r="Q512" s="31">
        <f t="shared" si="51"/>
        <v>2.1000000000000001E-2</v>
      </c>
      <c r="R512" s="31">
        <f t="shared" si="52"/>
        <v>0</v>
      </c>
      <c r="S512" s="31">
        <f t="shared" si="53"/>
        <v>0.01</v>
      </c>
      <c r="T512" s="31">
        <v>3.0000000000000001E-3</v>
      </c>
      <c r="U512" s="31">
        <v>7.0000000000000001E-3</v>
      </c>
      <c r="V512" s="31">
        <v>0</v>
      </c>
      <c r="W512" s="31">
        <f t="shared" si="54"/>
        <v>0.01</v>
      </c>
      <c r="X512" s="31">
        <v>3.0000000000000001E-3</v>
      </c>
      <c r="Y512" s="31">
        <v>7.0000000000000001E-3</v>
      </c>
      <c r="Z512" s="31">
        <v>0</v>
      </c>
      <c r="AA512" s="31">
        <f t="shared" si="55"/>
        <v>0.01</v>
      </c>
      <c r="AB512" s="31">
        <v>3.0000000000000001E-3</v>
      </c>
      <c r="AC512" s="31">
        <v>7.0000000000000001E-3</v>
      </c>
      <c r="AD512" s="31">
        <v>0</v>
      </c>
      <c r="AE512" s="29" t="s">
        <v>141</v>
      </c>
      <c r="AF512" s="29" t="s">
        <v>15</v>
      </c>
      <c r="AG512" s="29" t="s">
        <v>3035</v>
      </c>
      <c r="AH512" s="29" t="s">
        <v>3336</v>
      </c>
      <c r="AI512" s="29"/>
    </row>
    <row r="513" spans="1:35" s="91" customFormat="1" ht="15" customHeight="1" x14ac:dyDescent="0.3">
      <c r="A513" s="64" t="s">
        <v>661</v>
      </c>
      <c r="B513" s="29" t="s">
        <v>2201</v>
      </c>
      <c r="C513" s="29" t="s">
        <v>166</v>
      </c>
      <c r="D513" s="27" t="s">
        <v>30</v>
      </c>
      <c r="E513" s="29" t="s">
        <v>3045</v>
      </c>
      <c r="F513" s="29" t="s">
        <v>3046</v>
      </c>
      <c r="G513" s="29" t="s">
        <v>3045</v>
      </c>
      <c r="H513" s="29" t="s">
        <v>8</v>
      </c>
      <c r="I513" s="29" t="s">
        <v>3342</v>
      </c>
      <c r="J513" s="27" t="s">
        <v>3343</v>
      </c>
      <c r="K513" s="29" t="s">
        <v>869</v>
      </c>
      <c r="L513" s="29" t="s">
        <v>170</v>
      </c>
      <c r="M513" s="29" t="s">
        <v>16</v>
      </c>
      <c r="N513" s="32">
        <v>12</v>
      </c>
      <c r="O513" s="66">
        <f t="shared" si="49"/>
        <v>20.490000000000002</v>
      </c>
      <c r="P513" s="31">
        <f t="shared" si="50"/>
        <v>6.1470000000000002</v>
      </c>
      <c r="Q513" s="31">
        <f t="shared" si="51"/>
        <v>14.343</v>
      </c>
      <c r="R513" s="31">
        <f t="shared" si="52"/>
        <v>0</v>
      </c>
      <c r="S513" s="31">
        <f t="shared" si="53"/>
        <v>6.83</v>
      </c>
      <c r="T513" s="31">
        <v>2.0489999999999999</v>
      </c>
      <c r="U513" s="31">
        <v>4.7809999999999997</v>
      </c>
      <c r="V513" s="31">
        <v>0</v>
      </c>
      <c r="W513" s="31">
        <f t="shared" si="54"/>
        <v>6.83</v>
      </c>
      <c r="X513" s="31">
        <v>2.0489999999999999</v>
      </c>
      <c r="Y513" s="31">
        <v>4.7809999999999997</v>
      </c>
      <c r="Z513" s="31">
        <v>0</v>
      </c>
      <c r="AA513" s="31">
        <f t="shared" si="55"/>
        <v>6.83</v>
      </c>
      <c r="AB513" s="31">
        <v>2.0489999999999999</v>
      </c>
      <c r="AC513" s="31">
        <v>4.7809999999999997</v>
      </c>
      <c r="AD513" s="31">
        <v>0</v>
      </c>
      <c r="AE513" s="29" t="s">
        <v>141</v>
      </c>
      <c r="AF513" s="67" t="s">
        <v>15</v>
      </c>
      <c r="AG513" s="29" t="s">
        <v>3035</v>
      </c>
      <c r="AH513" s="29" t="s">
        <v>2201</v>
      </c>
      <c r="AI513" s="29"/>
    </row>
    <row r="514" spans="1:35" s="91" customFormat="1" ht="15" customHeight="1" x14ac:dyDescent="0.3">
      <c r="A514" s="64" t="s">
        <v>662</v>
      </c>
      <c r="B514" s="29" t="s">
        <v>3433</v>
      </c>
      <c r="C514" s="29" t="s">
        <v>8</v>
      </c>
      <c r="D514" s="27">
        <v>7</v>
      </c>
      <c r="E514" s="29" t="s">
        <v>3413</v>
      </c>
      <c r="F514" s="29" t="s">
        <v>3355</v>
      </c>
      <c r="G514" s="29" t="s">
        <v>3413</v>
      </c>
      <c r="H514" s="29" t="s">
        <v>8</v>
      </c>
      <c r="I514" s="27" t="s">
        <v>3434</v>
      </c>
      <c r="J514" s="27" t="s">
        <v>3435</v>
      </c>
      <c r="K514" s="29" t="s">
        <v>3358</v>
      </c>
      <c r="L514" s="29" t="s">
        <v>170</v>
      </c>
      <c r="M514" s="29" t="s">
        <v>16</v>
      </c>
      <c r="N514" s="32">
        <v>6</v>
      </c>
      <c r="O514" s="66">
        <f t="shared" si="49"/>
        <v>6.0570000000000004</v>
      </c>
      <c r="P514" s="31">
        <f t="shared" si="50"/>
        <v>2.4240000000000004</v>
      </c>
      <c r="Q514" s="31">
        <f t="shared" si="51"/>
        <v>3.633</v>
      </c>
      <c r="R514" s="31">
        <f t="shared" si="52"/>
        <v>0</v>
      </c>
      <c r="S514" s="31">
        <f t="shared" si="53"/>
        <v>2.0190000000000001</v>
      </c>
      <c r="T514" s="31">
        <v>0.80800000000000005</v>
      </c>
      <c r="U514" s="31">
        <v>1.2110000000000001</v>
      </c>
      <c r="V514" s="31">
        <v>0</v>
      </c>
      <c r="W514" s="31">
        <f t="shared" si="54"/>
        <v>2.0190000000000001</v>
      </c>
      <c r="X514" s="31">
        <v>0.80800000000000005</v>
      </c>
      <c r="Y514" s="31">
        <v>1.2110000000000001</v>
      </c>
      <c r="Z514" s="31">
        <v>0</v>
      </c>
      <c r="AA514" s="31">
        <f t="shared" si="55"/>
        <v>2.0190000000000001</v>
      </c>
      <c r="AB514" s="31">
        <v>0.80800000000000005</v>
      </c>
      <c r="AC514" s="31">
        <v>1.2110000000000001</v>
      </c>
      <c r="AD514" s="31">
        <v>0</v>
      </c>
      <c r="AE514" s="29" t="s">
        <v>141</v>
      </c>
      <c r="AF514" s="29" t="s">
        <v>15</v>
      </c>
      <c r="AG514" s="29" t="s">
        <v>3344</v>
      </c>
      <c r="AH514" s="29" t="s">
        <v>3344</v>
      </c>
      <c r="AI514" s="29"/>
    </row>
    <row r="515" spans="1:35" s="91" customFormat="1" ht="15" customHeight="1" x14ac:dyDescent="0.3">
      <c r="A515" s="64" t="s">
        <v>663</v>
      </c>
      <c r="B515" s="29" t="s">
        <v>3436</v>
      </c>
      <c r="C515" s="29" t="s">
        <v>226</v>
      </c>
      <c r="D515" s="27">
        <v>3</v>
      </c>
      <c r="E515" s="29" t="s">
        <v>3392</v>
      </c>
      <c r="F515" s="29" t="s">
        <v>3355</v>
      </c>
      <c r="G515" s="29" t="s">
        <v>3392</v>
      </c>
      <c r="H515" s="29" t="s">
        <v>8</v>
      </c>
      <c r="I515" s="27" t="s">
        <v>3437</v>
      </c>
      <c r="J515" s="27" t="s">
        <v>3438</v>
      </c>
      <c r="K515" s="29" t="s">
        <v>3358</v>
      </c>
      <c r="L515" s="29" t="s">
        <v>170</v>
      </c>
      <c r="M515" s="29" t="s">
        <v>16</v>
      </c>
      <c r="N515" s="32">
        <v>10</v>
      </c>
      <c r="O515" s="66">
        <f t="shared" si="49"/>
        <v>10.083</v>
      </c>
      <c r="P515" s="31">
        <f t="shared" si="50"/>
        <v>4.032</v>
      </c>
      <c r="Q515" s="31">
        <f t="shared" si="51"/>
        <v>6.0510000000000002</v>
      </c>
      <c r="R515" s="31">
        <f t="shared" si="52"/>
        <v>0</v>
      </c>
      <c r="S515" s="31">
        <f t="shared" si="53"/>
        <v>3.3609999999999998</v>
      </c>
      <c r="T515" s="31">
        <v>1.3440000000000001</v>
      </c>
      <c r="U515" s="31">
        <v>2.0169999999999999</v>
      </c>
      <c r="V515" s="31">
        <v>0</v>
      </c>
      <c r="W515" s="31">
        <f t="shared" si="54"/>
        <v>3.3609999999999998</v>
      </c>
      <c r="X515" s="31">
        <v>1.3440000000000001</v>
      </c>
      <c r="Y515" s="31">
        <v>2.0169999999999999</v>
      </c>
      <c r="Z515" s="31">
        <v>0</v>
      </c>
      <c r="AA515" s="31">
        <f t="shared" si="55"/>
        <v>3.3609999999999998</v>
      </c>
      <c r="AB515" s="31">
        <v>1.3440000000000001</v>
      </c>
      <c r="AC515" s="31">
        <v>2.0169999999999999</v>
      </c>
      <c r="AD515" s="31">
        <v>0</v>
      </c>
      <c r="AE515" s="29" t="s">
        <v>141</v>
      </c>
      <c r="AF515" s="29" t="s">
        <v>15</v>
      </c>
      <c r="AG515" s="29" t="s">
        <v>3344</v>
      </c>
      <c r="AH515" s="29" t="s">
        <v>3344</v>
      </c>
      <c r="AI515" s="29"/>
    </row>
    <row r="516" spans="1:35" s="91" customFormat="1" ht="15" customHeight="1" x14ac:dyDescent="0.3">
      <c r="A516" s="64" t="s">
        <v>664</v>
      </c>
      <c r="B516" s="29" t="s">
        <v>3439</v>
      </c>
      <c r="C516" s="29" t="s">
        <v>226</v>
      </c>
      <c r="D516" s="27" t="s">
        <v>8</v>
      </c>
      <c r="E516" s="29" t="s">
        <v>3392</v>
      </c>
      <c r="F516" s="29" t="s">
        <v>3355</v>
      </c>
      <c r="G516" s="29" t="s">
        <v>3392</v>
      </c>
      <c r="H516" s="29" t="s">
        <v>8</v>
      </c>
      <c r="I516" s="27" t="s">
        <v>3440</v>
      </c>
      <c r="J516" s="27">
        <v>9252205</v>
      </c>
      <c r="K516" s="29" t="s">
        <v>3358</v>
      </c>
      <c r="L516" s="29" t="s">
        <v>170</v>
      </c>
      <c r="M516" s="29" t="s">
        <v>9</v>
      </c>
      <c r="N516" s="32">
        <v>15</v>
      </c>
      <c r="O516" s="66">
        <f t="shared" si="49"/>
        <v>0.35699999999999998</v>
      </c>
      <c r="P516" s="31">
        <f t="shared" si="50"/>
        <v>0.35699999999999998</v>
      </c>
      <c r="Q516" s="31">
        <f t="shared" si="51"/>
        <v>0</v>
      </c>
      <c r="R516" s="31">
        <f t="shared" si="52"/>
        <v>0</v>
      </c>
      <c r="S516" s="31">
        <f t="shared" si="53"/>
        <v>0.11899999999999999</v>
      </c>
      <c r="T516" s="31">
        <v>0.11899999999999999</v>
      </c>
      <c r="U516" s="31">
        <v>0</v>
      </c>
      <c r="V516" s="31">
        <v>0</v>
      </c>
      <c r="W516" s="31">
        <f t="shared" si="54"/>
        <v>0.11899999999999999</v>
      </c>
      <c r="X516" s="31">
        <v>0.11899999999999999</v>
      </c>
      <c r="Y516" s="31">
        <v>0</v>
      </c>
      <c r="Z516" s="31">
        <v>0</v>
      </c>
      <c r="AA516" s="31">
        <f t="shared" si="55"/>
        <v>0.11899999999999999</v>
      </c>
      <c r="AB516" s="31">
        <v>0.11899999999999999</v>
      </c>
      <c r="AC516" s="31">
        <v>0</v>
      </c>
      <c r="AD516" s="31">
        <v>0</v>
      </c>
      <c r="AE516" s="29" t="s">
        <v>141</v>
      </c>
      <c r="AF516" s="29" t="s">
        <v>15</v>
      </c>
      <c r="AG516" s="29" t="s">
        <v>3344</v>
      </c>
      <c r="AH516" s="29" t="s">
        <v>3344</v>
      </c>
      <c r="AI516" s="29"/>
    </row>
    <row r="517" spans="1:35" s="91" customFormat="1" ht="15" customHeight="1" x14ac:dyDescent="0.3">
      <c r="A517" s="64" t="s">
        <v>665</v>
      </c>
      <c r="B517" s="29" t="s">
        <v>3441</v>
      </c>
      <c r="C517" s="29" t="s">
        <v>8</v>
      </c>
      <c r="D517" s="27">
        <v>24</v>
      </c>
      <c r="E517" s="29" t="s">
        <v>3407</v>
      </c>
      <c r="F517" s="29" t="s">
        <v>3355</v>
      </c>
      <c r="G517" s="29" t="s">
        <v>3407</v>
      </c>
      <c r="H517" s="29" t="s">
        <v>8</v>
      </c>
      <c r="I517" s="27" t="s">
        <v>3442</v>
      </c>
      <c r="J517" s="27" t="s">
        <v>3443</v>
      </c>
      <c r="K517" s="29" t="s">
        <v>3358</v>
      </c>
      <c r="L517" s="29" t="s">
        <v>170</v>
      </c>
      <c r="M517" s="29" t="s">
        <v>9</v>
      </c>
      <c r="N517" s="32">
        <v>5.5</v>
      </c>
      <c r="O517" s="66">
        <f t="shared" si="49"/>
        <v>1.0170000000000001</v>
      </c>
      <c r="P517" s="31">
        <f t="shared" si="50"/>
        <v>1.0170000000000001</v>
      </c>
      <c r="Q517" s="31">
        <f t="shared" si="51"/>
        <v>0</v>
      </c>
      <c r="R517" s="31">
        <f t="shared" si="52"/>
        <v>0</v>
      </c>
      <c r="S517" s="31">
        <f t="shared" si="53"/>
        <v>0.33900000000000002</v>
      </c>
      <c r="T517" s="31">
        <v>0.33900000000000002</v>
      </c>
      <c r="U517" s="31">
        <v>0</v>
      </c>
      <c r="V517" s="31">
        <v>0</v>
      </c>
      <c r="W517" s="31">
        <f t="shared" si="54"/>
        <v>0.33900000000000002</v>
      </c>
      <c r="X517" s="31">
        <v>0.33900000000000002</v>
      </c>
      <c r="Y517" s="31">
        <v>0</v>
      </c>
      <c r="Z517" s="31">
        <v>0</v>
      </c>
      <c r="AA517" s="31">
        <f t="shared" si="55"/>
        <v>0.33900000000000002</v>
      </c>
      <c r="AB517" s="31">
        <v>0.33900000000000002</v>
      </c>
      <c r="AC517" s="31">
        <v>0</v>
      </c>
      <c r="AD517" s="31">
        <v>0</v>
      </c>
      <c r="AE517" s="29" t="s">
        <v>141</v>
      </c>
      <c r="AF517" s="29" t="s">
        <v>15</v>
      </c>
      <c r="AG517" s="29" t="s">
        <v>3344</v>
      </c>
      <c r="AH517" s="29" t="s">
        <v>3344</v>
      </c>
      <c r="AI517" s="29"/>
    </row>
    <row r="518" spans="1:35" s="91" customFormat="1" ht="15" customHeight="1" x14ac:dyDescent="0.3">
      <c r="A518" s="64" t="s">
        <v>666</v>
      </c>
      <c r="B518" s="29" t="s">
        <v>3444</v>
      </c>
      <c r="C518" s="29" t="s">
        <v>8</v>
      </c>
      <c r="D518" s="27" t="s">
        <v>8</v>
      </c>
      <c r="E518" s="29" t="s">
        <v>3377</v>
      </c>
      <c r="F518" s="29" t="s">
        <v>3355</v>
      </c>
      <c r="G518" s="29" t="s">
        <v>3377</v>
      </c>
      <c r="H518" s="29" t="s">
        <v>8</v>
      </c>
      <c r="I518" s="27" t="s">
        <v>3445</v>
      </c>
      <c r="J518" s="27">
        <v>90065592</v>
      </c>
      <c r="K518" s="29" t="s">
        <v>3358</v>
      </c>
      <c r="L518" s="29" t="s">
        <v>170</v>
      </c>
      <c r="M518" s="29" t="s">
        <v>9</v>
      </c>
      <c r="N518" s="32">
        <v>6</v>
      </c>
      <c r="O518" s="66">
        <f t="shared" si="49"/>
        <v>3.4619999999999997</v>
      </c>
      <c r="P518" s="31">
        <f t="shared" si="50"/>
        <v>3.4619999999999997</v>
      </c>
      <c r="Q518" s="31">
        <f t="shared" si="51"/>
        <v>0</v>
      </c>
      <c r="R518" s="31">
        <f t="shared" si="52"/>
        <v>0</v>
      </c>
      <c r="S518" s="31">
        <f t="shared" si="53"/>
        <v>1.1539999999999999</v>
      </c>
      <c r="T518" s="31">
        <v>1.1539999999999999</v>
      </c>
      <c r="U518" s="31">
        <v>0</v>
      </c>
      <c r="V518" s="31">
        <v>0</v>
      </c>
      <c r="W518" s="31">
        <f t="shared" si="54"/>
        <v>1.1539999999999999</v>
      </c>
      <c r="X518" s="31">
        <v>1.1539999999999999</v>
      </c>
      <c r="Y518" s="31">
        <v>0</v>
      </c>
      <c r="Z518" s="31">
        <v>0</v>
      </c>
      <c r="AA518" s="31">
        <f t="shared" si="55"/>
        <v>1.1539999999999999</v>
      </c>
      <c r="AB518" s="31">
        <v>1.1539999999999999</v>
      </c>
      <c r="AC518" s="31">
        <v>0</v>
      </c>
      <c r="AD518" s="31">
        <v>0</v>
      </c>
      <c r="AE518" s="29" t="s">
        <v>141</v>
      </c>
      <c r="AF518" s="29" t="s">
        <v>15</v>
      </c>
      <c r="AG518" s="29" t="s">
        <v>3344</v>
      </c>
      <c r="AH518" s="29" t="s">
        <v>3344</v>
      </c>
      <c r="AI518" s="29"/>
    </row>
    <row r="519" spans="1:35" s="91" customFormat="1" ht="15" customHeight="1" x14ac:dyDescent="0.3">
      <c r="A519" s="64" t="s">
        <v>667</v>
      </c>
      <c r="B519" s="29" t="s">
        <v>3446</v>
      </c>
      <c r="C519" s="29" t="s">
        <v>8</v>
      </c>
      <c r="D519" s="27" t="s">
        <v>8</v>
      </c>
      <c r="E519" s="29" t="s">
        <v>3372</v>
      </c>
      <c r="F519" s="29" t="s">
        <v>3355</v>
      </c>
      <c r="G519" s="29" t="s">
        <v>3372</v>
      </c>
      <c r="H519" s="29" t="s">
        <v>8</v>
      </c>
      <c r="I519" s="27" t="s">
        <v>3447</v>
      </c>
      <c r="J519" s="27" t="s">
        <v>3448</v>
      </c>
      <c r="K519" s="29" t="s">
        <v>3358</v>
      </c>
      <c r="L519" s="29" t="s">
        <v>170</v>
      </c>
      <c r="M519" s="29" t="s">
        <v>9</v>
      </c>
      <c r="N519" s="32">
        <v>11</v>
      </c>
      <c r="O519" s="66">
        <f t="shared" si="49"/>
        <v>4.1339999999999995</v>
      </c>
      <c r="P519" s="31">
        <f t="shared" si="50"/>
        <v>4.1339999999999995</v>
      </c>
      <c r="Q519" s="31">
        <f t="shared" si="51"/>
        <v>0</v>
      </c>
      <c r="R519" s="31">
        <f t="shared" si="52"/>
        <v>0</v>
      </c>
      <c r="S519" s="31">
        <f t="shared" si="53"/>
        <v>1.3779999999999999</v>
      </c>
      <c r="T519" s="31">
        <v>1.3779999999999999</v>
      </c>
      <c r="U519" s="31">
        <v>0</v>
      </c>
      <c r="V519" s="31">
        <v>0</v>
      </c>
      <c r="W519" s="31">
        <f t="shared" si="54"/>
        <v>1.3779999999999999</v>
      </c>
      <c r="X519" s="31">
        <v>1.3779999999999999</v>
      </c>
      <c r="Y519" s="31">
        <v>0</v>
      </c>
      <c r="Z519" s="31">
        <v>0</v>
      </c>
      <c r="AA519" s="31">
        <f t="shared" si="55"/>
        <v>1.3779999999999999</v>
      </c>
      <c r="AB519" s="31">
        <v>1.3779999999999999</v>
      </c>
      <c r="AC519" s="31">
        <v>0</v>
      </c>
      <c r="AD519" s="31">
        <v>0</v>
      </c>
      <c r="AE519" s="29" t="s">
        <v>141</v>
      </c>
      <c r="AF519" s="29" t="s">
        <v>15</v>
      </c>
      <c r="AG519" s="29" t="s">
        <v>3344</v>
      </c>
      <c r="AH519" s="29" t="s">
        <v>3344</v>
      </c>
      <c r="AI519" s="29"/>
    </row>
    <row r="520" spans="1:35" s="91" customFormat="1" ht="15" customHeight="1" x14ac:dyDescent="0.3">
      <c r="A520" s="64" t="s">
        <v>668</v>
      </c>
      <c r="B520" s="29" t="s">
        <v>3344</v>
      </c>
      <c r="C520" s="29" t="s">
        <v>226</v>
      </c>
      <c r="D520" s="27">
        <v>3</v>
      </c>
      <c r="E520" s="29" t="s">
        <v>3392</v>
      </c>
      <c r="F520" s="29" t="s">
        <v>3355</v>
      </c>
      <c r="G520" s="29" t="s">
        <v>3392</v>
      </c>
      <c r="H520" s="29" t="s">
        <v>8</v>
      </c>
      <c r="I520" s="27" t="s">
        <v>3449</v>
      </c>
      <c r="J520" s="27" t="s">
        <v>3450</v>
      </c>
      <c r="K520" s="29" t="s">
        <v>3358</v>
      </c>
      <c r="L520" s="29" t="s">
        <v>170</v>
      </c>
      <c r="M520" s="29" t="s">
        <v>16</v>
      </c>
      <c r="N520" s="32">
        <v>40</v>
      </c>
      <c r="O520" s="66">
        <f t="shared" si="49"/>
        <v>5.6189999999999998</v>
      </c>
      <c r="P520" s="31">
        <f t="shared" si="50"/>
        <v>2.2469999999999999</v>
      </c>
      <c r="Q520" s="31">
        <f t="shared" si="51"/>
        <v>3.3720000000000003</v>
      </c>
      <c r="R520" s="31">
        <f t="shared" si="52"/>
        <v>0</v>
      </c>
      <c r="S520" s="31">
        <f t="shared" si="53"/>
        <v>1.8730000000000002</v>
      </c>
      <c r="T520" s="31">
        <v>0.749</v>
      </c>
      <c r="U520" s="31">
        <v>1.1240000000000001</v>
      </c>
      <c r="V520" s="31">
        <v>0</v>
      </c>
      <c r="W520" s="31">
        <f t="shared" si="54"/>
        <v>1.8730000000000002</v>
      </c>
      <c r="X520" s="31">
        <v>0.749</v>
      </c>
      <c r="Y520" s="31">
        <v>1.1240000000000001</v>
      </c>
      <c r="Z520" s="31">
        <v>0</v>
      </c>
      <c r="AA520" s="31">
        <f t="shared" si="55"/>
        <v>1.8730000000000002</v>
      </c>
      <c r="AB520" s="31">
        <v>0.749</v>
      </c>
      <c r="AC520" s="31">
        <v>1.1240000000000001</v>
      </c>
      <c r="AD520" s="31">
        <v>0</v>
      </c>
      <c r="AE520" s="29" t="s">
        <v>141</v>
      </c>
      <c r="AF520" s="29" t="s">
        <v>15</v>
      </c>
      <c r="AG520" s="29" t="s">
        <v>3344</v>
      </c>
      <c r="AH520" s="29" t="s">
        <v>3344</v>
      </c>
      <c r="AI520" s="29"/>
    </row>
    <row r="521" spans="1:35" s="91" customFormat="1" ht="15" customHeight="1" x14ac:dyDescent="0.3">
      <c r="A521" s="64" t="s">
        <v>669</v>
      </c>
      <c r="B521" s="29" t="s">
        <v>171</v>
      </c>
      <c r="C521" s="29" t="s">
        <v>3451</v>
      </c>
      <c r="D521" s="27">
        <v>11</v>
      </c>
      <c r="E521" s="29" t="s">
        <v>3392</v>
      </c>
      <c r="F521" s="29" t="s">
        <v>3355</v>
      </c>
      <c r="G521" s="29" t="s">
        <v>3392</v>
      </c>
      <c r="H521" s="29" t="s">
        <v>8</v>
      </c>
      <c r="I521" s="27" t="s">
        <v>3452</v>
      </c>
      <c r="J521" s="27" t="s">
        <v>3453</v>
      </c>
      <c r="K521" s="29" t="s">
        <v>3358</v>
      </c>
      <c r="L521" s="29" t="s">
        <v>170</v>
      </c>
      <c r="M521" s="29" t="s">
        <v>16</v>
      </c>
      <c r="N521" s="32">
        <v>3</v>
      </c>
      <c r="O521" s="66">
        <f t="shared" ref="O521:O584" si="56">P521+Q521+R521</f>
        <v>4.0650000000000004</v>
      </c>
      <c r="P521" s="31">
        <f t="shared" ref="P521:P584" si="57">T521+X521+AB521</f>
        <v>1.6260000000000001</v>
      </c>
      <c r="Q521" s="31">
        <f t="shared" ref="Q521:Q584" si="58">U521+Y521+AC521</f>
        <v>2.4390000000000001</v>
      </c>
      <c r="R521" s="31">
        <f t="shared" ref="R521:R584" si="59">V521+Z521+AD521</f>
        <v>0</v>
      </c>
      <c r="S521" s="31">
        <f t="shared" ref="S521:S584" si="60">T521+U521+V521</f>
        <v>1.355</v>
      </c>
      <c r="T521" s="31">
        <v>0.54200000000000004</v>
      </c>
      <c r="U521" s="31">
        <v>0.81299999999999994</v>
      </c>
      <c r="V521" s="31">
        <v>0</v>
      </c>
      <c r="W521" s="31">
        <f t="shared" ref="W521:W584" si="61">X521+Y521+Z521</f>
        <v>1.355</v>
      </c>
      <c r="X521" s="31">
        <v>0.54200000000000004</v>
      </c>
      <c r="Y521" s="31">
        <v>0.81299999999999994</v>
      </c>
      <c r="Z521" s="31">
        <v>0</v>
      </c>
      <c r="AA521" s="31">
        <f t="shared" ref="AA521:AA584" si="62">AB521+AC521+AD521</f>
        <v>1.355</v>
      </c>
      <c r="AB521" s="31">
        <v>0.54200000000000004</v>
      </c>
      <c r="AC521" s="31">
        <v>0.81299999999999994</v>
      </c>
      <c r="AD521" s="31">
        <v>0</v>
      </c>
      <c r="AE521" s="29" t="s">
        <v>141</v>
      </c>
      <c r="AF521" s="29" t="s">
        <v>15</v>
      </c>
      <c r="AG521" s="29" t="s">
        <v>3344</v>
      </c>
      <c r="AH521" s="29" t="s">
        <v>3344</v>
      </c>
      <c r="AI521" s="29"/>
    </row>
    <row r="522" spans="1:35" s="91" customFormat="1" ht="15" customHeight="1" x14ac:dyDescent="0.3">
      <c r="A522" s="64" t="s">
        <v>670</v>
      </c>
      <c r="B522" s="29" t="s">
        <v>3344</v>
      </c>
      <c r="C522" s="29" t="s">
        <v>3451</v>
      </c>
      <c r="D522" s="27" t="s">
        <v>8</v>
      </c>
      <c r="E522" s="29" t="s">
        <v>3392</v>
      </c>
      <c r="F522" s="29" t="s">
        <v>3355</v>
      </c>
      <c r="G522" s="29" t="s">
        <v>3392</v>
      </c>
      <c r="H522" s="29" t="s">
        <v>8</v>
      </c>
      <c r="I522" s="27" t="s">
        <v>3454</v>
      </c>
      <c r="J522" s="27" t="s">
        <v>3455</v>
      </c>
      <c r="K522" s="29" t="s">
        <v>3358</v>
      </c>
      <c r="L522" s="29" t="s">
        <v>170</v>
      </c>
      <c r="M522" s="29" t="s">
        <v>16</v>
      </c>
      <c r="N522" s="32">
        <v>10</v>
      </c>
      <c r="O522" s="66">
        <f t="shared" si="56"/>
        <v>4.218</v>
      </c>
      <c r="P522" s="31">
        <f t="shared" si="57"/>
        <v>1.6860000000000002</v>
      </c>
      <c r="Q522" s="31">
        <f t="shared" si="58"/>
        <v>2.532</v>
      </c>
      <c r="R522" s="31">
        <f t="shared" si="59"/>
        <v>0</v>
      </c>
      <c r="S522" s="31">
        <f t="shared" si="60"/>
        <v>1.4060000000000001</v>
      </c>
      <c r="T522" s="31">
        <v>0.56200000000000006</v>
      </c>
      <c r="U522" s="31">
        <v>0.84399999999999997</v>
      </c>
      <c r="V522" s="31">
        <v>0</v>
      </c>
      <c r="W522" s="31">
        <f t="shared" si="61"/>
        <v>1.4060000000000001</v>
      </c>
      <c r="X522" s="31">
        <v>0.56200000000000006</v>
      </c>
      <c r="Y522" s="31">
        <v>0.84399999999999997</v>
      </c>
      <c r="Z522" s="31">
        <v>0</v>
      </c>
      <c r="AA522" s="31">
        <f t="shared" si="62"/>
        <v>1.4060000000000001</v>
      </c>
      <c r="AB522" s="31">
        <v>0.56200000000000006</v>
      </c>
      <c r="AC522" s="31">
        <v>0.84399999999999997</v>
      </c>
      <c r="AD522" s="31">
        <v>0</v>
      </c>
      <c r="AE522" s="29" t="s">
        <v>141</v>
      </c>
      <c r="AF522" s="29" t="s">
        <v>15</v>
      </c>
      <c r="AG522" s="29" t="s">
        <v>3344</v>
      </c>
      <c r="AH522" s="29" t="s">
        <v>3344</v>
      </c>
      <c r="AI522" s="29"/>
    </row>
    <row r="523" spans="1:35" s="91" customFormat="1" ht="15" customHeight="1" x14ac:dyDescent="0.3">
      <c r="A523" s="64" t="s">
        <v>671</v>
      </c>
      <c r="B523" s="29" t="s">
        <v>3456</v>
      </c>
      <c r="C523" s="29" t="s">
        <v>3457</v>
      </c>
      <c r="D523" s="27" t="s">
        <v>3458</v>
      </c>
      <c r="E523" s="29" t="s">
        <v>3392</v>
      </c>
      <c r="F523" s="29" t="s">
        <v>3355</v>
      </c>
      <c r="G523" s="29" t="s">
        <v>3392</v>
      </c>
      <c r="H523" s="29" t="s">
        <v>8</v>
      </c>
      <c r="I523" s="27" t="s">
        <v>3459</v>
      </c>
      <c r="J523" s="27" t="s">
        <v>3460</v>
      </c>
      <c r="K523" s="29" t="s">
        <v>3358</v>
      </c>
      <c r="L523" s="29" t="s">
        <v>151</v>
      </c>
      <c r="M523" s="29" t="s">
        <v>9</v>
      </c>
      <c r="N523" s="32">
        <v>20</v>
      </c>
      <c r="O523" s="66">
        <f t="shared" si="56"/>
        <v>17.709</v>
      </c>
      <c r="P523" s="31">
        <f t="shared" si="57"/>
        <v>17.709</v>
      </c>
      <c r="Q523" s="31">
        <f t="shared" si="58"/>
        <v>0</v>
      </c>
      <c r="R523" s="31">
        <f t="shared" si="59"/>
        <v>0</v>
      </c>
      <c r="S523" s="31">
        <f t="shared" si="60"/>
        <v>5.9029999999999996</v>
      </c>
      <c r="T523" s="31">
        <v>5.9029999999999996</v>
      </c>
      <c r="U523" s="31">
        <v>0</v>
      </c>
      <c r="V523" s="31">
        <v>0</v>
      </c>
      <c r="W523" s="31">
        <f t="shared" si="61"/>
        <v>5.9029999999999996</v>
      </c>
      <c r="X523" s="31">
        <v>5.9029999999999996</v>
      </c>
      <c r="Y523" s="31">
        <v>0</v>
      </c>
      <c r="Z523" s="31">
        <v>0</v>
      </c>
      <c r="AA523" s="31">
        <f t="shared" si="62"/>
        <v>5.9029999999999996</v>
      </c>
      <c r="AB523" s="31">
        <v>5.9029999999999996</v>
      </c>
      <c r="AC523" s="31">
        <v>0</v>
      </c>
      <c r="AD523" s="31">
        <v>0</v>
      </c>
      <c r="AE523" s="29" t="s">
        <v>141</v>
      </c>
      <c r="AF523" s="29" t="s">
        <v>64</v>
      </c>
      <c r="AG523" s="29" t="s">
        <v>3344</v>
      </c>
      <c r="AH523" s="29" t="s">
        <v>3344</v>
      </c>
      <c r="AI523" s="29"/>
    </row>
    <row r="524" spans="1:35" s="91" customFormat="1" ht="15" customHeight="1" x14ac:dyDescent="0.3">
      <c r="A524" s="64" t="s">
        <v>672</v>
      </c>
      <c r="B524" s="29" t="s">
        <v>75</v>
      </c>
      <c r="C524" s="29" t="s">
        <v>8</v>
      </c>
      <c r="D524" s="27" t="s">
        <v>8</v>
      </c>
      <c r="E524" s="29" t="s">
        <v>3372</v>
      </c>
      <c r="F524" s="29" t="s">
        <v>3355</v>
      </c>
      <c r="G524" s="29" t="s">
        <v>3372</v>
      </c>
      <c r="H524" s="29" t="s">
        <v>8</v>
      </c>
      <c r="I524" s="27" t="s">
        <v>3461</v>
      </c>
      <c r="J524" s="27" t="s">
        <v>3462</v>
      </c>
      <c r="K524" s="29" t="s">
        <v>3358</v>
      </c>
      <c r="L524" s="29" t="s">
        <v>170</v>
      </c>
      <c r="M524" s="29" t="s">
        <v>16</v>
      </c>
      <c r="N524" s="32">
        <v>6</v>
      </c>
      <c r="O524" s="66">
        <f t="shared" si="56"/>
        <v>42.530999999999999</v>
      </c>
      <c r="P524" s="31">
        <f t="shared" si="57"/>
        <v>17.009999999999998</v>
      </c>
      <c r="Q524" s="31">
        <f t="shared" si="58"/>
        <v>25.521000000000001</v>
      </c>
      <c r="R524" s="31">
        <f t="shared" si="59"/>
        <v>0</v>
      </c>
      <c r="S524" s="31">
        <f t="shared" si="60"/>
        <v>14.177</v>
      </c>
      <c r="T524" s="31">
        <v>5.67</v>
      </c>
      <c r="U524" s="31">
        <v>8.5069999999999997</v>
      </c>
      <c r="V524" s="31">
        <v>0</v>
      </c>
      <c r="W524" s="31">
        <f t="shared" si="61"/>
        <v>14.177</v>
      </c>
      <c r="X524" s="31">
        <v>5.67</v>
      </c>
      <c r="Y524" s="31">
        <v>8.5069999999999997</v>
      </c>
      <c r="Z524" s="31">
        <v>0</v>
      </c>
      <c r="AA524" s="31">
        <f t="shared" si="62"/>
        <v>14.177</v>
      </c>
      <c r="AB524" s="31">
        <v>5.67</v>
      </c>
      <c r="AC524" s="31">
        <v>8.5069999999999997</v>
      </c>
      <c r="AD524" s="31">
        <v>0</v>
      </c>
      <c r="AE524" s="29" t="s">
        <v>141</v>
      </c>
      <c r="AF524" s="29" t="s">
        <v>15</v>
      </c>
      <c r="AG524" s="29" t="s">
        <v>3344</v>
      </c>
      <c r="AH524" s="29" t="s">
        <v>3463</v>
      </c>
      <c r="AI524" s="29"/>
    </row>
    <row r="525" spans="1:35" s="91" customFormat="1" ht="15" customHeight="1" x14ac:dyDescent="0.3">
      <c r="A525" s="64" t="s">
        <v>673</v>
      </c>
      <c r="B525" s="29" t="s">
        <v>3464</v>
      </c>
      <c r="C525" s="29" t="s">
        <v>8</v>
      </c>
      <c r="D525" s="27" t="s">
        <v>8</v>
      </c>
      <c r="E525" s="29" t="s">
        <v>3413</v>
      </c>
      <c r="F525" s="29" t="s">
        <v>3355</v>
      </c>
      <c r="G525" s="29" t="s">
        <v>3413</v>
      </c>
      <c r="H525" s="29" t="s">
        <v>8</v>
      </c>
      <c r="I525" s="27" t="s">
        <v>3465</v>
      </c>
      <c r="J525" s="27" t="s">
        <v>3466</v>
      </c>
      <c r="K525" s="29" t="s">
        <v>3358</v>
      </c>
      <c r="L525" s="29" t="s">
        <v>170</v>
      </c>
      <c r="M525" s="29" t="s">
        <v>16</v>
      </c>
      <c r="N525" s="32">
        <v>6</v>
      </c>
      <c r="O525" s="66">
        <f t="shared" si="56"/>
        <v>45.207000000000001</v>
      </c>
      <c r="P525" s="31">
        <f t="shared" si="57"/>
        <v>18.084</v>
      </c>
      <c r="Q525" s="31">
        <f t="shared" si="58"/>
        <v>27.123000000000001</v>
      </c>
      <c r="R525" s="31">
        <f t="shared" si="59"/>
        <v>0</v>
      </c>
      <c r="S525" s="31">
        <f t="shared" si="60"/>
        <v>15.068999999999999</v>
      </c>
      <c r="T525" s="31">
        <v>6.0279999999999996</v>
      </c>
      <c r="U525" s="31">
        <v>9.0410000000000004</v>
      </c>
      <c r="V525" s="31">
        <v>0</v>
      </c>
      <c r="W525" s="31">
        <f t="shared" si="61"/>
        <v>15.068999999999999</v>
      </c>
      <c r="X525" s="31">
        <v>6.0279999999999996</v>
      </c>
      <c r="Y525" s="31">
        <v>9.0410000000000004</v>
      </c>
      <c r="Z525" s="31">
        <v>0</v>
      </c>
      <c r="AA525" s="31">
        <f t="shared" si="62"/>
        <v>15.068999999999999</v>
      </c>
      <c r="AB525" s="31">
        <v>6.0279999999999996</v>
      </c>
      <c r="AC525" s="31">
        <v>9.0410000000000004</v>
      </c>
      <c r="AD525" s="31">
        <v>0</v>
      </c>
      <c r="AE525" s="29" t="s">
        <v>141</v>
      </c>
      <c r="AF525" s="29" t="s">
        <v>15</v>
      </c>
      <c r="AG525" s="29" t="s">
        <v>3344</v>
      </c>
      <c r="AH525" s="29" t="s">
        <v>3467</v>
      </c>
      <c r="AI525" s="29"/>
    </row>
    <row r="526" spans="1:35" s="91" customFormat="1" ht="15" customHeight="1" x14ac:dyDescent="0.3">
      <c r="A526" s="64" t="s">
        <v>674</v>
      </c>
      <c r="B526" s="29" t="s">
        <v>3464</v>
      </c>
      <c r="C526" s="29" t="s">
        <v>8</v>
      </c>
      <c r="D526" s="27" t="s">
        <v>8</v>
      </c>
      <c r="E526" s="29" t="s">
        <v>3413</v>
      </c>
      <c r="F526" s="29" t="s">
        <v>3355</v>
      </c>
      <c r="G526" s="29" t="s">
        <v>3413</v>
      </c>
      <c r="H526" s="29" t="s">
        <v>8</v>
      </c>
      <c r="I526" s="27" t="s">
        <v>3468</v>
      </c>
      <c r="J526" s="27" t="s">
        <v>3469</v>
      </c>
      <c r="K526" s="29" t="s">
        <v>3358</v>
      </c>
      <c r="L526" s="29" t="s">
        <v>170</v>
      </c>
      <c r="M526" s="29" t="s">
        <v>9</v>
      </c>
      <c r="N526" s="32">
        <v>3</v>
      </c>
      <c r="O526" s="66">
        <f t="shared" si="56"/>
        <v>3.0269999999999997</v>
      </c>
      <c r="P526" s="31">
        <f t="shared" si="57"/>
        <v>3.0269999999999997</v>
      </c>
      <c r="Q526" s="31">
        <f t="shared" si="58"/>
        <v>0</v>
      </c>
      <c r="R526" s="31">
        <f t="shared" si="59"/>
        <v>0</v>
      </c>
      <c r="S526" s="31">
        <f t="shared" si="60"/>
        <v>1.0089999999999999</v>
      </c>
      <c r="T526" s="31">
        <v>1.0089999999999999</v>
      </c>
      <c r="U526" s="31">
        <v>0</v>
      </c>
      <c r="V526" s="31">
        <v>0</v>
      </c>
      <c r="W526" s="31">
        <f t="shared" si="61"/>
        <v>1.0089999999999999</v>
      </c>
      <c r="X526" s="31">
        <v>1.0089999999999999</v>
      </c>
      <c r="Y526" s="31">
        <v>0</v>
      </c>
      <c r="Z526" s="31">
        <v>0</v>
      </c>
      <c r="AA526" s="31">
        <f t="shared" si="62"/>
        <v>1.0089999999999999</v>
      </c>
      <c r="AB526" s="31">
        <v>1.0089999999999999</v>
      </c>
      <c r="AC526" s="31">
        <v>0</v>
      </c>
      <c r="AD526" s="31">
        <v>0</v>
      </c>
      <c r="AE526" s="29" t="s">
        <v>141</v>
      </c>
      <c r="AF526" s="29" t="s">
        <v>15</v>
      </c>
      <c r="AG526" s="29" t="s">
        <v>3344</v>
      </c>
      <c r="AH526" s="29" t="s">
        <v>3467</v>
      </c>
      <c r="AI526" s="29"/>
    </row>
    <row r="527" spans="1:35" s="91" customFormat="1" ht="15" customHeight="1" x14ac:dyDescent="0.3">
      <c r="A527" s="64" t="s">
        <v>675</v>
      </c>
      <c r="B527" s="29" t="s">
        <v>3470</v>
      </c>
      <c r="C527" s="29" t="s">
        <v>8</v>
      </c>
      <c r="D527" s="27">
        <v>238</v>
      </c>
      <c r="E527" s="29" t="s">
        <v>3413</v>
      </c>
      <c r="F527" s="29" t="s">
        <v>3355</v>
      </c>
      <c r="G527" s="29" t="s">
        <v>3413</v>
      </c>
      <c r="H527" s="29" t="s">
        <v>8</v>
      </c>
      <c r="I527" s="27" t="s">
        <v>3471</v>
      </c>
      <c r="J527" s="27" t="s">
        <v>3472</v>
      </c>
      <c r="K527" s="29" t="s">
        <v>3358</v>
      </c>
      <c r="L527" s="29" t="s">
        <v>170</v>
      </c>
      <c r="M527" s="29" t="s">
        <v>16</v>
      </c>
      <c r="N527" s="32">
        <v>3</v>
      </c>
      <c r="O527" s="66">
        <f t="shared" si="56"/>
        <v>2.9579999999999997</v>
      </c>
      <c r="P527" s="31">
        <f t="shared" si="57"/>
        <v>1.1819999999999999</v>
      </c>
      <c r="Q527" s="31">
        <f t="shared" si="58"/>
        <v>1.7759999999999998</v>
      </c>
      <c r="R527" s="31">
        <f t="shared" si="59"/>
        <v>0</v>
      </c>
      <c r="S527" s="31">
        <f t="shared" si="60"/>
        <v>0.98599999999999999</v>
      </c>
      <c r="T527" s="31">
        <v>0.39400000000000002</v>
      </c>
      <c r="U527" s="31">
        <v>0.59199999999999997</v>
      </c>
      <c r="V527" s="31">
        <v>0</v>
      </c>
      <c r="W527" s="31">
        <f t="shared" si="61"/>
        <v>0.98599999999999999</v>
      </c>
      <c r="X527" s="31">
        <v>0.39400000000000002</v>
      </c>
      <c r="Y527" s="31">
        <v>0.59199999999999997</v>
      </c>
      <c r="Z527" s="31">
        <v>0</v>
      </c>
      <c r="AA527" s="31">
        <f t="shared" si="62"/>
        <v>0.98599999999999999</v>
      </c>
      <c r="AB527" s="31">
        <v>0.39400000000000002</v>
      </c>
      <c r="AC527" s="31">
        <v>0.59199999999999997</v>
      </c>
      <c r="AD527" s="31">
        <v>0</v>
      </c>
      <c r="AE527" s="29" t="s">
        <v>141</v>
      </c>
      <c r="AF527" s="29" t="s">
        <v>15</v>
      </c>
      <c r="AG527" s="29" t="s">
        <v>3344</v>
      </c>
      <c r="AH527" s="29" t="s">
        <v>3467</v>
      </c>
      <c r="AI527" s="29"/>
    </row>
    <row r="528" spans="1:35" s="91" customFormat="1" ht="15" customHeight="1" x14ac:dyDescent="0.3">
      <c r="A528" s="64" t="s">
        <v>676</v>
      </c>
      <c r="B528" s="29" t="s">
        <v>3470</v>
      </c>
      <c r="C528" s="29" t="s">
        <v>864</v>
      </c>
      <c r="D528" s="27" t="s">
        <v>3473</v>
      </c>
      <c r="E528" s="29" t="s">
        <v>3413</v>
      </c>
      <c r="F528" s="29" t="s">
        <v>3355</v>
      </c>
      <c r="G528" s="29" t="s">
        <v>3413</v>
      </c>
      <c r="H528" s="29" t="s">
        <v>8</v>
      </c>
      <c r="I528" s="27" t="s">
        <v>3474</v>
      </c>
      <c r="J528" s="27" t="s">
        <v>3475</v>
      </c>
      <c r="K528" s="29" t="s">
        <v>3358</v>
      </c>
      <c r="L528" s="29" t="s">
        <v>170</v>
      </c>
      <c r="M528" s="29" t="s">
        <v>9</v>
      </c>
      <c r="N528" s="32">
        <v>3</v>
      </c>
      <c r="O528" s="66">
        <f t="shared" si="56"/>
        <v>3.9329999999999998</v>
      </c>
      <c r="P528" s="31">
        <f t="shared" si="57"/>
        <v>3.9329999999999998</v>
      </c>
      <c r="Q528" s="31">
        <f t="shared" si="58"/>
        <v>0</v>
      </c>
      <c r="R528" s="31">
        <f t="shared" si="59"/>
        <v>0</v>
      </c>
      <c r="S528" s="31">
        <f t="shared" si="60"/>
        <v>1.3109999999999999</v>
      </c>
      <c r="T528" s="31">
        <v>1.3109999999999999</v>
      </c>
      <c r="U528" s="31">
        <v>0</v>
      </c>
      <c r="V528" s="31">
        <v>0</v>
      </c>
      <c r="W528" s="31">
        <f t="shared" si="61"/>
        <v>1.3109999999999999</v>
      </c>
      <c r="X528" s="31">
        <v>1.3109999999999999</v>
      </c>
      <c r="Y528" s="31">
        <v>0</v>
      </c>
      <c r="Z528" s="31">
        <v>0</v>
      </c>
      <c r="AA528" s="31">
        <f t="shared" si="62"/>
        <v>1.3109999999999999</v>
      </c>
      <c r="AB528" s="31">
        <v>1.3109999999999999</v>
      </c>
      <c r="AC528" s="31">
        <v>0</v>
      </c>
      <c r="AD528" s="31">
        <v>0</v>
      </c>
      <c r="AE528" s="29" t="s">
        <v>141</v>
      </c>
      <c r="AF528" s="29" t="s">
        <v>15</v>
      </c>
      <c r="AG528" s="29" t="s">
        <v>3344</v>
      </c>
      <c r="AH528" s="29" t="s">
        <v>3467</v>
      </c>
      <c r="AI528" s="29"/>
    </row>
    <row r="529" spans="1:35" s="91" customFormat="1" ht="15" customHeight="1" x14ac:dyDescent="0.3">
      <c r="A529" s="64" t="s">
        <v>677</v>
      </c>
      <c r="B529" s="29" t="s">
        <v>3470</v>
      </c>
      <c r="C529" s="29" t="s">
        <v>73</v>
      </c>
      <c r="D529" s="27">
        <v>13</v>
      </c>
      <c r="E529" s="29" t="s">
        <v>3392</v>
      </c>
      <c r="F529" s="29" t="s">
        <v>3355</v>
      </c>
      <c r="G529" s="29" t="s">
        <v>3392</v>
      </c>
      <c r="H529" s="29" t="s">
        <v>8</v>
      </c>
      <c r="I529" s="27" t="s">
        <v>3476</v>
      </c>
      <c r="J529" s="27" t="s">
        <v>3477</v>
      </c>
      <c r="K529" s="29" t="s">
        <v>3358</v>
      </c>
      <c r="L529" s="29" t="s">
        <v>170</v>
      </c>
      <c r="M529" s="29" t="s">
        <v>16</v>
      </c>
      <c r="N529" s="32">
        <v>15</v>
      </c>
      <c r="O529" s="66">
        <f t="shared" si="56"/>
        <v>29.216999999999999</v>
      </c>
      <c r="P529" s="31">
        <f t="shared" si="57"/>
        <v>11.685</v>
      </c>
      <c r="Q529" s="31">
        <f t="shared" si="58"/>
        <v>17.532</v>
      </c>
      <c r="R529" s="31">
        <f t="shared" si="59"/>
        <v>0</v>
      </c>
      <c r="S529" s="31">
        <f t="shared" si="60"/>
        <v>9.7390000000000008</v>
      </c>
      <c r="T529" s="31">
        <v>3.895</v>
      </c>
      <c r="U529" s="31">
        <v>5.8440000000000003</v>
      </c>
      <c r="V529" s="31">
        <v>0</v>
      </c>
      <c r="W529" s="31">
        <f t="shared" si="61"/>
        <v>9.7390000000000008</v>
      </c>
      <c r="X529" s="31">
        <v>3.895</v>
      </c>
      <c r="Y529" s="31">
        <v>5.8440000000000003</v>
      </c>
      <c r="Z529" s="31">
        <v>0</v>
      </c>
      <c r="AA529" s="31">
        <f t="shared" si="62"/>
        <v>9.7390000000000008</v>
      </c>
      <c r="AB529" s="31">
        <v>3.895</v>
      </c>
      <c r="AC529" s="31">
        <v>5.8440000000000003</v>
      </c>
      <c r="AD529" s="31">
        <v>0</v>
      </c>
      <c r="AE529" s="29" t="s">
        <v>141</v>
      </c>
      <c r="AF529" s="29" t="s">
        <v>15</v>
      </c>
      <c r="AG529" s="29" t="s">
        <v>3344</v>
      </c>
      <c r="AH529" s="29" t="s">
        <v>3478</v>
      </c>
      <c r="AI529" s="29"/>
    </row>
    <row r="530" spans="1:35" s="91" customFormat="1" ht="15" customHeight="1" x14ac:dyDescent="0.3">
      <c r="A530" s="64" t="s">
        <v>678</v>
      </c>
      <c r="B530" s="29" t="s">
        <v>3479</v>
      </c>
      <c r="C530" s="29" t="s">
        <v>8</v>
      </c>
      <c r="D530" s="27">
        <v>3</v>
      </c>
      <c r="E530" s="29" t="s">
        <v>3365</v>
      </c>
      <c r="F530" s="29" t="s">
        <v>3355</v>
      </c>
      <c r="G530" s="29" t="s">
        <v>3365</v>
      </c>
      <c r="H530" s="29" t="s">
        <v>8</v>
      </c>
      <c r="I530" s="27" t="s">
        <v>3480</v>
      </c>
      <c r="J530" s="27" t="s">
        <v>3481</v>
      </c>
      <c r="K530" s="29" t="s">
        <v>3358</v>
      </c>
      <c r="L530" s="29" t="s">
        <v>170</v>
      </c>
      <c r="M530" s="29" t="s">
        <v>16</v>
      </c>
      <c r="N530" s="32">
        <v>21</v>
      </c>
      <c r="O530" s="66">
        <f t="shared" si="56"/>
        <v>37.826999999999998</v>
      </c>
      <c r="P530" s="31">
        <f t="shared" si="57"/>
        <v>15.131999999999998</v>
      </c>
      <c r="Q530" s="31">
        <f t="shared" si="58"/>
        <v>22.695</v>
      </c>
      <c r="R530" s="31">
        <f t="shared" si="59"/>
        <v>0</v>
      </c>
      <c r="S530" s="31">
        <f t="shared" si="60"/>
        <v>12.609</v>
      </c>
      <c r="T530" s="31">
        <v>5.0439999999999996</v>
      </c>
      <c r="U530" s="31">
        <v>7.5650000000000004</v>
      </c>
      <c r="V530" s="31">
        <v>0</v>
      </c>
      <c r="W530" s="31">
        <f t="shared" si="61"/>
        <v>12.609</v>
      </c>
      <c r="X530" s="31">
        <v>5.0439999999999996</v>
      </c>
      <c r="Y530" s="31">
        <v>7.5650000000000004</v>
      </c>
      <c r="Z530" s="31">
        <v>0</v>
      </c>
      <c r="AA530" s="31">
        <f t="shared" si="62"/>
        <v>12.609</v>
      </c>
      <c r="AB530" s="31">
        <v>5.0439999999999996</v>
      </c>
      <c r="AC530" s="31">
        <v>7.5650000000000004</v>
      </c>
      <c r="AD530" s="31">
        <v>0</v>
      </c>
      <c r="AE530" s="29" t="s">
        <v>141</v>
      </c>
      <c r="AF530" s="29" t="s">
        <v>15</v>
      </c>
      <c r="AG530" s="29" t="s">
        <v>3344</v>
      </c>
      <c r="AH530" s="29" t="s">
        <v>3482</v>
      </c>
      <c r="AI530" s="29"/>
    </row>
    <row r="531" spans="1:35" s="91" customFormat="1" ht="15" customHeight="1" x14ac:dyDescent="0.3">
      <c r="A531" s="64" t="s">
        <v>679</v>
      </c>
      <c r="B531" s="29" t="s">
        <v>3483</v>
      </c>
      <c r="C531" s="29" t="s">
        <v>3484</v>
      </c>
      <c r="D531" s="27">
        <v>22</v>
      </c>
      <c r="E531" s="29" t="s">
        <v>3392</v>
      </c>
      <c r="F531" s="29" t="s">
        <v>3355</v>
      </c>
      <c r="G531" s="29" t="s">
        <v>3392</v>
      </c>
      <c r="H531" s="29" t="s">
        <v>8</v>
      </c>
      <c r="I531" s="27" t="s">
        <v>3485</v>
      </c>
      <c r="J531" s="27" t="s">
        <v>3486</v>
      </c>
      <c r="K531" s="29" t="s">
        <v>3358</v>
      </c>
      <c r="L531" s="29" t="s">
        <v>170</v>
      </c>
      <c r="M531" s="29" t="s">
        <v>16</v>
      </c>
      <c r="N531" s="32">
        <v>4</v>
      </c>
      <c r="O531" s="66">
        <f t="shared" si="56"/>
        <v>17.709</v>
      </c>
      <c r="P531" s="31">
        <f t="shared" si="57"/>
        <v>7.0860000000000003</v>
      </c>
      <c r="Q531" s="31">
        <f t="shared" si="58"/>
        <v>10.622999999999999</v>
      </c>
      <c r="R531" s="31">
        <f t="shared" si="59"/>
        <v>0</v>
      </c>
      <c r="S531" s="31">
        <f t="shared" si="60"/>
        <v>5.9030000000000005</v>
      </c>
      <c r="T531" s="31">
        <v>2.3620000000000001</v>
      </c>
      <c r="U531" s="31">
        <v>3.5409999999999999</v>
      </c>
      <c r="V531" s="31">
        <v>0</v>
      </c>
      <c r="W531" s="31">
        <f t="shared" si="61"/>
        <v>5.9030000000000005</v>
      </c>
      <c r="X531" s="31">
        <v>2.3620000000000001</v>
      </c>
      <c r="Y531" s="31">
        <v>3.5409999999999999</v>
      </c>
      <c r="Z531" s="31">
        <v>0</v>
      </c>
      <c r="AA531" s="31">
        <f t="shared" si="62"/>
        <v>5.9030000000000005</v>
      </c>
      <c r="AB531" s="31">
        <v>2.3620000000000001</v>
      </c>
      <c r="AC531" s="31">
        <v>3.5409999999999999</v>
      </c>
      <c r="AD531" s="31">
        <v>0</v>
      </c>
      <c r="AE531" s="29" t="s">
        <v>141</v>
      </c>
      <c r="AF531" s="29" t="s">
        <v>15</v>
      </c>
      <c r="AG531" s="29" t="s">
        <v>3344</v>
      </c>
      <c r="AH531" s="29" t="s">
        <v>3483</v>
      </c>
      <c r="AI531" s="29"/>
    </row>
    <row r="532" spans="1:35" s="91" customFormat="1" ht="15" customHeight="1" x14ac:dyDescent="0.3">
      <c r="A532" s="64" t="s">
        <v>680</v>
      </c>
      <c r="B532" s="29" t="s">
        <v>1453</v>
      </c>
      <c r="C532" s="29" t="s">
        <v>2161</v>
      </c>
      <c r="D532" s="27" t="s">
        <v>22</v>
      </c>
      <c r="E532" s="29" t="s">
        <v>3413</v>
      </c>
      <c r="F532" s="29" t="s">
        <v>3355</v>
      </c>
      <c r="G532" s="29" t="s">
        <v>3392</v>
      </c>
      <c r="H532" s="29" t="s">
        <v>8</v>
      </c>
      <c r="I532" s="27" t="s">
        <v>3487</v>
      </c>
      <c r="J532" s="27" t="s">
        <v>3488</v>
      </c>
      <c r="K532" s="29" t="s">
        <v>3358</v>
      </c>
      <c r="L532" s="29" t="s">
        <v>170</v>
      </c>
      <c r="M532" s="29" t="s">
        <v>16</v>
      </c>
      <c r="N532" s="32">
        <v>10</v>
      </c>
      <c r="O532" s="66">
        <f t="shared" si="56"/>
        <v>33.411000000000001</v>
      </c>
      <c r="P532" s="31">
        <f t="shared" si="57"/>
        <v>33.411000000000001</v>
      </c>
      <c r="Q532" s="31">
        <f t="shared" si="58"/>
        <v>0</v>
      </c>
      <c r="R532" s="31">
        <f t="shared" si="59"/>
        <v>0</v>
      </c>
      <c r="S532" s="31">
        <f t="shared" si="60"/>
        <v>11.137</v>
      </c>
      <c r="T532" s="31">
        <v>11.137</v>
      </c>
      <c r="U532" s="31">
        <v>0</v>
      </c>
      <c r="V532" s="31">
        <v>0</v>
      </c>
      <c r="W532" s="31">
        <f t="shared" si="61"/>
        <v>11.137</v>
      </c>
      <c r="X532" s="31">
        <v>11.137</v>
      </c>
      <c r="Y532" s="31">
        <v>0</v>
      </c>
      <c r="Z532" s="31">
        <v>0</v>
      </c>
      <c r="AA532" s="31">
        <f t="shared" si="62"/>
        <v>11.137</v>
      </c>
      <c r="AB532" s="31">
        <v>11.137</v>
      </c>
      <c r="AC532" s="31">
        <v>0</v>
      </c>
      <c r="AD532" s="31">
        <v>0</v>
      </c>
      <c r="AE532" s="29" t="s">
        <v>141</v>
      </c>
      <c r="AF532" s="29" t="s">
        <v>15</v>
      </c>
      <c r="AG532" s="29" t="s">
        <v>3489</v>
      </c>
      <c r="AH532" s="29" t="s">
        <v>3489</v>
      </c>
      <c r="AI532" s="29"/>
    </row>
    <row r="533" spans="1:35" s="91" customFormat="1" ht="15" customHeight="1" x14ac:dyDescent="0.3">
      <c r="A533" s="64" t="s">
        <v>681</v>
      </c>
      <c r="B533" s="29" t="s">
        <v>1453</v>
      </c>
      <c r="C533" s="29" t="s">
        <v>8</v>
      </c>
      <c r="D533" s="27">
        <v>23</v>
      </c>
      <c r="E533" s="29" t="s">
        <v>3372</v>
      </c>
      <c r="F533" s="29" t="s">
        <v>3355</v>
      </c>
      <c r="G533" s="29" t="s">
        <v>3372</v>
      </c>
      <c r="H533" s="29" t="s">
        <v>8</v>
      </c>
      <c r="I533" s="27" t="s">
        <v>3490</v>
      </c>
      <c r="J533" s="27" t="s">
        <v>3491</v>
      </c>
      <c r="K533" s="29" t="s">
        <v>3358</v>
      </c>
      <c r="L533" s="29" t="s">
        <v>170</v>
      </c>
      <c r="M533" s="29" t="s">
        <v>9</v>
      </c>
      <c r="N533" s="32">
        <v>4</v>
      </c>
      <c r="O533" s="66">
        <f t="shared" si="56"/>
        <v>4.7640000000000002</v>
      </c>
      <c r="P533" s="31">
        <f t="shared" si="57"/>
        <v>4.7640000000000002</v>
      </c>
      <c r="Q533" s="31">
        <f t="shared" si="58"/>
        <v>0</v>
      </c>
      <c r="R533" s="31">
        <f t="shared" si="59"/>
        <v>0</v>
      </c>
      <c r="S533" s="31">
        <f t="shared" si="60"/>
        <v>1.5880000000000001</v>
      </c>
      <c r="T533" s="31">
        <v>1.5880000000000001</v>
      </c>
      <c r="U533" s="31">
        <v>0</v>
      </c>
      <c r="V533" s="31">
        <v>0</v>
      </c>
      <c r="W533" s="31">
        <f t="shared" si="61"/>
        <v>1.5880000000000001</v>
      </c>
      <c r="X533" s="31">
        <v>1.5880000000000001</v>
      </c>
      <c r="Y533" s="31">
        <v>0</v>
      </c>
      <c r="Z533" s="31">
        <v>0</v>
      </c>
      <c r="AA533" s="31">
        <f t="shared" si="62"/>
        <v>1.5880000000000001</v>
      </c>
      <c r="AB533" s="31">
        <v>1.5880000000000001</v>
      </c>
      <c r="AC533" s="31">
        <v>0</v>
      </c>
      <c r="AD533" s="31">
        <v>0</v>
      </c>
      <c r="AE533" s="29" t="s">
        <v>141</v>
      </c>
      <c r="AF533" s="29" t="s">
        <v>15</v>
      </c>
      <c r="AG533" s="29" t="s">
        <v>3489</v>
      </c>
      <c r="AH533" s="29" t="s">
        <v>3489</v>
      </c>
      <c r="AI533" s="29"/>
    </row>
    <row r="534" spans="1:35" s="91" customFormat="1" ht="15" customHeight="1" x14ac:dyDescent="0.3">
      <c r="A534" s="64" t="s">
        <v>682</v>
      </c>
      <c r="B534" s="29" t="s">
        <v>1453</v>
      </c>
      <c r="C534" s="29" t="s">
        <v>8</v>
      </c>
      <c r="D534" s="27" t="s">
        <v>8</v>
      </c>
      <c r="E534" s="29" t="s">
        <v>3367</v>
      </c>
      <c r="F534" s="29" t="s">
        <v>3355</v>
      </c>
      <c r="G534" s="29" t="s">
        <v>3367</v>
      </c>
      <c r="H534" s="29" t="s">
        <v>8</v>
      </c>
      <c r="I534" s="27" t="s">
        <v>3492</v>
      </c>
      <c r="J534" s="27" t="s">
        <v>3493</v>
      </c>
      <c r="K534" s="29" t="s">
        <v>3358</v>
      </c>
      <c r="L534" s="29" t="s">
        <v>170</v>
      </c>
      <c r="M534" s="29" t="s">
        <v>9</v>
      </c>
      <c r="N534" s="32">
        <v>3</v>
      </c>
      <c r="O534" s="66">
        <f t="shared" si="56"/>
        <v>2.7629999999999999</v>
      </c>
      <c r="P534" s="31">
        <f t="shared" si="57"/>
        <v>2.7629999999999999</v>
      </c>
      <c r="Q534" s="31">
        <f t="shared" si="58"/>
        <v>0</v>
      </c>
      <c r="R534" s="31">
        <f t="shared" si="59"/>
        <v>0</v>
      </c>
      <c r="S534" s="31">
        <f t="shared" si="60"/>
        <v>0.92100000000000004</v>
      </c>
      <c r="T534" s="31">
        <v>0.92100000000000004</v>
      </c>
      <c r="U534" s="31">
        <v>0</v>
      </c>
      <c r="V534" s="31">
        <v>0</v>
      </c>
      <c r="W534" s="31">
        <f t="shared" si="61"/>
        <v>0.92100000000000004</v>
      </c>
      <c r="X534" s="31">
        <v>0.92100000000000004</v>
      </c>
      <c r="Y534" s="31">
        <v>0</v>
      </c>
      <c r="Z534" s="31">
        <v>0</v>
      </c>
      <c r="AA534" s="31">
        <f t="shared" si="62"/>
        <v>0.92100000000000004</v>
      </c>
      <c r="AB534" s="31">
        <v>0.92100000000000004</v>
      </c>
      <c r="AC534" s="31">
        <v>0</v>
      </c>
      <c r="AD534" s="31">
        <v>0</v>
      </c>
      <c r="AE534" s="29" t="s">
        <v>141</v>
      </c>
      <c r="AF534" s="29" t="s">
        <v>15</v>
      </c>
      <c r="AG534" s="29" t="s">
        <v>3489</v>
      </c>
      <c r="AH534" s="29" t="s">
        <v>3489</v>
      </c>
      <c r="AI534" s="29"/>
    </row>
    <row r="535" spans="1:35" s="91" customFormat="1" ht="15" customHeight="1" x14ac:dyDescent="0.3">
      <c r="A535" s="64" t="s">
        <v>683</v>
      </c>
      <c r="B535" s="29" t="s">
        <v>3494</v>
      </c>
      <c r="C535" s="29" t="s">
        <v>8</v>
      </c>
      <c r="D535" s="27" t="s">
        <v>8</v>
      </c>
      <c r="E535" s="29" t="s">
        <v>3370</v>
      </c>
      <c r="F535" s="29" t="s">
        <v>3355</v>
      </c>
      <c r="G535" s="29" t="s">
        <v>3370</v>
      </c>
      <c r="H535" s="29" t="s">
        <v>8</v>
      </c>
      <c r="I535" s="27" t="s">
        <v>3495</v>
      </c>
      <c r="J535" s="27" t="s">
        <v>3496</v>
      </c>
      <c r="K535" s="29" t="s">
        <v>3358</v>
      </c>
      <c r="L535" s="29" t="s">
        <v>170</v>
      </c>
      <c r="M535" s="29" t="s">
        <v>9</v>
      </c>
      <c r="N535" s="32">
        <v>14</v>
      </c>
      <c r="O535" s="66">
        <f t="shared" si="56"/>
        <v>6.6000000000000003E-2</v>
      </c>
      <c r="P535" s="31">
        <f t="shared" si="57"/>
        <v>6.6000000000000003E-2</v>
      </c>
      <c r="Q535" s="31">
        <f t="shared" si="58"/>
        <v>0</v>
      </c>
      <c r="R535" s="31">
        <f t="shared" si="59"/>
        <v>0</v>
      </c>
      <c r="S535" s="31">
        <f t="shared" si="60"/>
        <v>2.1999999999999999E-2</v>
      </c>
      <c r="T535" s="31">
        <v>2.1999999999999999E-2</v>
      </c>
      <c r="U535" s="31">
        <v>0</v>
      </c>
      <c r="V535" s="31">
        <v>0</v>
      </c>
      <c r="W535" s="31">
        <f t="shared" si="61"/>
        <v>2.1999999999999999E-2</v>
      </c>
      <c r="X535" s="31">
        <v>2.1999999999999999E-2</v>
      </c>
      <c r="Y535" s="31">
        <v>0</v>
      </c>
      <c r="Z535" s="31">
        <v>0</v>
      </c>
      <c r="AA535" s="31">
        <f t="shared" si="62"/>
        <v>2.1999999999999999E-2</v>
      </c>
      <c r="AB535" s="31">
        <v>2.1999999999999999E-2</v>
      </c>
      <c r="AC535" s="31">
        <v>0</v>
      </c>
      <c r="AD535" s="31">
        <v>0</v>
      </c>
      <c r="AE535" s="29" t="s">
        <v>141</v>
      </c>
      <c r="AF535" s="29" t="s">
        <v>15</v>
      </c>
      <c r="AG535" s="29" t="s">
        <v>3497</v>
      </c>
      <c r="AH535" s="29" t="s">
        <v>3497</v>
      </c>
      <c r="AI535" s="29"/>
    </row>
    <row r="536" spans="1:35" s="91" customFormat="1" ht="15" customHeight="1" x14ac:dyDescent="0.3">
      <c r="A536" s="64" t="s">
        <v>684</v>
      </c>
      <c r="B536" s="29" t="s">
        <v>158</v>
      </c>
      <c r="C536" s="29" t="s">
        <v>226</v>
      </c>
      <c r="D536" s="27">
        <v>1</v>
      </c>
      <c r="E536" s="29" t="s">
        <v>3392</v>
      </c>
      <c r="F536" s="29" t="s">
        <v>3355</v>
      </c>
      <c r="G536" s="29" t="s">
        <v>3392</v>
      </c>
      <c r="H536" s="29" t="s">
        <v>8</v>
      </c>
      <c r="I536" s="27" t="s">
        <v>3498</v>
      </c>
      <c r="J536" s="27" t="s">
        <v>3499</v>
      </c>
      <c r="K536" s="29" t="s">
        <v>3358</v>
      </c>
      <c r="L536" s="29" t="s">
        <v>170</v>
      </c>
      <c r="M536" s="29" t="s">
        <v>16</v>
      </c>
      <c r="N536" s="32">
        <v>6</v>
      </c>
      <c r="O536" s="66">
        <f t="shared" si="56"/>
        <v>37.233000000000004</v>
      </c>
      <c r="P536" s="31">
        <f t="shared" si="57"/>
        <v>14.892000000000001</v>
      </c>
      <c r="Q536" s="31">
        <f t="shared" si="58"/>
        <v>22.341000000000001</v>
      </c>
      <c r="R536" s="31">
        <f t="shared" si="59"/>
        <v>0</v>
      </c>
      <c r="S536" s="31">
        <f t="shared" si="60"/>
        <v>12.411000000000001</v>
      </c>
      <c r="T536" s="31">
        <v>4.9640000000000004</v>
      </c>
      <c r="U536" s="31">
        <v>7.4470000000000001</v>
      </c>
      <c r="V536" s="31">
        <v>0</v>
      </c>
      <c r="W536" s="31">
        <f t="shared" si="61"/>
        <v>12.411000000000001</v>
      </c>
      <c r="X536" s="31">
        <v>4.9640000000000004</v>
      </c>
      <c r="Y536" s="31">
        <v>7.4470000000000001</v>
      </c>
      <c r="Z536" s="31">
        <v>0</v>
      </c>
      <c r="AA536" s="31">
        <f t="shared" si="62"/>
        <v>12.411000000000001</v>
      </c>
      <c r="AB536" s="31">
        <v>4.9640000000000004</v>
      </c>
      <c r="AC536" s="31">
        <v>7.4470000000000001</v>
      </c>
      <c r="AD536" s="31">
        <v>0</v>
      </c>
      <c r="AE536" s="29" t="s">
        <v>141</v>
      </c>
      <c r="AF536" s="29" t="s">
        <v>15</v>
      </c>
      <c r="AG536" s="29" t="s">
        <v>3497</v>
      </c>
      <c r="AH536" s="29" t="s">
        <v>3497</v>
      </c>
      <c r="AI536" s="29"/>
    </row>
    <row r="537" spans="1:35" s="91" customFormat="1" ht="15" customHeight="1" x14ac:dyDescent="0.3">
      <c r="A537" s="64" t="s">
        <v>685</v>
      </c>
      <c r="B537" s="29" t="s">
        <v>3494</v>
      </c>
      <c r="C537" s="29" t="s">
        <v>8</v>
      </c>
      <c r="D537" s="27" t="s">
        <v>8</v>
      </c>
      <c r="E537" s="29" t="s">
        <v>3404</v>
      </c>
      <c r="F537" s="29" t="s">
        <v>3355</v>
      </c>
      <c r="G537" s="29" t="s">
        <v>3404</v>
      </c>
      <c r="H537" s="29" t="s">
        <v>8</v>
      </c>
      <c r="I537" s="27" t="s">
        <v>3500</v>
      </c>
      <c r="J537" s="27" t="s">
        <v>3501</v>
      </c>
      <c r="K537" s="29" t="s">
        <v>3358</v>
      </c>
      <c r="L537" s="29" t="s">
        <v>170</v>
      </c>
      <c r="M537" s="29" t="s">
        <v>9</v>
      </c>
      <c r="N537" s="32">
        <v>4</v>
      </c>
      <c r="O537" s="66">
        <f t="shared" si="56"/>
        <v>7.2000000000000008E-2</v>
      </c>
      <c r="P537" s="31">
        <f t="shared" si="57"/>
        <v>7.2000000000000008E-2</v>
      </c>
      <c r="Q537" s="31">
        <f t="shared" si="58"/>
        <v>0</v>
      </c>
      <c r="R537" s="31">
        <f t="shared" si="59"/>
        <v>0</v>
      </c>
      <c r="S537" s="31">
        <f t="shared" si="60"/>
        <v>2.4E-2</v>
      </c>
      <c r="T537" s="31">
        <v>2.4E-2</v>
      </c>
      <c r="U537" s="31">
        <v>0</v>
      </c>
      <c r="V537" s="31">
        <v>0</v>
      </c>
      <c r="W537" s="31">
        <f t="shared" si="61"/>
        <v>2.4E-2</v>
      </c>
      <c r="X537" s="31">
        <v>2.4E-2</v>
      </c>
      <c r="Y537" s="31">
        <v>0</v>
      </c>
      <c r="Z537" s="31">
        <v>0</v>
      </c>
      <c r="AA537" s="31">
        <f t="shared" si="62"/>
        <v>2.4E-2</v>
      </c>
      <c r="AB537" s="31">
        <v>2.4E-2</v>
      </c>
      <c r="AC537" s="31">
        <v>0</v>
      </c>
      <c r="AD537" s="31">
        <v>0</v>
      </c>
      <c r="AE537" s="29" t="s">
        <v>141</v>
      </c>
      <c r="AF537" s="29" t="s">
        <v>15</v>
      </c>
      <c r="AG537" s="29" t="s">
        <v>3497</v>
      </c>
      <c r="AH537" s="29" t="s">
        <v>3497</v>
      </c>
      <c r="AI537" s="29"/>
    </row>
    <row r="538" spans="1:35" s="91" customFormat="1" ht="15" customHeight="1" x14ac:dyDescent="0.3">
      <c r="A538" s="64" t="s">
        <v>686</v>
      </c>
      <c r="B538" s="29" t="s">
        <v>3502</v>
      </c>
      <c r="C538" s="29" t="s">
        <v>8</v>
      </c>
      <c r="D538" s="27" t="s">
        <v>8</v>
      </c>
      <c r="E538" s="29" t="s">
        <v>3374</v>
      </c>
      <c r="F538" s="29" t="s">
        <v>3355</v>
      </c>
      <c r="G538" s="29" t="s">
        <v>3374</v>
      </c>
      <c r="H538" s="29" t="s">
        <v>8</v>
      </c>
      <c r="I538" s="27" t="s">
        <v>3503</v>
      </c>
      <c r="J538" s="27">
        <v>21900644</v>
      </c>
      <c r="K538" s="29" t="s">
        <v>3358</v>
      </c>
      <c r="L538" s="29" t="s">
        <v>170</v>
      </c>
      <c r="M538" s="29" t="s">
        <v>9</v>
      </c>
      <c r="N538" s="32">
        <v>4</v>
      </c>
      <c r="O538" s="66">
        <f t="shared" si="56"/>
        <v>0.38100000000000001</v>
      </c>
      <c r="P538" s="31">
        <f t="shared" si="57"/>
        <v>0.38100000000000001</v>
      </c>
      <c r="Q538" s="31">
        <f t="shared" si="58"/>
        <v>0</v>
      </c>
      <c r="R538" s="31">
        <f t="shared" si="59"/>
        <v>0</v>
      </c>
      <c r="S538" s="31">
        <f t="shared" si="60"/>
        <v>0.127</v>
      </c>
      <c r="T538" s="31">
        <v>0.127</v>
      </c>
      <c r="U538" s="31">
        <v>0</v>
      </c>
      <c r="V538" s="31">
        <v>0</v>
      </c>
      <c r="W538" s="31">
        <f t="shared" si="61"/>
        <v>0.127</v>
      </c>
      <c r="X538" s="31">
        <v>0.127</v>
      </c>
      <c r="Y538" s="31">
        <v>0</v>
      </c>
      <c r="Z538" s="31">
        <v>0</v>
      </c>
      <c r="AA538" s="31">
        <f t="shared" si="62"/>
        <v>0.127</v>
      </c>
      <c r="AB538" s="31">
        <v>0.127</v>
      </c>
      <c r="AC538" s="31">
        <v>0</v>
      </c>
      <c r="AD538" s="31">
        <v>0</v>
      </c>
      <c r="AE538" s="29" t="s">
        <v>141</v>
      </c>
      <c r="AF538" s="29" t="s">
        <v>15</v>
      </c>
      <c r="AG538" s="29" t="s">
        <v>3497</v>
      </c>
      <c r="AH538" s="29" t="s">
        <v>3497</v>
      </c>
      <c r="AI538" s="29"/>
    </row>
    <row r="539" spans="1:35" s="91" customFormat="1" ht="15" customHeight="1" x14ac:dyDescent="0.3">
      <c r="A539" s="64" t="s">
        <v>687</v>
      </c>
      <c r="B539" s="29" t="s">
        <v>3502</v>
      </c>
      <c r="C539" s="29" t="s">
        <v>8</v>
      </c>
      <c r="D539" s="27" t="s">
        <v>8</v>
      </c>
      <c r="E539" s="29" t="s">
        <v>3377</v>
      </c>
      <c r="F539" s="29" t="s">
        <v>3355</v>
      </c>
      <c r="G539" s="29" t="s">
        <v>3377</v>
      </c>
      <c r="H539" s="29" t="s">
        <v>8</v>
      </c>
      <c r="I539" s="27" t="s">
        <v>3504</v>
      </c>
      <c r="J539" s="27" t="s">
        <v>3505</v>
      </c>
      <c r="K539" s="29" t="s">
        <v>3358</v>
      </c>
      <c r="L539" s="29" t="s">
        <v>170</v>
      </c>
      <c r="M539" s="29" t="s">
        <v>9</v>
      </c>
      <c r="N539" s="32">
        <v>3</v>
      </c>
      <c r="O539" s="66">
        <f t="shared" si="56"/>
        <v>0.47099999999999997</v>
      </c>
      <c r="P539" s="31">
        <f t="shared" si="57"/>
        <v>0.47099999999999997</v>
      </c>
      <c r="Q539" s="31">
        <f t="shared" si="58"/>
        <v>0</v>
      </c>
      <c r="R539" s="31">
        <f t="shared" si="59"/>
        <v>0</v>
      </c>
      <c r="S539" s="31">
        <f t="shared" si="60"/>
        <v>0.157</v>
      </c>
      <c r="T539" s="31">
        <v>0.157</v>
      </c>
      <c r="U539" s="31">
        <v>0</v>
      </c>
      <c r="V539" s="31">
        <v>0</v>
      </c>
      <c r="W539" s="31">
        <f t="shared" si="61"/>
        <v>0.157</v>
      </c>
      <c r="X539" s="31">
        <v>0.157</v>
      </c>
      <c r="Y539" s="31">
        <v>0</v>
      </c>
      <c r="Z539" s="31">
        <v>0</v>
      </c>
      <c r="AA539" s="31">
        <f t="shared" si="62"/>
        <v>0.157</v>
      </c>
      <c r="AB539" s="31">
        <v>0.157</v>
      </c>
      <c r="AC539" s="31">
        <v>0</v>
      </c>
      <c r="AD539" s="31">
        <v>0</v>
      </c>
      <c r="AE539" s="29" t="s">
        <v>141</v>
      </c>
      <c r="AF539" s="29" t="s">
        <v>15</v>
      </c>
      <c r="AG539" s="29" t="s">
        <v>3497</v>
      </c>
      <c r="AH539" s="29" t="s">
        <v>3497</v>
      </c>
      <c r="AI539" s="29"/>
    </row>
    <row r="540" spans="1:35" s="91" customFormat="1" ht="15" customHeight="1" x14ac:dyDescent="0.3">
      <c r="A540" s="64" t="s">
        <v>688</v>
      </c>
      <c r="B540" s="29" t="s">
        <v>3494</v>
      </c>
      <c r="C540" s="29" t="s">
        <v>8</v>
      </c>
      <c r="D540" s="27" t="s">
        <v>3506</v>
      </c>
      <c r="E540" s="29" t="s">
        <v>3354</v>
      </c>
      <c r="F540" s="29" t="s">
        <v>3355</v>
      </c>
      <c r="G540" s="29" t="s">
        <v>3354</v>
      </c>
      <c r="H540" s="29" t="s">
        <v>8</v>
      </c>
      <c r="I540" s="27" t="s">
        <v>3507</v>
      </c>
      <c r="J540" s="27" t="s">
        <v>3508</v>
      </c>
      <c r="K540" s="29" t="s">
        <v>3358</v>
      </c>
      <c r="L540" s="29" t="s">
        <v>170</v>
      </c>
      <c r="M540" s="29" t="s">
        <v>16</v>
      </c>
      <c r="N540" s="32">
        <v>16</v>
      </c>
      <c r="O540" s="66">
        <f t="shared" si="56"/>
        <v>1.389</v>
      </c>
      <c r="P540" s="31">
        <f t="shared" si="57"/>
        <v>0.55499999999999994</v>
      </c>
      <c r="Q540" s="31">
        <f t="shared" si="58"/>
        <v>0.83400000000000007</v>
      </c>
      <c r="R540" s="31">
        <f t="shared" si="59"/>
        <v>0</v>
      </c>
      <c r="S540" s="31">
        <f t="shared" si="60"/>
        <v>0.46300000000000002</v>
      </c>
      <c r="T540" s="31">
        <v>0.185</v>
      </c>
      <c r="U540" s="31">
        <v>0.27800000000000002</v>
      </c>
      <c r="V540" s="31">
        <v>0</v>
      </c>
      <c r="W540" s="31">
        <f t="shared" si="61"/>
        <v>0.46300000000000002</v>
      </c>
      <c r="X540" s="31">
        <v>0.185</v>
      </c>
      <c r="Y540" s="31">
        <v>0.27800000000000002</v>
      </c>
      <c r="Z540" s="31">
        <v>0</v>
      </c>
      <c r="AA540" s="31">
        <f t="shared" si="62"/>
        <v>0.46300000000000002</v>
      </c>
      <c r="AB540" s="31">
        <v>0.185</v>
      </c>
      <c r="AC540" s="31">
        <v>0.27800000000000002</v>
      </c>
      <c r="AD540" s="31">
        <v>0</v>
      </c>
      <c r="AE540" s="29" t="s">
        <v>141</v>
      </c>
      <c r="AF540" s="29" t="s">
        <v>15</v>
      </c>
      <c r="AG540" s="29" t="s">
        <v>3497</v>
      </c>
      <c r="AH540" s="29" t="s">
        <v>3497</v>
      </c>
      <c r="AI540" s="29"/>
    </row>
    <row r="541" spans="1:35" s="91" customFormat="1" ht="15" customHeight="1" x14ac:dyDescent="0.3">
      <c r="A541" s="64" t="s">
        <v>689</v>
      </c>
      <c r="B541" s="29" t="s">
        <v>3502</v>
      </c>
      <c r="C541" s="29" t="s">
        <v>8</v>
      </c>
      <c r="D541" s="27" t="s">
        <v>8</v>
      </c>
      <c r="E541" s="29" t="s">
        <v>3367</v>
      </c>
      <c r="F541" s="29" t="s">
        <v>3355</v>
      </c>
      <c r="G541" s="29" t="s">
        <v>3367</v>
      </c>
      <c r="H541" s="29" t="s">
        <v>8</v>
      </c>
      <c r="I541" s="27" t="s">
        <v>3509</v>
      </c>
      <c r="J541" s="27" t="s">
        <v>3510</v>
      </c>
      <c r="K541" s="29" t="s">
        <v>3358</v>
      </c>
      <c r="L541" s="29" t="s">
        <v>170</v>
      </c>
      <c r="M541" s="29" t="s">
        <v>9</v>
      </c>
      <c r="N541" s="32">
        <v>3</v>
      </c>
      <c r="O541" s="66">
        <f t="shared" si="56"/>
        <v>0.95399999999999996</v>
      </c>
      <c r="P541" s="31">
        <f t="shared" si="57"/>
        <v>0.95399999999999996</v>
      </c>
      <c r="Q541" s="31">
        <f t="shared" si="58"/>
        <v>0</v>
      </c>
      <c r="R541" s="31">
        <f t="shared" si="59"/>
        <v>0</v>
      </c>
      <c r="S541" s="31">
        <f t="shared" si="60"/>
        <v>0.318</v>
      </c>
      <c r="T541" s="31">
        <v>0.318</v>
      </c>
      <c r="U541" s="31">
        <v>0</v>
      </c>
      <c r="V541" s="31">
        <v>0</v>
      </c>
      <c r="W541" s="31">
        <f t="shared" si="61"/>
        <v>0.318</v>
      </c>
      <c r="X541" s="31">
        <v>0.318</v>
      </c>
      <c r="Y541" s="31">
        <v>0</v>
      </c>
      <c r="Z541" s="31">
        <v>0</v>
      </c>
      <c r="AA541" s="31">
        <f t="shared" si="62"/>
        <v>0.318</v>
      </c>
      <c r="AB541" s="31">
        <v>0.318</v>
      </c>
      <c r="AC541" s="31">
        <v>0</v>
      </c>
      <c r="AD541" s="31">
        <v>0</v>
      </c>
      <c r="AE541" s="29" t="s">
        <v>141</v>
      </c>
      <c r="AF541" s="29" t="s">
        <v>15</v>
      </c>
      <c r="AG541" s="29" t="s">
        <v>3497</v>
      </c>
      <c r="AH541" s="29" t="s">
        <v>3497</v>
      </c>
      <c r="AI541" s="29"/>
    </row>
    <row r="542" spans="1:35" s="91" customFormat="1" ht="15" customHeight="1" x14ac:dyDescent="0.3">
      <c r="A542" s="64" t="s">
        <v>690</v>
      </c>
      <c r="B542" s="29" t="s">
        <v>3494</v>
      </c>
      <c r="C542" s="29" t="s">
        <v>8</v>
      </c>
      <c r="D542" s="27" t="s">
        <v>8</v>
      </c>
      <c r="E542" s="29" t="s">
        <v>3382</v>
      </c>
      <c r="F542" s="29" t="s">
        <v>3355</v>
      </c>
      <c r="G542" s="29" t="s">
        <v>3382</v>
      </c>
      <c r="H542" s="29" t="s">
        <v>8</v>
      </c>
      <c r="I542" s="27" t="s">
        <v>3511</v>
      </c>
      <c r="J542" s="27" t="s">
        <v>3512</v>
      </c>
      <c r="K542" s="29" t="s">
        <v>3358</v>
      </c>
      <c r="L542" s="29" t="s">
        <v>170</v>
      </c>
      <c r="M542" s="29" t="s">
        <v>9</v>
      </c>
      <c r="N542" s="32">
        <v>3</v>
      </c>
      <c r="O542" s="66">
        <f t="shared" si="56"/>
        <v>0.72299999999999998</v>
      </c>
      <c r="P542" s="31">
        <f t="shared" si="57"/>
        <v>0.72299999999999998</v>
      </c>
      <c r="Q542" s="31">
        <f t="shared" si="58"/>
        <v>0</v>
      </c>
      <c r="R542" s="31">
        <f t="shared" si="59"/>
        <v>0</v>
      </c>
      <c r="S542" s="31">
        <f t="shared" si="60"/>
        <v>0.24099999999999999</v>
      </c>
      <c r="T542" s="31">
        <v>0.24099999999999999</v>
      </c>
      <c r="U542" s="31">
        <v>0</v>
      </c>
      <c r="V542" s="31">
        <v>0</v>
      </c>
      <c r="W542" s="31">
        <f t="shared" si="61"/>
        <v>0.24099999999999999</v>
      </c>
      <c r="X542" s="31">
        <v>0.24099999999999999</v>
      </c>
      <c r="Y542" s="31">
        <v>0</v>
      </c>
      <c r="Z542" s="31">
        <v>0</v>
      </c>
      <c r="AA542" s="31">
        <f t="shared" si="62"/>
        <v>0.24099999999999999</v>
      </c>
      <c r="AB542" s="31">
        <v>0.24099999999999999</v>
      </c>
      <c r="AC542" s="31">
        <v>0</v>
      </c>
      <c r="AD542" s="31">
        <v>0</v>
      </c>
      <c r="AE542" s="29" t="s">
        <v>141</v>
      </c>
      <c r="AF542" s="29" t="s">
        <v>15</v>
      </c>
      <c r="AG542" s="29" t="s">
        <v>3497</v>
      </c>
      <c r="AH542" s="29" t="s">
        <v>3497</v>
      </c>
      <c r="AI542" s="29"/>
    </row>
    <row r="543" spans="1:35" s="91" customFormat="1" ht="15" customHeight="1" x14ac:dyDescent="0.3">
      <c r="A543" s="64" t="s">
        <v>691</v>
      </c>
      <c r="B543" s="29" t="s">
        <v>8</v>
      </c>
      <c r="C543" s="29" t="s">
        <v>8</v>
      </c>
      <c r="D543" s="27" t="s">
        <v>161</v>
      </c>
      <c r="E543" s="29" t="s">
        <v>3379</v>
      </c>
      <c r="F543" s="29" t="s">
        <v>3355</v>
      </c>
      <c r="G543" s="29" t="s">
        <v>3379</v>
      </c>
      <c r="H543" s="29" t="s">
        <v>8</v>
      </c>
      <c r="I543" s="27" t="s">
        <v>3513</v>
      </c>
      <c r="J543" s="27" t="s">
        <v>3514</v>
      </c>
      <c r="K543" s="29" t="s">
        <v>3358</v>
      </c>
      <c r="L543" s="29" t="s">
        <v>170</v>
      </c>
      <c r="M543" s="29" t="s">
        <v>9</v>
      </c>
      <c r="N543" s="32">
        <v>4</v>
      </c>
      <c r="O543" s="66">
        <f t="shared" si="56"/>
        <v>3.0569999999999995</v>
      </c>
      <c r="P543" s="31">
        <f t="shared" si="57"/>
        <v>3.0569999999999995</v>
      </c>
      <c r="Q543" s="31">
        <f t="shared" si="58"/>
        <v>0</v>
      </c>
      <c r="R543" s="31">
        <f t="shared" si="59"/>
        <v>0</v>
      </c>
      <c r="S543" s="31">
        <f t="shared" si="60"/>
        <v>1.0189999999999999</v>
      </c>
      <c r="T543" s="31">
        <v>1.0189999999999999</v>
      </c>
      <c r="U543" s="31">
        <v>0</v>
      </c>
      <c r="V543" s="31">
        <v>0</v>
      </c>
      <c r="W543" s="31">
        <f t="shared" si="61"/>
        <v>1.0189999999999999</v>
      </c>
      <c r="X543" s="31">
        <v>1.0189999999999999</v>
      </c>
      <c r="Y543" s="31">
        <v>0</v>
      </c>
      <c r="Z543" s="31">
        <v>0</v>
      </c>
      <c r="AA543" s="31">
        <f t="shared" si="62"/>
        <v>1.0189999999999999</v>
      </c>
      <c r="AB543" s="31">
        <v>1.0189999999999999</v>
      </c>
      <c r="AC543" s="31">
        <v>0</v>
      </c>
      <c r="AD543" s="31">
        <v>0</v>
      </c>
      <c r="AE543" s="29" t="s">
        <v>141</v>
      </c>
      <c r="AF543" s="29" t="s">
        <v>15</v>
      </c>
      <c r="AG543" s="29" t="s">
        <v>3497</v>
      </c>
      <c r="AH543" s="29" t="s">
        <v>3497</v>
      </c>
      <c r="AI543" s="29"/>
    </row>
    <row r="544" spans="1:35" s="91" customFormat="1" ht="15" customHeight="1" x14ac:dyDescent="0.3">
      <c r="A544" s="64" t="s">
        <v>692</v>
      </c>
      <c r="B544" s="64" t="s">
        <v>3515</v>
      </c>
      <c r="C544" s="29" t="s">
        <v>3516</v>
      </c>
      <c r="D544" s="27" t="s">
        <v>8</v>
      </c>
      <c r="E544" s="29" t="s">
        <v>3392</v>
      </c>
      <c r="F544" s="29" t="s">
        <v>3355</v>
      </c>
      <c r="G544" s="29" t="s">
        <v>3392</v>
      </c>
      <c r="H544" s="29" t="s">
        <v>8</v>
      </c>
      <c r="I544" s="27" t="s">
        <v>3517</v>
      </c>
      <c r="J544" s="27">
        <v>9873003</v>
      </c>
      <c r="K544" s="29" t="s">
        <v>3358</v>
      </c>
      <c r="L544" s="29" t="s">
        <v>170</v>
      </c>
      <c r="M544" s="29" t="s">
        <v>9</v>
      </c>
      <c r="N544" s="32">
        <v>3</v>
      </c>
      <c r="O544" s="66">
        <f t="shared" si="56"/>
        <v>1.839</v>
      </c>
      <c r="P544" s="31">
        <f t="shared" si="57"/>
        <v>1.839</v>
      </c>
      <c r="Q544" s="31">
        <f t="shared" si="58"/>
        <v>0</v>
      </c>
      <c r="R544" s="31">
        <f t="shared" si="59"/>
        <v>0</v>
      </c>
      <c r="S544" s="31">
        <f t="shared" si="60"/>
        <v>0.61299999999999999</v>
      </c>
      <c r="T544" s="31">
        <v>0.61299999999999999</v>
      </c>
      <c r="U544" s="31">
        <v>0</v>
      </c>
      <c r="V544" s="31">
        <v>0</v>
      </c>
      <c r="W544" s="31">
        <f t="shared" si="61"/>
        <v>0.61299999999999999</v>
      </c>
      <c r="X544" s="31">
        <v>0.61299999999999999</v>
      </c>
      <c r="Y544" s="31">
        <v>0</v>
      </c>
      <c r="Z544" s="31">
        <v>0</v>
      </c>
      <c r="AA544" s="31">
        <f t="shared" si="62"/>
        <v>0.61299999999999999</v>
      </c>
      <c r="AB544" s="31">
        <v>0.61299999999999999</v>
      </c>
      <c r="AC544" s="31">
        <v>0</v>
      </c>
      <c r="AD544" s="31">
        <v>0</v>
      </c>
      <c r="AE544" s="29" t="s">
        <v>141</v>
      </c>
      <c r="AF544" s="29" t="s">
        <v>15</v>
      </c>
      <c r="AG544" s="29" t="s">
        <v>3518</v>
      </c>
      <c r="AH544" s="29" t="s">
        <v>3518</v>
      </c>
      <c r="AI544" s="29"/>
    </row>
    <row r="545" spans="1:35" s="91" customFormat="1" ht="15" customHeight="1" x14ac:dyDescent="0.3">
      <c r="A545" s="64" t="s">
        <v>693</v>
      </c>
      <c r="B545" s="64" t="s">
        <v>3519</v>
      </c>
      <c r="C545" s="29" t="s">
        <v>3457</v>
      </c>
      <c r="D545" s="27" t="s">
        <v>8</v>
      </c>
      <c r="E545" s="29" t="s">
        <v>3392</v>
      </c>
      <c r="F545" s="29" t="s">
        <v>3355</v>
      </c>
      <c r="G545" s="29" t="s">
        <v>3392</v>
      </c>
      <c r="H545" s="29" t="s">
        <v>8</v>
      </c>
      <c r="I545" s="27" t="s">
        <v>3520</v>
      </c>
      <c r="J545" s="27" t="s">
        <v>3521</v>
      </c>
      <c r="K545" s="29" t="s">
        <v>3358</v>
      </c>
      <c r="L545" s="29" t="s">
        <v>170</v>
      </c>
      <c r="M545" s="29" t="s">
        <v>16</v>
      </c>
      <c r="N545" s="32">
        <v>35</v>
      </c>
      <c r="O545" s="66">
        <f t="shared" si="56"/>
        <v>266.00100000000003</v>
      </c>
      <c r="P545" s="31">
        <f t="shared" si="57"/>
        <v>106.401</v>
      </c>
      <c r="Q545" s="31">
        <f t="shared" si="58"/>
        <v>159.60000000000002</v>
      </c>
      <c r="R545" s="31">
        <f t="shared" si="59"/>
        <v>0</v>
      </c>
      <c r="S545" s="31">
        <f t="shared" si="60"/>
        <v>88.667000000000002</v>
      </c>
      <c r="T545" s="31">
        <v>35.466999999999999</v>
      </c>
      <c r="U545" s="31">
        <v>53.2</v>
      </c>
      <c r="V545" s="31">
        <v>0</v>
      </c>
      <c r="W545" s="31">
        <f t="shared" si="61"/>
        <v>88.667000000000002</v>
      </c>
      <c r="X545" s="31">
        <v>35.466999999999999</v>
      </c>
      <c r="Y545" s="31">
        <v>53.2</v>
      </c>
      <c r="Z545" s="31">
        <v>0</v>
      </c>
      <c r="AA545" s="31">
        <f t="shared" si="62"/>
        <v>88.667000000000002</v>
      </c>
      <c r="AB545" s="31">
        <v>35.466999999999999</v>
      </c>
      <c r="AC545" s="31">
        <v>53.2</v>
      </c>
      <c r="AD545" s="31">
        <v>0</v>
      </c>
      <c r="AE545" s="29" t="s">
        <v>141</v>
      </c>
      <c r="AF545" s="29" t="s">
        <v>15</v>
      </c>
      <c r="AG545" s="29" t="s">
        <v>3522</v>
      </c>
      <c r="AH545" s="29" t="s">
        <v>3522</v>
      </c>
      <c r="AI545" s="29" t="s">
        <v>3523</v>
      </c>
    </row>
    <row r="546" spans="1:35" s="91" customFormat="1" ht="15" customHeight="1" x14ac:dyDescent="0.3">
      <c r="A546" s="64" t="s">
        <v>694</v>
      </c>
      <c r="B546" s="64" t="s">
        <v>3524</v>
      </c>
      <c r="C546" s="29" t="s">
        <v>8</v>
      </c>
      <c r="D546" s="27">
        <v>22</v>
      </c>
      <c r="E546" s="29" t="s">
        <v>3413</v>
      </c>
      <c r="F546" s="29" t="s">
        <v>3355</v>
      </c>
      <c r="G546" s="29" t="s">
        <v>3413</v>
      </c>
      <c r="H546" s="29" t="s">
        <v>8</v>
      </c>
      <c r="I546" s="27" t="s">
        <v>3525</v>
      </c>
      <c r="J546" s="27" t="s">
        <v>3526</v>
      </c>
      <c r="K546" s="29" t="s">
        <v>3358</v>
      </c>
      <c r="L546" s="29" t="s">
        <v>170</v>
      </c>
      <c r="M546" s="29" t="s">
        <v>16</v>
      </c>
      <c r="N546" s="32">
        <v>31</v>
      </c>
      <c r="O546" s="66">
        <f t="shared" si="56"/>
        <v>73.212000000000003</v>
      </c>
      <c r="P546" s="31">
        <f t="shared" si="57"/>
        <v>29.286000000000001</v>
      </c>
      <c r="Q546" s="31">
        <f t="shared" si="58"/>
        <v>43.926000000000002</v>
      </c>
      <c r="R546" s="31">
        <f t="shared" si="59"/>
        <v>0</v>
      </c>
      <c r="S546" s="31">
        <f t="shared" si="60"/>
        <v>24.404</v>
      </c>
      <c r="T546" s="31">
        <v>9.7620000000000005</v>
      </c>
      <c r="U546" s="31">
        <v>14.641999999999999</v>
      </c>
      <c r="V546" s="31">
        <v>0</v>
      </c>
      <c r="W546" s="31">
        <f t="shared" si="61"/>
        <v>24.404</v>
      </c>
      <c r="X546" s="31">
        <v>9.7620000000000005</v>
      </c>
      <c r="Y546" s="31">
        <v>14.641999999999999</v>
      </c>
      <c r="Z546" s="31">
        <v>0</v>
      </c>
      <c r="AA546" s="31">
        <f t="shared" si="62"/>
        <v>24.404</v>
      </c>
      <c r="AB546" s="31">
        <v>9.7620000000000005</v>
      </c>
      <c r="AC546" s="31">
        <v>14.641999999999999</v>
      </c>
      <c r="AD546" s="31">
        <v>0</v>
      </c>
      <c r="AE546" s="29" t="s">
        <v>141</v>
      </c>
      <c r="AF546" s="29" t="s">
        <v>15</v>
      </c>
      <c r="AG546" s="29" t="s">
        <v>3522</v>
      </c>
      <c r="AH546" s="29" t="s">
        <v>3522</v>
      </c>
      <c r="AI546" s="29"/>
    </row>
    <row r="547" spans="1:35" s="91" customFormat="1" ht="15" customHeight="1" x14ac:dyDescent="0.3">
      <c r="A547" s="64" t="s">
        <v>695</v>
      </c>
      <c r="B547" s="64" t="s">
        <v>3527</v>
      </c>
      <c r="C547" s="29" t="s">
        <v>8</v>
      </c>
      <c r="D547" s="27" t="s">
        <v>8</v>
      </c>
      <c r="E547" s="29" t="s">
        <v>3367</v>
      </c>
      <c r="F547" s="29" t="s">
        <v>3355</v>
      </c>
      <c r="G547" s="29" t="s">
        <v>3367</v>
      </c>
      <c r="H547" s="29" t="s">
        <v>8</v>
      </c>
      <c r="I547" s="27" t="s">
        <v>3528</v>
      </c>
      <c r="J547" s="27" t="s">
        <v>3529</v>
      </c>
      <c r="K547" s="29" t="s">
        <v>3358</v>
      </c>
      <c r="L547" s="29" t="s">
        <v>170</v>
      </c>
      <c r="M547" s="29" t="s">
        <v>16</v>
      </c>
      <c r="N547" s="32">
        <v>18</v>
      </c>
      <c r="O547" s="66">
        <f t="shared" si="56"/>
        <v>75.753</v>
      </c>
      <c r="P547" s="31">
        <f t="shared" si="57"/>
        <v>30.299999999999997</v>
      </c>
      <c r="Q547" s="31">
        <f t="shared" si="58"/>
        <v>45.453000000000003</v>
      </c>
      <c r="R547" s="31">
        <f t="shared" si="59"/>
        <v>0</v>
      </c>
      <c r="S547" s="31">
        <f t="shared" si="60"/>
        <v>25.250999999999998</v>
      </c>
      <c r="T547" s="31">
        <v>10.1</v>
      </c>
      <c r="U547" s="31">
        <v>15.151</v>
      </c>
      <c r="V547" s="31">
        <v>0</v>
      </c>
      <c r="W547" s="31">
        <f t="shared" si="61"/>
        <v>25.250999999999998</v>
      </c>
      <c r="X547" s="31">
        <v>10.1</v>
      </c>
      <c r="Y547" s="31">
        <v>15.151</v>
      </c>
      <c r="Z547" s="31">
        <v>0</v>
      </c>
      <c r="AA547" s="31">
        <f t="shared" si="62"/>
        <v>25.250999999999998</v>
      </c>
      <c r="AB547" s="31">
        <v>10.1</v>
      </c>
      <c r="AC547" s="31">
        <v>15.151</v>
      </c>
      <c r="AD547" s="31">
        <v>0</v>
      </c>
      <c r="AE547" s="29" t="s">
        <v>141</v>
      </c>
      <c r="AF547" s="29" t="s">
        <v>15</v>
      </c>
      <c r="AG547" s="29" t="s">
        <v>3518</v>
      </c>
      <c r="AH547" s="29" t="s">
        <v>3518</v>
      </c>
      <c r="AI547" s="29"/>
    </row>
    <row r="548" spans="1:35" s="91" customFormat="1" ht="15" customHeight="1" x14ac:dyDescent="0.3">
      <c r="A548" s="64" t="s">
        <v>696</v>
      </c>
      <c r="B548" s="64" t="s">
        <v>3530</v>
      </c>
      <c r="C548" s="29" t="s">
        <v>226</v>
      </c>
      <c r="D548" s="27" t="s">
        <v>3531</v>
      </c>
      <c r="E548" s="29" t="s">
        <v>3392</v>
      </c>
      <c r="F548" s="29" t="s">
        <v>3355</v>
      </c>
      <c r="G548" s="29" t="s">
        <v>3392</v>
      </c>
      <c r="H548" s="29" t="s">
        <v>8</v>
      </c>
      <c r="I548" s="27" t="s">
        <v>3532</v>
      </c>
      <c r="J548" s="27" t="s">
        <v>3533</v>
      </c>
      <c r="K548" s="29" t="s">
        <v>3358</v>
      </c>
      <c r="L548" s="29" t="s">
        <v>170</v>
      </c>
      <c r="M548" s="29" t="s">
        <v>9</v>
      </c>
      <c r="N548" s="32">
        <v>11</v>
      </c>
      <c r="O548" s="66">
        <f t="shared" si="56"/>
        <v>5.9850000000000003</v>
      </c>
      <c r="P548" s="31">
        <f t="shared" si="57"/>
        <v>5.9850000000000003</v>
      </c>
      <c r="Q548" s="31">
        <f t="shared" si="58"/>
        <v>0</v>
      </c>
      <c r="R548" s="31">
        <f t="shared" si="59"/>
        <v>0</v>
      </c>
      <c r="S548" s="31">
        <f t="shared" si="60"/>
        <v>1.9950000000000001</v>
      </c>
      <c r="T548" s="31">
        <v>1.9950000000000001</v>
      </c>
      <c r="U548" s="31">
        <v>0</v>
      </c>
      <c r="V548" s="31">
        <v>0</v>
      </c>
      <c r="W548" s="31">
        <f t="shared" si="61"/>
        <v>1.9950000000000001</v>
      </c>
      <c r="X548" s="31">
        <v>1.9950000000000001</v>
      </c>
      <c r="Y548" s="31">
        <v>0</v>
      </c>
      <c r="Z548" s="31">
        <v>0</v>
      </c>
      <c r="AA548" s="31">
        <f t="shared" si="62"/>
        <v>1.9950000000000001</v>
      </c>
      <c r="AB548" s="31">
        <v>1.9950000000000001</v>
      </c>
      <c r="AC548" s="31">
        <v>0</v>
      </c>
      <c r="AD548" s="31">
        <v>0</v>
      </c>
      <c r="AE548" s="29" t="s">
        <v>141</v>
      </c>
      <c r="AF548" s="29" t="s">
        <v>15</v>
      </c>
      <c r="AG548" s="29" t="s">
        <v>3518</v>
      </c>
      <c r="AH548" s="29" t="s">
        <v>3518</v>
      </c>
      <c r="AI548" s="29"/>
    </row>
    <row r="549" spans="1:35" s="91" customFormat="1" ht="15" customHeight="1" x14ac:dyDescent="0.3">
      <c r="A549" s="64" t="s">
        <v>697</v>
      </c>
      <c r="B549" s="64" t="s">
        <v>3534</v>
      </c>
      <c r="C549" s="29" t="s">
        <v>3484</v>
      </c>
      <c r="D549" s="27" t="s">
        <v>8</v>
      </c>
      <c r="E549" s="29" t="s">
        <v>3392</v>
      </c>
      <c r="F549" s="29" t="s">
        <v>3355</v>
      </c>
      <c r="G549" s="29" t="s">
        <v>3392</v>
      </c>
      <c r="H549" s="29" t="s">
        <v>8</v>
      </c>
      <c r="I549" s="27" t="s">
        <v>3535</v>
      </c>
      <c r="J549" s="27" t="s">
        <v>3536</v>
      </c>
      <c r="K549" s="29" t="s">
        <v>3358</v>
      </c>
      <c r="L549" s="29" t="s">
        <v>170</v>
      </c>
      <c r="M549" s="29" t="s">
        <v>16</v>
      </c>
      <c r="N549" s="32">
        <v>35</v>
      </c>
      <c r="O549" s="66">
        <f t="shared" si="56"/>
        <v>185.40300000000002</v>
      </c>
      <c r="P549" s="31">
        <f t="shared" si="57"/>
        <v>74.16</v>
      </c>
      <c r="Q549" s="31">
        <f t="shared" si="58"/>
        <v>111.24300000000001</v>
      </c>
      <c r="R549" s="31">
        <f t="shared" si="59"/>
        <v>0</v>
      </c>
      <c r="S549" s="31">
        <f t="shared" si="60"/>
        <v>61.801000000000002</v>
      </c>
      <c r="T549" s="31">
        <v>24.72</v>
      </c>
      <c r="U549" s="31">
        <v>37.081000000000003</v>
      </c>
      <c r="V549" s="31">
        <v>0</v>
      </c>
      <c r="W549" s="31">
        <f t="shared" si="61"/>
        <v>61.801000000000002</v>
      </c>
      <c r="X549" s="31">
        <v>24.72</v>
      </c>
      <c r="Y549" s="31">
        <v>37.081000000000003</v>
      </c>
      <c r="Z549" s="31">
        <v>0</v>
      </c>
      <c r="AA549" s="31">
        <f t="shared" si="62"/>
        <v>61.801000000000002</v>
      </c>
      <c r="AB549" s="31">
        <v>24.72</v>
      </c>
      <c r="AC549" s="31">
        <v>37.081000000000003</v>
      </c>
      <c r="AD549" s="31">
        <v>0</v>
      </c>
      <c r="AE549" s="29" t="s">
        <v>141</v>
      </c>
      <c r="AF549" s="29" t="s">
        <v>15</v>
      </c>
      <c r="AG549" s="29" t="s">
        <v>3518</v>
      </c>
      <c r="AH549" s="29" t="s">
        <v>3518</v>
      </c>
      <c r="AI549" s="29" t="s">
        <v>3537</v>
      </c>
    </row>
    <row r="550" spans="1:35" s="91" customFormat="1" ht="15" customHeight="1" x14ac:dyDescent="0.3">
      <c r="A550" s="64" t="s">
        <v>698</v>
      </c>
      <c r="B550" s="64" t="s">
        <v>3538</v>
      </c>
      <c r="C550" s="29" t="s">
        <v>3484</v>
      </c>
      <c r="D550" s="27">
        <v>22</v>
      </c>
      <c r="E550" s="29" t="s">
        <v>3392</v>
      </c>
      <c r="F550" s="29" t="s">
        <v>3355</v>
      </c>
      <c r="G550" s="29" t="s">
        <v>3392</v>
      </c>
      <c r="H550" s="29" t="s">
        <v>8</v>
      </c>
      <c r="I550" s="27" t="s">
        <v>3539</v>
      </c>
      <c r="J550" s="27" t="s">
        <v>3540</v>
      </c>
      <c r="K550" s="29" t="s">
        <v>3358</v>
      </c>
      <c r="L550" s="29" t="s">
        <v>170</v>
      </c>
      <c r="M550" s="29" t="s">
        <v>16</v>
      </c>
      <c r="N550" s="32">
        <v>13</v>
      </c>
      <c r="O550" s="66">
        <f t="shared" si="56"/>
        <v>12.123000000000001</v>
      </c>
      <c r="P550" s="31">
        <f t="shared" si="57"/>
        <v>4.8480000000000008</v>
      </c>
      <c r="Q550" s="31">
        <f t="shared" si="58"/>
        <v>7.2749999999999995</v>
      </c>
      <c r="R550" s="31">
        <f t="shared" si="59"/>
        <v>0</v>
      </c>
      <c r="S550" s="31">
        <f t="shared" si="60"/>
        <v>4.0410000000000004</v>
      </c>
      <c r="T550" s="31">
        <v>1.6160000000000001</v>
      </c>
      <c r="U550" s="31">
        <v>2.4249999999999998</v>
      </c>
      <c r="V550" s="31">
        <v>0</v>
      </c>
      <c r="W550" s="31">
        <f t="shared" si="61"/>
        <v>4.0410000000000004</v>
      </c>
      <c r="X550" s="31">
        <v>1.6160000000000001</v>
      </c>
      <c r="Y550" s="31">
        <v>2.4249999999999998</v>
      </c>
      <c r="Z550" s="31">
        <v>0</v>
      </c>
      <c r="AA550" s="31">
        <f t="shared" si="62"/>
        <v>4.0410000000000004</v>
      </c>
      <c r="AB550" s="31">
        <v>1.6160000000000001</v>
      </c>
      <c r="AC550" s="31">
        <v>2.4249999999999998</v>
      </c>
      <c r="AD550" s="31">
        <v>0</v>
      </c>
      <c r="AE550" s="29" t="s">
        <v>141</v>
      </c>
      <c r="AF550" s="29" t="s">
        <v>15</v>
      </c>
      <c r="AG550" s="29" t="s">
        <v>3518</v>
      </c>
      <c r="AH550" s="29" t="s">
        <v>3518</v>
      </c>
      <c r="AI550" s="29"/>
    </row>
    <row r="551" spans="1:35" s="91" customFormat="1" ht="15" customHeight="1" x14ac:dyDescent="0.3">
      <c r="A551" s="64" t="s">
        <v>699</v>
      </c>
      <c r="B551" s="64" t="s">
        <v>3541</v>
      </c>
      <c r="C551" s="29" t="s">
        <v>33</v>
      </c>
      <c r="D551" s="27" t="s">
        <v>8</v>
      </c>
      <c r="E551" s="29" t="s">
        <v>3392</v>
      </c>
      <c r="F551" s="29" t="s">
        <v>3355</v>
      </c>
      <c r="G551" s="29" t="s">
        <v>3392</v>
      </c>
      <c r="H551" s="29" t="s">
        <v>8</v>
      </c>
      <c r="I551" s="27" t="s">
        <v>3542</v>
      </c>
      <c r="J551" s="27" t="s">
        <v>3543</v>
      </c>
      <c r="K551" s="29" t="s">
        <v>3358</v>
      </c>
      <c r="L551" s="29" t="s">
        <v>170</v>
      </c>
      <c r="M551" s="29" t="s">
        <v>16</v>
      </c>
      <c r="N551" s="32">
        <v>4</v>
      </c>
      <c r="O551" s="66">
        <f t="shared" si="56"/>
        <v>18.603000000000002</v>
      </c>
      <c r="P551" s="31">
        <f t="shared" si="57"/>
        <v>7.4399999999999995</v>
      </c>
      <c r="Q551" s="31">
        <f t="shared" si="58"/>
        <v>11.163</v>
      </c>
      <c r="R551" s="31">
        <f t="shared" si="59"/>
        <v>0</v>
      </c>
      <c r="S551" s="31">
        <f t="shared" si="60"/>
        <v>6.2010000000000005</v>
      </c>
      <c r="T551" s="31">
        <v>2.48</v>
      </c>
      <c r="U551" s="31">
        <v>3.7210000000000001</v>
      </c>
      <c r="V551" s="31">
        <v>0</v>
      </c>
      <c r="W551" s="31">
        <f t="shared" si="61"/>
        <v>6.2010000000000005</v>
      </c>
      <c r="X551" s="31">
        <v>2.48</v>
      </c>
      <c r="Y551" s="31">
        <v>3.7210000000000001</v>
      </c>
      <c r="Z551" s="31">
        <v>0</v>
      </c>
      <c r="AA551" s="31">
        <f t="shared" si="62"/>
        <v>6.2010000000000005</v>
      </c>
      <c r="AB551" s="31">
        <v>2.48</v>
      </c>
      <c r="AC551" s="31">
        <v>3.7210000000000001</v>
      </c>
      <c r="AD551" s="31">
        <v>0</v>
      </c>
      <c r="AE551" s="29" t="s">
        <v>141</v>
      </c>
      <c r="AF551" s="29" t="s">
        <v>15</v>
      </c>
      <c r="AG551" s="29" t="s">
        <v>3518</v>
      </c>
      <c r="AH551" s="29" t="s">
        <v>3518</v>
      </c>
      <c r="AI551" s="29"/>
    </row>
    <row r="552" spans="1:35" s="91" customFormat="1" ht="15" customHeight="1" x14ac:dyDescent="0.3">
      <c r="A552" s="64" t="s">
        <v>700</v>
      </c>
      <c r="B552" s="64" t="s">
        <v>3544</v>
      </c>
      <c r="C552" s="29" t="s">
        <v>63</v>
      </c>
      <c r="D552" s="27" t="s">
        <v>8</v>
      </c>
      <c r="E552" s="29" t="s">
        <v>3392</v>
      </c>
      <c r="F552" s="29" t="s">
        <v>3355</v>
      </c>
      <c r="G552" s="29" t="s">
        <v>3392</v>
      </c>
      <c r="H552" s="29" t="s">
        <v>8</v>
      </c>
      <c r="I552" s="27" t="s">
        <v>3545</v>
      </c>
      <c r="J552" s="27" t="s">
        <v>3546</v>
      </c>
      <c r="K552" s="29" t="s">
        <v>3358</v>
      </c>
      <c r="L552" s="29" t="s">
        <v>170</v>
      </c>
      <c r="M552" s="29" t="s">
        <v>16</v>
      </c>
      <c r="N552" s="32">
        <v>4</v>
      </c>
      <c r="O552" s="66">
        <f t="shared" si="56"/>
        <v>7.173</v>
      </c>
      <c r="P552" s="31">
        <f t="shared" si="57"/>
        <v>2.8679999999999999</v>
      </c>
      <c r="Q552" s="31">
        <f t="shared" si="58"/>
        <v>4.3049999999999997</v>
      </c>
      <c r="R552" s="31">
        <f t="shared" si="59"/>
        <v>0</v>
      </c>
      <c r="S552" s="31">
        <f t="shared" si="60"/>
        <v>2.391</v>
      </c>
      <c r="T552" s="31">
        <v>0.95599999999999996</v>
      </c>
      <c r="U552" s="31">
        <v>1.4350000000000001</v>
      </c>
      <c r="V552" s="31">
        <v>0</v>
      </c>
      <c r="W552" s="31">
        <f t="shared" si="61"/>
        <v>2.391</v>
      </c>
      <c r="X552" s="31">
        <v>0.95599999999999996</v>
      </c>
      <c r="Y552" s="31">
        <v>1.4350000000000001</v>
      </c>
      <c r="Z552" s="31">
        <v>0</v>
      </c>
      <c r="AA552" s="31">
        <f t="shared" si="62"/>
        <v>2.391</v>
      </c>
      <c r="AB552" s="31">
        <v>0.95599999999999996</v>
      </c>
      <c r="AC552" s="31">
        <v>1.4350000000000001</v>
      </c>
      <c r="AD552" s="31">
        <v>0</v>
      </c>
      <c r="AE552" s="29" t="s">
        <v>141</v>
      </c>
      <c r="AF552" s="29" t="s">
        <v>15</v>
      </c>
      <c r="AG552" s="29" t="s">
        <v>3518</v>
      </c>
      <c r="AH552" s="29" t="s">
        <v>3518</v>
      </c>
      <c r="AI552" s="29"/>
    </row>
    <row r="553" spans="1:35" s="91" customFormat="1" ht="15" customHeight="1" x14ac:dyDescent="0.3">
      <c r="A553" s="64" t="s">
        <v>701</v>
      </c>
      <c r="B553" s="64" t="s">
        <v>3547</v>
      </c>
      <c r="C553" s="29" t="s">
        <v>8</v>
      </c>
      <c r="D553" s="27" t="s">
        <v>8</v>
      </c>
      <c r="E553" s="29" t="s">
        <v>3377</v>
      </c>
      <c r="F553" s="29" t="s">
        <v>3355</v>
      </c>
      <c r="G553" s="29" t="s">
        <v>3377</v>
      </c>
      <c r="H553" s="29" t="s">
        <v>8</v>
      </c>
      <c r="I553" s="27" t="s">
        <v>3548</v>
      </c>
      <c r="J553" s="27" t="s">
        <v>3549</v>
      </c>
      <c r="K553" s="29" t="s">
        <v>3358</v>
      </c>
      <c r="L553" s="29" t="s">
        <v>170</v>
      </c>
      <c r="M553" s="29" t="s">
        <v>16</v>
      </c>
      <c r="N553" s="32">
        <v>3</v>
      </c>
      <c r="O553" s="66">
        <f t="shared" si="56"/>
        <v>2.6189999999999998</v>
      </c>
      <c r="P553" s="31">
        <f t="shared" si="57"/>
        <v>1.0469999999999999</v>
      </c>
      <c r="Q553" s="31">
        <f t="shared" si="58"/>
        <v>1.5720000000000001</v>
      </c>
      <c r="R553" s="31">
        <f t="shared" si="59"/>
        <v>0</v>
      </c>
      <c r="S553" s="31">
        <f t="shared" si="60"/>
        <v>0.873</v>
      </c>
      <c r="T553" s="31">
        <v>0.34899999999999998</v>
      </c>
      <c r="U553" s="31">
        <v>0.52400000000000002</v>
      </c>
      <c r="V553" s="31">
        <v>0</v>
      </c>
      <c r="W553" s="31">
        <f t="shared" si="61"/>
        <v>0.873</v>
      </c>
      <c r="X553" s="31">
        <v>0.34899999999999998</v>
      </c>
      <c r="Y553" s="31">
        <v>0.52400000000000002</v>
      </c>
      <c r="Z553" s="31">
        <v>0</v>
      </c>
      <c r="AA553" s="31">
        <f t="shared" si="62"/>
        <v>0.873</v>
      </c>
      <c r="AB553" s="31">
        <v>0.34899999999999998</v>
      </c>
      <c r="AC553" s="31">
        <v>0.52400000000000002</v>
      </c>
      <c r="AD553" s="31">
        <v>0</v>
      </c>
      <c r="AE553" s="29" t="s">
        <v>141</v>
      </c>
      <c r="AF553" s="29" t="s">
        <v>15</v>
      </c>
      <c r="AG553" s="29" t="s">
        <v>3518</v>
      </c>
      <c r="AH553" s="29" t="s">
        <v>3518</v>
      </c>
      <c r="AI553" s="29"/>
    </row>
    <row r="554" spans="1:35" s="91" customFormat="1" ht="15" customHeight="1" x14ac:dyDescent="0.3">
      <c r="A554" s="64" t="s">
        <v>702</v>
      </c>
      <c r="B554" s="64" t="s">
        <v>3550</v>
      </c>
      <c r="C554" s="29" t="s">
        <v>8</v>
      </c>
      <c r="D554" s="27" t="s">
        <v>8</v>
      </c>
      <c r="E554" s="29" t="s">
        <v>3372</v>
      </c>
      <c r="F554" s="29" t="s">
        <v>3355</v>
      </c>
      <c r="G554" s="29" t="s">
        <v>3372</v>
      </c>
      <c r="H554" s="29" t="s">
        <v>8</v>
      </c>
      <c r="I554" s="27" t="s">
        <v>3551</v>
      </c>
      <c r="J554" s="27" t="s">
        <v>3552</v>
      </c>
      <c r="K554" s="29" t="s">
        <v>3358</v>
      </c>
      <c r="L554" s="29" t="s">
        <v>170</v>
      </c>
      <c r="M554" s="29" t="s">
        <v>16</v>
      </c>
      <c r="N554" s="32">
        <v>18</v>
      </c>
      <c r="O554" s="66">
        <f t="shared" si="56"/>
        <v>44.984999999999999</v>
      </c>
      <c r="P554" s="31">
        <f t="shared" si="57"/>
        <v>17.994</v>
      </c>
      <c r="Q554" s="31">
        <f t="shared" si="58"/>
        <v>26.991</v>
      </c>
      <c r="R554" s="31">
        <f t="shared" si="59"/>
        <v>0</v>
      </c>
      <c r="S554" s="31">
        <f t="shared" si="60"/>
        <v>14.995000000000001</v>
      </c>
      <c r="T554" s="31">
        <v>5.9980000000000002</v>
      </c>
      <c r="U554" s="31">
        <v>8.9969999999999999</v>
      </c>
      <c r="V554" s="31">
        <v>0</v>
      </c>
      <c r="W554" s="31">
        <f t="shared" si="61"/>
        <v>14.995000000000001</v>
      </c>
      <c r="X554" s="31">
        <v>5.9980000000000002</v>
      </c>
      <c r="Y554" s="31">
        <v>8.9969999999999999</v>
      </c>
      <c r="Z554" s="31">
        <v>0</v>
      </c>
      <c r="AA554" s="31">
        <f t="shared" si="62"/>
        <v>14.995000000000001</v>
      </c>
      <c r="AB554" s="31">
        <v>5.9980000000000002</v>
      </c>
      <c r="AC554" s="31">
        <v>8.9969999999999999</v>
      </c>
      <c r="AD554" s="31">
        <v>0</v>
      </c>
      <c r="AE554" s="29" t="s">
        <v>141</v>
      </c>
      <c r="AF554" s="29" t="s">
        <v>15</v>
      </c>
      <c r="AG554" s="29" t="s">
        <v>3522</v>
      </c>
      <c r="AH554" s="29" t="s">
        <v>3522</v>
      </c>
      <c r="AI554" s="29"/>
    </row>
    <row r="555" spans="1:35" s="91" customFormat="1" ht="15" customHeight="1" x14ac:dyDescent="0.3">
      <c r="A555" s="64" t="s">
        <v>703</v>
      </c>
      <c r="B555" s="64" t="s">
        <v>3553</v>
      </c>
      <c r="C555" s="29" t="s">
        <v>8</v>
      </c>
      <c r="D555" s="27" t="s">
        <v>8</v>
      </c>
      <c r="E555" s="29" t="s">
        <v>3370</v>
      </c>
      <c r="F555" s="29" t="s">
        <v>3355</v>
      </c>
      <c r="G555" s="29" t="s">
        <v>3370</v>
      </c>
      <c r="H555" s="29" t="s">
        <v>8</v>
      </c>
      <c r="I555" s="27" t="s">
        <v>3554</v>
      </c>
      <c r="J555" s="27" t="s">
        <v>3555</v>
      </c>
      <c r="K555" s="29" t="s">
        <v>3358</v>
      </c>
      <c r="L555" s="29" t="s">
        <v>170</v>
      </c>
      <c r="M555" s="29" t="s">
        <v>16</v>
      </c>
      <c r="N555" s="32">
        <v>17</v>
      </c>
      <c r="O555" s="66">
        <f t="shared" si="56"/>
        <v>37.661999999999999</v>
      </c>
      <c r="P555" s="31">
        <f t="shared" si="57"/>
        <v>15.066000000000001</v>
      </c>
      <c r="Q555" s="31">
        <f t="shared" si="58"/>
        <v>22.596</v>
      </c>
      <c r="R555" s="31">
        <f t="shared" si="59"/>
        <v>0</v>
      </c>
      <c r="S555" s="31">
        <f t="shared" si="60"/>
        <v>12.554</v>
      </c>
      <c r="T555" s="31">
        <v>5.0220000000000002</v>
      </c>
      <c r="U555" s="31">
        <v>7.532</v>
      </c>
      <c r="V555" s="31">
        <v>0</v>
      </c>
      <c r="W555" s="31">
        <f t="shared" si="61"/>
        <v>12.554</v>
      </c>
      <c r="X555" s="31">
        <v>5.0220000000000002</v>
      </c>
      <c r="Y555" s="31">
        <v>7.532</v>
      </c>
      <c r="Z555" s="31">
        <v>0</v>
      </c>
      <c r="AA555" s="31">
        <f t="shared" si="62"/>
        <v>12.554</v>
      </c>
      <c r="AB555" s="31">
        <v>5.0220000000000002</v>
      </c>
      <c r="AC555" s="31">
        <v>7.532</v>
      </c>
      <c r="AD555" s="31">
        <v>0</v>
      </c>
      <c r="AE555" s="29" t="s">
        <v>141</v>
      </c>
      <c r="AF555" s="29" t="s">
        <v>15</v>
      </c>
      <c r="AG555" s="29" t="s">
        <v>3518</v>
      </c>
      <c r="AH555" s="29" t="s">
        <v>3518</v>
      </c>
      <c r="AI555" s="29"/>
    </row>
    <row r="556" spans="1:35" s="91" customFormat="1" ht="15" customHeight="1" x14ac:dyDescent="0.3">
      <c r="A556" s="64" t="s">
        <v>704</v>
      </c>
      <c r="B556" s="65" t="s">
        <v>3702</v>
      </c>
      <c r="C556" s="65" t="s">
        <v>1211</v>
      </c>
      <c r="D556" s="65" t="s">
        <v>3703</v>
      </c>
      <c r="E556" s="65" t="s">
        <v>3570</v>
      </c>
      <c r="F556" s="65" t="s">
        <v>3571</v>
      </c>
      <c r="G556" s="65" t="s">
        <v>3570</v>
      </c>
      <c r="H556" s="65" t="s">
        <v>8</v>
      </c>
      <c r="I556" s="74" t="s">
        <v>3704</v>
      </c>
      <c r="J556" s="74" t="s">
        <v>3705</v>
      </c>
      <c r="K556" s="29" t="s">
        <v>869</v>
      </c>
      <c r="L556" s="29" t="s">
        <v>170</v>
      </c>
      <c r="M556" s="65" t="s">
        <v>9</v>
      </c>
      <c r="N556" s="76">
        <v>12</v>
      </c>
      <c r="O556" s="66">
        <f t="shared" si="56"/>
        <v>14.658000000000001</v>
      </c>
      <c r="P556" s="31">
        <f t="shared" si="57"/>
        <v>14.658000000000001</v>
      </c>
      <c r="Q556" s="31">
        <f t="shared" si="58"/>
        <v>0</v>
      </c>
      <c r="R556" s="31">
        <f t="shared" si="59"/>
        <v>0</v>
      </c>
      <c r="S556" s="31">
        <f t="shared" si="60"/>
        <v>4.8860000000000001</v>
      </c>
      <c r="T556" s="31">
        <v>4.8860000000000001</v>
      </c>
      <c r="U556" s="31">
        <v>0</v>
      </c>
      <c r="V556" s="31">
        <v>0</v>
      </c>
      <c r="W556" s="31">
        <f t="shared" si="61"/>
        <v>4.8860000000000001</v>
      </c>
      <c r="X556" s="31">
        <v>4.8860000000000001</v>
      </c>
      <c r="Y556" s="31">
        <v>0</v>
      </c>
      <c r="Z556" s="31">
        <v>0</v>
      </c>
      <c r="AA556" s="31">
        <f t="shared" si="62"/>
        <v>4.8860000000000001</v>
      </c>
      <c r="AB556" s="31">
        <v>4.8860000000000001</v>
      </c>
      <c r="AC556" s="31">
        <v>0</v>
      </c>
      <c r="AD556" s="31">
        <v>0</v>
      </c>
      <c r="AE556" s="29" t="s">
        <v>141</v>
      </c>
      <c r="AF556" s="29" t="s">
        <v>15</v>
      </c>
      <c r="AG556" s="65" t="s">
        <v>3556</v>
      </c>
      <c r="AH556" s="65" t="s">
        <v>3556</v>
      </c>
      <c r="AI556" s="38"/>
    </row>
    <row r="557" spans="1:35" s="91" customFormat="1" ht="15" customHeight="1" x14ac:dyDescent="0.3">
      <c r="A557" s="64" t="s">
        <v>705</v>
      </c>
      <c r="B557" s="65" t="s">
        <v>1999</v>
      </c>
      <c r="C557" s="65" t="s">
        <v>1211</v>
      </c>
      <c r="D557" s="65">
        <v>10</v>
      </c>
      <c r="E557" s="65" t="s">
        <v>3570</v>
      </c>
      <c r="F557" s="65" t="s">
        <v>3571</v>
      </c>
      <c r="G557" s="65" t="s">
        <v>3570</v>
      </c>
      <c r="H557" s="65" t="s">
        <v>8</v>
      </c>
      <c r="I557" s="74" t="s">
        <v>3706</v>
      </c>
      <c r="J557" s="74" t="s">
        <v>3707</v>
      </c>
      <c r="K557" s="29" t="s">
        <v>869</v>
      </c>
      <c r="L557" s="29" t="s">
        <v>170</v>
      </c>
      <c r="M557" s="65" t="s">
        <v>9</v>
      </c>
      <c r="N557" s="76">
        <v>12</v>
      </c>
      <c r="O557" s="66">
        <f t="shared" si="56"/>
        <v>49.856999999999999</v>
      </c>
      <c r="P557" s="31">
        <f t="shared" si="57"/>
        <v>49.856999999999999</v>
      </c>
      <c r="Q557" s="31">
        <f t="shared" si="58"/>
        <v>0</v>
      </c>
      <c r="R557" s="31">
        <f t="shared" si="59"/>
        <v>0</v>
      </c>
      <c r="S557" s="31">
        <f t="shared" si="60"/>
        <v>16.619</v>
      </c>
      <c r="T557" s="31">
        <v>16.619</v>
      </c>
      <c r="U557" s="31">
        <v>0</v>
      </c>
      <c r="V557" s="31">
        <v>0</v>
      </c>
      <c r="W557" s="31">
        <f t="shared" si="61"/>
        <v>16.619</v>
      </c>
      <c r="X557" s="31">
        <v>16.619</v>
      </c>
      <c r="Y557" s="31">
        <v>0</v>
      </c>
      <c r="Z557" s="31">
        <v>0</v>
      </c>
      <c r="AA557" s="31">
        <f t="shared" si="62"/>
        <v>16.619</v>
      </c>
      <c r="AB557" s="31">
        <v>16.619</v>
      </c>
      <c r="AC557" s="31">
        <v>0</v>
      </c>
      <c r="AD557" s="31">
        <v>0</v>
      </c>
      <c r="AE557" s="29" t="s">
        <v>141</v>
      </c>
      <c r="AF557" s="29" t="s">
        <v>15</v>
      </c>
      <c r="AG557" s="65" t="s">
        <v>3556</v>
      </c>
      <c r="AH557" s="65" t="s">
        <v>3556</v>
      </c>
      <c r="AI557" s="38"/>
    </row>
    <row r="558" spans="1:35" s="91" customFormat="1" ht="15" customHeight="1" x14ac:dyDescent="0.3">
      <c r="A558" s="64" t="s">
        <v>706</v>
      </c>
      <c r="B558" s="65" t="s">
        <v>1215</v>
      </c>
      <c r="C558" s="65" t="s">
        <v>164</v>
      </c>
      <c r="D558" s="65">
        <v>1</v>
      </c>
      <c r="E558" s="65" t="s">
        <v>3693</v>
      </c>
      <c r="F558" s="65" t="s">
        <v>3571</v>
      </c>
      <c r="G558" s="65" t="s">
        <v>3570</v>
      </c>
      <c r="H558" s="65" t="s">
        <v>8</v>
      </c>
      <c r="I558" s="74" t="s">
        <v>3708</v>
      </c>
      <c r="J558" s="74" t="s">
        <v>3709</v>
      </c>
      <c r="K558" s="29" t="s">
        <v>869</v>
      </c>
      <c r="L558" s="29" t="s">
        <v>170</v>
      </c>
      <c r="M558" s="65" t="s">
        <v>9</v>
      </c>
      <c r="N558" s="76">
        <v>12</v>
      </c>
      <c r="O558" s="66">
        <f t="shared" si="56"/>
        <v>1.8149999999999999</v>
      </c>
      <c r="P558" s="31">
        <f t="shared" si="57"/>
        <v>1.8149999999999999</v>
      </c>
      <c r="Q558" s="31">
        <f t="shared" si="58"/>
        <v>0</v>
      </c>
      <c r="R558" s="31">
        <f t="shared" si="59"/>
        <v>0</v>
      </c>
      <c r="S558" s="31">
        <f t="shared" si="60"/>
        <v>0.60499999999999998</v>
      </c>
      <c r="T558" s="31">
        <v>0.60499999999999998</v>
      </c>
      <c r="U558" s="31">
        <v>0</v>
      </c>
      <c r="V558" s="31">
        <v>0</v>
      </c>
      <c r="W558" s="31">
        <f t="shared" si="61"/>
        <v>0.60499999999999998</v>
      </c>
      <c r="X558" s="31">
        <v>0.60499999999999998</v>
      </c>
      <c r="Y558" s="31">
        <v>0</v>
      </c>
      <c r="Z558" s="31">
        <v>0</v>
      </c>
      <c r="AA558" s="31">
        <f t="shared" si="62"/>
        <v>0.60499999999999998</v>
      </c>
      <c r="AB558" s="31">
        <v>0.60499999999999998</v>
      </c>
      <c r="AC558" s="31">
        <v>0</v>
      </c>
      <c r="AD558" s="31">
        <v>0</v>
      </c>
      <c r="AE558" s="29" t="s">
        <v>141</v>
      </c>
      <c r="AF558" s="29" t="s">
        <v>15</v>
      </c>
      <c r="AG558" s="65" t="s">
        <v>3556</v>
      </c>
      <c r="AH558" s="65" t="s">
        <v>3556</v>
      </c>
      <c r="AI558" s="38"/>
    </row>
    <row r="559" spans="1:35" s="91" customFormat="1" ht="15" customHeight="1" x14ac:dyDescent="0.3">
      <c r="A559" s="64" t="s">
        <v>707</v>
      </c>
      <c r="B559" s="65" t="s">
        <v>3710</v>
      </c>
      <c r="C559" s="65" t="s">
        <v>67</v>
      </c>
      <c r="D559" s="65">
        <v>46</v>
      </c>
      <c r="E559" s="65" t="s">
        <v>3570</v>
      </c>
      <c r="F559" s="65" t="s">
        <v>3571</v>
      </c>
      <c r="G559" s="65" t="s">
        <v>3570</v>
      </c>
      <c r="H559" s="65" t="s">
        <v>8</v>
      </c>
      <c r="I559" s="74" t="s">
        <v>3711</v>
      </c>
      <c r="J559" s="74" t="s">
        <v>3712</v>
      </c>
      <c r="K559" s="29" t="s">
        <v>869</v>
      </c>
      <c r="L559" s="29" t="s">
        <v>170</v>
      </c>
      <c r="M559" s="65" t="s">
        <v>9</v>
      </c>
      <c r="N559" s="76">
        <v>20</v>
      </c>
      <c r="O559" s="66">
        <f t="shared" si="56"/>
        <v>10.632</v>
      </c>
      <c r="P559" s="31">
        <f t="shared" si="57"/>
        <v>10.632</v>
      </c>
      <c r="Q559" s="31">
        <f t="shared" si="58"/>
        <v>0</v>
      </c>
      <c r="R559" s="31">
        <f t="shared" si="59"/>
        <v>0</v>
      </c>
      <c r="S559" s="31">
        <f t="shared" si="60"/>
        <v>3.544</v>
      </c>
      <c r="T559" s="31">
        <v>3.544</v>
      </c>
      <c r="U559" s="31">
        <v>0</v>
      </c>
      <c r="V559" s="31">
        <v>0</v>
      </c>
      <c r="W559" s="31">
        <f t="shared" si="61"/>
        <v>3.544</v>
      </c>
      <c r="X559" s="31">
        <v>3.544</v>
      </c>
      <c r="Y559" s="31">
        <v>0</v>
      </c>
      <c r="Z559" s="31">
        <v>0</v>
      </c>
      <c r="AA559" s="31">
        <f t="shared" si="62"/>
        <v>3.544</v>
      </c>
      <c r="AB559" s="31">
        <v>3.544</v>
      </c>
      <c r="AC559" s="31">
        <v>0</v>
      </c>
      <c r="AD559" s="31">
        <v>0</v>
      </c>
      <c r="AE559" s="29" t="s">
        <v>141</v>
      </c>
      <c r="AF559" s="29" t="s">
        <v>15</v>
      </c>
      <c r="AG559" s="65" t="s">
        <v>3556</v>
      </c>
      <c r="AH559" s="65" t="s">
        <v>3556</v>
      </c>
      <c r="AI559" s="38"/>
    </row>
    <row r="560" spans="1:35" s="91" customFormat="1" ht="15" customHeight="1" x14ac:dyDescent="0.3">
      <c r="A560" s="64" t="s">
        <v>708</v>
      </c>
      <c r="B560" s="65" t="s">
        <v>3713</v>
      </c>
      <c r="C560" s="65" t="s">
        <v>159</v>
      </c>
      <c r="D560" s="65">
        <v>33</v>
      </c>
      <c r="E560" s="65" t="s">
        <v>3693</v>
      </c>
      <c r="F560" s="65" t="s">
        <v>3571</v>
      </c>
      <c r="G560" s="65" t="s">
        <v>3570</v>
      </c>
      <c r="H560" s="65" t="s">
        <v>8</v>
      </c>
      <c r="I560" s="74" t="s">
        <v>3714</v>
      </c>
      <c r="J560" s="74" t="s">
        <v>3715</v>
      </c>
      <c r="K560" s="29" t="s">
        <v>869</v>
      </c>
      <c r="L560" s="29" t="s">
        <v>170</v>
      </c>
      <c r="M560" s="65" t="s">
        <v>9</v>
      </c>
      <c r="N560" s="76">
        <v>12</v>
      </c>
      <c r="O560" s="66">
        <f t="shared" si="56"/>
        <v>5.2829999999999995</v>
      </c>
      <c r="P560" s="31">
        <f t="shared" si="57"/>
        <v>5.2829999999999995</v>
      </c>
      <c r="Q560" s="31">
        <f t="shared" si="58"/>
        <v>0</v>
      </c>
      <c r="R560" s="31">
        <f t="shared" si="59"/>
        <v>0</v>
      </c>
      <c r="S560" s="31">
        <f t="shared" si="60"/>
        <v>1.7609999999999999</v>
      </c>
      <c r="T560" s="31">
        <v>1.7609999999999999</v>
      </c>
      <c r="U560" s="31">
        <v>0</v>
      </c>
      <c r="V560" s="31">
        <v>0</v>
      </c>
      <c r="W560" s="31">
        <f t="shared" si="61"/>
        <v>1.7609999999999999</v>
      </c>
      <c r="X560" s="31">
        <v>1.7609999999999999</v>
      </c>
      <c r="Y560" s="31">
        <v>0</v>
      </c>
      <c r="Z560" s="31">
        <v>0</v>
      </c>
      <c r="AA560" s="31">
        <f t="shared" si="62"/>
        <v>1.7609999999999999</v>
      </c>
      <c r="AB560" s="31">
        <v>1.7609999999999999</v>
      </c>
      <c r="AC560" s="31">
        <v>0</v>
      </c>
      <c r="AD560" s="31">
        <v>0</v>
      </c>
      <c r="AE560" s="29" t="s">
        <v>141</v>
      </c>
      <c r="AF560" s="29" t="s">
        <v>15</v>
      </c>
      <c r="AG560" s="65" t="s">
        <v>3556</v>
      </c>
      <c r="AH560" s="65" t="s">
        <v>3556</v>
      </c>
      <c r="AI560" s="38"/>
    </row>
    <row r="561" spans="1:35" s="91" customFormat="1" ht="15" customHeight="1" x14ac:dyDescent="0.3">
      <c r="A561" s="64" t="s">
        <v>709</v>
      </c>
      <c r="B561" s="65" t="s">
        <v>3716</v>
      </c>
      <c r="C561" s="65" t="s">
        <v>8</v>
      </c>
      <c r="D561" s="65">
        <v>13</v>
      </c>
      <c r="E561" s="65" t="s">
        <v>3595</v>
      </c>
      <c r="F561" s="65" t="s">
        <v>3571</v>
      </c>
      <c r="G561" s="65" t="s">
        <v>3570</v>
      </c>
      <c r="H561" s="65" t="s">
        <v>8</v>
      </c>
      <c r="I561" s="74" t="s">
        <v>3717</v>
      </c>
      <c r="J561" s="74" t="s">
        <v>3718</v>
      </c>
      <c r="K561" s="29" t="s">
        <v>869</v>
      </c>
      <c r="L561" s="29" t="s">
        <v>170</v>
      </c>
      <c r="M561" s="65" t="s">
        <v>9</v>
      </c>
      <c r="N561" s="76">
        <v>20</v>
      </c>
      <c r="O561" s="66">
        <f t="shared" si="56"/>
        <v>0.61799999999999999</v>
      </c>
      <c r="P561" s="31">
        <f t="shared" si="57"/>
        <v>0.61799999999999999</v>
      </c>
      <c r="Q561" s="31">
        <f t="shared" si="58"/>
        <v>0</v>
      </c>
      <c r="R561" s="31">
        <f t="shared" si="59"/>
        <v>0</v>
      </c>
      <c r="S561" s="31">
        <f t="shared" si="60"/>
        <v>0.20599999999999999</v>
      </c>
      <c r="T561" s="31">
        <v>0.20599999999999999</v>
      </c>
      <c r="U561" s="31">
        <v>0</v>
      </c>
      <c r="V561" s="31">
        <v>0</v>
      </c>
      <c r="W561" s="31">
        <f t="shared" si="61"/>
        <v>0.20599999999999999</v>
      </c>
      <c r="X561" s="31">
        <v>0.20599999999999999</v>
      </c>
      <c r="Y561" s="31">
        <v>0</v>
      </c>
      <c r="Z561" s="31">
        <v>0</v>
      </c>
      <c r="AA561" s="31">
        <f t="shared" si="62"/>
        <v>0.20599999999999999</v>
      </c>
      <c r="AB561" s="31">
        <v>0.20599999999999999</v>
      </c>
      <c r="AC561" s="31">
        <v>0</v>
      </c>
      <c r="AD561" s="31">
        <v>0</v>
      </c>
      <c r="AE561" s="29" t="s">
        <v>141</v>
      </c>
      <c r="AF561" s="29" t="s">
        <v>15</v>
      </c>
      <c r="AG561" s="65" t="s">
        <v>3556</v>
      </c>
      <c r="AH561" s="65" t="s">
        <v>3556</v>
      </c>
      <c r="AI561" s="38"/>
    </row>
    <row r="562" spans="1:35" s="91" customFormat="1" ht="15" customHeight="1" x14ac:dyDescent="0.3">
      <c r="A562" s="64" t="s">
        <v>710</v>
      </c>
      <c r="B562" s="65" t="s">
        <v>1215</v>
      </c>
      <c r="C562" s="65" t="s">
        <v>8</v>
      </c>
      <c r="D562" s="65">
        <v>33</v>
      </c>
      <c r="E562" s="65" t="s">
        <v>3620</v>
      </c>
      <c r="F562" s="65" t="s">
        <v>3571</v>
      </c>
      <c r="G562" s="65" t="s">
        <v>3570</v>
      </c>
      <c r="H562" s="65" t="s">
        <v>8</v>
      </c>
      <c r="I562" s="74" t="s">
        <v>3719</v>
      </c>
      <c r="J562" s="74" t="s">
        <v>3720</v>
      </c>
      <c r="K562" s="29" t="s">
        <v>869</v>
      </c>
      <c r="L562" s="29" t="s">
        <v>170</v>
      </c>
      <c r="M562" s="65" t="s">
        <v>9</v>
      </c>
      <c r="N562" s="76">
        <v>4</v>
      </c>
      <c r="O562" s="66">
        <f t="shared" si="56"/>
        <v>0.309</v>
      </c>
      <c r="P562" s="31">
        <f t="shared" si="57"/>
        <v>0.309</v>
      </c>
      <c r="Q562" s="31">
        <f t="shared" si="58"/>
        <v>0</v>
      </c>
      <c r="R562" s="31">
        <f t="shared" si="59"/>
        <v>0</v>
      </c>
      <c r="S562" s="31">
        <f t="shared" si="60"/>
        <v>0.10299999999999999</v>
      </c>
      <c r="T562" s="31">
        <v>0.10299999999999999</v>
      </c>
      <c r="U562" s="31">
        <v>0</v>
      </c>
      <c r="V562" s="31">
        <v>0</v>
      </c>
      <c r="W562" s="31">
        <f t="shared" si="61"/>
        <v>0.10299999999999999</v>
      </c>
      <c r="X562" s="31">
        <v>0.10299999999999999</v>
      </c>
      <c r="Y562" s="31">
        <v>0</v>
      </c>
      <c r="Z562" s="31">
        <v>0</v>
      </c>
      <c r="AA562" s="31">
        <f t="shared" si="62"/>
        <v>0.10299999999999999</v>
      </c>
      <c r="AB562" s="31">
        <v>0.10299999999999999</v>
      </c>
      <c r="AC562" s="31">
        <v>0</v>
      </c>
      <c r="AD562" s="31">
        <v>0</v>
      </c>
      <c r="AE562" s="29" t="s">
        <v>141</v>
      </c>
      <c r="AF562" s="29" t="s">
        <v>15</v>
      </c>
      <c r="AG562" s="65" t="s">
        <v>3556</v>
      </c>
      <c r="AH562" s="65" t="s">
        <v>3556</v>
      </c>
      <c r="AI562" s="38"/>
    </row>
    <row r="563" spans="1:35" s="91" customFormat="1" ht="15" customHeight="1" x14ac:dyDescent="0.3">
      <c r="A563" s="64" t="s">
        <v>711</v>
      </c>
      <c r="B563" s="65" t="s">
        <v>66</v>
      </c>
      <c r="C563" s="65" t="s">
        <v>8</v>
      </c>
      <c r="D563" s="65">
        <v>66</v>
      </c>
      <c r="E563" s="65" t="s">
        <v>2097</v>
      </c>
      <c r="F563" s="65" t="s">
        <v>3563</v>
      </c>
      <c r="G563" s="65" t="s">
        <v>3562</v>
      </c>
      <c r="H563" s="65" t="s">
        <v>8</v>
      </c>
      <c r="I563" s="74" t="s">
        <v>3721</v>
      </c>
      <c r="J563" s="74" t="s">
        <v>3722</v>
      </c>
      <c r="K563" s="29" t="s">
        <v>869</v>
      </c>
      <c r="L563" s="29" t="s">
        <v>170</v>
      </c>
      <c r="M563" s="65" t="s">
        <v>9</v>
      </c>
      <c r="N563" s="76">
        <v>16</v>
      </c>
      <c r="O563" s="66">
        <f t="shared" si="56"/>
        <v>0.44399999999999995</v>
      </c>
      <c r="P563" s="31">
        <f t="shared" si="57"/>
        <v>0.44399999999999995</v>
      </c>
      <c r="Q563" s="31">
        <f t="shared" si="58"/>
        <v>0</v>
      </c>
      <c r="R563" s="31">
        <f t="shared" si="59"/>
        <v>0</v>
      </c>
      <c r="S563" s="31">
        <f t="shared" si="60"/>
        <v>0.14799999999999999</v>
      </c>
      <c r="T563" s="31">
        <v>0.14799999999999999</v>
      </c>
      <c r="U563" s="31">
        <v>0</v>
      </c>
      <c r="V563" s="31">
        <v>0</v>
      </c>
      <c r="W563" s="31">
        <f t="shared" si="61"/>
        <v>0.14799999999999999</v>
      </c>
      <c r="X563" s="31">
        <v>0.14799999999999999</v>
      </c>
      <c r="Y563" s="31">
        <v>0</v>
      </c>
      <c r="Z563" s="31">
        <v>0</v>
      </c>
      <c r="AA563" s="31">
        <f t="shared" si="62"/>
        <v>0.14799999999999999</v>
      </c>
      <c r="AB563" s="31">
        <v>0.14799999999999999</v>
      </c>
      <c r="AC563" s="31">
        <v>0</v>
      </c>
      <c r="AD563" s="31">
        <v>0</v>
      </c>
      <c r="AE563" s="29" t="s">
        <v>141</v>
      </c>
      <c r="AF563" s="29" t="s">
        <v>15</v>
      </c>
      <c r="AG563" s="65" t="s">
        <v>3556</v>
      </c>
      <c r="AH563" s="65" t="s">
        <v>3556</v>
      </c>
      <c r="AI563" s="38"/>
    </row>
    <row r="564" spans="1:35" s="91" customFormat="1" ht="15" customHeight="1" x14ac:dyDescent="0.3">
      <c r="A564" s="64" t="s">
        <v>712</v>
      </c>
      <c r="B564" s="65" t="s">
        <v>66</v>
      </c>
      <c r="C564" s="65" t="s">
        <v>8</v>
      </c>
      <c r="D564" s="65">
        <v>1</v>
      </c>
      <c r="E564" s="65" t="s">
        <v>3723</v>
      </c>
      <c r="F564" s="65" t="s">
        <v>3571</v>
      </c>
      <c r="G564" s="65" t="s">
        <v>3570</v>
      </c>
      <c r="H564" s="65" t="s">
        <v>8</v>
      </c>
      <c r="I564" s="74" t="s">
        <v>3724</v>
      </c>
      <c r="J564" s="74" t="s">
        <v>3725</v>
      </c>
      <c r="K564" s="29" t="s">
        <v>869</v>
      </c>
      <c r="L564" s="29" t="s">
        <v>170</v>
      </c>
      <c r="M564" s="65" t="s">
        <v>9</v>
      </c>
      <c r="N564" s="76">
        <v>13.2</v>
      </c>
      <c r="O564" s="66">
        <f t="shared" si="56"/>
        <v>2.2890000000000001</v>
      </c>
      <c r="P564" s="31">
        <f t="shared" si="57"/>
        <v>2.2890000000000001</v>
      </c>
      <c r="Q564" s="31">
        <f t="shared" si="58"/>
        <v>0</v>
      </c>
      <c r="R564" s="31">
        <f t="shared" si="59"/>
        <v>0</v>
      </c>
      <c r="S564" s="31">
        <f t="shared" si="60"/>
        <v>0.76300000000000001</v>
      </c>
      <c r="T564" s="31">
        <v>0.76300000000000001</v>
      </c>
      <c r="U564" s="31">
        <v>0</v>
      </c>
      <c r="V564" s="31">
        <v>0</v>
      </c>
      <c r="W564" s="31">
        <f t="shared" si="61"/>
        <v>0.76300000000000001</v>
      </c>
      <c r="X564" s="31">
        <v>0.76300000000000001</v>
      </c>
      <c r="Y564" s="31">
        <v>0</v>
      </c>
      <c r="Z564" s="31">
        <v>0</v>
      </c>
      <c r="AA564" s="31">
        <f t="shared" si="62"/>
        <v>0.76300000000000001</v>
      </c>
      <c r="AB564" s="31">
        <v>0.76300000000000001</v>
      </c>
      <c r="AC564" s="31">
        <v>0</v>
      </c>
      <c r="AD564" s="31">
        <v>0</v>
      </c>
      <c r="AE564" s="29" t="s">
        <v>141</v>
      </c>
      <c r="AF564" s="29" t="s">
        <v>15</v>
      </c>
      <c r="AG564" s="65" t="s">
        <v>3556</v>
      </c>
      <c r="AH564" s="65" t="s">
        <v>3556</v>
      </c>
      <c r="AI564" s="38"/>
    </row>
    <row r="565" spans="1:35" s="91" customFormat="1" ht="15" customHeight="1" x14ac:dyDescent="0.3">
      <c r="A565" s="64" t="s">
        <v>713</v>
      </c>
      <c r="B565" s="65" t="s">
        <v>3726</v>
      </c>
      <c r="C565" s="65" t="s">
        <v>8</v>
      </c>
      <c r="D565" s="65">
        <v>55</v>
      </c>
      <c r="E565" s="65" t="s">
        <v>3598</v>
      </c>
      <c r="F565" s="65" t="s">
        <v>3563</v>
      </c>
      <c r="G565" s="65" t="s">
        <v>3562</v>
      </c>
      <c r="H565" s="65" t="s">
        <v>8</v>
      </c>
      <c r="I565" s="74" t="s">
        <v>3727</v>
      </c>
      <c r="J565" s="74" t="s">
        <v>3728</v>
      </c>
      <c r="K565" s="29" t="s">
        <v>869</v>
      </c>
      <c r="L565" s="29" t="s">
        <v>170</v>
      </c>
      <c r="M565" s="65" t="s">
        <v>9</v>
      </c>
      <c r="N565" s="76">
        <v>16</v>
      </c>
      <c r="O565" s="66">
        <f t="shared" si="56"/>
        <v>0.309</v>
      </c>
      <c r="P565" s="31">
        <f t="shared" si="57"/>
        <v>0.309</v>
      </c>
      <c r="Q565" s="31">
        <f t="shared" si="58"/>
        <v>0</v>
      </c>
      <c r="R565" s="31">
        <f t="shared" si="59"/>
        <v>0</v>
      </c>
      <c r="S565" s="31">
        <f t="shared" si="60"/>
        <v>0.10299999999999999</v>
      </c>
      <c r="T565" s="31">
        <v>0.10299999999999999</v>
      </c>
      <c r="U565" s="31">
        <v>0</v>
      </c>
      <c r="V565" s="31">
        <v>0</v>
      </c>
      <c r="W565" s="31">
        <f t="shared" si="61"/>
        <v>0.10299999999999999</v>
      </c>
      <c r="X565" s="31">
        <v>0.10299999999999999</v>
      </c>
      <c r="Y565" s="31">
        <v>0</v>
      </c>
      <c r="Z565" s="31">
        <v>0</v>
      </c>
      <c r="AA565" s="31">
        <f t="shared" si="62"/>
        <v>0.10299999999999999</v>
      </c>
      <c r="AB565" s="31">
        <v>0.10299999999999999</v>
      </c>
      <c r="AC565" s="31">
        <v>0</v>
      </c>
      <c r="AD565" s="31">
        <v>0</v>
      </c>
      <c r="AE565" s="29" t="s">
        <v>141</v>
      </c>
      <c r="AF565" s="29" t="s">
        <v>15</v>
      </c>
      <c r="AG565" s="65" t="s">
        <v>3556</v>
      </c>
      <c r="AH565" s="65" t="s">
        <v>3556</v>
      </c>
      <c r="AI565" s="38"/>
    </row>
    <row r="566" spans="1:35" s="91" customFormat="1" ht="15" customHeight="1" x14ac:dyDescent="0.3">
      <c r="A566" s="64" t="s">
        <v>714</v>
      </c>
      <c r="B566" s="65" t="s">
        <v>66</v>
      </c>
      <c r="C566" s="65" t="s">
        <v>8</v>
      </c>
      <c r="D566" s="65">
        <v>53</v>
      </c>
      <c r="E566" s="65" t="s">
        <v>3598</v>
      </c>
      <c r="F566" s="65" t="s">
        <v>3563</v>
      </c>
      <c r="G566" s="65" t="s">
        <v>3562</v>
      </c>
      <c r="H566" s="65" t="s">
        <v>8</v>
      </c>
      <c r="I566" s="74" t="s">
        <v>3729</v>
      </c>
      <c r="J566" s="74" t="s">
        <v>3730</v>
      </c>
      <c r="K566" s="29" t="s">
        <v>869</v>
      </c>
      <c r="L566" s="29" t="s">
        <v>170</v>
      </c>
      <c r="M566" s="65" t="s">
        <v>9</v>
      </c>
      <c r="N566" s="76">
        <v>2</v>
      </c>
      <c r="O566" s="66">
        <f t="shared" si="56"/>
        <v>33.039000000000001</v>
      </c>
      <c r="P566" s="31">
        <f t="shared" si="57"/>
        <v>33.039000000000001</v>
      </c>
      <c r="Q566" s="31">
        <f t="shared" si="58"/>
        <v>0</v>
      </c>
      <c r="R566" s="31">
        <f t="shared" si="59"/>
        <v>0</v>
      </c>
      <c r="S566" s="31">
        <f t="shared" si="60"/>
        <v>11.013</v>
      </c>
      <c r="T566" s="31">
        <v>11.013</v>
      </c>
      <c r="U566" s="31">
        <v>0</v>
      </c>
      <c r="V566" s="31">
        <v>0</v>
      </c>
      <c r="W566" s="31">
        <f t="shared" si="61"/>
        <v>11.013</v>
      </c>
      <c r="X566" s="31">
        <v>11.013</v>
      </c>
      <c r="Y566" s="31">
        <v>0</v>
      </c>
      <c r="Z566" s="31">
        <v>0</v>
      </c>
      <c r="AA566" s="31">
        <f t="shared" si="62"/>
        <v>11.013</v>
      </c>
      <c r="AB566" s="31">
        <v>11.013</v>
      </c>
      <c r="AC566" s="31">
        <v>0</v>
      </c>
      <c r="AD566" s="31">
        <v>0</v>
      </c>
      <c r="AE566" s="29" t="s">
        <v>141</v>
      </c>
      <c r="AF566" s="29" t="s">
        <v>15</v>
      </c>
      <c r="AG566" s="65" t="s">
        <v>3556</v>
      </c>
      <c r="AH566" s="65" t="s">
        <v>3556</v>
      </c>
      <c r="AI566" s="38"/>
    </row>
    <row r="567" spans="1:35" s="91" customFormat="1" ht="15" customHeight="1" x14ac:dyDescent="0.3">
      <c r="A567" s="64" t="s">
        <v>715</v>
      </c>
      <c r="B567" s="65" t="s">
        <v>66</v>
      </c>
      <c r="C567" s="65" t="s">
        <v>8</v>
      </c>
      <c r="D567" s="65">
        <v>36</v>
      </c>
      <c r="E567" s="65" t="s">
        <v>3611</v>
      </c>
      <c r="F567" s="65" t="s">
        <v>3563</v>
      </c>
      <c r="G567" s="65" t="s">
        <v>3562</v>
      </c>
      <c r="H567" s="65" t="s">
        <v>8</v>
      </c>
      <c r="I567" s="74" t="s">
        <v>3731</v>
      </c>
      <c r="J567" s="74" t="s">
        <v>3732</v>
      </c>
      <c r="K567" s="29" t="s">
        <v>869</v>
      </c>
      <c r="L567" s="29" t="s">
        <v>170</v>
      </c>
      <c r="M567" s="65" t="s">
        <v>9</v>
      </c>
      <c r="N567" s="76">
        <v>2</v>
      </c>
      <c r="O567" s="66">
        <f t="shared" si="56"/>
        <v>7.4039999999999999</v>
      </c>
      <c r="P567" s="31">
        <f t="shared" si="57"/>
        <v>7.4039999999999999</v>
      </c>
      <c r="Q567" s="31">
        <f t="shared" si="58"/>
        <v>0</v>
      </c>
      <c r="R567" s="31">
        <f t="shared" si="59"/>
        <v>0</v>
      </c>
      <c r="S567" s="31">
        <f t="shared" si="60"/>
        <v>2.468</v>
      </c>
      <c r="T567" s="31">
        <v>2.468</v>
      </c>
      <c r="U567" s="31">
        <v>0</v>
      </c>
      <c r="V567" s="31">
        <v>0</v>
      </c>
      <c r="W567" s="31">
        <f t="shared" si="61"/>
        <v>2.468</v>
      </c>
      <c r="X567" s="31">
        <v>2.468</v>
      </c>
      <c r="Y567" s="31">
        <v>0</v>
      </c>
      <c r="Z567" s="31">
        <v>0</v>
      </c>
      <c r="AA567" s="31">
        <f t="shared" si="62"/>
        <v>2.468</v>
      </c>
      <c r="AB567" s="31">
        <v>2.468</v>
      </c>
      <c r="AC567" s="31">
        <v>0</v>
      </c>
      <c r="AD567" s="31">
        <v>0</v>
      </c>
      <c r="AE567" s="29" t="s">
        <v>141</v>
      </c>
      <c r="AF567" s="29" t="s">
        <v>15</v>
      </c>
      <c r="AG567" s="65" t="s">
        <v>3556</v>
      </c>
      <c r="AH567" s="65" t="s">
        <v>3556</v>
      </c>
      <c r="AI567" s="38"/>
    </row>
    <row r="568" spans="1:35" s="91" customFormat="1" ht="15" customHeight="1" x14ac:dyDescent="0.3">
      <c r="A568" s="64" t="s">
        <v>716</v>
      </c>
      <c r="B568" s="65" t="s">
        <v>3733</v>
      </c>
      <c r="C568" s="65" t="s">
        <v>8</v>
      </c>
      <c r="D568" s="65">
        <v>84</v>
      </c>
      <c r="E568" s="65" t="s">
        <v>3595</v>
      </c>
      <c r="F568" s="65" t="s">
        <v>3571</v>
      </c>
      <c r="G568" s="65" t="s">
        <v>3570</v>
      </c>
      <c r="H568" s="65" t="s">
        <v>8</v>
      </c>
      <c r="I568" s="74" t="s">
        <v>3734</v>
      </c>
      <c r="J568" s="74" t="s">
        <v>3735</v>
      </c>
      <c r="K568" s="65" t="s">
        <v>869</v>
      </c>
      <c r="L568" s="29" t="s">
        <v>170</v>
      </c>
      <c r="M568" s="65" t="s">
        <v>9</v>
      </c>
      <c r="N568" s="76">
        <v>13.2</v>
      </c>
      <c r="O568" s="66">
        <f t="shared" si="56"/>
        <v>3.9569999999999999</v>
      </c>
      <c r="P568" s="31">
        <f t="shared" si="57"/>
        <v>3.9569999999999999</v>
      </c>
      <c r="Q568" s="31">
        <f t="shared" si="58"/>
        <v>0</v>
      </c>
      <c r="R568" s="31">
        <f t="shared" si="59"/>
        <v>0</v>
      </c>
      <c r="S568" s="31">
        <f t="shared" si="60"/>
        <v>1.319</v>
      </c>
      <c r="T568" s="31">
        <v>1.319</v>
      </c>
      <c r="U568" s="31">
        <v>0</v>
      </c>
      <c r="V568" s="31">
        <v>0</v>
      </c>
      <c r="W568" s="31">
        <f t="shared" si="61"/>
        <v>1.319</v>
      </c>
      <c r="X568" s="31">
        <v>1.319</v>
      </c>
      <c r="Y568" s="31">
        <v>0</v>
      </c>
      <c r="Z568" s="31">
        <v>0</v>
      </c>
      <c r="AA568" s="31">
        <f t="shared" si="62"/>
        <v>1.319</v>
      </c>
      <c r="AB568" s="31">
        <v>1.319</v>
      </c>
      <c r="AC568" s="31">
        <v>0</v>
      </c>
      <c r="AD568" s="31">
        <v>0</v>
      </c>
      <c r="AE568" s="29" t="s">
        <v>141</v>
      </c>
      <c r="AF568" s="29" t="s">
        <v>15</v>
      </c>
      <c r="AG568" s="65" t="s">
        <v>3556</v>
      </c>
      <c r="AH568" s="65" t="s">
        <v>3556</v>
      </c>
      <c r="AI568" s="38"/>
    </row>
    <row r="569" spans="1:35" s="91" customFormat="1" ht="15" customHeight="1" x14ac:dyDescent="0.3">
      <c r="A569" s="64" t="s">
        <v>717</v>
      </c>
      <c r="B569" s="65" t="s">
        <v>3736</v>
      </c>
      <c r="C569" s="29" t="s">
        <v>8</v>
      </c>
      <c r="D569" s="65">
        <v>124</v>
      </c>
      <c r="E569" s="65" t="s">
        <v>3580</v>
      </c>
      <c r="F569" s="65" t="s">
        <v>3571</v>
      </c>
      <c r="G569" s="65" t="s">
        <v>3570</v>
      </c>
      <c r="H569" s="65" t="s">
        <v>8</v>
      </c>
      <c r="I569" s="74" t="s">
        <v>3737</v>
      </c>
      <c r="J569" s="74" t="s">
        <v>3738</v>
      </c>
      <c r="K569" s="29" t="s">
        <v>869</v>
      </c>
      <c r="L569" s="29" t="s">
        <v>170</v>
      </c>
      <c r="M569" s="65" t="s">
        <v>9</v>
      </c>
      <c r="N569" s="76">
        <v>12</v>
      </c>
      <c r="O569" s="66">
        <f t="shared" si="56"/>
        <v>10.353</v>
      </c>
      <c r="P569" s="31">
        <f t="shared" si="57"/>
        <v>10.353</v>
      </c>
      <c r="Q569" s="31">
        <f t="shared" si="58"/>
        <v>0</v>
      </c>
      <c r="R569" s="31">
        <f t="shared" si="59"/>
        <v>0</v>
      </c>
      <c r="S569" s="31">
        <f t="shared" si="60"/>
        <v>3.4510000000000001</v>
      </c>
      <c r="T569" s="31">
        <v>3.4510000000000001</v>
      </c>
      <c r="U569" s="31">
        <v>0</v>
      </c>
      <c r="V569" s="31">
        <v>0</v>
      </c>
      <c r="W569" s="31">
        <f t="shared" si="61"/>
        <v>3.4510000000000001</v>
      </c>
      <c r="X569" s="31">
        <v>3.4510000000000001</v>
      </c>
      <c r="Y569" s="31">
        <v>0</v>
      </c>
      <c r="Z569" s="31">
        <v>0</v>
      </c>
      <c r="AA569" s="31">
        <f t="shared" si="62"/>
        <v>3.4510000000000001</v>
      </c>
      <c r="AB569" s="31">
        <v>3.4510000000000001</v>
      </c>
      <c r="AC569" s="31">
        <v>0</v>
      </c>
      <c r="AD569" s="31">
        <v>0</v>
      </c>
      <c r="AE569" s="29" t="s">
        <v>141</v>
      </c>
      <c r="AF569" s="29" t="s">
        <v>15</v>
      </c>
      <c r="AG569" s="65" t="s">
        <v>3556</v>
      </c>
      <c r="AH569" s="65" t="s">
        <v>3556</v>
      </c>
      <c r="AI569" s="29"/>
    </row>
    <row r="570" spans="1:35" s="91" customFormat="1" ht="15" customHeight="1" x14ac:dyDescent="0.3">
      <c r="A570" s="64" t="s">
        <v>718</v>
      </c>
      <c r="B570" s="65" t="s">
        <v>3739</v>
      </c>
      <c r="C570" s="65" t="s">
        <v>3740</v>
      </c>
      <c r="D570" s="65">
        <v>4</v>
      </c>
      <c r="E570" s="65" t="s">
        <v>3562</v>
      </c>
      <c r="F570" s="65" t="s">
        <v>3563</v>
      </c>
      <c r="G570" s="65" t="s">
        <v>3562</v>
      </c>
      <c r="H570" s="65" t="s">
        <v>8</v>
      </c>
      <c r="I570" s="74" t="s">
        <v>3741</v>
      </c>
      <c r="J570" s="74" t="s">
        <v>3742</v>
      </c>
      <c r="K570" s="29" t="s">
        <v>869</v>
      </c>
      <c r="L570" s="29" t="s">
        <v>170</v>
      </c>
      <c r="M570" s="65" t="s">
        <v>9</v>
      </c>
      <c r="N570" s="76">
        <v>4</v>
      </c>
      <c r="O570" s="66">
        <f t="shared" si="56"/>
        <v>0.67500000000000004</v>
      </c>
      <c r="P570" s="31">
        <f t="shared" si="57"/>
        <v>0.67500000000000004</v>
      </c>
      <c r="Q570" s="31">
        <f t="shared" si="58"/>
        <v>0</v>
      </c>
      <c r="R570" s="31">
        <f t="shared" si="59"/>
        <v>0</v>
      </c>
      <c r="S570" s="31">
        <f t="shared" si="60"/>
        <v>0.22500000000000001</v>
      </c>
      <c r="T570" s="31">
        <v>0.22500000000000001</v>
      </c>
      <c r="U570" s="31">
        <v>0</v>
      </c>
      <c r="V570" s="31">
        <v>0</v>
      </c>
      <c r="W570" s="31">
        <f t="shared" si="61"/>
        <v>0.22500000000000001</v>
      </c>
      <c r="X570" s="31">
        <v>0.22500000000000001</v>
      </c>
      <c r="Y570" s="31">
        <v>0</v>
      </c>
      <c r="Z570" s="31">
        <v>0</v>
      </c>
      <c r="AA570" s="31">
        <f t="shared" si="62"/>
        <v>0.22500000000000001</v>
      </c>
      <c r="AB570" s="31">
        <v>0.22500000000000001</v>
      </c>
      <c r="AC570" s="31">
        <v>0</v>
      </c>
      <c r="AD570" s="31">
        <v>0</v>
      </c>
      <c r="AE570" s="29" t="s">
        <v>141</v>
      </c>
      <c r="AF570" s="29" t="s">
        <v>15</v>
      </c>
      <c r="AG570" s="65" t="s">
        <v>3556</v>
      </c>
      <c r="AH570" s="65" t="s">
        <v>3556</v>
      </c>
      <c r="AI570" s="29"/>
    </row>
    <row r="571" spans="1:35" s="91" customFormat="1" ht="15" customHeight="1" x14ac:dyDescent="0.3">
      <c r="A571" s="64" t="s">
        <v>719</v>
      </c>
      <c r="B571" s="65" t="s">
        <v>3739</v>
      </c>
      <c r="C571" s="65" t="s">
        <v>3740</v>
      </c>
      <c r="D571" s="65">
        <v>4</v>
      </c>
      <c r="E571" s="65" t="s">
        <v>3562</v>
      </c>
      <c r="F571" s="65" t="s">
        <v>3563</v>
      </c>
      <c r="G571" s="65" t="s">
        <v>3562</v>
      </c>
      <c r="H571" s="65" t="s">
        <v>8</v>
      </c>
      <c r="I571" s="74" t="s">
        <v>3743</v>
      </c>
      <c r="J571" s="74" t="s">
        <v>3744</v>
      </c>
      <c r="K571" s="29" t="s">
        <v>869</v>
      </c>
      <c r="L571" s="29" t="s">
        <v>170</v>
      </c>
      <c r="M571" s="65" t="s">
        <v>9</v>
      </c>
      <c r="N571" s="76">
        <v>12</v>
      </c>
      <c r="O571" s="66">
        <f t="shared" si="56"/>
        <v>0.309</v>
      </c>
      <c r="P571" s="31">
        <f t="shared" si="57"/>
        <v>0.309</v>
      </c>
      <c r="Q571" s="31">
        <f t="shared" si="58"/>
        <v>0</v>
      </c>
      <c r="R571" s="31">
        <f t="shared" si="59"/>
        <v>0</v>
      </c>
      <c r="S571" s="31">
        <f t="shared" si="60"/>
        <v>0.10299999999999999</v>
      </c>
      <c r="T571" s="31">
        <v>0.10299999999999999</v>
      </c>
      <c r="U571" s="31">
        <v>0</v>
      </c>
      <c r="V571" s="31">
        <v>0</v>
      </c>
      <c r="W571" s="31">
        <f t="shared" si="61"/>
        <v>0.10299999999999999</v>
      </c>
      <c r="X571" s="31">
        <v>0.10299999999999999</v>
      </c>
      <c r="Y571" s="31">
        <v>0</v>
      </c>
      <c r="Z571" s="31">
        <v>0</v>
      </c>
      <c r="AA571" s="31">
        <f t="shared" si="62"/>
        <v>0.10299999999999999</v>
      </c>
      <c r="AB571" s="31">
        <v>0.10299999999999999</v>
      </c>
      <c r="AC571" s="31">
        <v>0</v>
      </c>
      <c r="AD571" s="31">
        <v>0</v>
      </c>
      <c r="AE571" s="29" t="s">
        <v>141</v>
      </c>
      <c r="AF571" s="29" t="s">
        <v>15</v>
      </c>
      <c r="AG571" s="65" t="s">
        <v>3556</v>
      </c>
      <c r="AH571" s="65" t="s">
        <v>3556</v>
      </c>
      <c r="AI571" s="29"/>
    </row>
    <row r="572" spans="1:35" s="91" customFormat="1" ht="15" customHeight="1" x14ac:dyDescent="0.3">
      <c r="A572" s="64" t="s">
        <v>720</v>
      </c>
      <c r="B572" s="65" t="s">
        <v>3745</v>
      </c>
      <c r="C572" s="65" t="s">
        <v>3740</v>
      </c>
      <c r="D572" s="65">
        <v>4</v>
      </c>
      <c r="E572" s="65" t="s">
        <v>3562</v>
      </c>
      <c r="F572" s="65" t="s">
        <v>3563</v>
      </c>
      <c r="G572" s="65" t="s">
        <v>3562</v>
      </c>
      <c r="H572" s="65" t="s">
        <v>8</v>
      </c>
      <c r="I572" s="74" t="s">
        <v>3746</v>
      </c>
      <c r="J572" s="74" t="s">
        <v>3747</v>
      </c>
      <c r="K572" s="29" t="s">
        <v>869</v>
      </c>
      <c r="L572" s="29" t="s">
        <v>170</v>
      </c>
      <c r="M572" s="65" t="s">
        <v>9</v>
      </c>
      <c r="N572" s="76">
        <v>4</v>
      </c>
      <c r="O572" s="66">
        <f t="shared" si="56"/>
        <v>1.59</v>
      </c>
      <c r="P572" s="31">
        <f t="shared" si="57"/>
        <v>1.59</v>
      </c>
      <c r="Q572" s="31">
        <f t="shared" si="58"/>
        <v>0</v>
      </c>
      <c r="R572" s="31">
        <f t="shared" si="59"/>
        <v>0</v>
      </c>
      <c r="S572" s="31">
        <f t="shared" si="60"/>
        <v>0.53</v>
      </c>
      <c r="T572" s="31">
        <v>0.53</v>
      </c>
      <c r="U572" s="31">
        <v>0</v>
      </c>
      <c r="V572" s="31">
        <v>0</v>
      </c>
      <c r="W572" s="31">
        <f t="shared" si="61"/>
        <v>0.53</v>
      </c>
      <c r="X572" s="31">
        <v>0.53</v>
      </c>
      <c r="Y572" s="31">
        <v>0</v>
      </c>
      <c r="Z572" s="31">
        <v>0</v>
      </c>
      <c r="AA572" s="31">
        <f t="shared" si="62"/>
        <v>0.53</v>
      </c>
      <c r="AB572" s="31">
        <v>0.53</v>
      </c>
      <c r="AC572" s="31">
        <v>0</v>
      </c>
      <c r="AD572" s="31">
        <v>0</v>
      </c>
      <c r="AE572" s="29" t="s">
        <v>141</v>
      </c>
      <c r="AF572" s="29" t="s">
        <v>15</v>
      </c>
      <c r="AG572" s="65" t="s">
        <v>3556</v>
      </c>
      <c r="AH572" s="65" t="s">
        <v>3556</v>
      </c>
      <c r="AI572" s="29"/>
    </row>
    <row r="573" spans="1:35" s="91" customFormat="1" ht="15" customHeight="1" x14ac:dyDescent="0.3">
      <c r="A573" s="64" t="s">
        <v>721</v>
      </c>
      <c r="B573" s="65" t="s">
        <v>3748</v>
      </c>
      <c r="C573" s="65" t="s">
        <v>3740</v>
      </c>
      <c r="D573" s="65">
        <v>8</v>
      </c>
      <c r="E573" s="65" t="s">
        <v>3562</v>
      </c>
      <c r="F573" s="65" t="s">
        <v>3563</v>
      </c>
      <c r="G573" s="65" t="s">
        <v>3562</v>
      </c>
      <c r="H573" s="65" t="s">
        <v>8</v>
      </c>
      <c r="I573" s="74" t="s">
        <v>3749</v>
      </c>
      <c r="J573" s="74" t="s">
        <v>3750</v>
      </c>
      <c r="K573" s="29" t="s">
        <v>869</v>
      </c>
      <c r="L573" s="29" t="s">
        <v>170</v>
      </c>
      <c r="M573" s="65" t="s">
        <v>9</v>
      </c>
      <c r="N573" s="76">
        <v>13.2</v>
      </c>
      <c r="O573" s="66">
        <f t="shared" si="56"/>
        <v>9.6150000000000002</v>
      </c>
      <c r="P573" s="31">
        <f t="shared" si="57"/>
        <v>9.6150000000000002</v>
      </c>
      <c r="Q573" s="31">
        <f t="shared" si="58"/>
        <v>0</v>
      </c>
      <c r="R573" s="31">
        <f t="shared" si="59"/>
        <v>0</v>
      </c>
      <c r="S573" s="31">
        <f t="shared" si="60"/>
        <v>3.2050000000000001</v>
      </c>
      <c r="T573" s="31">
        <v>3.2050000000000001</v>
      </c>
      <c r="U573" s="31">
        <v>0</v>
      </c>
      <c r="V573" s="31">
        <v>0</v>
      </c>
      <c r="W573" s="31">
        <f t="shared" si="61"/>
        <v>3.2050000000000001</v>
      </c>
      <c r="X573" s="31">
        <v>3.2050000000000001</v>
      </c>
      <c r="Y573" s="31">
        <v>0</v>
      </c>
      <c r="Z573" s="31">
        <v>0</v>
      </c>
      <c r="AA573" s="31">
        <f t="shared" si="62"/>
        <v>3.2050000000000001</v>
      </c>
      <c r="AB573" s="31">
        <v>3.2050000000000001</v>
      </c>
      <c r="AC573" s="31">
        <v>0</v>
      </c>
      <c r="AD573" s="31">
        <v>0</v>
      </c>
      <c r="AE573" s="29" t="s">
        <v>141</v>
      </c>
      <c r="AF573" s="29" t="s">
        <v>15</v>
      </c>
      <c r="AG573" s="65" t="s">
        <v>3556</v>
      </c>
      <c r="AH573" s="65" t="s">
        <v>3556</v>
      </c>
      <c r="AI573" s="29"/>
    </row>
    <row r="574" spans="1:35" s="91" customFormat="1" ht="15" customHeight="1" x14ac:dyDescent="0.3">
      <c r="A574" s="64" t="s">
        <v>722</v>
      </c>
      <c r="B574" s="65" t="s">
        <v>3748</v>
      </c>
      <c r="C574" s="65" t="s">
        <v>3740</v>
      </c>
      <c r="D574" s="65">
        <v>8</v>
      </c>
      <c r="E574" s="65" t="s">
        <v>3562</v>
      </c>
      <c r="F574" s="65" t="s">
        <v>3563</v>
      </c>
      <c r="G574" s="65" t="s">
        <v>3562</v>
      </c>
      <c r="H574" s="65" t="s">
        <v>8</v>
      </c>
      <c r="I574" s="74" t="s">
        <v>3751</v>
      </c>
      <c r="J574" s="74" t="s">
        <v>3752</v>
      </c>
      <c r="K574" s="29" t="s">
        <v>869</v>
      </c>
      <c r="L574" s="29" t="s">
        <v>170</v>
      </c>
      <c r="M574" s="65" t="s">
        <v>19</v>
      </c>
      <c r="N574" s="76">
        <v>3.5</v>
      </c>
      <c r="O574" s="66">
        <f t="shared" si="56"/>
        <v>0.309</v>
      </c>
      <c r="P574" s="31">
        <f t="shared" si="57"/>
        <v>0.23099999999999998</v>
      </c>
      <c r="Q574" s="31">
        <f t="shared" si="58"/>
        <v>7.8E-2</v>
      </c>
      <c r="R574" s="31">
        <f t="shared" si="59"/>
        <v>0</v>
      </c>
      <c r="S574" s="31">
        <f t="shared" si="60"/>
        <v>0.10299999999999999</v>
      </c>
      <c r="T574" s="31">
        <v>7.6999999999999999E-2</v>
      </c>
      <c r="U574" s="31">
        <v>2.5999999999999999E-2</v>
      </c>
      <c r="V574" s="31">
        <v>0</v>
      </c>
      <c r="W574" s="31">
        <f t="shared" si="61"/>
        <v>0.10299999999999999</v>
      </c>
      <c r="X574" s="31">
        <v>7.6999999999999999E-2</v>
      </c>
      <c r="Y574" s="31">
        <v>2.5999999999999999E-2</v>
      </c>
      <c r="Z574" s="31">
        <v>0</v>
      </c>
      <c r="AA574" s="31">
        <f t="shared" si="62"/>
        <v>0.10299999999999999</v>
      </c>
      <c r="AB574" s="31">
        <v>7.6999999999999999E-2</v>
      </c>
      <c r="AC574" s="31">
        <v>2.5999999999999999E-2</v>
      </c>
      <c r="AD574" s="31">
        <v>0</v>
      </c>
      <c r="AE574" s="29" t="s">
        <v>141</v>
      </c>
      <c r="AF574" s="29" t="s">
        <v>15</v>
      </c>
      <c r="AG574" s="65" t="s">
        <v>3556</v>
      </c>
      <c r="AH574" s="65" t="s">
        <v>3556</v>
      </c>
      <c r="AI574" s="29"/>
    </row>
    <row r="575" spans="1:35" s="91" customFormat="1" ht="15" customHeight="1" x14ac:dyDescent="0.3">
      <c r="A575" s="64" t="s">
        <v>723</v>
      </c>
      <c r="B575" s="65" t="s">
        <v>3753</v>
      </c>
      <c r="C575" s="65" t="s">
        <v>3740</v>
      </c>
      <c r="D575" s="65">
        <v>8</v>
      </c>
      <c r="E575" s="65" t="s">
        <v>3562</v>
      </c>
      <c r="F575" s="65" t="s">
        <v>3563</v>
      </c>
      <c r="G575" s="65" t="s">
        <v>3562</v>
      </c>
      <c r="H575" s="65" t="s">
        <v>8</v>
      </c>
      <c r="I575" s="74" t="s">
        <v>3754</v>
      </c>
      <c r="J575" s="74" t="s">
        <v>3755</v>
      </c>
      <c r="K575" s="29" t="s">
        <v>869</v>
      </c>
      <c r="L575" s="29" t="s">
        <v>170</v>
      </c>
      <c r="M575" s="65" t="s">
        <v>71</v>
      </c>
      <c r="N575" s="76">
        <v>2</v>
      </c>
      <c r="O575" s="66">
        <f t="shared" si="56"/>
        <v>5.742</v>
      </c>
      <c r="P575" s="31">
        <f t="shared" si="57"/>
        <v>3.444</v>
      </c>
      <c r="Q575" s="31">
        <f t="shared" si="58"/>
        <v>2.298</v>
      </c>
      <c r="R575" s="31">
        <f t="shared" si="59"/>
        <v>0</v>
      </c>
      <c r="S575" s="31">
        <f t="shared" si="60"/>
        <v>1.9139999999999999</v>
      </c>
      <c r="T575" s="31">
        <v>1.1479999999999999</v>
      </c>
      <c r="U575" s="31">
        <v>0.76600000000000001</v>
      </c>
      <c r="V575" s="31">
        <v>0</v>
      </c>
      <c r="W575" s="31">
        <f t="shared" si="61"/>
        <v>1.9139999999999999</v>
      </c>
      <c r="X575" s="31">
        <v>1.1479999999999999</v>
      </c>
      <c r="Y575" s="31">
        <v>0.76600000000000001</v>
      </c>
      <c r="Z575" s="31">
        <v>0</v>
      </c>
      <c r="AA575" s="31">
        <f t="shared" si="62"/>
        <v>1.9139999999999999</v>
      </c>
      <c r="AB575" s="31">
        <v>1.1479999999999999</v>
      </c>
      <c r="AC575" s="31">
        <v>0.76600000000000001</v>
      </c>
      <c r="AD575" s="31">
        <v>0</v>
      </c>
      <c r="AE575" s="29" t="s">
        <v>141</v>
      </c>
      <c r="AF575" s="29" t="s">
        <v>15</v>
      </c>
      <c r="AG575" s="65" t="s">
        <v>3556</v>
      </c>
      <c r="AH575" s="65" t="s">
        <v>3556</v>
      </c>
      <c r="AI575" s="38"/>
    </row>
    <row r="576" spans="1:35" s="91" customFormat="1" ht="15" customHeight="1" x14ac:dyDescent="0.3">
      <c r="A576" s="64" t="s">
        <v>724</v>
      </c>
      <c r="B576" s="65" t="s">
        <v>3756</v>
      </c>
      <c r="C576" s="65" t="s">
        <v>8</v>
      </c>
      <c r="D576" s="65" t="s">
        <v>3757</v>
      </c>
      <c r="E576" s="65" t="s">
        <v>3562</v>
      </c>
      <c r="F576" s="65" t="s">
        <v>3563</v>
      </c>
      <c r="G576" s="65" t="s">
        <v>3562</v>
      </c>
      <c r="H576" s="65" t="s">
        <v>8</v>
      </c>
      <c r="I576" s="74" t="s">
        <v>3758</v>
      </c>
      <c r="J576" s="74" t="s">
        <v>3759</v>
      </c>
      <c r="K576" s="29" t="s">
        <v>869</v>
      </c>
      <c r="L576" s="29" t="s">
        <v>170</v>
      </c>
      <c r="M576" s="65" t="s">
        <v>9</v>
      </c>
      <c r="N576" s="76">
        <v>40</v>
      </c>
      <c r="O576" s="66">
        <f t="shared" si="56"/>
        <v>0.129</v>
      </c>
      <c r="P576" s="31">
        <f t="shared" si="57"/>
        <v>0.129</v>
      </c>
      <c r="Q576" s="31">
        <f t="shared" si="58"/>
        <v>0</v>
      </c>
      <c r="R576" s="31">
        <f t="shared" si="59"/>
        <v>0</v>
      </c>
      <c r="S576" s="31">
        <f t="shared" si="60"/>
        <v>4.2999999999999997E-2</v>
      </c>
      <c r="T576" s="31">
        <v>4.2999999999999997E-2</v>
      </c>
      <c r="U576" s="31">
        <v>0</v>
      </c>
      <c r="V576" s="31">
        <v>0</v>
      </c>
      <c r="W576" s="31">
        <f t="shared" si="61"/>
        <v>4.2999999999999997E-2</v>
      </c>
      <c r="X576" s="31">
        <v>4.2999999999999997E-2</v>
      </c>
      <c r="Y576" s="31">
        <v>0</v>
      </c>
      <c r="Z576" s="31">
        <v>0</v>
      </c>
      <c r="AA576" s="31">
        <f t="shared" si="62"/>
        <v>4.2999999999999997E-2</v>
      </c>
      <c r="AB576" s="31">
        <v>4.2999999999999997E-2</v>
      </c>
      <c r="AC576" s="31">
        <v>0</v>
      </c>
      <c r="AD576" s="31">
        <v>0</v>
      </c>
      <c r="AE576" s="29" t="s">
        <v>141</v>
      </c>
      <c r="AF576" s="29" t="s">
        <v>15</v>
      </c>
      <c r="AG576" s="65" t="s">
        <v>3556</v>
      </c>
      <c r="AH576" s="65" t="s">
        <v>3556</v>
      </c>
      <c r="AI576" s="38"/>
    </row>
    <row r="577" spans="1:35" s="91" customFormat="1" ht="15" customHeight="1" x14ac:dyDescent="0.3">
      <c r="A577" s="64" t="s">
        <v>725</v>
      </c>
      <c r="B577" s="70" t="s">
        <v>3760</v>
      </c>
      <c r="C577" s="65" t="s">
        <v>223</v>
      </c>
      <c r="D577" s="64">
        <v>7</v>
      </c>
      <c r="E577" s="70" t="s">
        <v>3761</v>
      </c>
      <c r="F577" s="65" t="s">
        <v>3571</v>
      </c>
      <c r="G577" s="70" t="s">
        <v>3570</v>
      </c>
      <c r="H577" s="65" t="s">
        <v>8</v>
      </c>
      <c r="I577" s="28" t="s">
        <v>3762</v>
      </c>
      <c r="J577" s="28" t="s">
        <v>3763</v>
      </c>
      <c r="K577" s="70" t="s">
        <v>869</v>
      </c>
      <c r="L577" s="29" t="s">
        <v>170</v>
      </c>
      <c r="M577" s="70" t="s">
        <v>17</v>
      </c>
      <c r="N577" s="30">
        <v>3.5</v>
      </c>
      <c r="O577" s="66">
        <f t="shared" si="56"/>
        <v>8.411999999999999</v>
      </c>
      <c r="P577" s="31">
        <f t="shared" si="57"/>
        <v>8.411999999999999</v>
      </c>
      <c r="Q577" s="31">
        <f t="shared" si="58"/>
        <v>0</v>
      </c>
      <c r="R577" s="31">
        <f t="shared" si="59"/>
        <v>0</v>
      </c>
      <c r="S577" s="31">
        <f t="shared" si="60"/>
        <v>2.8039999999999998</v>
      </c>
      <c r="T577" s="31">
        <v>2.8039999999999998</v>
      </c>
      <c r="U577" s="31">
        <v>0</v>
      </c>
      <c r="V577" s="31">
        <v>0</v>
      </c>
      <c r="W577" s="31">
        <f t="shared" si="61"/>
        <v>2.8039999999999998</v>
      </c>
      <c r="X577" s="31">
        <v>2.8039999999999998</v>
      </c>
      <c r="Y577" s="31">
        <v>0</v>
      </c>
      <c r="Z577" s="31">
        <v>0</v>
      </c>
      <c r="AA577" s="31">
        <f t="shared" si="62"/>
        <v>2.8039999999999998</v>
      </c>
      <c r="AB577" s="31">
        <v>2.8039999999999998</v>
      </c>
      <c r="AC577" s="31">
        <v>0</v>
      </c>
      <c r="AD577" s="31">
        <v>0</v>
      </c>
      <c r="AE577" s="29" t="s">
        <v>141</v>
      </c>
      <c r="AF577" s="29" t="s">
        <v>15</v>
      </c>
      <c r="AG577" s="70" t="s">
        <v>3556</v>
      </c>
      <c r="AH577" s="70" t="s">
        <v>3556</v>
      </c>
      <c r="AI577" s="38"/>
    </row>
    <row r="578" spans="1:35" s="91" customFormat="1" ht="15" customHeight="1" x14ac:dyDescent="0.3">
      <c r="A578" s="64" t="s">
        <v>726</v>
      </c>
      <c r="B578" s="65" t="s">
        <v>3764</v>
      </c>
      <c r="C578" s="65" t="s">
        <v>8</v>
      </c>
      <c r="D578" s="65">
        <v>7</v>
      </c>
      <c r="E578" s="65" t="s">
        <v>3603</v>
      </c>
      <c r="F578" s="65" t="s">
        <v>3563</v>
      </c>
      <c r="G578" s="65" t="s">
        <v>3562</v>
      </c>
      <c r="H578" s="65" t="s">
        <v>8</v>
      </c>
      <c r="I578" s="74" t="s">
        <v>3765</v>
      </c>
      <c r="J578" s="74" t="s">
        <v>3766</v>
      </c>
      <c r="K578" s="65" t="s">
        <v>869</v>
      </c>
      <c r="L578" s="29" t="s">
        <v>170</v>
      </c>
      <c r="M578" s="65" t="s">
        <v>9</v>
      </c>
      <c r="N578" s="76">
        <v>13.2</v>
      </c>
      <c r="O578" s="66">
        <f t="shared" si="56"/>
        <v>11.178000000000001</v>
      </c>
      <c r="P578" s="31">
        <f t="shared" si="57"/>
        <v>11.178000000000001</v>
      </c>
      <c r="Q578" s="31">
        <f t="shared" si="58"/>
        <v>0</v>
      </c>
      <c r="R578" s="31">
        <f t="shared" si="59"/>
        <v>0</v>
      </c>
      <c r="S578" s="31">
        <f t="shared" si="60"/>
        <v>3.726</v>
      </c>
      <c r="T578" s="31">
        <v>3.726</v>
      </c>
      <c r="U578" s="31">
        <v>0</v>
      </c>
      <c r="V578" s="31">
        <v>0</v>
      </c>
      <c r="W578" s="31">
        <f t="shared" si="61"/>
        <v>3.726</v>
      </c>
      <c r="X578" s="31">
        <v>3.726</v>
      </c>
      <c r="Y578" s="31">
        <v>0</v>
      </c>
      <c r="Z578" s="31">
        <v>0</v>
      </c>
      <c r="AA578" s="31">
        <f t="shared" si="62"/>
        <v>3.726</v>
      </c>
      <c r="AB578" s="31">
        <v>3.726</v>
      </c>
      <c r="AC578" s="31">
        <v>0</v>
      </c>
      <c r="AD578" s="31">
        <v>0</v>
      </c>
      <c r="AE578" s="29" t="s">
        <v>141</v>
      </c>
      <c r="AF578" s="29" t="s">
        <v>15</v>
      </c>
      <c r="AG578" s="65" t="s">
        <v>3556</v>
      </c>
      <c r="AH578" s="29" t="s">
        <v>3556</v>
      </c>
      <c r="AI578" s="38"/>
    </row>
    <row r="579" spans="1:35" s="91" customFormat="1" ht="15" customHeight="1" x14ac:dyDescent="0.3">
      <c r="A579" s="64" t="s">
        <v>727</v>
      </c>
      <c r="B579" s="65" t="s">
        <v>3767</v>
      </c>
      <c r="C579" s="65" t="s">
        <v>8</v>
      </c>
      <c r="D579" s="65" t="s">
        <v>78</v>
      </c>
      <c r="E579" s="65" t="s">
        <v>3768</v>
      </c>
      <c r="F579" s="65" t="s">
        <v>3563</v>
      </c>
      <c r="G579" s="65" t="s">
        <v>3562</v>
      </c>
      <c r="H579" s="65" t="s">
        <v>8</v>
      </c>
      <c r="I579" s="74" t="s">
        <v>3769</v>
      </c>
      <c r="J579" s="74" t="s">
        <v>3770</v>
      </c>
      <c r="K579" s="65" t="s">
        <v>869</v>
      </c>
      <c r="L579" s="29" t="s">
        <v>170</v>
      </c>
      <c r="M579" s="65" t="s">
        <v>9</v>
      </c>
      <c r="N579" s="76">
        <v>10.5</v>
      </c>
      <c r="O579" s="66">
        <f t="shared" si="56"/>
        <v>0.309</v>
      </c>
      <c r="P579" s="31">
        <f t="shared" si="57"/>
        <v>0.309</v>
      </c>
      <c r="Q579" s="31">
        <f t="shared" si="58"/>
        <v>0</v>
      </c>
      <c r="R579" s="31">
        <f t="shared" si="59"/>
        <v>0</v>
      </c>
      <c r="S579" s="31">
        <f t="shared" si="60"/>
        <v>0.10299999999999999</v>
      </c>
      <c r="T579" s="31">
        <v>0.10299999999999999</v>
      </c>
      <c r="U579" s="31">
        <v>0</v>
      </c>
      <c r="V579" s="31">
        <v>0</v>
      </c>
      <c r="W579" s="31">
        <f t="shared" si="61"/>
        <v>0.10299999999999999</v>
      </c>
      <c r="X579" s="31">
        <v>0.10299999999999999</v>
      </c>
      <c r="Y579" s="31">
        <v>0</v>
      </c>
      <c r="Z579" s="31">
        <v>0</v>
      </c>
      <c r="AA579" s="31">
        <f t="shared" si="62"/>
        <v>0.10299999999999999</v>
      </c>
      <c r="AB579" s="31">
        <v>0.10299999999999999</v>
      </c>
      <c r="AC579" s="31">
        <v>0</v>
      </c>
      <c r="AD579" s="31">
        <v>0</v>
      </c>
      <c r="AE579" s="29" t="s">
        <v>141</v>
      </c>
      <c r="AF579" s="29" t="s">
        <v>15</v>
      </c>
      <c r="AG579" s="65" t="s">
        <v>3556</v>
      </c>
      <c r="AH579" s="29" t="s">
        <v>3556</v>
      </c>
      <c r="AI579" s="38"/>
    </row>
    <row r="580" spans="1:35" s="91" customFormat="1" ht="15" customHeight="1" x14ac:dyDescent="0.3">
      <c r="A580" s="64" t="s">
        <v>728</v>
      </c>
      <c r="B580" s="65" t="s">
        <v>3771</v>
      </c>
      <c r="C580" s="65" t="s">
        <v>72</v>
      </c>
      <c r="D580" s="65">
        <v>22</v>
      </c>
      <c r="E580" s="65" t="s">
        <v>3693</v>
      </c>
      <c r="F580" s="65" t="s">
        <v>3571</v>
      </c>
      <c r="G580" s="65" t="s">
        <v>3570</v>
      </c>
      <c r="H580" s="65" t="s">
        <v>8</v>
      </c>
      <c r="I580" s="74" t="s">
        <v>3772</v>
      </c>
      <c r="J580" s="74" t="s">
        <v>3773</v>
      </c>
      <c r="K580" s="29" t="s">
        <v>869</v>
      </c>
      <c r="L580" s="29" t="s">
        <v>170</v>
      </c>
      <c r="M580" s="65" t="s">
        <v>9</v>
      </c>
      <c r="N580" s="76">
        <v>16.5</v>
      </c>
      <c r="O580" s="66">
        <f t="shared" si="56"/>
        <v>40.317</v>
      </c>
      <c r="P580" s="31">
        <f t="shared" si="57"/>
        <v>40.317</v>
      </c>
      <c r="Q580" s="31">
        <f t="shared" si="58"/>
        <v>0</v>
      </c>
      <c r="R580" s="31">
        <f t="shared" si="59"/>
        <v>0</v>
      </c>
      <c r="S580" s="31">
        <f t="shared" si="60"/>
        <v>13.439</v>
      </c>
      <c r="T580" s="31">
        <v>13.439</v>
      </c>
      <c r="U580" s="31">
        <v>0</v>
      </c>
      <c r="V580" s="31">
        <v>0</v>
      </c>
      <c r="W580" s="31">
        <f t="shared" si="61"/>
        <v>13.439</v>
      </c>
      <c r="X580" s="31">
        <v>13.439</v>
      </c>
      <c r="Y580" s="31">
        <v>0</v>
      </c>
      <c r="Z580" s="31">
        <v>0</v>
      </c>
      <c r="AA580" s="31">
        <f t="shared" si="62"/>
        <v>13.439</v>
      </c>
      <c r="AB580" s="31">
        <v>13.439</v>
      </c>
      <c r="AC580" s="31">
        <v>0</v>
      </c>
      <c r="AD580" s="31">
        <v>0</v>
      </c>
      <c r="AE580" s="29" t="s">
        <v>141</v>
      </c>
      <c r="AF580" s="29" t="s">
        <v>15</v>
      </c>
      <c r="AG580" s="65" t="s">
        <v>3556</v>
      </c>
      <c r="AH580" s="65" t="s">
        <v>3774</v>
      </c>
      <c r="AI580" s="38"/>
    </row>
    <row r="581" spans="1:35" s="91" customFormat="1" ht="15" customHeight="1" x14ac:dyDescent="0.3">
      <c r="A581" s="64" t="s">
        <v>729</v>
      </c>
      <c r="B581" s="65" t="s">
        <v>3775</v>
      </c>
      <c r="C581" s="65" t="s">
        <v>8</v>
      </c>
      <c r="D581" s="65" t="s">
        <v>8</v>
      </c>
      <c r="E581" s="65" t="s">
        <v>3638</v>
      </c>
      <c r="F581" s="65" t="s">
        <v>3563</v>
      </c>
      <c r="G581" s="65" t="s">
        <v>3562</v>
      </c>
      <c r="H581" s="65" t="s">
        <v>8</v>
      </c>
      <c r="I581" s="74" t="s">
        <v>3776</v>
      </c>
      <c r="J581" s="74" t="s">
        <v>3777</v>
      </c>
      <c r="K581" s="29" t="s">
        <v>869</v>
      </c>
      <c r="L581" s="29" t="s">
        <v>170</v>
      </c>
      <c r="M581" s="65" t="s">
        <v>9</v>
      </c>
      <c r="N581" s="76">
        <v>13.2</v>
      </c>
      <c r="O581" s="66">
        <f t="shared" si="56"/>
        <v>18.428999999999998</v>
      </c>
      <c r="P581" s="31">
        <f t="shared" si="57"/>
        <v>18.428999999999998</v>
      </c>
      <c r="Q581" s="31">
        <f t="shared" si="58"/>
        <v>0</v>
      </c>
      <c r="R581" s="31">
        <f t="shared" si="59"/>
        <v>0</v>
      </c>
      <c r="S581" s="31">
        <f t="shared" si="60"/>
        <v>6.1429999999999998</v>
      </c>
      <c r="T581" s="31">
        <v>6.1429999999999998</v>
      </c>
      <c r="U581" s="31">
        <v>0</v>
      </c>
      <c r="V581" s="31">
        <v>0</v>
      </c>
      <c r="W581" s="31">
        <f t="shared" si="61"/>
        <v>6.1429999999999998</v>
      </c>
      <c r="X581" s="31">
        <v>6.1429999999999998</v>
      </c>
      <c r="Y581" s="31">
        <v>0</v>
      </c>
      <c r="Z581" s="31">
        <v>0</v>
      </c>
      <c r="AA581" s="31">
        <f t="shared" si="62"/>
        <v>6.1429999999999998</v>
      </c>
      <c r="AB581" s="31">
        <v>6.1429999999999998</v>
      </c>
      <c r="AC581" s="31">
        <v>0</v>
      </c>
      <c r="AD581" s="31">
        <v>0</v>
      </c>
      <c r="AE581" s="29" t="s">
        <v>141</v>
      </c>
      <c r="AF581" s="29" t="s">
        <v>15</v>
      </c>
      <c r="AG581" s="65" t="s">
        <v>3556</v>
      </c>
      <c r="AH581" s="65" t="s">
        <v>3778</v>
      </c>
      <c r="AI581" s="38"/>
    </row>
    <row r="582" spans="1:35" s="91" customFormat="1" ht="15" customHeight="1" x14ac:dyDescent="0.3">
      <c r="A582" s="64" t="s">
        <v>730</v>
      </c>
      <c r="B582" s="65" t="s">
        <v>3775</v>
      </c>
      <c r="C582" s="65" t="s">
        <v>8</v>
      </c>
      <c r="D582" s="65" t="s">
        <v>8</v>
      </c>
      <c r="E582" s="65" t="s">
        <v>3638</v>
      </c>
      <c r="F582" s="65" t="s">
        <v>3563</v>
      </c>
      <c r="G582" s="65" t="s">
        <v>3562</v>
      </c>
      <c r="H582" s="65" t="s">
        <v>8</v>
      </c>
      <c r="I582" s="74" t="s">
        <v>3779</v>
      </c>
      <c r="J582" s="74" t="s">
        <v>3780</v>
      </c>
      <c r="K582" s="29" t="s">
        <v>869</v>
      </c>
      <c r="L582" s="29" t="s">
        <v>170</v>
      </c>
      <c r="M582" s="65" t="s">
        <v>9</v>
      </c>
      <c r="N582" s="76">
        <v>13.2</v>
      </c>
      <c r="O582" s="66">
        <f t="shared" si="56"/>
        <v>20.463000000000001</v>
      </c>
      <c r="P582" s="31">
        <f t="shared" si="57"/>
        <v>20.463000000000001</v>
      </c>
      <c r="Q582" s="31">
        <f t="shared" si="58"/>
        <v>0</v>
      </c>
      <c r="R582" s="31">
        <f t="shared" si="59"/>
        <v>0</v>
      </c>
      <c r="S582" s="31">
        <f t="shared" si="60"/>
        <v>6.8209999999999997</v>
      </c>
      <c r="T582" s="31">
        <v>6.8209999999999997</v>
      </c>
      <c r="U582" s="31">
        <v>0</v>
      </c>
      <c r="V582" s="31">
        <v>0</v>
      </c>
      <c r="W582" s="31">
        <f t="shared" si="61"/>
        <v>6.8209999999999997</v>
      </c>
      <c r="X582" s="31">
        <v>6.8209999999999997</v>
      </c>
      <c r="Y582" s="31">
        <v>0</v>
      </c>
      <c r="Z582" s="31">
        <v>0</v>
      </c>
      <c r="AA582" s="31">
        <f t="shared" si="62"/>
        <v>6.8209999999999997</v>
      </c>
      <c r="AB582" s="31">
        <v>6.8209999999999997</v>
      </c>
      <c r="AC582" s="31">
        <v>0</v>
      </c>
      <c r="AD582" s="31">
        <v>0</v>
      </c>
      <c r="AE582" s="29" t="s">
        <v>141</v>
      </c>
      <c r="AF582" s="29" t="s">
        <v>15</v>
      </c>
      <c r="AG582" s="65" t="s">
        <v>3556</v>
      </c>
      <c r="AH582" s="65" t="s">
        <v>3778</v>
      </c>
      <c r="AI582" s="38"/>
    </row>
    <row r="583" spans="1:35" s="91" customFormat="1" ht="15" customHeight="1" x14ac:dyDescent="0.3">
      <c r="A583" s="64" t="s">
        <v>731</v>
      </c>
      <c r="B583" s="65" t="s">
        <v>3775</v>
      </c>
      <c r="C583" s="29" t="s">
        <v>8</v>
      </c>
      <c r="D583" s="65" t="s">
        <v>8</v>
      </c>
      <c r="E583" s="65" t="s">
        <v>3638</v>
      </c>
      <c r="F583" s="65" t="s">
        <v>3563</v>
      </c>
      <c r="G583" s="65" t="s">
        <v>3562</v>
      </c>
      <c r="H583" s="65" t="s">
        <v>8</v>
      </c>
      <c r="I583" s="74" t="s">
        <v>3781</v>
      </c>
      <c r="J583" s="74" t="s">
        <v>3782</v>
      </c>
      <c r="K583" s="29" t="s">
        <v>869</v>
      </c>
      <c r="L583" s="29" t="s">
        <v>170</v>
      </c>
      <c r="M583" s="65" t="s">
        <v>9</v>
      </c>
      <c r="N583" s="76">
        <v>26.4</v>
      </c>
      <c r="O583" s="66">
        <f t="shared" si="56"/>
        <v>48.819000000000003</v>
      </c>
      <c r="P583" s="31">
        <f t="shared" si="57"/>
        <v>48.819000000000003</v>
      </c>
      <c r="Q583" s="31">
        <f t="shared" si="58"/>
        <v>0</v>
      </c>
      <c r="R583" s="31">
        <f t="shared" si="59"/>
        <v>0</v>
      </c>
      <c r="S583" s="31">
        <f t="shared" si="60"/>
        <v>16.273</v>
      </c>
      <c r="T583" s="31">
        <v>16.273</v>
      </c>
      <c r="U583" s="31">
        <v>0</v>
      </c>
      <c r="V583" s="31">
        <v>0</v>
      </c>
      <c r="W583" s="31">
        <f t="shared" si="61"/>
        <v>16.273</v>
      </c>
      <c r="X583" s="31">
        <v>16.273</v>
      </c>
      <c r="Y583" s="31">
        <v>0</v>
      </c>
      <c r="Z583" s="31">
        <v>0</v>
      </c>
      <c r="AA583" s="31">
        <f t="shared" si="62"/>
        <v>16.273</v>
      </c>
      <c r="AB583" s="31">
        <v>16.273</v>
      </c>
      <c r="AC583" s="31">
        <v>0</v>
      </c>
      <c r="AD583" s="31">
        <v>0</v>
      </c>
      <c r="AE583" s="29" t="s">
        <v>141</v>
      </c>
      <c r="AF583" s="29" t="s">
        <v>15</v>
      </c>
      <c r="AG583" s="65" t="s">
        <v>3556</v>
      </c>
      <c r="AH583" s="65" t="s">
        <v>3778</v>
      </c>
      <c r="AI583" s="38"/>
    </row>
    <row r="584" spans="1:35" s="91" customFormat="1" ht="15" customHeight="1" x14ac:dyDescent="0.3">
      <c r="A584" s="64" t="s">
        <v>732</v>
      </c>
      <c r="B584" s="65" t="s">
        <v>3783</v>
      </c>
      <c r="C584" s="65" t="s">
        <v>1211</v>
      </c>
      <c r="D584" s="65">
        <v>11</v>
      </c>
      <c r="E584" s="65" t="s">
        <v>3570</v>
      </c>
      <c r="F584" s="65" t="s">
        <v>3571</v>
      </c>
      <c r="G584" s="65" t="s">
        <v>3570</v>
      </c>
      <c r="H584" s="65" t="s">
        <v>8</v>
      </c>
      <c r="I584" s="74" t="s">
        <v>3784</v>
      </c>
      <c r="J584" s="74" t="s">
        <v>3785</v>
      </c>
      <c r="K584" s="29" t="s">
        <v>869</v>
      </c>
      <c r="L584" s="29" t="s">
        <v>170</v>
      </c>
      <c r="M584" s="65" t="s">
        <v>9</v>
      </c>
      <c r="N584" s="76">
        <v>12</v>
      </c>
      <c r="O584" s="66">
        <f t="shared" si="56"/>
        <v>77.628</v>
      </c>
      <c r="P584" s="31">
        <f t="shared" si="57"/>
        <v>77.628</v>
      </c>
      <c r="Q584" s="31">
        <f t="shared" si="58"/>
        <v>0</v>
      </c>
      <c r="R584" s="31">
        <f t="shared" si="59"/>
        <v>0</v>
      </c>
      <c r="S584" s="31">
        <f t="shared" si="60"/>
        <v>25.876000000000001</v>
      </c>
      <c r="T584" s="31">
        <v>25.876000000000001</v>
      </c>
      <c r="U584" s="31">
        <v>0</v>
      </c>
      <c r="V584" s="31">
        <v>0</v>
      </c>
      <c r="W584" s="31">
        <f t="shared" si="61"/>
        <v>25.876000000000001</v>
      </c>
      <c r="X584" s="31">
        <v>25.876000000000001</v>
      </c>
      <c r="Y584" s="31">
        <v>0</v>
      </c>
      <c r="Z584" s="31">
        <v>0</v>
      </c>
      <c r="AA584" s="31">
        <f t="shared" si="62"/>
        <v>25.876000000000001</v>
      </c>
      <c r="AB584" s="31">
        <v>25.876000000000001</v>
      </c>
      <c r="AC584" s="31">
        <v>0</v>
      </c>
      <c r="AD584" s="31">
        <v>0</v>
      </c>
      <c r="AE584" s="29" t="s">
        <v>141</v>
      </c>
      <c r="AF584" s="29" t="s">
        <v>15</v>
      </c>
      <c r="AG584" s="65" t="s">
        <v>3556</v>
      </c>
      <c r="AH584" s="65" t="s">
        <v>3783</v>
      </c>
      <c r="AI584" s="38"/>
    </row>
    <row r="585" spans="1:35" s="91" customFormat="1" ht="15" customHeight="1" x14ac:dyDescent="0.3">
      <c r="A585" s="64" t="s">
        <v>733</v>
      </c>
      <c r="B585" s="29" t="s">
        <v>74</v>
      </c>
      <c r="C585" s="29" t="s">
        <v>999</v>
      </c>
      <c r="D585" s="27" t="s">
        <v>8</v>
      </c>
      <c r="E585" s="29" t="s">
        <v>3822</v>
      </c>
      <c r="F585" s="29" t="s">
        <v>3826</v>
      </c>
      <c r="G585" s="29" t="s">
        <v>3822</v>
      </c>
      <c r="H585" s="29" t="s">
        <v>8</v>
      </c>
      <c r="I585" s="27" t="s">
        <v>3934</v>
      </c>
      <c r="J585" s="27" t="s">
        <v>3935</v>
      </c>
      <c r="K585" s="29" t="s">
        <v>869</v>
      </c>
      <c r="L585" s="29" t="s">
        <v>170</v>
      </c>
      <c r="M585" s="29" t="s">
        <v>16</v>
      </c>
      <c r="N585" s="32">
        <v>25</v>
      </c>
      <c r="O585" s="66">
        <f t="shared" ref="O585:O648" si="63">P585+Q585+R585</f>
        <v>92.346000000000004</v>
      </c>
      <c r="P585" s="31">
        <f t="shared" ref="P585:P648" si="64">T585+X585+AB585</f>
        <v>36.939</v>
      </c>
      <c r="Q585" s="31">
        <f t="shared" ref="Q585:Q648" si="65">U585+Y585+AC585</f>
        <v>55.407000000000004</v>
      </c>
      <c r="R585" s="31">
        <f t="shared" ref="R585:R648" si="66">V585+Z585+AD585</f>
        <v>0</v>
      </c>
      <c r="S585" s="31">
        <f t="shared" ref="S585:S648" si="67">T585+U585+V585</f>
        <v>30.782000000000004</v>
      </c>
      <c r="T585" s="31">
        <v>12.313000000000001</v>
      </c>
      <c r="U585" s="31">
        <v>18.469000000000001</v>
      </c>
      <c r="V585" s="31">
        <v>0</v>
      </c>
      <c r="W585" s="31">
        <f t="shared" ref="W585:W648" si="68">X585+Y585+Z585</f>
        <v>30.782000000000004</v>
      </c>
      <c r="X585" s="31">
        <v>12.313000000000001</v>
      </c>
      <c r="Y585" s="31">
        <v>18.469000000000001</v>
      </c>
      <c r="Z585" s="31">
        <v>0</v>
      </c>
      <c r="AA585" s="31">
        <f t="shared" ref="AA585:AA648" si="69">AB585+AC585+AD585</f>
        <v>30.782000000000004</v>
      </c>
      <c r="AB585" s="31">
        <v>12.313000000000001</v>
      </c>
      <c r="AC585" s="31">
        <v>18.469000000000001</v>
      </c>
      <c r="AD585" s="31">
        <v>0</v>
      </c>
      <c r="AE585" s="29" t="s">
        <v>141</v>
      </c>
      <c r="AF585" s="29" t="s">
        <v>15</v>
      </c>
      <c r="AG585" s="29" t="s">
        <v>3786</v>
      </c>
      <c r="AH585" s="29" t="s">
        <v>3786</v>
      </c>
      <c r="AI585" s="29"/>
    </row>
    <row r="586" spans="1:35" s="91" customFormat="1" ht="15" customHeight="1" x14ac:dyDescent="0.3">
      <c r="A586" s="64" t="s">
        <v>734</v>
      </c>
      <c r="B586" s="29" t="s">
        <v>3936</v>
      </c>
      <c r="C586" s="29" t="s">
        <v>2161</v>
      </c>
      <c r="D586" s="27" t="s">
        <v>8</v>
      </c>
      <c r="E586" s="29" t="s">
        <v>3795</v>
      </c>
      <c r="F586" s="29" t="s">
        <v>3796</v>
      </c>
      <c r="G586" s="29" t="s">
        <v>3795</v>
      </c>
      <c r="H586" s="29" t="s">
        <v>8</v>
      </c>
      <c r="I586" s="27" t="s">
        <v>3937</v>
      </c>
      <c r="J586" s="27" t="s">
        <v>3938</v>
      </c>
      <c r="K586" s="29" t="s">
        <v>869</v>
      </c>
      <c r="L586" s="29" t="s">
        <v>170</v>
      </c>
      <c r="M586" s="29" t="s">
        <v>16</v>
      </c>
      <c r="N586" s="32">
        <v>20</v>
      </c>
      <c r="O586" s="66">
        <f t="shared" si="63"/>
        <v>23.676000000000002</v>
      </c>
      <c r="P586" s="31">
        <f t="shared" si="64"/>
        <v>9.4710000000000001</v>
      </c>
      <c r="Q586" s="31">
        <f t="shared" si="65"/>
        <v>14.205000000000002</v>
      </c>
      <c r="R586" s="31">
        <f t="shared" si="66"/>
        <v>0</v>
      </c>
      <c r="S586" s="31">
        <f t="shared" si="67"/>
        <v>7.8920000000000003</v>
      </c>
      <c r="T586" s="31">
        <v>3.157</v>
      </c>
      <c r="U586" s="31">
        <v>4.7350000000000003</v>
      </c>
      <c r="V586" s="31">
        <v>0</v>
      </c>
      <c r="W586" s="31">
        <f t="shared" si="68"/>
        <v>7.8920000000000003</v>
      </c>
      <c r="X586" s="31">
        <v>3.157</v>
      </c>
      <c r="Y586" s="31">
        <v>4.7350000000000003</v>
      </c>
      <c r="Z586" s="31">
        <v>0</v>
      </c>
      <c r="AA586" s="31">
        <f t="shared" si="69"/>
        <v>7.8920000000000003</v>
      </c>
      <c r="AB586" s="31">
        <v>3.157</v>
      </c>
      <c r="AC586" s="31">
        <v>4.7350000000000003</v>
      </c>
      <c r="AD586" s="31">
        <v>0</v>
      </c>
      <c r="AE586" s="29" t="s">
        <v>141</v>
      </c>
      <c r="AF586" s="29" t="s">
        <v>15</v>
      </c>
      <c r="AG586" s="29" t="s">
        <v>3786</v>
      </c>
      <c r="AH586" s="29" t="s">
        <v>3786</v>
      </c>
      <c r="AI586" s="29"/>
    </row>
    <row r="587" spans="1:35" s="91" customFormat="1" ht="15" customHeight="1" x14ac:dyDescent="0.3">
      <c r="A587" s="64" t="s">
        <v>735</v>
      </c>
      <c r="B587" s="29" t="s">
        <v>74</v>
      </c>
      <c r="C587" s="29" t="s">
        <v>8</v>
      </c>
      <c r="D587" s="27" t="s">
        <v>22</v>
      </c>
      <c r="E587" s="29" t="s">
        <v>3847</v>
      </c>
      <c r="F587" s="29" t="s">
        <v>3826</v>
      </c>
      <c r="G587" s="29" t="s">
        <v>3822</v>
      </c>
      <c r="H587" s="29" t="s">
        <v>8</v>
      </c>
      <c r="I587" s="27" t="s">
        <v>3928</v>
      </c>
      <c r="J587" s="27" t="s">
        <v>3939</v>
      </c>
      <c r="K587" s="29" t="s">
        <v>869</v>
      </c>
      <c r="L587" s="29" t="s">
        <v>170</v>
      </c>
      <c r="M587" s="29" t="s">
        <v>16</v>
      </c>
      <c r="N587" s="32">
        <v>15</v>
      </c>
      <c r="O587" s="66">
        <f t="shared" si="63"/>
        <v>0.67800000000000005</v>
      </c>
      <c r="P587" s="31">
        <f t="shared" si="64"/>
        <v>0.27300000000000002</v>
      </c>
      <c r="Q587" s="31">
        <f t="shared" si="65"/>
        <v>0.40500000000000003</v>
      </c>
      <c r="R587" s="31">
        <f t="shared" si="66"/>
        <v>0</v>
      </c>
      <c r="S587" s="31">
        <f t="shared" si="67"/>
        <v>0.22600000000000001</v>
      </c>
      <c r="T587" s="31">
        <v>9.0999999999999998E-2</v>
      </c>
      <c r="U587" s="31">
        <v>0.13500000000000001</v>
      </c>
      <c r="V587" s="31">
        <v>0</v>
      </c>
      <c r="W587" s="31">
        <f t="shared" si="68"/>
        <v>0.22600000000000001</v>
      </c>
      <c r="X587" s="31">
        <v>9.0999999999999998E-2</v>
      </c>
      <c r="Y587" s="31">
        <v>0.13500000000000001</v>
      </c>
      <c r="Z587" s="31">
        <v>0</v>
      </c>
      <c r="AA587" s="31">
        <f t="shared" si="69"/>
        <v>0.22600000000000001</v>
      </c>
      <c r="AB587" s="31">
        <v>9.0999999999999998E-2</v>
      </c>
      <c r="AC587" s="31">
        <v>0.13500000000000001</v>
      </c>
      <c r="AD587" s="31">
        <v>0</v>
      </c>
      <c r="AE587" s="29" t="s">
        <v>141</v>
      </c>
      <c r="AF587" s="29" t="s">
        <v>15</v>
      </c>
      <c r="AG587" s="29" t="s">
        <v>3786</v>
      </c>
      <c r="AH587" s="29" t="s">
        <v>3786</v>
      </c>
      <c r="AI587" s="29"/>
    </row>
    <row r="588" spans="1:35" s="91" customFormat="1" ht="15" customHeight="1" x14ac:dyDescent="0.3">
      <c r="A588" s="64" t="s">
        <v>736</v>
      </c>
      <c r="B588" s="29" t="s">
        <v>3940</v>
      </c>
      <c r="C588" s="29" t="s">
        <v>999</v>
      </c>
      <c r="D588" s="27" t="s">
        <v>29</v>
      </c>
      <c r="E588" s="29" t="s">
        <v>3822</v>
      </c>
      <c r="F588" s="29" t="s">
        <v>3826</v>
      </c>
      <c r="G588" s="29" t="s">
        <v>3822</v>
      </c>
      <c r="H588" s="29" t="s">
        <v>8</v>
      </c>
      <c r="I588" s="27" t="s">
        <v>3941</v>
      </c>
      <c r="J588" s="27" t="s">
        <v>3942</v>
      </c>
      <c r="K588" s="29" t="s">
        <v>869</v>
      </c>
      <c r="L588" s="29" t="s">
        <v>170</v>
      </c>
      <c r="M588" s="29" t="s">
        <v>16</v>
      </c>
      <c r="N588" s="32">
        <v>25</v>
      </c>
      <c r="O588" s="66">
        <f t="shared" si="63"/>
        <v>96.441000000000003</v>
      </c>
      <c r="P588" s="31">
        <f t="shared" si="64"/>
        <v>38.576999999999998</v>
      </c>
      <c r="Q588" s="31">
        <f t="shared" si="65"/>
        <v>57.864000000000004</v>
      </c>
      <c r="R588" s="31">
        <f t="shared" si="66"/>
        <v>0</v>
      </c>
      <c r="S588" s="31">
        <f t="shared" si="67"/>
        <v>32.146999999999998</v>
      </c>
      <c r="T588" s="31">
        <v>12.859</v>
      </c>
      <c r="U588" s="31">
        <v>19.288</v>
      </c>
      <c r="V588" s="31">
        <v>0</v>
      </c>
      <c r="W588" s="31">
        <f t="shared" si="68"/>
        <v>32.146999999999998</v>
      </c>
      <c r="X588" s="31">
        <v>12.859</v>
      </c>
      <c r="Y588" s="31">
        <v>19.288</v>
      </c>
      <c r="Z588" s="31">
        <v>0</v>
      </c>
      <c r="AA588" s="31">
        <f t="shared" si="69"/>
        <v>32.146999999999998</v>
      </c>
      <c r="AB588" s="31">
        <v>12.859</v>
      </c>
      <c r="AC588" s="31">
        <v>19.288</v>
      </c>
      <c r="AD588" s="31">
        <v>0</v>
      </c>
      <c r="AE588" s="29" t="s">
        <v>141</v>
      </c>
      <c r="AF588" s="29" t="s">
        <v>15</v>
      </c>
      <c r="AG588" s="29" t="s">
        <v>3786</v>
      </c>
      <c r="AH588" s="29" t="s">
        <v>3786</v>
      </c>
      <c r="AI588" s="29"/>
    </row>
    <row r="589" spans="1:35" s="91" customFormat="1" ht="15" customHeight="1" x14ac:dyDescent="0.3">
      <c r="A589" s="64" t="s">
        <v>737</v>
      </c>
      <c r="B589" s="29" t="s">
        <v>3943</v>
      </c>
      <c r="C589" s="29" t="s">
        <v>2161</v>
      </c>
      <c r="D589" s="27" t="s">
        <v>163</v>
      </c>
      <c r="E589" s="29" t="s">
        <v>3795</v>
      </c>
      <c r="F589" s="29" t="s">
        <v>3796</v>
      </c>
      <c r="G589" s="29" t="s">
        <v>3795</v>
      </c>
      <c r="H589" s="29" t="s">
        <v>8</v>
      </c>
      <c r="I589" s="27" t="s">
        <v>3944</v>
      </c>
      <c r="J589" s="27" t="s">
        <v>3945</v>
      </c>
      <c r="K589" s="29" t="s">
        <v>869</v>
      </c>
      <c r="L589" s="29" t="s">
        <v>170</v>
      </c>
      <c r="M589" s="29" t="s">
        <v>17</v>
      </c>
      <c r="N589" s="32">
        <v>4</v>
      </c>
      <c r="O589" s="66">
        <f t="shared" si="63"/>
        <v>0.11699999999999999</v>
      </c>
      <c r="P589" s="31">
        <f t="shared" si="64"/>
        <v>0.11699999999999999</v>
      </c>
      <c r="Q589" s="31">
        <f t="shared" si="65"/>
        <v>0</v>
      </c>
      <c r="R589" s="31">
        <f t="shared" si="66"/>
        <v>0</v>
      </c>
      <c r="S589" s="31">
        <f t="shared" si="67"/>
        <v>3.9E-2</v>
      </c>
      <c r="T589" s="31">
        <v>3.9E-2</v>
      </c>
      <c r="U589" s="31">
        <v>0</v>
      </c>
      <c r="V589" s="31">
        <v>0</v>
      </c>
      <c r="W589" s="31">
        <f t="shared" si="68"/>
        <v>3.9E-2</v>
      </c>
      <c r="X589" s="31">
        <v>3.9E-2</v>
      </c>
      <c r="Y589" s="31">
        <v>0</v>
      </c>
      <c r="Z589" s="31">
        <v>0</v>
      </c>
      <c r="AA589" s="31">
        <f t="shared" si="69"/>
        <v>3.9E-2</v>
      </c>
      <c r="AB589" s="31">
        <v>3.9E-2</v>
      </c>
      <c r="AC589" s="31">
        <v>0</v>
      </c>
      <c r="AD589" s="31">
        <v>0</v>
      </c>
      <c r="AE589" s="29" t="s">
        <v>141</v>
      </c>
      <c r="AF589" s="29" t="s">
        <v>15</v>
      </c>
      <c r="AG589" s="29" t="s">
        <v>3786</v>
      </c>
      <c r="AH589" s="29" t="s">
        <v>3786</v>
      </c>
      <c r="AI589" s="29"/>
    </row>
    <row r="590" spans="1:35" s="91" customFormat="1" ht="15" customHeight="1" x14ac:dyDescent="0.3">
      <c r="A590" s="64" t="s">
        <v>738</v>
      </c>
      <c r="B590" s="29" t="s">
        <v>3943</v>
      </c>
      <c r="C590" s="29" t="s">
        <v>67</v>
      </c>
      <c r="D590" s="27" t="s">
        <v>150</v>
      </c>
      <c r="E590" s="29" t="s">
        <v>3822</v>
      </c>
      <c r="F590" s="29" t="s">
        <v>3826</v>
      </c>
      <c r="G590" s="29" t="s">
        <v>3822</v>
      </c>
      <c r="H590" s="29" t="s">
        <v>8</v>
      </c>
      <c r="I590" s="27" t="s">
        <v>3946</v>
      </c>
      <c r="J590" s="27" t="s">
        <v>3947</v>
      </c>
      <c r="K590" s="29" t="s">
        <v>869</v>
      </c>
      <c r="L590" s="29" t="s">
        <v>170</v>
      </c>
      <c r="M590" s="29" t="s">
        <v>17</v>
      </c>
      <c r="N590" s="32">
        <v>4</v>
      </c>
      <c r="O590" s="66">
        <f t="shared" si="63"/>
        <v>2.649</v>
      </c>
      <c r="P590" s="31">
        <f t="shared" si="64"/>
        <v>2.649</v>
      </c>
      <c r="Q590" s="31">
        <f t="shared" si="65"/>
        <v>0</v>
      </c>
      <c r="R590" s="31">
        <f t="shared" si="66"/>
        <v>0</v>
      </c>
      <c r="S590" s="31">
        <f t="shared" si="67"/>
        <v>0.88300000000000001</v>
      </c>
      <c r="T590" s="31">
        <v>0.88300000000000001</v>
      </c>
      <c r="U590" s="31">
        <v>0</v>
      </c>
      <c r="V590" s="31">
        <v>0</v>
      </c>
      <c r="W590" s="31">
        <f t="shared" si="68"/>
        <v>0.88300000000000001</v>
      </c>
      <c r="X590" s="31">
        <v>0.88300000000000001</v>
      </c>
      <c r="Y590" s="31">
        <v>0</v>
      </c>
      <c r="Z590" s="31">
        <v>0</v>
      </c>
      <c r="AA590" s="31">
        <f t="shared" si="69"/>
        <v>0.88300000000000001</v>
      </c>
      <c r="AB590" s="31">
        <v>0.88300000000000001</v>
      </c>
      <c r="AC590" s="31">
        <v>0</v>
      </c>
      <c r="AD590" s="31">
        <v>0</v>
      </c>
      <c r="AE590" s="29" t="s">
        <v>141</v>
      </c>
      <c r="AF590" s="29" t="s">
        <v>15</v>
      </c>
      <c r="AG590" s="29" t="s">
        <v>3786</v>
      </c>
      <c r="AH590" s="29" t="s">
        <v>3786</v>
      </c>
      <c r="AI590" s="29"/>
    </row>
    <row r="591" spans="1:35" s="91" customFormat="1" ht="15" customHeight="1" x14ac:dyDescent="0.3">
      <c r="A591" s="64" t="s">
        <v>739</v>
      </c>
      <c r="B591" s="29" t="s">
        <v>3948</v>
      </c>
      <c r="C591" s="29" t="s">
        <v>67</v>
      </c>
      <c r="D591" s="27" t="s">
        <v>29</v>
      </c>
      <c r="E591" s="29" t="s">
        <v>3822</v>
      </c>
      <c r="F591" s="29" t="s">
        <v>3826</v>
      </c>
      <c r="G591" s="29" t="s">
        <v>3822</v>
      </c>
      <c r="H591" s="29" t="s">
        <v>8</v>
      </c>
      <c r="I591" s="27" t="s">
        <v>3949</v>
      </c>
      <c r="J591" s="27" t="s">
        <v>3950</v>
      </c>
      <c r="K591" s="29" t="s">
        <v>869</v>
      </c>
      <c r="L591" s="29" t="s">
        <v>170</v>
      </c>
      <c r="M591" s="29" t="s">
        <v>16</v>
      </c>
      <c r="N591" s="32">
        <v>15</v>
      </c>
      <c r="O591" s="66">
        <f t="shared" si="63"/>
        <v>45.503999999999998</v>
      </c>
      <c r="P591" s="31">
        <f t="shared" si="64"/>
        <v>18.204000000000001</v>
      </c>
      <c r="Q591" s="31">
        <f t="shared" si="65"/>
        <v>27.299999999999997</v>
      </c>
      <c r="R591" s="31">
        <f t="shared" si="66"/>
        <v>0</v>
      </c>
      <c r="S591" s="31">
        <f t="shared" si="67"/>
        <v>15.167999999999999</v>
      </c>
      <c r="T591" s="31">
        <v>6.0679999999999996</v>
      </c>
      <c r="U591" s="31">
        <v>9.1</v>
      </c>
      <c r="V591" s="31">
        <v>0</v>
      </c>
      <c r="W591" s="31">
        <f t="shared" si="68"/>
        <v>15.167999999999999</v>
      </c>
      <c r="X591" s="31">
        <v>6.0679999999999996</v>
      </c>
      <c r="Y591" s="31">
        <v>9.1</v>
      </c>
      <c r="Z591" s="31">
        <v>0</v>
      </c>
      <c r="AA591" s="31">
        <f t="shared" si="69"/>
        <v>15.167999999999999</v>
      </c>
      <c r="AB591" s="31">
        <v>6.0679999999999996</v>
      </c>
      <c r="AC591" s="31">
        <v>9.1</v>
      </c>
      <c r="AD591" s="31">
        <v>0</v>
      </c>
      <c r="AE591" s="29" t="s">
        <v>141</v>
      </c>
      <c r="AF591" s="29" t="s">
        <v>15</v>
      </c>
      <c r="AG591" s="29" t="s">
        <v>3786</v>
      </c>
      <c r="AH591" s="29" t="s">
        <v>3786</v>
      </c>
      <c r="AI591" s="29"/>
    </row>
    <row r="592" spans="1:35" s="91" customFormat="1" ht="15" customHeight="1" x14ac:dyDescent="0.3">
      <c r="A592" s="64" t="s">
        <v>740</v>
      </c>
      <c r="B592" s="29" t="s">
        <v>3951</v>
      </c>
      <c r="C592" s="29" t="s">
        <v>67</v>
      </c>
      <c r="D592" s="27" t="s">
        <v>29</v>
      </c>
      <c r="E592" s="29" t="s">
        <v>3822</v>
      </c>
      <c r="F592" s="29" t="s">
        <v>3826</v>
      </c>
      <c r="G592" s="29" t="s">
        <v>3822</v>
      </c>
      <c r="H592" s="29" t="s">
        <v>8</v>
      </c>
      <c r="I592" s="27" t="s">
        <v>3952</v>
      </c>
      <c r="J592" s="27" t="s">
        <v>3953</v>
      </c>
      <c r="K592" s="29" t="s">
        <v>869</v>
      </c>
      <c r="L592" s="29" t="s">
        <v>170</v>
      </c>
      <c r="M592" s="29" t="s">
        <v>16</v>
      </c>
      <c r="N592" s="32">
        <v>20</v>
      </c>
      <c r="O592" s="66">
        <f t="shared" si="63"/>
        <v>17.484000000000002</v>
      </c>
      <c r="P592" s="31">
        <f t="shared" si="64"/>
        <v>6.9930000000000003</v>
      </c>
      <c r="Q592" s="31">
        <f t="shared" si="65"/>
        <v>10.491</v>
      </c>
      <c r="R592" s="31">
        <f t="shared" si="66"/>
        <v>0</v>
      </c>
      <c r="S592" s="31">
        <f t="shared" si="67"/>
        <v>5.8279999999999994</v>
      </c>
      <c r="T592" s="31">
        <v>2.331</v>
      </c>
      <c r="U592" s="31">
        <v>3.4969999999999999</v>
      </c>
      <c r="V592" s="31">
        <v>0</v>
      </c>
      <c r="W592" s="31">
        <f t="shared" si="68"/>
        <v>5.8279999999999994</v>
      </c>
      <c r="X592" s="31">
        <v>2.331</v>
      </c>
      <c r="Y592" s="31">
        <v>3.4969999999999999</v>
      </c>
      <c r="Z592" s="31">
        <v>0</v>
      </c>
      <c r="AA592" s="31">
        <f t="shared" si="69"/>
        <v>5.8279999999999994</v>
      </c>
      <c r="AB592" s="31">
        <v>2.331</v>
      </c>
      <c r="AC592" s="31">
        <v>3.4969999999999999</v>
      </c>
      <c r="AD592" s="31">
        <v>0</v>
      </c>
      <c r="AE592" s="29" t="s">
        <v>141</v>
      </c>
      <c r="AF592" s="29" t="s">
        <v>15</v>
      </c>
      <c r="AG592" s="29" t="s">
        <v>3786</v>
      </c>
      <c r="AH592" s="29" t="s">
        <v>3786</v>
      </c>
      <c r="AI592" s="29"/>
    </row>
    <row r="593" spans="1:35" s="91" customFormat="1" ht="15" customHeight="1" x14ac:dyDescent="0.3">
      <c r="A593" s="64" t="s">
        <v>741</v>
      </c>
      <c r="B593" s="29" t="s">
        <v>74</v>
      </c>
      <c r="C593" s="29" t="s">
        <v>8</v>
      </c>
      <c r="D593" s="27" t="s">
        <v>2806</v>
      </c>
      <c r="E593" s="29" t="s">
        <v>3825</v>
      </c>
      <c r="F593" s="29" t="s">
        <v>3826</v>
      </c>
      <c r="G593" s="29" t="s">
        <v>3825</v>
      </c>
      <c r="H593" s="29" t="s">
        <v>8</v>
      </c>
      <c r="I593" s="27" t="s">
        <v>3954</v>
      </c>
      <c r="J593" s="27" t="s">
        <v>3955</v>
      </c>
      <c r="K593" s="29" t="s">
        <v>869</v>
      </c>
      <c r="L593" s="29" t="s">
        <v>170</v>
      </c>
      <c r="M593" s="29" t="s">
        <v>271</v>
      </c>
      <c r="N593" s="32">
        <v>15</v>
      </c>
      <c r="O593" s="66">
        <f t="shared" si="63"/>
        <v>12.702</v>
      </c>
      <c r="P593" s="31">
        <f t="shared" si="64"/>
        <v>5.0790000000000006</v>
      </c>
      <c r="Q593" s="31">
        <f t="shared" si="65"/>
        <v>7.6229999999999993</v>
      </c>
      <c r="R593" s="31">
        <f t="shared" si="66"/>
        <v>0</v>
      </c>
      <c r="S593" s="31">
        <f t="shared" si="67"/>
        <v>4.234</v>
      </c>
      <c r="T593" s="31">
        <v>1.6930000000000001</v>
      </c>
      <c r="U593" s="31">
        <v>2.5409999999999999</v>
      </c>
      <c r="V593" s="31">
        <v>0</v>
      </c>
      <c r="W593" s="31">
        <f t="shared" si="68"/>
        <v>4.234</v>
      </c>
      <c r="X593" s="31">
        <v>1.6930000000000001</v>
      </c>
      <c r="Y593" s="31">
        <v>2.5409999999999999</v>
      </c>
      <c r="Z593" s="31">
        <v>0</v>
      </c>
      <c r="AA593" s="31">
        <f t="shared" si="69"/>
        <v>4.234</v>
      </c>
      <c r="AB593" s="31">
        <v>1.6930000000000001</v>
      </c>
      <c r="AC593" s="31">
        <v>2.5409999999999999</v>
      </c>
      <c r="AD593" s="31">
        <v>0</v>
      </c>
      <c r="AE593" s="29" t="s">
        <v>141</v>
      </c>
      <c r="AF593" s="29" t="s">
        <v>15</v>
      </c>
      <c r="AG593" s="29" t="s">
        <v>3786</v>
      </c>
      <c r="AH593" s="29" t="s">
        <v>3786</v>
      </c>
      <c r="AI593" s="29"/>
    </row>
    <row r="594" spans="1:35" s="91" customFormat="1" ht="15" customHeight="1" x14ac:dyDescent="0.3">
      <c r="A594" s="64" t="s">
        <v>742</v>
      </c>
      <c r="B594" s="29" t="s">
        <v>3956</v>
      </c>
      <c r="C594" s="29" t="s">
        <v>286</v>
      </c>
      <c r="D594" s="27" t="s">
        <v>150</v>
      </c>
      <c r="E594" s="29" t="s">
        <v>3795</v>
      </c>
      <c r="F594" s="29" t="s">
        <v>3796</v>
      </c>
      <c r="G594" s="29" t="s">
        <v>3795</v>
      </c>
      <c r="H594" s="29" t="s">
        <v>8</v>
      </c>
      <c r="I594" s="27" t="s">
        <v>3957</v>
      </c>
      <c r="J594" s="27" t="s">
        <v>8</v>
      </c>
      <c r="K594" s="29" t="s">
        <v>869</v>
      </c>
      <c r="L594" s="29" t="s">
        <v>170</v>
      </c>
      <c r="M594" s="29" t="s">
        <v>9</v>
      </c>
      <c r="N594" s="32">
        <v>15</v>
      </c>
      <c r="O594" s="66">
        <f t="shared" si="63"/>
        <v>55.199999999999996</v>
      </c>
      <c r="P594" s="31">
        <f t="shared" si="64"/>
        <v>55.199999999999996</v>
      </c>
      <c r="Q594" s="31">
        <f t="shared" si="65"/>
        <v>0</v>
      </c>
      <c r="R594" s="31">
        <f t="shared" si="66"/>
        <v>0</v>
      </c>
      <c r="S594" s="31">
        <f t="shared" si="67"/>
        <v>18.399999999999999</v>
      </c>
      <c r="T594" s="31">
        <v>18.399999999999999</v>
      </c>
      <c r="U594" s="31">
        <v>0</v>
      </c>
      <c r="V594" s="31">
        <v>0</v>
      </c>
      <c r="W594" s="31">
        <f t="shared" si="68"/>
        <v>18.399999999999999</v>
      </c>
      <c r="X594" s="31">
        <v>18.399999999999999</v>
      </c>
      <c r="Y594" s="31">
        <v>0</v>
      </c>
      <c r="Z594" s="31">
        <v>0</v>
      </c>
      <c r="AA594" s="31">
        <f t="shared" si="69"/>
        <v>18.399999999999999</v>
      </c>
      <c r="AB594" s="31">
        <v>18.399999999999999</v>
      </c>
      <c r="AC594" s="31">
        <v>0</v>
      </c>
      <c r="AD594" s="31">
        <v>0</v>
      </c>
      <c r="AE594" s="29" t="s">
        <v>141</v>
      </c>
      <c r="AF594" s="29" t="s">
        <v>15</v>
      </c>
      <c r="AG594" s="29" t="s">
        <v>3786</v>
      </c>
      <c r="AH594" s="29" t="s">
        <v>3786</v>
      </c>
      <c r="AI594" s="29"/>
    </row>
    <row r="595" spans="1:35" s="91" customFormat="1" ht="15" customHeight="1" x14ac:dyDescent="0.3">
      <c r="A595" s="64" t="s">
        <v>743</v>
      </c>
      <c r="B595" s="29" t="s">
        <v>8</v>
      </c>
      <c r="C595" s="29" t="s">
        <v>8</v>
      </c>
      <c r="D595" s="27" t="s">
        <v>3918</v>
      </c>
      <c r="E595" s="29" t="s">
        <v>3850</v>
      </c>
      <c r="F595" s="29" t="s">
        <v>3826</v>
      </c>
      <c r="G595" s="29" t="s">
        <v>3850</v>
      </c>
      <c r="H595" s="29" t="s">
        <v>8</v>
      </c>
      <c r="I595" s="27" t="s">
        <v>3958</v>
      </c>
      <c r="J595" s="27" t="s">
        <v>3920</v>
      </c>
      <c r="K595" s="29" t="s">
        <v>869</v>
      </c>
      <c r="L595" s="29" t="s">
        <v>170</v>
      </c>
      <c r="M595" s="29" t="s">
        <v>9</v>
      </c>
      <c r="N595" s="32">
        <v>3</v>
      </c>
      <c r="O595" s="66">
        <f t="shared" si="63"/>
        <v>3.3360000000000003</v>
      </c>
      <c r="P595" s="31">
        <f t="shared" si="64"/>
        <v>3.3360000000000003</v>
      </c>
      <c r="Q595" s="31">
        <f t="shared" si="65"/>
        <v>0</v>
      </c>
      <c r="R595" s="31">
        <f t="shared" si="66"/>
        <v>0</v>
      </c>
      <c r="S595" s="31">
        <f t="shared" si="67"/>
        <v>1.1120000000000001</v>
      </c>
      <c r="T595" s="31">
        <v>1.1120000000000001</v>
      </c>
      <c r="U595" s="31">
        <v>0</v>
      </c>
      <c r="V595" s="31">
        <v>0</v>
      </c>
      <c r="W595" s="31">
        <f t="shared" si="68"/>
        <v>1.1120000000000001</v>
      </c>
      <c r="X595" s="31">
        <v>1.1120000000000001</v>
      </c>
      <c r="Y595" s="31">
        <v>0</v>
      </c>
      <c r="Z595" s="31">
        <v>0</v>
      </c>
      <c r="AA595" s="31">
        <f t="shared" si="69"/>
        <v>1.1120000000000001</v>
      </c>
      <c r="AB595" s="31">
        <v>1.1120000000000001</v>
      </c>
      <c r="AC595" s="31">
        <v>0</v>
      </c>
      <c r="AD595" s="31">
        <v>0</v>
      </c>
      <c r="AE595" s="29" t="s">
        <v>141</v>
      </c>
      <c r="AF595" s="29" t="s">
        <v>15</v>
      </c>
      <c r="AG595" s="29" t="s">
        <v>3786</v>
      </c>
      <c r="AH595" s="29" t="s">
        <v>3786</v>
      </c>
      <c r="AI595" s="29"/>
    </row>
    <row r="596" spans="1:35" s="91" customFormat="1" ht="15" customHeight="1" x14ac:dyDescent="0.3">
      <c r="A596" s="64" t="s">
        <v>744</v>
      </c>
      <c r="B596" s="29" t="s">
        <v>2027</v>
      </c>
      <c r="C596" s="29" t="s">
        <v>79</v>
      </c>
      <c r="D596" s="27" t="s">
        <v>3959</v>
      </c>
      <c r="E596" s="29" t="s">
        <v>3822</v>
      </c>
      <c r="F596" s="29" t="s">
        <v>3826</v>
      </c>
      <c r="G596" s="29" t="s">
        <v>3822</v>
      </c>
      <c r="H596" s="29" t="s">
        <v>8</v>
      </c>
      <c r="I596" s="27" t="s">
        <v>3960</v>
      </c>
      <c r="J596" s="27" t="s">
        <v>3961</v>
      </c>
      <c r="K596" s="29" t="s">
        <v>869</v>
      </c>
      <c r="L596" s="29" t="s">
        <v>170</v>
      </c>
      <c r="M596" s="29" t="s">
        <v>16</v>
      </c>
      <c r="N596" s="32">
        <v>15</v>
      </c>
      <c r="O596" s="66">
        <f t="shared" si="63"/>
        <v>32.244</v>
      </c>
      <c r="P596" s="31">
        <f t="shared" si="64"/>
        <v>12.897000000000002</v>
      </c>
      <c r="Q596" s="31">
        <f t="shared" si="65"/>
        <v>19.347000000000001</v>
      </c>
      <c r="R596" s="31">
        <f t="shared" si="66"/>
        <v>0</v>
      </c>
      <c r="S596" s="31">
        <f t="shared" si="67"/>
        <v>10.748000000000001</v>
      </c>
      <c r="T596" s="31">
        <v>4.2990000000000004</v>
      </c>
      <c r="U596" s="31">
        <v>6.4489999999999998</v>
      </c>
      <c r="V596" s="31">
        <v>0</v>
      </c>
      <c r="W596" s="31">
        <f t="shared" si="68"/>
        <v>10.748000000000001</v>
      </c>
      <c r="X596" s="31">
        <v>4.2990000000000004</v>
      </c>
      <c r="Y596" s="31">
        <v>6.4489999999999998</v>
      </c>
      <c r="Z596" s="31">
        <v>0</v>
      </c>
      <c r="AA596" s="31">
        <f t="shared" si="69"/>
        <v>10.748000000000001</v>
      </c>
      <c r="AB596" s="31">
        <v>4.2990000000000004</v>
      </c>
      <c r="AC596" s="31">
        <v>6.4489999999999998</v>
      </c>
      <c r="AD596" s="31">
        <v>0</v>
      </c>
      <c r="AE596" s="29" t="s">
        <v>141</v>
      </c>
      <c r="AF596" s="29" t="s">
        <v>15</v>
      </c>
      <c r="AG596" s="29" t="s">
        <v>3786</v>
      </c>
      <c r="AH596" s="29" t="s">
        <v>3962</v>
      </c>
      <c r="AI596" s="29"/>
    </row>
    <row r="597" spans="1:35" s="91" customFormat="1" ht="15" customHeight="1" x14ac:dyDescent="0.3">
      <c r="A597" s="64" t="s">
        <v>745</v>
      </c>
      <c r="B597" s="29" t="s">
        <v>276</v>
      </c>
      <c r="C597" s="29" t="s">
        <v>8</v>
      </c>
      <c r="D597" s="27" t="s">
        <v>3173</v>
      </c>
      <c r="E597" s="29" t="s">
        <v>3850</v>
      </c>
      <c r="F597" s="29" t="s">
        <v>3826</v>
      </c>
      <c r="G597" s="29" t="s">
        <v>3822</v>
      </c>
      <c r="H597" s="29" t="s">
        <v>8</v>
      </c>
      <c r="I597" s="27" t="s">
        <v>3963</v>
      </c>
      <c r="J597" s="27" t="s">
        <v>3964</v>
      </c>
      <c r="K597" s="29" t="s">
        <v>869</v>
      </c>
      <c r="L597" s="29" t="s">
        <v>170</v>
      </c>
      <c r="M597" s="29" t="s">
        <v>16</v>
      </c>
      <c r="N597" s="32">
        <v>15</v>
      </c>
      <c r="O597" s="66">
        <f t="shared" si="63"/>
        <v>63.78</v>
      </c>
      <c r="P597" s="31">
        <f t="shared" si="64"/>
        <v>25.512</v>
      </c>
      <c r="Q597" s="31">
        <f t="shared" si="65"/>
        <v>38.268000000000001</v>
      </c>
      <c r="R597" s="31">
        <f t="shared" si="66"/>
        <v>0</v>
      </c>
      <c r="S597" s="31">
        <f t="shared" si="67"/>
        <v>21.259999999999998</v>
      </c>
      <c r="T597" s="31">
        <v>8.5039999999999996</v>
      </c>
      <c r="U597" s="31">
        <v>12.756</v>
      </c>
      <c r="V597" s="31">
        <v>0</v>
      </c>
      <c r="W597" s="31">
        <f t="shared" si="68"/>
        <v>21.259999999999998</v>
      </c>
      <c r="X597" s="31">
        <v>8.5039999999999996</v>
      </c>
      <c r="Y597" s="31">
        <v>12.756</v>
      </c>
      <c r="Z597" s="31">
        <v>0</v>
      </c>
      <c r="AA597" s="31">
        <f t="shared" si="69"/>
        <v>21.259999999999998</v>
      </c>
      <c r="AB597" s="31">
        <v>8.5039999999999996</v>
      </c>
      <c r="AC597" s="31">
        <v>12.756</v>
      </c>
      <c r="AD597" s="31">
        <v>0</v>
      </c>
      <c r="AE597" s="29" t="s">
        <v>141</v>
      </c>
      <c r="AF597" s="29" t="s">
        <v>15</v>
      </c>
      <c r="AG597" s="29" t="s">
        <v>3786</v>
      </c>
      <c r="AH597" s="29" t="s">
        <v>1703</v>
      </c>
      <c r="AI597" s="29"/>
    </row>
    <row r="598" spans="1:35" s="91" customFormat="1" ht="15" customHeight="1" x14ac:dyDescent="0.3">
      <c r="A598" s="64" t="s">
        <v>746</v>
      </c>
      <c r="B598" s="29" t="s">
        <v>276</v>
      </c>
      <c r="C598" s="29" t="s">
        <v>2161</v>
      </c>
      <c r="D598" s="27" t="s">
        <v>30</v>
      </c>
      <c r="E598" s="29" t="s">
        <v>3795</v>
      </c>
      <c r="F598" s="29" t="s">
        <v>3796</v>
      </c>
      <c r="G598" s="29" t="s">
        <v>3795</v>
      </c>
      <c r="H598" s="29" t="s">
        <v>8</v>
      </c>
      <c r="I598" s="27" t="s">
        <v>3965</v>
      </c>
      <c r="J598" s="27" t="s">
        <v>3966</v>
      </c>
      <c r="K598" s="29" t="s">
        <v>869</v>
      </c>
      <c r="L598" s="29" t="s">
        <v>170</v>
      </c>
      <c r="M598" s="29" t="s">
        <v>16</v>
      </c>
      <c r="N598" s="32">
        <v>25</v>
      </c>
      <c r="O598" s="66">
        <f t="shared" si="63"/>
        <v>82.128000000000014</v>
      </c>
      <c r="P598" s="31">
        <f t="shared" si="64"/>
        <v>32.853000000000002</v>
      </c>
      <c r="Q598" s="31">
        <f t="shared" si="65"/>
        <v>49.275000000000006</v>
      </c>
      <c r="R598" s="31">
        <f t="shared" si="66"/>
        <v>0</v>
      </c>
      <c r="S598" s="31">
        <f t="shared" si="67"/>
        <v>27.376000000000001</v>
      </c>
      <c r="T598" s="31">
        <v>10.951000000000001</v>
      </c>
      <c r="U598" s="31">
        <v>16.425000000000001</v>
      </c>
      <c r="V598" s="31">
        <v>0</v>
      </c>
      <c r="W598" s="31">
        <f t="shared" si="68"/>
        <v>27.376000000000001</v>
      </c>
      <c r="X598" s="31">
        <v>10.951000000000001</v>
      </c>
      <c r="Y598" s="31">
        <v>16.425000000000001</v>
      </c>
      <c r="Z598" s="31">
        <v>0</v>
      </c>
      <c r="AA598" s="31">
        <f t="shared" si="69"/>
        <v>27.376000000000001</v>
      </c>
      <c r="AB598" s="31">
        <v>10.951000000000001</v>
      </c>
      <c r="AC598" s="31">
        <v>16.425000000000001</v>
      </c>
      <c r="AD598" s="31">
        <v>0</v>
      </c>
      <c r="AE598" s="29" t="s">
        <v>141</v>
      </c>
      <c r="AF598" s="29" t="s">
        <v>15</v>
      </c>
      <c r="AG598" s="29" t="s">
        <v>3786</v>
      </c>
      <c r="AH598" s="29" t="s">
        <v>3967</v>
      </c>
      <c r="AI598" s="29"/>
    </row>
    <row r="599" spans="1:35" s="91" customFormat="1" ht="15" customHeight="1" x14ac:dyDescent="0.3">
      <c r="A599" s="64" t="s">
        <v>747</v>
      </c>
      <c r="B599" s="29" t="s">
        <v>276</v>
      </c>
      <c r="C599" s="29" t="s">
        <v>8</v>
      </c>
      <c r="D599" s="27" t="s">
        <v>3968</v>
      </c>
      <c r="E599" s="29" t="s">
        <v>3873</v>
      </c>
      <c r="F599" s="29" t="s">
        <v>3826</v>
      </c>
      <c r="G599" s="29" t="s">
        <v>3873</v>
      </c>
      <c r="H599" s="29" t="s">
        <v>8</v>
      </c>
      <c r="I599" s="27" t="s">
        <v>3969</v>
      </c>
      <c r="J599" s="27" t="s">
        <v>3970</v>
      </c>
      <c r="K599" s="29" t="s">
        <v>869</v>
      </c>
      <c r="L599" s="29" t="s">
        <v>170</v>
      </c>
      <c r="M599" s="29" t="s">
        <v>16</v>
      </c>
      <c r="N599" s="32">
        <v>15</v>
      </c>
      <c r="O599" s="66">
        <f t="shared" si="63"/>
        <v>44.094000000000001</v>
      </c>
      <c r="P599" s="31">
        <f t="shared" si="64"/>
        <v>17.637</v>
      </c>
      <c r="Q599" s="31">
        <f t="shared" si="65"/>
        <v>26.457000000000001</v>
      </c>
      <c r="R599" s="31">
        <f t="shared" si="66"/>
        <v>0</v>
      </c>
      <c r="S599" s="31">
        <f t="shared" si="67"/>
        <v>14.698</v>
      </c>
      <c r="T599" s="31">
        <v>5.8789999999999996</v>
      </c>
      <c r="U599" s="31">
        <v>8.8190000000000008</v>
      </c>
      <c r="V599" s="31">
        <v>0</v>
      </c>
      <c r="W599" s="31">
        <f t="shared" si="68"/>
        <v>14.698</v>
      </c>
      <c r="X599" s="31">
        <v>5.8789999999999996</v>
      </c>
      <c r="Y599" s="31">
        <v>8.8190000000000008</v>
      </c>
      <c r="Z599" s="31">
        <v>0</v>
      </c>
      <c r="AA599" s="31">
        <f t="shared" si="69"/>
        <v>14.698</v>
      </c>
      <c r="AB599" s="31">
        <v>5.8789999999999996</v>
      </c>
      <c r="AC599" s="31">
        <v>8.8190000000000008</v>
      </c>
      <c r="AD599" s="31">
        <v>0</v>
      </c>
      <c r="AE599" s="29" t="s">
        <v>141</v>
      </c>
      <c r="AF599" s="29" t="s">
        <v>15</v>
      </c>
      <c r="AG599" s="29" t="s">
        <v>3786</v>
      </c>
      <c r="AH599" s="29" t="s">
        <v>3971</v>
      </c>
      <c r="AI599" s="29"/>
    </row>
    <row r="600" spans="1:35" s="91" customFormat="1" ht="15" customHeight="1" x14ac:dyDescent="0.3">
      <c r="A600" s="64" t="s">
        <v>748</v>
      </c>
      <c r="B600" s="29" t="s">
        <v>276</v>
      </c>
      <c r="C600" s="29" t="s">
        <v>67</v>
      </c>
      <c r="D600" s="27" t="s">
        <v>29</v>
      </c>
      <c r="E600" s="29" t="s">
        <v>3822</v>
      </c>
      <c r="F600" s="29" t="s">
        <v>3826</v>
      </c>
      <c r="G600" s="29" t="s">
        <v>3822</v>
      </c>
      <c r="H600" s="29" t="s">
        <v>8</v>
      </c>
      <c r="I600" s="27" t="s">
        <v>3972</v>
      </c>
      <c r="J600" s="27" t="s">
        <v>3973</v>
      </c>
      <c r="K600" s="29" t="s">
        <v>869</v>
      </c>
      <c r="L600" s="29" t="s">
        <v>170</v>
      </c>
      <c r="M600" s="29" t="s">
        <v>16</v>
      </c>
      <c r="N600" s="32">
        <v>31</v>
      </c>
      <c r="O600" s="66">
        <f t="shared" si="63"/>
        <v>105.09</v>
      </c>
      <c r="P600" s="31">
        <f t="shared" si="64"/>
        <v>42.036000000000001</v>
      </c>
      <c r="Q600" s="31">
        <f t="shared" si="65"/>
        <v>63.054000000000002</v>
      </c>
      <c r="R600" s="31">
        <f t="shared" si="66"/>
        <v>0</v>
      </c>
      <c r="S600" s="31">
        <f t="shared" si="67"/>
        <v>35.03</v>
      </c>
      <c r="T600" s="31">
        <v>14.012</v>
      </c>
      <c r="U600" s="31">
        <v>21.018000000000001</v>
      </c>
      <c r="V600" s="31">
        <v>0</v>
      </c>
      <c r="W600" s="31">
        <f t="shared" si="68"/>
        <v>35.03</v>
      </c>
      <c r="X600" s="31">
        <v>14.012</v>
      </c>
      <c r="Y600" s="31">
        <v>21.018000000000001</v>
      </c>
      <c r="Z600" s="31">
        <v>0</v>
      </c>
      <c r="AA600" s="31">
        <f t="shared" si="69"/>
        <v>35.03</v>
      </c>
      <c r="AB600" s="31">
        <v>14.012</v>
      </c>
      <c r="AC600" s="31">
        <v>21.018000000000001</v>
      </c>
      <c r="AD600" s="31">
        <v>0</v>
      </c>
      <c r="AE600" s="29" t="s">
        <v>141</v>
      </c>
      <c r="AF600" s="29" t="s">
        <v>15</v>
      </c>
      <c r="AG600" s="29" t="s">
        <v>3786</v>
      </c>
      <c r="AH600" s="29" t="s">
        <v>3974</v>
      </c>
      <c r="AI600" s="29"/>
    </row>
    <row r="601" spans="1:35" s="91" customFormat="1" ht="15" customHeight="1" x14ac:dyDescent="0.3">
      <c r="A601" s="64" t="s">
        <v>749</v>
      </c>
      <c r="B601" s="29" t="s">
        <v>276</v>
      </c>
      <c r="C601" s="29" t="s">
        <v>67</v>
      </c>
      <c r="D601" s="27" t="s">
        <v>77</v>
      </c>
      <c r="E601" s="29" t="s">
        <v>3822</v>
      </c>
      <c r="F601" s="29" t="s">
        <v>3826</v>
      </c>
      <c r="G601" s="29" t="s">
        <v>3822</v>
      </c>
      <c r="H601" s="29" t="s">
        <v>8</v>
      </c>
      <c r="I601" s="27" t="s">
        <v>3975</v>
      </c>
      <c r="J601" s="27" t="s">
        <v>3976</v>
      </c>
      <c r="K601" s="29" t="s">
        <v>869</v>
      </c>
      <c r="L601" s="29" t="s">
        <v>170</v>
      </c>
      <c r="M601" s="29" t="s">
        <v>16</v>
      </c>
      <c r="N601" s="32">
        <v>20</v>
      </c>
      <c r="O601" s="66">
        <f t="shared" si="63"/>
        <v>52.004999999999995</v>
      </c>
      <c r="P601" s="31">
        <f t="shared" si="64"/>
        <v>20.802</v>
      </c>
      <c r="Q601" s="31">
        <f t="shared" si="65"/>
        <v>31.202999999999999</v>
      </c>
      <c r="R601" s="31">
        <f t="shared" si="66"/>
        <v>0</v>
      </c>
      <c r="S601" s="31">
        <f t="shared" si="67"/>
        <v>17.335000000000001</v>
      </c>
      <c r="T601" s="31">
        <v>6.9340000000000002</v>
      </c>
      <c r="U601" s="31">
        <v>10.401</v>
      </c>
      <c r="V601" s="31">
        <v>0</v>
      </c>
      <c r="W601" s="31">
        <f t="shared" si="68"/>
        <v>17.335000000000001</v>
      </c>
      <c r="X601" s="31">
        <v>6.9340000000000002</v>
      </c>
      <c r="Y601" s="31">
        <v>10.401</v>
      </c>
      <c r="Z601" s="31">
        <v>0</v>
      </c>
      <c r="AA601" s="31">
        <f t="shared" si="69"/>
        <v>17.335000000000001</v>
      </c>
      <c r="AB601" s="31">
        <v>6.9340000000000002</v>
      </c>
      <c r="AC601" s="31">
        <v>10.401</v>
      </c>
      <c r="AD601" s="31">
        <v>0</v>
      </c>
      <c r="AE601" s="29" t="s">
        <v>141</v>
      </c>
      <c r="AF601" s="29" t="s">
        <v>15</v>
      </c>
      <c r="AG601" s="29" t="s">
        <v>3786</v>
      </c>
      <c r="AH601" s="29" t="s">
        <v>3974</v>
      </c>
      <c r="AI601" s="29"/>
    </row>
    <row r="602" spans="1:35" s="91" customFormat="1" ht="15" customHeight="1" x14ac:dyDescent="0.3">
      <c r="A602" s="64" t="s">
        <v>750</v>
      </c>
      <c r="B602" s="29" t="s">
        <v>87</v>
      </c>
      <c r="C602" s="29" t="s">
        <v>8</v>
      </c>
      <c r="D602" s="27" t="s">
        <v>21</v>
      </c>
      <c r="E602" s="29" t="s">
        <v>3882</v>
      </c>
      <c r="F602" s="29" t="s">
        <v>3826</v>
      </c>
      <c r="G602" s="29" t="s">
        <v>3822</v>
      </c>
      <c r="H602" s="29" t="s">
        <v>8</v>
      </c>
      <c r="I602" s="27" t="s">
        <v>3977</v>
      </c>
      <c r="J602" s="27" t="s">
        <v>3978</v>
      </c>
      <c r="K602" s="29" t="s">
        <v>869</v>
      </c>
      <c r="L602" s="29" t="s">
        <v>170</v>
      </c>
      <c r="M602" s="29" t="s">
        <v>16</v>
      </c>
      <c r="N602" s="32">
        <v>5</v>
      </c>
      <c r="O602" s="66">
        <f t="shared" si="63"/>
        <v>0.10500000000000001</v>
      </c>
      <c r="P602" s="31">
        <f t="shared" si="64"/>
        <v>3.9E-2</v>
      </c>
      <c r="Q602" s="31">
        <f t="shared" si="65"/>
        <v>6.6000000000000003E-2</v>
      </c>
      <c r="R602" s="31">
        <f t="shared" si="66"/>
        <v>0</v>
      </c>
      <c r="S602" s="31">
        <f t="shared" si="67"/>
        <v>3.4999999999999996E-2</v>
      </c>
      <c r="T602" s="31">
        <v>1.2999999999999999E-2</v>
      </c>
      <c r="U602" s="31">
        <v>2.1999999999999999E-2</v>
      </c>
      <c r="V602" s="31">
        <v>0</v>
      </c>
      <c r="W602" s="31">
        <f t="shared" si="68"/>
        <v>3.4999999999999996E-2</v>
      </c>
      <c r="X602" s="31">
        <v>1.2999999999999999E-2</v>
      </c>
      <c r="Y602" s="31">
        <v>2.1999999999999999E-2</v>
      </c>
      <c r="Z602" s="31">
        <v>0</v>
      </c>
      <c r="AA602" s="31">
        <f t="shared" si="69"/>
        <v>3.4999999999999996E-2</v>
      </c>
      <c r="AB602" s="31">
        <v>1.2999999999999999E-2</v>
      </c>
      <c r="AC602" s="31">
        <v>2.1999999999999999E-2</v>
      </c>
      <c r="AD602" s="31">
        <v>0</v>
      </c>
      <c r="AE602" s="29" t="s">
        <v>141</v>
      </c>
      <c r="AF602" s="29" t="s">
        <v>15</v>
      </c>
      <c r="AG602" s="29" t="s">
        <v>3979</v>
      </c>
      <c r="AH602" s="29" t="s">
        <v>3979</v>
      </c>
      <c r="AI602" s="29"/>
    </row>
    <row r="603" spans="1:35" s="91" customFormat="1" ht="15" customHeight="1" x14ac:dyDescent="0.3">
      <c r="A603" s="64" t="s">
        <v>751</v>
      </c>
      <c r="B603" s="29" t="s">
        <v>87</v>
      </c>
      <c r="C603" s="29" t="s">
        <v>8</v>
      </c>
      <c r="D603" s="27" t="s">
        <v>8</v>
      </c>
      <c r="E603" s="29" t="s">
        <v>3879</v>
      </c>
      <c r="F603" s="29" t="s">
        <v>3826</v>
      </c>
      <c r="G603" s="29" t="s">
        <v>3822</v>
      </c>
      <c r="H603" s="29" t="s">
        <v>8</v>
      </c>
      <c r="I603" s="27" t="s">
        <v>3980</v>
      </c>
      <c r="J603" s="27" t="s">
        <v>3981</v>
      </c>
      <c r="K603" s="29" t="s">
        <v>869</v>
      </c>
      <c r="L603" s="29" t="s">
        <v>170</v>
      </c>
      <c r="M603" s="29" t="s">
        <v>16</v>
      </c>
      <c r="N603" s="32">
        <v>5</v>
      </c>
      <c r="O603" s="66">
        <f t="shared" si="63"/>
        <v>6.9000000000000006E-2</v>
      </c>
      <c r="P603" s="31">
        <f t="shared" si="64"/>
        <v>2.6999999999999996E-2</v>
      </c>
      <c r="Q603" s="31">
        <f t="shared" si="65"/>
        <v>4.2000000000000003E-2</v>
      </c>
      <c r="R603" s="31">
        <f t="shared" si="66"/>
        <v>0</v>
      </c>
      <c r="S603" s="31">
        <f t="shared" si="67"/>
        <v>2.3E-2</v>
      </c>
      <c r="T603" s="31">
        <v>8.9999999999999993E-3</v>
      </c>
      <c r="U603" s="31">
        <v>1.4E-2</v>
      </c>
      <c r="V603" s="31">
        <v>0</v>
      </c>
      <c r="W603" s="31">
        <f t="shared" si="68"/>
        <v>2.3E-2</v>
      </c>
      <c r="X603" s="31">
        <v>8.9999999999999993E-3</v>
      </c>
      <c r="Y603" s="31">
        <v>1.4E-2</v>
      </c>
      <c r="Z603" s="31">
        <v>0</v>
      </c>
      <c r="AA603" s="31">
        <f t="shared" si="69"/>
        <v>2.3E-2</v>
      </c>
      <c r="AB603" s="31">
        <v>8.9999999999999993E-3</v>
      </c>
      <c r="AC603" s="31">
        <v>1.4E-2</v>
      </c>
      <c r="AD603" s="31">
        <v>0</v>
      </c>
      <c r="AE603" s="29" t="s">
        <v>141</v>
      </c>
      <c r="AF603" s="29" t="s">
        <v>15</v>
      </c>
      <c r="AG603" s="29" t="s">
        <v>3979</v>
      </c>
      <c r="AH603" s="29" t="s">
        <v>3979</v>
      </c>
      <c r="AI603" s="29"/>
    </row>
    <row r="604" spans="1:35" s="91" customFormat="1" ht="15" customHeight="1" x14ac:dyDescent="0.3">
      <c r="A604" s="64" t="s">
        <v>752</v>
      </c>
      <c r="B604" s="29" t="s">
        <v>87</v>
      </c>
      <c r="C604" s="29" t="s">
        <v>8</v>
      </c>
      <c r="D604" s="27" t="s">
        <v>8</v>
      </c>
      <c r="E604" s="29" t="s">
        <v>3873</v>
      </c>
      <c r="F604" s="29" t="s">
        <v>3826</v>
      </c>
      <c r="G604" s="29" t="s">
        <v>3822</v>
      </c>
      <c r="H604" s="29" t="s">
        <v>8</v>
      </c>
      <c r="I604" s="27" t="s">
        <v>3982</v>
      </c>
      <c r="J604" s="27" t="s">
        <v>3983</v>
      </c>
      <c r="K604" s="29" t="s">
        <v>869</v>
      </c>
      <c r="L604" s="29" t="s">
        <v>170</v>
      </c>
      <c r="M604" s="29" t="s">
        <v>16</v>
      </c>
      <c r="N604" s="32">
        <v>5</v>
      </c>
      <c r="O604" s="66">
        <f t="shared" si="63"/>
        <v>0.17700000000000002</v>
      </c>
      <c r="P604" s="31">
        <f t="shared" si="64"/>
        <v>7.2000000000000008E-2</v>
      </c>
      <c r="Q604" s="31">
        <f t="shared" si="65"/>
        <v>0.10500000000000001</v>
      </c>
      <c r="R604" s="31">
        <f t="shared" si="66"/>
        <v>0</v>
      </c>
      <c r="S604" s="31">
        <f t="shared" si="67"/>
        <v>5.9000000000000004E-2</v>
      </c>
      <c r="T604" s="31">
        <v>2.4E-2</v>
      </c>
      <c r="U604" s="31">
        <v>3.5000000000000003E-2</v>
      </c>
      <c r="V604" s="31">
        <v>0</v>
      </c>
      <c r="W604" s="31">
        <f t="shared" si="68"/>
        <v>5.9000000000000004E-2</v>
      </c>
      <c r="X604" s="31">
        <v>2.4E-2</v>
      </c>
      <c r="Y604" s="31">
        <v>3.5000000000000003E-2</v>
      </c>
      <c r="Z604" s="31">
        <v>0</v>
      </c>
      <c r="AA604" s="31">
        <f t="shared" si="69"/>
        <v>5.9000000000000004E-2</v>
      </c>
      <c r="AB604" s="31">
        <v>2.4E-2</v>
      </c>
      <c r="AC604" s="31">
        <v>3.5000000000000003E-2</v>
      </c>
      <c r="AD604" s="31">
        <v>0</v>
      </c>
      <c r="AE604" s="29" t="s">
        <v>141</v>
      </c>
      <c r="AF604" s="29" t="s">
        <v>15</v>
      </c>
      <c r="AG604" s="29" t="s">
        <v>3979</v>
      </c>
      <c r="AH604" s="29" t="s">
        <v>3979</v>
      </c>
      <c r="AI604" s="29"/>
    </row>
    <row r="605" spans="1:35" s="91" customFormat="1" ht="15" customHeight="1" x14ac:dyDescent="0.3">
      <c r="A605" s="64" t="s">
        <v>753</v>
      </c>
      <c r="B605" s="29" t="s">
        <v>87</v>
      </c>
      <c r="C605" s="29" t="s">
        <v>8</v>
      </c>
      <c r="D605" s="27" t="s">
        <v>3984</v>
      </c>
      <c r="E605" s="29" t="s">
        <v>3820</v>
      </c>
      <c r="F605" s="29" t="s">
        <v>3821</v>
      </c>
      <c r="G605" s="29" t="s">
        <v>3820</v>
      </c>
      <c r="H605" s="29" t="s">
        <v>8</v>
      </c>
      <c r="I605" s="27" t="s">
        <v>3985</v>
      </c>
      <c r="J605" s="27" t="s">
        <v>3986</v>
      </c>
      <c r="K605" s="29" t="s">
        <v>869</v>
      </c>
      <c r="L605" s="29" t="s">
        <v>170</v>
      </c>
      <c r="M605" s="29" t="s">
        <v>19</v>
      </c>
      <c r="N605" s="32">
        <v>5</v>
      </c>
      <c r="O605" s="66">
        <f t="shared" si="63"/>
        <v>0.17100000000000001</v>
      </c>
      <c r="P605" s="31">
        <f t="shared" si="64"/>
        <v>6.9000000000000006E-2</v>
      </c>
      <c r="Q605" s="31">
        <f t="shared" si="65"/>
        <v>0.10200000000000001</v>
      </c>
      <c r="R605" s="31">
        <f t="shared" si="66"/>
        <v>0</v>
      </c>
      <c r="S605" s="31">
        <f t="shared" si="67"/>
        <v>5.7000000000000002E-2</v>
      </c>
      <c r="T605" s="31">
        <v>2.3E-2</v>
      </c>
      <c r="U605" s="31">
        <v>3.4000000000000002E-2</v>
      </c>
      <c r="V605" s="31">
        <v>0</v>
      </c>
      <c r="W605" s="31">
        <f t="shared" si="68"/>
        <v>5.7000000000000002E-2</v>
      </c>
      <c r="X605" s="31">
        <v>2.3E-2</v>
      </c>
      <c r="Y605" s="31">
        <v>3.4000000000000002E-2</v>
      </c>
      <c r="Z605" s="31">
        <v>0</v>
      </c>
      <c r="AA605" s="31">
        <f t="shared" si="69"/>
        <v>5.7000000000000002E-2</v>
      </c>
      <c r="AB605" s="31">
        <v>2.3E-2</v>
      </c>
      <c r="AC605" s="31">
        <v>3.4000000000000002E-2</v>
      </c>
      <c r="AD605" s="31">
        <v>0</v>
      </c>
      <c r="AE605" s="29" t="s">
        <v>141</v>
      </c>
      <c r="AF605" s="29" t="s">
        <v>15</v>
      </c>
      <c r="AG605" s="29" t="s">
        <v>3979</v>
      </c>
      <c r="AH605" s="29" t="s">
        <v>3979</v>
      </c>
      <c r="AI605" s="29"/>
    </row>
    <row r="606" spans="1:35" s="91" customFormat="1" ht="15" customHeight="1" x14ac:dyDescent="0.3">
      <c r="A606" s="64" t="s">
        <v>754</v>
      </c>
      <c r="B606" s="29" t="s">
        <v>4149</v>
      </c>
      <c r="C606" s="29" t="s">
        <v>999</v>
      </c>
      <c r="D606" s="27">
        <v>2</v>
      </c>
      <c r="E606" s="29" t="s">
        <v>3996</v>
      </c>
      <c r="F606" s="29" t="s">
        <v>3997</v>
      </c>
      <c r="G606" s="29" t="s">
        <v>3996</v>
      </c>
      <c r="H606" s="29" t="s">
        <v>8</v>
      </c>
      <c r="I606" s="27" t="s">
        <v>4150</v>
      </c>
      <c r="J606" s="27" t="s">
        <v>4151</v>
      </c>
      <c r="K606" s="29" t="s">
        <v>869</v>
      </c>
      <c r="L606" s="29" t="s">
        <v>170</v>
      </c>
      <c r="M606" s="29" t="s">
        <v>16</v>
      </c>
      <c r="N606" s="32">
        <v>20</v>
      </c>
      <c r="O606" s="66">
        <f t="shared" si="63"/>
        <v>85.164000000000001</v>
      </c>
      <c r="P606" s="31">
        <f t="shared" si="64"/>
        <v>24.102000000000004</v>
      </c>
      <c r="Q606" s="31">
        <f t="shared" si="65"/>
        <v>61.061999999999998</v>
      </c>
      <c r="R606" s="31">
        <f t="shared" si="66"/>
        <v>0</v>
      </c>
      <c r="S606" s="31">
        <f t="shared" si="67"/>
        <v>28.387999999999998</v>
      </c>
      <c r="T606" s="31">
        <v>8.0340000000000007</v>
      </c>
      <c r="U606" s="31">
        <v>20.353999999999999</v>
      </c>
      <c r="V606" s="31">
        <v>0</v>
      </c>
      <c r="W606" s="31">
        <f t="shared" si="68"/>
        <v>28.387999999999998</v>
      </c>
      <c r="X606" s="31">
        <v>8.0340000000000007</v>
      </c>
      <c r="Y606" s="31">
        <v>20.353999999999999</v>
      </c>
      <c r="Z606" s="31">
        <v>0</v>
      </c>
      <c r="AA606" s="31">
        <f t="shared" si="69"/>
        <v>28.387999999999998</v>
      </c>
      <c r="AB606" s="31">
        <v>8.0340000000000007</v>
      </c>
      <c r="AC606" s="31">
        <v>20.353999999999999</v>
      </c>
      <c r="AD606" s="31">
        <v>0</v>
      </c>
      <c r="AE606" s="29" t="s">
        <v>141</v>
      </c>
      <c r="AF606" s="29" t="s">
        <v>15</v>
      </c>
      <c r="AG606" s="29" t="s">
        <v>3987</v>
      </c>
      <c r="AH606" s="29" t="s">
        <v>4000</v>
      </c>
      <c r="AI606" s="29"/>
    </row>
    <row r="607" spans="1:35" s="91" customFormat="1" ht="15" customHeight="1" x14ac:dyDescent="0.3">
      <c r="A607" s="64" t="s">
        <v>755</v>
      </c>
      <c r="B607" s="29" t="s">
        <v>4152</v>
      </c>
      <c r="C607" s="29" t="s">
        <v>999</v>
      </c>
      <c r="D607" s="27" t="s">
        <v>4153</v>
      </c>
      <c r="E607" s="29" t="s">
        <v>3996</v>
      </c>
      <c r="F607" s="29" t="s">
        <v>3997</v>
      </c>
      <c r="G607" s="29" t="s">
        <v>3996</v>
      </c>
      <c r="H607" s="29" t="s">
        <v>8</v>
      </c>
      <c r="I607" s="27" t="s">
        <v>4154</v>
      </c>
      <c r="J607" s="27" t="s">
        <v>4155</v>
      </c>
      <c r="K607" s="29" t="s">
        <v>869</v>
      </c>
      <c r="L607" s="29" t="s">
        <v>170</v>
      </c>
      <c r="M607" s="29" t="s">
        <v>16</v>
      </c>
      <c r="N607" s="32">
        <v>11</v>
      </c>
      <c r="O607" s="66">
        <f t="shared" si="63"/>
        <v>35.892000000000003</v>
      </c>
      <c r="P607" s="31">
        <f t="shared" si="64"/>
        <v>8.7989999999999995</v>
      </c>
      <c r="Q607" s="31">
        <f t="shared" si="65"/>
        <v>27.093000000000004</v>
      </c>
      <c r="R607" s="31">
        <f t="shared" si="66"/>
        <v>0</v>
      </c>
      <c r="S607" s="31">
        <f t="shared" si="67"/>
        <v>11.964</v>
      </c>
      <c r="T607" s="31">
        <v>2.9329999999999998</v>
      </c>
      <c r="U607" s="31">
        <v>9.0310000000000006</v>
      </c>
      <c r="V607" s="31">
        <v>0</v>
      </c>
      <c r="W607" s="31">
        <f t="shared" si="68"/>
        <v>11.964</v>
      </c>
      <c r="X607" s="31">
        <v>2.9329999999999998</v>
      </c>
      <c r="Y607" s="31">
        <v>9.0310000000000006</v>
      </c>
      <c r="Z607" s="31">
        <v>0</v>
      </c>
      <c r="AA607" s="31">
        <f t="shared" si="69"/>
        <v>11.964</v>
      </c>
      <c r="AB607" s="31">
        <v>2.9329999999999998</v>
      </c>
      <c r="AC607" s="31">
        <v>9.0310000000000006</v>
      </c>
      <c r="AD607" s="31">
        <v>0</v>
      </c>
      <c r="AE607" s="29" t="s">
        <v>141</v>
      </c>
      <c r="AF607" s="29" t="s">
        <v>15</v>
      </c>
      <c r="AG607" s="29" t="s">
        <v>3987</v>
      </c>
      <c r="AH607" s="29" t="s">
        <v>4000</v>
      </c>
      <c r="AI607" s="29"/>
    </row>
    <row r="608" spans="1:35" s="91" customFormat="1" ht="15" customHeight="1" x14ac:dyDescent="0.3">
      <c r="A608" s="64" t="s">
        <v>756</v>
      </c>
      <c r="B608" s="29" t="s">
        <v>66</v>
      </c>
      <c r="C608" s="29" t="s">
        <v>8</v>
      </c>
      <c r="D608" s="27" t="s">
        <v>8</v>
      </c>
      <c r="E608" s="29" t="s">
        <v>4064</v>
      </c>
      <c r="F608" s="29" t="s">
        <v>3997</v>
      </c>
      <c r="G608" s="29" t="s">
        <v>4064</v>
      </c>
      <c r="H608" s="29" t="s">
        <v>8</v>
      </c>
      <c r="I608" s="27" t="s">
        <v>4156</v>
      </c>
      <c r="J608" s="27" t="s">
        <v>4157</v>
      </c>
      <c r="K608" s="29" t="s">
        <v>869</v>
      </c>
      <c r="L608" s="29" t="s">
        <v>170</v>
      </c>
      <c r="M608" s="29" t="s">
        <v>16</v>
      </c>
      <c r="N608" s="32">
        <v>20</v>
      </c>
      <c r="O608" s="66">
        <f t="shared" si="63"/>
        <v>11.826000000000001</v>
      </c>
      <c r="P608" s="31">
        <f t="shared" si="64"/>
        <v>3.6750000000000003</v>
      </c>
      <c r="Q608" s="31">
        <f t="shared" si="65"/>
        <v>8.1509999999999998</v>
      </c>
      <c r="R608" s="31">
        <f t="shared" si="66"/>
        <v>0</v>
      </c>
      <c r="S608" s="31">
        <f t="shared" si="67"/>
        <v>3.9420000000000002</v>
      </c>
      <c r="T608" s="31">
        <v>1.2250000000000001</v>
      </c>
      <c r="U608" s="31">
        <v>2.7170000000000001</v>
      </c>
      <c r="V608" s="31">
        <v>0</v>
      </c>
      <c r="W608" s="31">
        <f t="shared" si="68"/>
        <v>3.9420000000000002</v>
      </c>
      <c r="X608" s="31">
        <v>1.2250000000000001</v>
      </c>
      <c r="Y608" s="31">
        <v>2.7170000000000001</v>
      </c>
      <c r="Z608" s="31">
        <v>0</v>
      </c>
      <c r="AA608" s="31">
        <f t="shared" si="69"/>
        <v>3.9420000000000002</v>
      </c>
      <c r="AB608" s="31">
        <v>1.2250000000000001</v>
      </c>
      <c r="AC608" s="31">
        <v>2.7170000000000001</v>
      </c>
      <c r="AD608" s="31">
        <v>0</v>
      </c>
      <c r="AE608" s="29" t="s">
        <v>141</v>
      </c>
      <c r="AF608" s="29" t="s">
        <v>15</v>
      </c>
      <c r="AG608" s="29" t="s">
        <v>3987</v>
      </c>
      <c r="AH608" s="29" t="s">
        <v>4000</v>
      </c>
      <c r="AI608" s="29"/>
    </row>
    <row r="609" spans="1:35" s="91" customFormat="1" ht="15" customHeight="1" x14ac:dyDescent="0.3">
      <c r="A609" s="64" t="s">
        <v>757</v>
      </c>
      <c r="B609" s="29" t="s">
        <v>4158</v>
      </c>
      <c r="C609" s="29" t="s">
        <v>8</v>
      </c>
      <c r="D609" s="27" t="s">
        <v>8</v>
      </c>
      <c r="E609" s="29" t="s">
        <v>4022</v>
      </c>
      <c r="F609" s="29" t="s">
        <v>3997</v>
      </c>
      <c r="G609" s="29" t="s">
        <v>4022</v>
      </c>
      <c r="H609" s="29" t="s">
        <v>8</v>
      </c>
      <c r="I609" s="27" t="s">
        <v>4159</v>
      </c>
      <c r="J609" s="27" t="s">
        <v>4160</v>
      </c>
      <c r="K609" s="29" t="s">
        <v>869</v>
      </c>
      <c r="L609" s="29" t="s">
        <v>170</v>
      </c>
      <c r="M609" s="29" t="s">
        <v>9</v>
      </c>
      <c r="N609" s="32">
        <v>12</v>
      </c>
      <c r="O609" s="66">
        <f t="shared" si="63"/>
        <v>37.593000000000004</v>
      </c>
      <c r="P609" s="31">
        <f t="shared" si="64"/>
        <v>37.593000000000004</v>
      </c>
      <c r="Q609" s="31">
        <f t="shared" si="65"/>
        <v>0</v>
      </c>
      <c r="R609" s="31">
        <f t="shared" si="66"/>
        <v>0</v>
      </c>
      <c r="S609" s="31">
        <f t="shared" si="67"/>
        <v>12.531000000000001</v>
      </c>
      <c r="T609" s="31">
        <v>12.531000000000001</v>
      </c>
      <c r="U609" s="31">
        <v>0</v>
      </c>
      <c r="V609" s="31">
        <v>0</v>
      </c>
      <c r="W609" s="31">
        <f t="shared" si="68"/>
        <v>12.531000000000001</v>
      </c>
      <c r="X609" s="31">
        <v>12.531000000000001</v>
      </c>
      <c r="Y609" s="31">
        <v>0</v>
      </c>
      <c r="Z609" s="31">
        <v>0</v>
      </c>
      <c r="AA609" s="31">
        <f t="shared" si="69"/>
        <v>12.531000000000001</v>
      </c>
      <c r="AB609" s="31">
        <v>12.531000000000001</v>
      </c>
      <c r="AC609" s="31">
        <v>0</v>
      </c>
      <c r="AD609" s="31">
        <v>0</v>
      </c>
      <c r="AE609" s="29" t="s">
        <v>141</v>
      </c>
      <c r="AF609" s="29" t="s">
        <v>15</v>
      </c>
      <c r="AG609" s="29" t="s">
        <v>3987</v>
      </c>
      <c r="AH609" s="29" t="s">
        <v>4000</v>
      </c>
      <c r="AI609" s="29"/>
    </row>
    <row r="610" spans="1:35" s="91" customFormat="1" ht="15" customHeight="1" x14ac:dyDescent="0.3">
      <c r="A610" s="64" t="s">
        <v>758</v>
      </c>
      <c r="B610" s="29" t="s">
        <v>4161</v>
      </c>
      <c r="C610" s="29" t="s">
        <v>177</v>
      </c>
      <c r="D610" s="27" t="s">
        <v>4162</v>
      </c>
      <c r="E610" s="29" t="s">
        <v>3996</v>
      </c>
      <c r="F610" s="29" t="s">
        <v>3997</v>
      </c>
      <c r="G610" s="29" t="s">
        <v>3996</v>
      </c>
      <c r="H610" s="29" t="s">
        <v>8</v>
      </c>
      <c r="I610" s="27" t="s">
        <v>4163</v>
      </c>
      <c r="J610" s="27" t="s">
        <v>4164</v>
      </c>
      <c r="K610" s="29" t="s">
        <v>869</v>
      </c>
      <c r="L610" s="29" t="s">
        <v>170</v>
      </c>
      <c r="M610" s="29" t="s">
        <v>16</v>
      </c>
      <c r="N610" s="32">
        <v>25</v>
      </c>
      <c r="O610" s="66">
        <f t="shared" si="63"/>
        <v>51.063000000000002</v>
      </c>
      <c r="P610" s="31">
        <f t="shared" si="64"/>
        <v>14.268000000000001</v>
      </c>
      <c r="Q610" s="31">
        <f t="shared" si="65"/>
        <v>36.795000000000002</v>
      </c>
      <c r="R610" s="31">
        <f t="shared" si="66"/>
        <v>0</v>
      </c>
      <c r="S610" s="31">
        <f t="shared" si="67"/>
        <v>17.021000000000001</v>
      </c>
      <c r="T610" s="31">
        <v>4.7560000000000002</v>
      </c>
      <c r="U610" s="31">
        <v>12.265000000000001</v>
      </c>
      <c r="V610" s="31">
        <v>0</v>
      </c>
      <c r="W610" s="31">
        <f t="shared" si="68"/>
        <v>17.021000000000001</v>
      </c>
      <c r="X610" s="31">
        <v>4.7560000000000002</v>
      </c>
      <c r="Y610" s="31">
        <v>12.265000000000001</v>
      </c>
      <c r="Z610" s="31">
        <v>0</v>
      </c>
      <c r="AA610" s="31">
        <f t="shared" si="69"/>
        <v>17.021000000000001</v>
      </c>
      <c r="AB610" s="31">
        <v>4.7560000000000002</v>
      </c>
      <c r="AC610" s="31">
        <v>12.265000000000001</v>
      </c>
      <c r="AD610" s="31">
        <v>0</v>
      </c>
      <c r="AE610" s="29" t="s">
        <v>141</v>
      </c>
      <c r="AF610" s="29" t="s">
        <v>15</v>
      </c>
      <c r="AG610" s="29" t="s">
        <v>3987</v>
      </c>
      <c r="AH610" s="29" t="s">
        <v>4000</v>
      </c>
      <c r="AI610" s="29"/>
    </row>
    <row r="611" spans="1:35" s="91" customFormat="1" ht="15" customHeight="1" x14ac:dyDescent="0.3">
      <c r="A611" s="64" t="s">
        <v>759</v>
      </c>
      <c r="B611" s="29" t="s">
        <v>66</v>
      </c>
      <c r="C611" s="29" t="s">
        <v>8</v>
      </c>
      <c r="D611" s="27" t="s">
        <v>4165</v>
      </c>
      <c r="E611" s="29" t="s">
        <v>4085</v>
      </c>
      <c r="F611" s="29" t="s">
        <v>3997</v>
      </c>
      <c r="G611" s="29" t="s">
        <v>4085</v>
      </c>
      <c r="H611" s="29" t="s">
        <v>8</v>
      </c>
      <c r="I611" s="27" t="s">
        <v>4166</v>
      </c>
      <c r="J611" s="27" t="s">
        <v>4167</v>
      </c>
      <c r="K611" s="29" t="s">
        <v>869</v>
      </c>
      <c r="L611" s="29" t="s">
        <v>170</v>
      </c>
      <c r="M611" s="29" t="s">
        <v>16</v>
      </c>
      <c r="N611" s="32">
        <v>12.5</v>
      </c>
      <c r="O611" s="66">
        <f t="shared" si="63"/>
        <v>0.19500000000000001</v>
      </c>
      <c r="P611" s="31">
        <f t="shared" si="64"/>
        <v>0.13800000000000001</v>
      </c>
      <c r="Q611" s="31">
        <f t="shared" si="65"/>
        <v>5.6999999999999995E-2</v>
      </c>
      <c r="R611" s="31">
        <f t="shared" si="66"/>
        <v>0</v>
      </c>
      <c r="S611" s="31">
        <f t="shared" si="67"/>
        <v>6.5000000000000002E-2</v>
      </c>
      <c r="T611" s="31">
        <v>4.5999999999999999E-2</v>
      </c>
      <c r="U611" s="31">
        <v>1.9E-2</v>
      </c>
      <c r="V611" s="31">
        <v>0</v>
      </c>
      <c r="W611" s="31">
        <f t="shared" si="68"/>
        <v>6.5000000000000002E-2</v>
      </c>
      <c r="X611" s="31">
        <v>4.5999999999999999E-2</v>
      </c>
      <c r="Y611" s="31">
        <v>1.9E-2</v>
      </c>
      <c r="Z611" s="31">
        <v>0</v>
      </c>
      <c r="AA611" s="31">
        <f t="shared" si="69"/>
        <v>6.5000000000000002E-2</v>
      </c>
      <c r="AB611" s="31">
        <v>4.5999999999999999E-2</v>
      </c>
      <c r="AC611" s="31">
        <v>1.9E-2</v>
      </c>
      <c r="AD611" s="31">
        <v>0</v>
      </c>
      <c r="AE611" s="29" t="s">
        <v>141</v>
      </c>
      <c r="AF611" s="29" t="s">
        <v>15</v>
      </c>
      <c r="AG611" s="29" t="s">
        <v>3987</v>
      </c>
      <c r="AH611" s="29" t="s">
        <v>4000</v>
      </c>
      <c r="AI611" s="29"/>
    </row>
    <row r="612" spans="1:35" s="91" customFormat="1" ht="15" customHeight="1" x14ac:dyDescent="0.3">
      <c r="A612" s="64" t="s">
        <v>760</v>
      </c>
      <c r="B612" s="29" t="s">
        <v>1215</v>
      </c>
      <c r="C612" s="29" t="s">
        <v>8</v>
      </c>
      <c r="D612" s="27" t="s">
        <v>8</v>
      </c>
      <c r="E612" s="29" t="s">
        <v>4052</v>
      </c>
      <c r="F612" s="29" t="s">
        <v>3997</v>
      </c>
      <c r="G612" s="29" t="s">
        <v>4052</v>
      </c>
      <c r="H612" s="29" t="s">
        <v>8</v>
      </c>
      <c r="I612" s="27" t="s">
        <v>4168</v>
      </c>
      <c r="J612" s="27" t="s">
        <v>4169</v>
      </c>
      <c r="K612" s="29" t="s">
        <v>869</v>
      </c>
      <c r="L612" s="29" t="s">
        <v>170</v>
      </c>
      <c r="M612" s="29" t="s">
        <v>16</v>
      </c>
      <c r="N612" s="32">
        <v>4</v>
      </c>
      <c r="O612" s="66">
        <f t="shared" si="63"/>
        <v>13.65</v>
      </c>
      <c r="P612" s="31">
        <f t="shared" si="64"/>
        <v>7.8000000000000007</v>
      </c>
      <c r="Q612" s="31">
        <f t="shared" si="65"/>
        <v>5.85</v>
      </c>
      <c r="R612" s="31">
        <f t="shared" si="66"/>
        <v>0</v>
      </c>
      <c r="S612" s="31">
        <f t="shared" si="67"/>
        <v>4.55</v>
      </c>
      <c r="T612" s="31">
        <v>2.6</v>
      </c>
      <c r="U612" s="31">
        <v>1.95</v>
      </c>
      <c r="V612" s="31">
        <v>0</v>
      </c>
      <c r="W612" s="31">
        <f t="shared" si="68"/>
        <v>4.55</v>
      </c>
      <c r="X612" s="31">
        <v>2.6</v>
      </c>
      <c r="Y612" s="31">
        <v>1.95</v>
      </c>
      <c r="Z612" s="31">
        <v>0</v>
      </c>
      <c r="AA612" s="31">
        <f t="shared" si="69"/>
        <v>4.55</v>
      </c>
      <c r="AB612" s="31">
        <v>2.6</v>
      </c>
      <c r="AC612" s="31">
        <v>1.95</v>
      </c>
      <c r="AD612" s="31">
        <v>0</v>
      </c>
      <c r="AE612" s="29" t="s">
        <v>141</v>
      </c>
      <c r="AF612" s="29" t="s">
        <v>15</v>
      </c>
      <c r="AG612" s="29" t="s">
        <v>3987</v>
      </c>
      <c r="AH612" s="29" t="s">
        <v>4000</v>
      </c>
      <c r="AI612" s="29"/>
    </row>
    <row r="613" spans="1:35" s="91" customFormat="1" ht="15" customHeight="1" x14ac:dyDescent="0.3">
      <c r="A613" s="64" t="s">
        <v>761</v>
      </c>
      <c r="B613" s="29" t="s">
        <v>87</v>
      </c>
      <c r="C613" s="29" t="s">
        <v>8</v>
      </c>
      <c r="D613" s="27" t="s">
        <v>4170</v>
      </c>
      <c r="E613" s="29" t="s">
        <v>4046</v>
      </c>
      <c r="F613" s="29" t="s">
        <v>3997</v>
      </c>
      <c r="G613" s="29" t="s">
        <v>4046</v>
      </c>
      <c r="H613" s="29" t="s">
        <v>8</v>
      </c>
      <c r="I613" s="27" t="s">
        <v>4171</v>
      </c>
      <c r="J613" s="27" t="s">
        <v>4172</v>
      </c>
      <c r="K613" s="29" t="s">
        <v>869</v>
      </c>
      <c r="L613" s="29" t="s">
        <v>170</v>
      </c>
      <c r="M613" s="29" t="s">
        <v>16</v>
      </c>
      <c r="N613" s="32">
        <v>10.5</v>
      </c>
      <c r="O613" s="66">
        <f t="shared" si="63"/>
        <v>17.771999999999998</v>
      </c>
      <c r="P613" s="31">
        <f t="shared" si="64"/>
        <v>4.9139999999999997</v>
      </c>
      <c r="Q613" s="31">
        <f t="shared" si="65"/>
        <v>12.857999999999999</v>
      </c>
      <c r="R613" s="31">
        <f t="shared" si="66"/>
        <v>0</v>
      </c>
      <c r="S613" s="31">
        <f t="shared" si="67"/>
        <v>5.9239999999999995</v>
      </c>
      <c r="T613" s="31">
        <v>1.6379999999999999</v>
      </c>
      <c r="U613" s="31">
        <v>4.2859999999999996</v>
      </c>
      <c r="V613" s="31">
        <v>0</v>
      </c>
      <c r="W613" s="31">
        <f t="shared" si="68"/>
        <v>5.9239999999999995</v>
      </c>
      <c r="X613" s="31">
        <v>1.6379999999999999</v>
      </c>
      <c r="Y613" s="31">
        <v>4.2859999999999996</v>
      </c>
      <c r="Z613" s="31">
        <v>0</v>
      </c>
      <c r="AA613" s="31">
        <f t="shared" si="69"/>
        <v>5.9239999999999995</v>
      </c>
      <c r="AB613" s="31">
        <v>1.6379999999999999</v>
      </c>
      <c r="AC613" s="31">
        <v>4.2859999999999996</v>
      </c>
      <c r="AD613" s="31">
        <v>0</v>
      </c>
      <c r="AE613" s="29" t="s">
        <v>141</v>
      </c>
      <c r="AF613" s="29" t="s">
        <v>15</v>
      </c>
      <c r="AG613" s="29" t="s">
        <v>3987</v>
      </c>
      <c r="AH613" s="29" t="s">
        <v>4000</v>
      </c>
      <c r="AI613" s="29"/>
    </row>
    <row r="614" spans="1:35" s="91" customFormat="1" ht="15" customHeight="1" x14ac:dyDescent="0.3">
      <c r="A614" s="64" t="s">
        <v>762</v>
      </c>
      <c r="B614" s="29" t="s">
        <v>87</v>
      </c>
      <c r="C614" s="29" t="s">
        <v>8</v>
      </c>
      <c r="D614" s="27" t="s">
        <v>8</v>
      </c>
      <c r="E614" s="29" t="s">
        <v>4043</v>
      </c>
      <c r="F614" s="29" t="s">
        <v>3997</v>
      </c>
      <c r="G614" s="29" t="s">
        <v>4043</v>
      </c>
      <c r="H614" s="29" t="s">
        <v>8</v>
      </c>
      <c r="I614" s="27" t="s">
        <v>4173</v>
      </c>
      <c r="J614" s="27" t="s">
        <v>4174</v>
      </c>
      <c r="K614" s="29" t="s">
        <v>869</v>
      </c>
      <c r="L614" s="29" t="s">
        <v>170</v>
      </c>
      <c r="M614" s="29" t="s">
        <v>16</v>
      </c>
      <c r="N614" s="32">
        <v>4</v>
      </c>
      <c r="O614" s="66">
        <f t="shared" si="63"/>
        <v>7.1310000000000002</v>
      </c>
      <c r="P614" s="31">
        <f t="shared" si="64"/>
        <v>2.0999999999999996</v>
      </c>
      <c r="Q614" s="31">
        <f t="shared" si="65"/>
        <v>5.0310000000000006</v>
      </c>
      <c r="R614" s="31">
        <f t="shared" si="66"/>
        <v>0</v>
      </c>
      <c r="S614" s="31">
        <f t="shared" si="67"/>
        <v>2.3769999999999998</v>
      </c>
      <c r="T614" s="31">
        <v>0.7</v>
      </c>
      <c r="U614" s="31">
        <v>1.677</v>
      </c>
      <c r="V614" s="31">
        <v>0</v>
      </c>
      <c r="W614" s="31">
        <f t="shared" si="68"/>
        <v>2.3769999999999998</v>
      </c>
      <c r="X614" s="31">
        <v>0.7</v>
      </c>
      <c r="Y614" s="31">
        <v>1.677</v>
      </c>
      <c r="Z614" s="31">
        <v>0</v>
      </c>
      <c r="AA614" s="31">
        <f t="shared" si="69"/>
        <v>2.3769999999999998</v>
      </c>
      <c r="AB614" s="31">
        <v>0.7</v>
      </c>
      <c r="AC614" s="31">
        <v>1.677</v>
      </c>
      <c r="AD614" s="31">
        <v>0</v>
      </c>
      <c r="AE614" s="29" t="s">
        <v>141</v>
      </c>
      <c r="AF614" s="29" t="s">
        <v>15</v>
      </c>
      <c r="AG614" s="29" t="s">
        <v>3987</v>
      </c>
      <c r="AH614" s="29" t="s">
        <v>4000</v>
      </c>
      <c r="AI614" s="29"/>
    </row>
    <row r="615" spans="1:35" s="91" customFormat="1" ht="15" customHeight="1" x14ac:dyDescent="0.3">
      <c r="A615" s="64" t="s">
        <v>763</v>
      </c>
      <c r="B615" s="29" t="s">
        <v>87</v>
      </c>
      <c r="C615" s="29" t="s">
        <v>8</v>
      </c>
      <c r="D615" s="27" t="s">
        <v>8</v>
      </c>
      <c r="E615" s="29" t="s">
        <v>4072</v>
      </c>
      <c r="F615" s="29" t="s">
        <v>3997</v>
      </c>
      <c r="G615" s="29" t="s">
        <v>4072</v>
      </c>
      <c r="H615" s="29" t="s">
        <v>8</v>
      </c>
      <c r="I615" s="27" t="s">
        <v>4175</v>
      </c>
      <c r="J615" s="27" t="s">
        <v>4176</v>
      </c>
      <c r="K615" s="29" t="s">
        <v>869</v>
      </c>
      <c r="L615" s="29" t="s">
        <v>170</v>
      </c>
      <c r="M615" s="29" t="s">
        <v>16</v>
      </c>
      <c r="N615" s="32">
        <v>4</v>
      </c>
      <c r="O615" s="66">
        <f t="shared" si="63"/>
        <v>6.66</v>
      </c>
      <c r="P615" s="31">
        <f t="shared" si="64"/>
        <v>2.952</v>
      </c>
      <c r="Q615" s="31">
        <f t="shared" si="65"/>
        <v>3.7080000000000002</v>
      </c>
      <c r="R615" s="31">
        <f t="shared" si="66"/>
        <v>0</v>
      </c>
      <c r="S615" s="31">
        <f t="shared" si="67"/>
        <v>2.2199999999999998</v>
      </c>
      <c r="T615" s="31">
        <v>0.98399999999999999</v>
      </c>
      <c r="U615" s="31">
        <v>1.236</v>
      </c>
      <c r="V615" s="31">
        <v>0</v>
      </c>
      <c r="W615" s="31">
        <f t="shared" si="68"/>
        <v>2.2199999999999998</v>
      </c>
      <c r="X615" s="31">
        <v>0.98399999999999999</v>
      </c>
      <c r="Y615" s="31">
        <v>1.236</v>
      </c>
      <c r="Z615" s="31">
        <v>0</v>
      </c>
      <c r="AA615" s="31">
        <f t="shared" si="69"/>
        <v>2.2199999999999998</v>
      </c>
      <c r="AB615" s="31">
        <v>0.98399999999999999</v>
      </c>
      <c r="AC615" s="31">
        <v>1.236</v>
      </c>
      <c r="AD615" s="31">
        <v>0</v>
      </c>
      <c r="AE615" s="29" t="s">
        <v>141</v>
      </c>
      <c r="AF615" s="29" t="s">
        <v>15</v>
      </c>
      <c r="AG615" s="29" t="s">
        <v>3987</v>
      </c>
      <c r="AH615" s="29" t="s">
        <v>4000</v>
      </c>
      <c r="AI615" s="29"/>
    </row>
    <row r="616" spans="1:35" s="91" customFormat="1" ht="15" customHeight="1" x14ac:dyDescent="0.3">
      <c r="A616" s="64" t="s">
        <v>764</v>
      </c>
      <c r="B616" s="29" t="s">
        <v>66</v>
      </c>
      <c r="C616" s="29" t="s">
        <v>8</v>
      </c>
      <c r="D616" s="27" t="s">
        <v>4177</v>
      </c>
      <c r="E616" s="29" t="s">
        <v>4025</v>
      </c>
      <c r="F616" s="29" t="s">
        <v>3997</v>
      </c>
      <c r="G616" s="29" t="s">
        <v>4025</v>
      </c>
      <c r="H616" s="29" t="s">
        <v>8</v>
      </c>
      <c r="I616" s="27" t="s">
        <v>4178</v>
      </c>
      <c r="J616" s="27" t="s">
        <v>4179</v>
      </c>
      <c r="K616" s="29" t="s">
        <v>869</v>
      </c>
      <c r="L616" s="29" t="s">
        <v>170</v>
      </c>
      <c r="M616" s="29" t="s">
        <v>16</v>
      </c>
      <c r="N616" s="32">
        <v>20</v>
      </c>
      <c r="O616" s="66">
        <f t="shared" si="63"/>
        <v>32.061</v>
      </c>
      <c r="P616" s="31">
        <f t="shared" si="64"/>
        <v>13.475999999999999</v>
      </c>
      <c r="Q616" s="31">
        <f t="shared" si="65"/>
        <v>18.585000000000001</v>
      </c>
      <c r="R616" s="31">
        <f t="shared" si="66"/>
        <v>0</v>
      </c>
      <c r="S616" s="31">
        <f t="shared" si="67"/>
        <v>10.687000000000001</v>
      </c>
      <c r="T616" s="31">
        <v>4.492</v>
      </c>
      <c r="U616" s="31">
        <v>6.1950000000000003</v>
      </c>
      <c r="V616" s="31">
        <v>0</v>
      </c>
      <c r="W616" s="31">
        <f t="shared" si="68"/>
        <v>10.687000000000001</v>
      </c>
      <c r="X616" s="31">
        <v>4.492</v>
      </c>
      <c r="Y616" s="31">
        <v>6.1950000000000003</v>
      </c>
      <c r="Z616" s="31">
        <v>0</v>
      </c>
      <c r="AA616" s="31">
        <f t="shared" si="69"/>
        <v>10.687000000000001</v>
      </c>
      <c r="AB616" s="31">
        <v>4.492</v>
      </c>
      <c r="AC616" s="31">
        <v>6.1950000000000003</v>
      </c>
      <c r="AD616" s="31">
        <v>0</v>
      </c>
      <c r="AE616" s="29" t="s">
        <v>141</v>
      </c>
      <c r="AF616" s="29" t="s">
        <v>15</v>
      </c>
      <c r="AG616" s="29" t="s">
        <v>3987</v>
      </c>
      <c r="AH616" s="29" t="s">
        <v>4000</v>
      </c>
      <c r="AI616" s="29"/>
    </row>
    <row r="617" spans="1:35" s="91" customFormat="1" ht="15" customHeight="1" x14ac:dyDescent="0.3">
      <c r="A617" s="64" t="s">
        <v>765</v>
      </c>
      <c r="B617" s="29" t="s">
        <v>66</v>
      </c>
      <c r="C617" s="29" t="s">
        <v>8</v>
      </c>
      <c r="D617" s="27" t="s">
        <v>4180</v>
      </c>
      <c r="E617" s="29" t="s">
        <v>4022</v>
      </c>
      <c r="F617" s="29" t="s">
        <v>3997</v>
      </c>
      <c r="G617" s="29" t="s">
        <v>4022</v>
      </c>
      <c r="H617" s="29" t="s">
        <v>8</v>
      </c>
      <c r="I617" s="27" t="s">
        <v>4181</v>
      </c>
      <c r="J617" s="27" t="s">
        <v>4182</v>
      </c>
      <c r="K617" s="29" t="s">
        <v>869</v>
      </c>
      <c r="L617" s="29" t="s">
        <v>170</v>
      </c>
      <c r="M617" s="29" t="s">
        <v>16</v>
      </c>
      <c r="N617" s="32">
        <v>20</v>
      </c>
      <c r="O617" s="66">
        <f t="shared" si="63"/>
        <v>34.755000000000003</v>
      </c>
      <c r="P617" s="31">
        <f t="shared" si="64"/>
        <v>10.167</v>
      </c>
      <c r="Q617" s="31">
        <f t="shared" si="65"/>
        <v>24.588000000000001</v>
      </c>
      <c r="R617" s="31">
        <f t="shared" si="66"/>
        <v>0</v>
      </c>
      <c r="S617" s="31">
        <f t="shared" si="67"/>
        <v>11.584999999999999</v>
      </c>
      <c r="T617" s="31">
        <v>3.3889999999999998</v>
      </c>
      <c r="U617" s="31">
        <v>8.1959999999999997</v>
      </c>
      <c r="V617" s="31">
        <v>0</v>
      </c>
      <c r="W617" s="31">
        <f t="shared" si="68"/>
        <v>11.584999999999999</v>
      </c>
      <c r="X617" s="31">
        <v>3.3889999999999998</v>
      </c>
      <c r="Y617" s="31">
        <v>8.1959999999999997</v>
      </c>
      <c r="Z617" s="31">
        <v>0</v>
      </c>
      <c r="AA617" s="31">
        <f t="shared" si="69"/>
        <v>11.584999999999999</v>
      </c>
      <c r="AB617" s="31">
        <v>3.3889999999999998</v>
      </c>
      <c r="AC617" s="31">
        <v>8.1959999999999997</v>
      </c>
      <c r="AD617" s="31">
        <v>0</v>
      </c>
      <c r="AE617" s="29" t="s">
        <v>141</v>
      </c>
      <c r="AF617" s="29" t="s">
        <v>15</v>
      </c>
      <c r="AG617" s="29" t="s">
        <v>3987</v>
      </c>
      <c r="AH617" s="29" t="s">
        <v>4000</v>
      </c>
      <c r="AI617" s="29"/>
    </row>
    <row r="618" spans="1:35" s="91" customFormat="1" ht="15" customHeight="1" x14ac:dyDescent="0.3">
      <c r="A618" s="64" t="s">
        <v>766</v>
      </c>
      <c r="B618" s="29" t="s">
        <v>66</v>
      </c>
      <c r="C618" s="29" t="s">
        <v>8</v>
      </c>
      <c r="D618" s="27" t="s">
        <v>4183</v>
      </c>
      <c r="E618" s="29" t="s">
        <v>4028</v>
      </c>
      <c r="F618" s="29" t="s">
        <v>3997</v>
      </c>
      <c r="G618" s="29" t="s">
        <v>4028</v>
      </c>
      <c r="H618" s="29" t="s">
        <v>8</v>
      </c>
      <c r="I618" s="27" t="s">
        <v>4184</v>
      </c>
      <c r="J618" s="27" t="s">
        <v>4185</v>
      </c>
      <c r="K618" s="29" t="s">
        <v>869</v>
      </c>
      <c r="L618" s="29" t="s">
        <v>170</v>
      </c>
      <c r="M618" s="29" t="s">
        <v>16</v>
      </c>
      <c r="N618" s="32">
        <v>20</v>
      </c>
      <c r="O618" s="66">
        <f t="shared" si="63"/>
        <v>13.461</v>
      </c>
      <c r="P618" s="31">
        <f t="shared" si="64"/>
        <v>3.9929999999999999</v>
      </c>
      <c r="Q618" s="31">
        <f t="shared" si="65"/>
        <v>9.468</v>
      </c>
      <c r="R618" s="31">
        <f t="shared" si="66"/>
        <v>0</v>
      </c>
      <c r="S618" s="31">
        <f t="shared" si="67"/>
        <v>4.4870000000000001</v>
      </c>
      <c r="T618" s="31">
        <v>1.331</v>
      </c>
      <c r="U618" s="31">
        <v>3.1560000000000001</v>
      </c>
      <c r="V618" s="31">
        <v>0</v>
      </c>
      <c r="W618" s="31">
        <f t="shared" si="68"/>
        <v>4.4870000000000001</v>
      </c>
      <c r="X618" s="31">
        <v>1.331</v>
      </c>
      <c r="Y618" s="31">
        <v>3.1560000000000001</v>
      </c>
      <c r="Z618" s="31">
        <v>0</v>
      </c>
      <c r="AA618" s="31">
        <f t="shared" si="69"/>
        <v>4.4870000000000001</v>
      </c>
      <c r="AB618" s="31">
        <v>1.331</v>
      </c>
      <c r="AC618" s="31">
        <v>3.1560000000000001</v>
      </c>
      <c r="AD618" s="31">
        <v>0</v>
      </c>
      <c r="AE618" s="29" t="s">
        <v>141</v>
      </c>
      <c r="AF618" s="29" t="s">
        <v>15</v>
      </c>
      <c r="AG618" s="29" t="s">
        <v>3987</v>
      </c>
      <c r="AH618" s="29" t="s">
        <v>4000</v>
      </c>
      <c r="AI618" s="29"/>
    </row>
    <row r="619" spans="1:35" s="91" customFormat="1" ht="15" customHeight="1" x14ac:dyDescent="0.3">
      <c r="A619" s="64" t="s">
        <v>767</v>
      </c>
      <c r="B619" s="29" t="s">
        <v>66</v>
      </c>
      <c r="C619" s="29" t="s">
        <v>8</v>
      </c>
      <c r="D619" s="27" t="s">
        <v>4186</v>
      </c>
      <c r="E619" s="29" t="s">
        <v>4100</v>
      </c>
      <c r="F619" s="29" t="s">
        <v>3997</v>
      </c>
      <c r="G619" s="29" t="s">
        <v>4100</v>
      </c>
      <c r="H619" s="29" t="s">
        <v>8</v>
      </c>
      <c r="I619" s="27" t="s">
        <v>4187</v>
      </c>
      <c r="J619" s="27" t="s">
        <v>4188</v>
      </c>
      <c r="K619" s="29" t="s">
        <v>869</v>
      </c>
      <c r="L619" s="29" t="s">
        <v>170</v>
      </c>
      <c r="M619" s="29" t="s">
        <v>16</v>
      </c>
      <c r="N619" s="32">
        <v>20</v>
      </c>
      <c r="O619" s="66">
        <f t="shared" si="63"/>
        <v>38.558999999999997</v>
      </c>
      <c r="P619" s="31">
        <f t="shared" si="64"/>
        <v>12.372</v>
      </c>
      <c r="Q619" s="31">
        <f t="shared" si="65"/>
        <v>26.186999999999998</v>
      </c>
      <c r="R619" s="31">
        <f t="shared" si="66"/>
        <v>0</v>
      </c>
      <c r="S619" s="31">
        <f t="shared" si="67"/>
        <v>12.852999999999998</v>
      </c>
      <c r="T619" s="31">
        <v>4.1239999999999997</v>
      </c>
      <c r="U619" s="31">
        <v>8.7289999999999992</v>
      </c>
      <c r="V619" s="31">
        <v>0</v>
      </c>
      <c r="W619" s="31">
        <f t="shared" si="68"/>
        <v>12.852999999999998</v>
      </c>
      <c r="X619" s="31">
        <v>4.1239999999999997</v>
      </c>
      <c r="Y619" s="31">
        <v>8.7289999999999992</v>
      </c>
      <c r="Z619" s="31">
        <v>0</v>
      </c>
      <c r="AA619" s="31">
        <f t="shared" si="69"/>
        <v>12.852999999999998</v>
      </c>
      <c r="AB619" s="31">
        <v>4.1239999999999997</v>
      </c>
      <c r="AC619" s="31">
        <v>8.7289999999999992</v>
      </c>
      <c r="AD619" s="31">
        <v>0</v>
      </c>
      <c r="AE619" s="29" t="s">
        <v>141</v>
      </c>
      <c r="AF619" s="29" t="s">
        <v>15</v>
      </c>
      <c r="AG619" s="29" t="s">
        <v>3987</v>
      </c>
      <c r="AH619" s="29" t="s">
        <v>4000</v>
      </c>
      <c r="AI619" s="29"/>
    </row>
    <row r="620" spans="1:35" s="91" customFormat="1" ht="15" customHeight="1" x14ac:dyDescent="0.3">
      <c r="A620" s="64" t="s">
        <v>768</v>
      </c>
      <c r="B620" s="29" t="s">
        <v>4189</v>
      </c>
      <c r="C620" s="29" t="s">
        <v>8</v>
      </c>
      <c r="D620" s="27" t="s">
        <v>4190</v>
      </c>
      <c r="E620" s="29" t="s">
        <v>4031</v>
      </c>
      <c r="F620" s="29" t="s">
        <v>3997</v>
      </c>
      <c r="G620" s="29" t="s">
        <v>4031</v>
      </c>
      <c r="H620" s="29" t="s">
        <v>8</v>
      </c>
      <c r="I620" s="27" t="s">
        <v>4191</v>
      </c>
      <c r="J620" s="27" t="s">
        <v>4192</v>
      </c>
      <c r="K620" s="29" t="s">
        <v>869</v>
      </c>
      <c r="L620" s="29" t="s">
        <v>170</v>
      </c>
      <c r="M620" s="29" t="s">
        <v>16</v>
      </c>
      <c r="N620" s="32">
        <v>12.5</v>
      </c>
      <c r="O620" s="66">
        <f t="shared" si="63"/>
        <v>13.467000000000001</v>
      </c>
      <c r="P620" s="31">
        <f t="shared" si="64"/>
        <v>7.713000000000001</v>
      </c>
      <c r="Q620" s="31">
        <f t="shared" si="65"/>
        <v>5.7539999999999996</v>
      </c>
      <c r="R620" s="31">
        <f t="shared" si="66"/>
        <v>0</v>
      </c>
      <c r="S620" s="31">
        <f t="shared" si="67"/>
        <v>4.4889999999999999</v>
      </c>
      <c r="T620" s="31">
        <v>2.5710000000000002</v>
      </c>
      <c r="U620" s="31">
        <v>1.9179999999999999</v>
      </c>
      <c r="V620" s="31">
        <v>0</v>
      </c>
      <c r="W620" s="31">
        <f t="shared" si="68"/>
        <v>4.4889999999999999</v>
      </c>
      <c r="X620" s="31">
        <v>2.5710000000000002</v>
      </c>
      <c r="Y620" s="31">
        <v>1.9179999999999999</v>
      </c>
      <c r="Z620" s="31">
        <v>0</v>
      </c>
      <c r="AA620" s="31">
        <f t="shared" si="69"/>
        <v>4.4889999999999999</v>
      </c>
      <c r="AB620" s="31">
        <v>2.5710000000000002</v>
      </c>
      <c r="AC620" s="31">
        <v>1.9179999999999999</v>
      </c>
      <c r="AD620" s="31">
        <v>0</v>
      </c>
      <c r="AE620" s="29" t="s">
        <v>141</v>
      </c>
      <c r="AF620" s="29" t="s">
        <v>15</v>
      </c>
      <c r="AG620" s="29" t="s">
        <v>3987</v>
      </c>
      <c r="AH620" s="29" t="s">
        <v>4000</v>
      </c>
      <c r="AI620" s="29"/>
    </row>
    <row r="621" spans="1:35" s="91" customFormat="1" ht="15" customHeight="1" x14ac:dyDescent="0.3">
      <c r="A621" s="64" t="s">
        <v>769</v>
      </c>
      <c r="B621" s="29" t="s">
        <v>4193</v>
      </c>
      <c r="C621" s="29" t="s">
        <v>8</v>
      </c>
      <c r="D621" s="27" t="s">
        <v>4194</v>
      </c>
      <c r="E621" s="29" t="s">
        <v>4052</v>
      </c>
      <c r="F621" s="29" t="s">
        <v>3997</v>
      </c>
      <c r="G621" s="29" t="s">
        <v>3996</v>
      </c>
      <c r="H621" s="29" t="s">
        <v>8</v>
      </c>
      <c r="I621" s="27" t="s">
        <v>4195</v>
      </c>
      <c r="J621" s="27" t="s">
        <v>4196</v>
      </c>
      <c r="K621" s="29" t="s">
        <v>869</v>
      </c>
      <c r="L621" s="29" t="s">
        <v>170</v>
      </c>
      <c r="M621" s="29" t="s">
        <v>9</v>
      </c>
      <c r="N621" s="32">
        <v>7</v>
      </c>
      <c r="O621" s="66">
        <f t="shared" si="63"/>
        <v>2.1959999999999997</v>
      </c>
      <c r="P621" s="31">
        <f t="shared" si="64"/>
        <v>2.1959999999999997</v>
      </c>
      <c r="Q621" s="31">
        <f t="shared" si="65"/>
        <v>0</v>
      </c>
      <c r="R621" s="31">
        <f t="shared" si="66"/>
        <v>0</v>
      </c>
      <c r="S621" s="31">
        <f t="shared" si="67"/>
        <v>0.73199999999999998</v>
      </c>
      <c r="T621" s="31">
        <v>0.73199999999999998</v>
      </c>
      <c r="U621" s="31">
        <v>0</v>
      </c>
      <c r="V621" s="31">
        <v>0</v>
      </c>
      <c r="W621" s="31">
        <f t="shared" si="68"/>
        <v>0.73199999999999998</v>
      </c>
      <c r="X621" s="31">
        <v>0.73199999999999998</v>
      </c>
      <c r="Y621" s="31">
        <v>0</v>
      </c>
      <c r="Z621" s="31">
        <v>0</v>
      </c>
      <c r="AA621" s="31">
        <f t="shared" si="69"/>
        <v>0.73199999999999998</v>
      </c>
      <c r="AB621" s="31">
        <v>0.73199999999999998</v>
      </c>
      <c r="AC621" s="31">
        <v>0</v>
      </c>
      <c r="AD621" s="31">
        <v>0</v>
      </c>
      <c r="AE621" s="29" t="s">
        <v>141</v>
      </c>
      <c r="AF621" s="29" t="s">
        <v>15</v>
      </c>
      <c r="AG621" s="29" t="s">
        <v>3987</v>
      </c>
      <c r="AH621" s="29" t="s">
        <v>4000</v>
      </c>
      <c r="AI621" s="29"/>
    </row>
    <row r="622" spans="1:35" s="91" customFormat="1" ht="15" customHeight="1" x14ac:dyDescent="0.3">
      <c r="A622" s="64" t="s">
        <v>770</v>
      </c>
      <c r="B622" s="29" t="s">
        <v>87</v>
      </c>
      <c r="C622" s="29" t="s">
        <v>8</v>
      </c>
      <c r="D622" s="27" t="s">
        <v>8</v>
      </c>
      <c r="E622" s="29" t="s">
        <v>4037</v>
      </c>
      <c r="F622" s="29" t="s">
        <v>3997</v>
      </c>
      <c r="G622" s="29" t="s">
        <v>3996</v>
      </c>
      <c r="H622" s="29" t="s">
        <v>8</v>
      </c>
      <c r="I622" s="27" t="s">
        <v>4197</v>
      </c>
      <c r="J622" s="27" t="s">
        <v>4198</v>
      </c>
      <c r="K622" s="29" t="s">
        <v>869</v>
      </c>
      <c r="L622" s="29" t="s">
        <v>170</v>
      </c>
      <c r="M622" s="29" t="s">
        <v>9</v>
      </c>
      <c r="N622" s="32">
        <v>16</v>
      </c>
      <c r="O622" s="66">
        <f t="shared" si="63"/>
        <v>11.651999999999999</v>
      </c>
      <c r="P622" s="31">
        <f t="shared" si="64"/>
        <v>11.651999999999999</v>
      </c>
      <c r="Q622" s="31">
        <f t="shared" si="65"/>
        <v>0</v>
      </c>
      <c r="R622" s="31">
        <f t="shared" si="66"/>
        <v>0</v>
      </c>
      <c r="S622" s="31">
        <f t="shared" si="67"/>
        <v>3.8839999999999999</v>
      </c>
      <c r="T622" s="31">
        <v>3.8839999999999999</v>
      </c>
      <c r="U622" s="31">
        <v>0</v>
      </c>
      <c r="V622" s="31">
        <v>0</v>
      </c>
      <c r="W622" s="31">
        <f t="shared" si="68"/>
        <v>3.8839999999999999</v>
      </c>
      <c r="X622" s="31">
        <v>3.8839999999999999</v>
      </c>
      <c r="Y622" s="31">
        <v>0</v>
      </c>
      <c r="Z622" s="31">
        <v>0</v>
      </c>
      <c r="AA622" s="31">
        <f t="shared" si="69"/>
        <v>3.8839999999999999</v>
      </c>
      <c r="AB622" s="31">
        <v>3.8839999999999999</v>
      </c>
      <c r="AC622" s="31">
        <v>0</v>
      </c>
      <c r="AD622" s="31">
        <v>0</v>
      </c>
      <c r="AE622" s="29" t="s">
        <v>141</v>
      </c>
      <c r="AF622" s="29" t="s">
        <v>15</v>
      </c>
      <c r="AG622" s="29" t="s">
        <v>3987</v>
      </c>
      <c r="AH622" s="29" t="s">
        <v>4000</v>
      </c>
      <c r="AI622" s="29"/>
    </row>
    <row r="623" spans="1:35" s="91" customFormat="1" ht="15" customHeight="1" x14ac:dyDescent="0.3">
      <c r="A623" s="64" t="s">
        <v>771</v>
      </c>
      <c r="B623" s="29" t="s">
        <v>4199</v>
      </c>
      <c r="C623" s="29" t="s">
        <v>864</v>
      </c>
      <c r="D623" s="27" t="s">
        <v>4200</v>
      </c>
      <c r="E623" s="29" t="s">
        <v>4064</v>
      </c>
      <c r="F623" s="29" t="s">
        <v>3997</v>
      </c>
      <c r="G623" s="29" t="s">
        <v>3996</v>
      </c>
      <c r="H623" s="29" t="s">
        <v>8</v>
      </c>
      <c r="I623" s="27" t="s">
        <v>4201</v>
      </c>
      <c r="J623" s="27" t="s">
        <v>4202</v>
      </c>
      <c r="K623" s="29" t="s">
        <v>869</v>
      </c>
      <c r="L623" s="29" t="s">
        <v>170</v>
      </c>
      <c r="M623" s="29" t="s">
        <v>16</v>
      </c>
      <c r="N623" s="32">
        <v>10.5</v>
      </c>
      <c r="O623" s="66">
        <f t="shared" si="63"/>
        <v>92.301000000000002</v>
      </c>
      <c r="P623" s="31">
        <f t="shared" si="64"/>
        <v>32.307000000000002</v>
      </c>
      <c r="Q623" s="31">
        <f t="shared" si="65"/>
        <v>59.994</v>
      </c>
      <c r="R623" s="31">
        <f t="shared" si="66"/>
        <v>0</v>
      </c>
      <c r="S623" s="31">
        <f t="shared" si="67"/>
        <v>30.767000000000003</v>
      </c>
      <c r="T623" s="31">
        <v>10.769</v>
      </c>
      <c r="U623" s="31">
        <v>19.998000000000001</v>
      </c>
      <c r="V623" s="31">
        <v>0</v>
      </c>
      <c r="W623" s="31">
        <f t="shared" si="68"/>
        <v>30.767000000000003</v>
      </c>
      <c r="X623" s="31">
        <v>10.769</v>
      </c>
      <c r="Y623" s="31">
        <v>19.998000000000001</v>
      </c>
      <c r="Z623" s="31">
        <v>0</v>
      </c>
      <c r="AA623" s="31">
        <f t="shared" si="69"/>
        <v>30.767000000000003</v>
      </c>
      <c r="AB623" s="31">
        <v>10.769</v>
      </c>
      <c r="AC623" s="31">
        <v>19.998000000000001</v>
      </c>
      <c r="AD623" s="31">
        <v>0</v>
      </c>
      <c r="AE623" s="29" t="s">
        <v>141</v>
      </c>
      <c r="AF623" s="29" t="s">
        <v>15</v>
      </c>
      <c r="AG623" s="29" t="s">
        <v>3987</v>
      </c>
      <c r="AH623" s="29" t="s">
        <v>4000</v>
      </c>
      <c r="AI623" s="29"/>
    </row>
    <row r="624" spans="1:35" s="91" customFormat="1" ht="15" customHeight="1" x14ac:dyDescent="0.3">
      <c r="A624" s="64" t="s">
        <v>772</v>
      </c>
      <c r="B624" s="29" t="s">
        <v>87</v>
      </c>
      <c r="C624" s="29" t="s">
        <v>864</v>
      </c>
      <c r="D624" s="29" t="s">
        <v>4203</v>
      </c>
      <c r="E624" s="29" t="s">
        <v>4034</v>
      </c>
      <c r="F624" s="29" t="s">
        <v>3997</v>
      </c>
      <c r="G624" s="29" t="s">
        <v>3996</v>
      </c>
      <c r="H624" s="29" t="s">
        <v>8</v>
      </c>
      <c r="I624" s="27" t="s">
        <v>4204</v>
      </c>
      <c r="J624" s="27" t="s">
        <v>4205</v>
      </c>
      <c r="K624" s="29" t="s">
        <v>869</v>
      </c>
      <c r="L624" s="29" t="s">
        <v>170</v>
      </c>
      <c r="M624" s="29" t="s">
        <v>16</v>
      </c>
      <c r="N624" s="32">
        <v>16</v>
      </c>
      <c r="O624" s="66">
        <f t="shared" si="63"/>
        <v>4.7730000000000006</v>
      </c>
      <c r="P624" s="31">
        <f t="shared" si="64"/>
        <v>1.6710000000000003</v>
      </c>
      <c r="Q624" s="31">
        <f t="shared" si="65"/>
        <v>3.1020000000000003</v>
      </c>
      <c r="R624" s="31">
        <f t="shared" si="66"/>
        <v>0</v>
      </c>
      <c r="S624" s="31">
        <f t="shared" si="67"/>
        <v>1.5910000000000002</v>
      </c>
      <c r="T624" s="31">
        <v>0.55700000000000005</v>
      </c>
      <c r="U624" s="31">
        <v>1.034</v>
      </c>
      <c r="V624" s="31">
        <v>0</v>
      </c>
      <c r="W624" s="31">
        <f t="shared" si="68"/>
        <v>1.5910000000000002</v>
      </c>
      <c r="X624" s="31">
        <v>0.55700000000000005</v>
      </c>
      <c r="Y624" s="31">
        <v>1.034</v>
      </c>
      <c r="Z624" s="31">
        <v>0</v>
      </c>
      <c r="AA624" s="31">
        <f t="shared" si="69"/>
        <v>1.5910000000000002</v>
      </c>
      <c r="AB624" s="31">
        <v>0.55700000000000005</v>
      </c>
      <c r="AC624" s="31">
        <v>1.034</v>
      </c>
      <c r="AD624" s="31">
        <v>0</v>
      </c>
      <c r="AE624" s="29" t="s">
        <v>141</v>
      </c>
      <c r="AF624" s="29" t="s">
        <v>15</v>
      </c>
      <c r="AG624" s="29" t="s">
        <v>3987</v>
      </c>
      <c r="AH624" s="29" t="s">
        <v>4000</v>
      </c>
      <c r="AI624" s="29"/>
    </row>
    <row r="625" spans="1:35" s="91" customFormat="1" ht="15" customHeight="1" x14ac:dyDescent="0.3">
      <c r="A625" s="64" t="s">
        <v>773</v>
      </c>
      <c r="B625" s="29" t="s">
        <v>87</v>
      </c>
      <c r="C625" s="29" t="s">
        <v>864</v>
      </c>
      <c r="D625" s="29" t="s">
        <v>4206</v>
      </c>
      <c r="E625" s="29" t="s">
        <v>4040</v>
      </c>
      <c r="F625" s="29" t="s">
        <v>3997</v>
      </c>
      <c r="G625" s="29" t="s">
        <v>3996</v>
      </c>
      <c r="H625" s="29" t="s">
        <v>8</v>
      </c>
      <c r="I625" s="27" t="s">
        <v>4207</v>
      </c>
      <c r="J625" s="27" t="s">
        <v>4208</v>
      </c>
      <c r="K625" s="29" t="s">
        <v>869</v>
      </c>
      <c r="L625" s="29" t="s">
        <v>170</v>
      </c>
      <c r="M625" s="29" t="s">
        <v>16</v>
      </c>
      <c r="N625" s="32">
        <v>16</v>
      </c>
      <c r="O625" s="66">
        <f t="shared" si="63"/>
        <v>72.747</v>
      </c>
      <c r="P625" s="31">
        <f t="shared" si="64"/>
        <v>25.460999999999999</v>
      </c>
      <c r="Q625" s="31">
        <f t="shared" si="65"/>
        <v>47.286000000000001</v>
      </c>
      <c r="R625" s="31">
        <f t="shared" si="66"/>
        <v>0</v>
      </c>
      <c r="S625" s="31">
        <f t="shared" si="67"/>
        <v>24.249000000000002</v>
      </c>
      <c r="T625" s="31">
        <v>8.4870000000000001</v>
      </c>
      <c r="U625" s="31">
        <v>15.762</v>
      </c>
      <c r="V625" s="31">
        <v>0</v>
      </c>
      <c r="W625" s="31">
        <f t="shared" si="68"/>
        <v>24.249000000000002</v>
      </c>
      <c r="X625" s="31">
        <v>8.4870000000000001</v>
      </c>
      <c r="Y625" s="31">
        <v>15.762</v>
      </c>
      <c r="Z625" s="31">
        <v>0</v>
      </c>
      <c r="AA625" s="31">
        <f t="shared" si="69"/>
        <v>24.249000000000002</v>
      </c>
      <c r="AB625" s="31">
        <v>8.4870000000000001</v>
      </c>
      <c r="AC625" s="31">
        <v>15.762</v>
      </c>
      <c r="AD625" s="31">
        <v>0</v>
      </c>
      <c r="AE625" s="29" t="s">
        <v>141</v>
      </c>
      <c r="AF625" s="29" t="s">
        <v>15</v>
      </c>
      <c r="AG625" s="29" t="s">
        <v>3987</v>
      </c>
      <c r="AH625" s="29" t="s">
        <v>4000</v>
      </c>
      <c r="AI625" s="29"/>
    </row>
    <row r="626" spans="1:35" s="91" customFormat="1" ht="15" customHeight="1" x14ac:dyDescent="0.3">
      <c r="A626" s="64" t="s">
        <v>774</v>
      </c>
      <c r="B626" s="29" t="s">
        <v>4209</v>
      </c>
      <c r="C626" s="29" t="s">
        <v>4210</v>
      </c>
      <c r="D626" s="27">
        <v>11</v>
      </c>
      <c r="E626" s="29" t="s">
        <v>3996</v>
      </c>
      <c r="F626" s="29" t="s">
        <v>3997</v>
      </c>
      <c r="G626" s="29" t="s">
        <v>3996</v>
      </c>
      <c r="H626" s="29" t="s">
        <v>8</v>
      </c>
      <c r="I626" s="27" t="s">
        <v>4211</v>
      </c>
      <c r="J626" s="27" t="s">
        <v>4212</v>
      </c>
      <c r="K626" s="29" t="s">
        <v>869</v>
      </c>
      <c r="L626" s="29" t="s">
        <v>170</v>
      </c>
      <c r="M626" s="29" t="s">
        <v>271</v>
      </c>
      <c r="N626" s="32">
        <v>11</v>
      </c>
      <c r="O626" s="66">
        <f t="shared" si="63"/>
        <v>147.99599999999998</v>
      </c>
      <c r="P626" s="31">
        <f t="shared" si="64"/>
        <v>38.192999999999998</v>
      </c>
      <c r="Q626" s="31">
        <f t="shared" si="65"/>
        <v>109.803</v>
      </c>
      <c r="R626" s="31">
        <f t="shared" si="66"/>
        <v>0</v>
      </c>
      <c r="S626" s="31">
        <f t="shared" si="67"/>
        <v>49.332000000000001</v>
      </c>
      <c r="T626" s="31">
        <v>12.731</v>
      </c>
      <c r="U626" s="31">
        <v>36.600999999999999</v>
      </c>
      <c r="V626" s="31">
        <v>0</v>
      </c>
      <c r="W626" s="31">
        <f t="shared" si="68"/>
        <v>49.332000000000001</v>
      </c>
      <c r="X626" s="31">
        <v>12.731</v>
      </c>
      <c r="Y626" s="31">
        <v>36.600999999999999</v>
      </c>
      <c r="Z626" s="31">
        <v>0</v>
      </c>
      <c r="AA626" s="31">
        <f t="shared" si="69"/>
        <v>49.332000000000001</v>
      </c>
      <c r="AB626" s="31">
        <v>12.731</v>
      </c>
      <c r="AC626" s="31">
        <v>36.600999999999999</v>
      </c>
      <c r="AD626" s="31">
        <v>0</v>
      </c>
      <c r="AE626" s="29" t="s">
        <v>141</v>
      </c>
      <c r="AF626" s="29" t="s">
        <v>15</v>
      </c>
      <c r="AG626" s="29" t="s">
        <v>3987</v>
      </c>
      <c r="AH626" s="29" t="s">
        <v>4000</v>
      </c>
      <c r="AI626" s="29"/>
    </row>
    <row r="627" spans="1:35" s="91" customFormat="1" ht="15" customHeight="1" x14ac:dyDescent="0.3">
      <c r="A627" s="64" t="s">
        <v>775</v>
      </c>
      <c r="B627" s="29" t="s">
        <v>66</v>
      </c>
      <c r="C627" s="29" t="s">
        <v>8</v>
      </c>
      <c r="D627" s="27" t="s">
        <v>4213</v>
      </c>
      <c r="E627" s="29" t="s">
        <v>4067</v>
      </c>
      <c r="F627" s="29" t="s">
        <v>3997</v>
      </c>
      <c r="G627" s="29" t="s">
        <v>3996</v>
      </c>
      <c r="H627" s="29" t="s">
        <v>8</v>
      </c>
      <c r="I627" s="27" t="s">
        <v>4214</v>
      </c>
      <c r="J627" s="27" t="s">
        <v>4215</v>
      </c>
      <c r="K627" s="29" t="s">
        <v>869</v>
      </c>
      <c r="L627" s="29" t="s">
        <v>170</v>
      </c>
      <c r="M627" s="29" t="s">
        <v>19</v>
      </c>
      <c r="N627" s="32">
        <v>14</v>
      </c>
      <c r="O627" s="66">
        <f t="shared" si="63"/>
        <v>7.9440000000000008</v>
      </c>
      <c r="P627" s="31">
        <f t="shared" si="64"/>
        <v>5.9580000000000002</v>
      </c>
      <c r="Q627" s="31">
        <f t="shared" si="65"/>
        <v>1.9860000000000002</v>
      </c>
      <c r="R627" s="31">
        <f t="shared" si="66"/>
        <v>0</v>
      </c>
      <c r="S627" s="31">
        <f t="shared" si="67"/>
        <v>2.6480000000000001</v>
      </c>
      <c r="T627" s="31">
        <v>1.986</v>
      </c>
      <c r="U627" s="31">
        <v>0.66200000000000003</v>
      </c>
      <c r="V627" s="31">
        <v>0</v>
      </c>
      <c r="W627" s="31">
        <f t="shared" si="68"/>
        <v>2.6480000000000001</v>
      </c>
      <c r="X627" s="31">
        <v>1.986</v>
      </c>
      <c r="Y627" s="31">
        <v>0.66200000000000003</v>
      </c>
      <c r="Z627" s="31">
        <v>0</v>
      </c>
      <c r="AA627" s="31">
        <f t="shared" si="69"/>
        <v>2.6480000000000001</v>
      </c>
      <c r="AB627" s="31">
        <v>1.986</v>
      </c>
      <c r="AC627" s="31">
        <v>0.66200000000000003</v>
      </c>
      <c r="AD627" s="31">
        <v>0</v>
      </c>
      <c r="AE627" s="29" t="s">
        <v>141</v>
      </c>
      <c r="AF627" s="29" t="s">
        <v>15</v>
      </c>
      <c r="AG627" s="29" t="s">
        <v>3987</v>
      </c>
      <c r="AH627" s="29" t="s">
        <v>4000</v>
      </c>
      <c r="AI627" s="29"/>
    </row>
    <row r="628" spans="1:35" s="91" customFormat="1" ht="15" customHeight="1" x14ac:dyDescent="0.3">
      <c r="A628" s="64" t="s">
        <v>776</v>
      </c>
      <c r="B628" s="29" t="s">
        <v>66</v>
      </c>
      <c r="C628" s="29" t="s">
        <v>8</v>
      </c>
      <c r="D628" s="27" t="s">
        <v>4216</v>
      </c>
      <c r="E628" s="29" t="s">
        <v>4217</v>
      </c>
      <c r="F628" s="29" t="s">
        <v>3997</v>
      </c>
      <c r="G628" s="29" t="s">
        <v>3996</v>
      </c>
      <c r="H628" s="29" t="s">
        <v>8</v>
      </c>
      <c r="I628" s="27" t="s">
        <v>4218</v>
      </c>
      <c r="J628" s="27" t="s">
        <v>4219</v>
      </c>
      <c r="K628" s="29" t="s">
        <v>869</v>
      </c>
      <c r="L628" s="29" t="s">
        <v>170</v>
      </c>
      <c r="M628" s="29" t="s">
        <v>16</v>
      </c>
      <c r="N628" s="32">
        <v>14</v>
      </c>
      <c r="O628" s="66">
        <f t="shared" si="63"/>
        <v>15.207000000000001</v>
      </c>
      <c r="P628" s="31">
        <f t="shared" si="64"/>
        <v>6.0810000000000004</v>
      </c>
      <c r="Q628" s="31">
        <f t="shared" si="65"/>
        <v>9.1259999999999994</v>
      </c>
      <c r="R628" s="31">
        <f t="shared" si="66"/>
        <v>0</v>
      </c>
      <c r="S628" s="31">
        <f t="shared" si="67"/>
        <v>5.069</v>
      </c>
      <c r="T628" s="31">
        <v>2.0270000000000001</v>
      </c>
      <c r="U628" s="31">
        <v>3.0419999999999998</v>
      </c>
      <c r="V628" s="31">
        <v>0</v>
      </c>
      <c r="W628" s="31">
        <f t="shared" si="68"/>
        <v>5.069</v>
      </c>
      <c r="X628" s="31">
        <v>2.0270000000000001</v>
      </c>
      <c r="Y628" s="31">
        <v>3.0419999999999998</v>
      </c>
      <c r="Z628" s="31">
        <v>0</v>
      </c>
      <c r="AA628" s="31">
        <f t="shared" si="69"/>
        <v>5.069</v>
      </c>
      <c r="AB628" s="31">
        <v>2.0270000000000001</v>
      </c>
      <c r="AC628" s="31">
        <v>3.0419999999999998</v>
      </c>
      <c r="AD628" s="31">
        <v>0</v>
      </c>
      <c r="AE628" s="29" t="s">
        <v>141</v>
      </c>
      <c r="AF628" s="29" t="s">
        <v>15</v>
      </c>
      <c r="AG628" s="29" t="s">
        <v>3987</v>
      </c>
      <c r="AH628" s="29" t="s">
        <v>4000</v>
      </c>
      <c r="AI628" s="29"/>
    </row>
    <row r="629" spans="1:35" s="91" customFormat="1" ht="15" customHeight="1" x14ac:dyDescent="0.3">
      <c r="A629" s="64" t="s">
        <v>777</v>
      </c>
      <c r="B629" s="29" t="s">
        <v>66</v>
      </c>
      <c r="C629" s="29" t="s">
        <v>8</v>
      </c>
      <c r="D629" s="27" t="s">
        <v>78</v>
      </c>
      <c r="E629" s="29" t="s">
        <v>4080</v>
      </c>
      <c r="F629" s="29" t="s">
        <v>3997</v>
      </c>
      <c r="G629" s="29" t="s">
        <v>3996</v>
      </c>
      <c r="H629" s="29" t="s">
        <v>8</v>
      </c>
      <c r="I629" s="27" t="s">
        <v>4220</v>
      </c>
      <c r="J629" s="27" t="s">
        <v>4221</v>
      </c>
      <c r="K629" s="29" t="s">
        <v>869</v>
      </c>
      <c r="L629" s="29" t="s">
        <v>170</v>
      </c>
      <c r="M629" s="29" t="s">
        <v>9</v>
      </c>
      <c r="N629" s="32">
        <v>4</v>
      </c>
      <c r="O629" s="66">
        <f t="shared" si="63"/>
        <v>3.2460000000000004</v>
      </c>
      <c r="P629" s="31">
        <f t="shared" si="64"/>
        <v>3.2460000000000004</v>
      </c>
      <c r="Q629" s="31">
        <f t="shared" si="65"/>
        <v>0</v>
      </c>
      <c r="R629" s="31">
        <f t="shared" si="66"/>
        <v>0</v>
      </c>
      <c r="S629" s="31">
        <f t="shared" si="67"/>
        <v>1.0820000000000001</v>
      </c>
      <c r="T629" s="31">
        <v>1.0820000000000001</v>
      </c>
      <c r="U629" s="31">
        <v>0</v>
      </c>
      <c r="V629" s="31">
        <v>0</v>
      </c>
      <c r="W629" s="31">
        <f t="shared" si="68"/>
        <v>1.0820000000000001</v>
      </c>
      <c r="X629" s="31">
        <v>1.0820000000000001</v>
      </c>
      <c r="Y629" s="31">
        <v>0</v>
      </c>
      <c r="Z629" s="31">
        <v>0</v>
      </c>
      <c r="AA629" s="31">
        <f t="shared" si="69"/>
        <v>1.0820000000000001</v>
      </c>
      <c r="AB629" s="31">
        <v>1.0820000000000001</v>
      </c>
      <c r="AC629" s="31">
        <v>0</v>
      </c>
      <c r="AD629" s="31">
        <v>0</v>
      </c>
      <c r="AE629" s="29" t="s">
        <v>141</v>
      </c>
      <c r="AF629" s="29" t="s">
        <v>15</v>
      </c>
      <c r="AG629" s="29" t="s">
        <v>3987</v>
      </c>
      <c r="AH629" s="29" t="s">
        <v>4000</v>
      </c>
      <c r="AI629" s="29"/>
    </row>
    <row r="630" spans="1:35" s="91" customFormat="1" ht="15" customHeight="1" x14ac:dyDescent="0.3">
      <c r="A630" s="64" t="s">
        <v>778</v>
      </c>
      <c r="B630" s="29" t="s">
        <v>66</v>
      </c>
      <c r="C630" s="29" t="s">
        <v>8</v>
      </c>
      <c r="D630" s="27" t="s">
        <v>4222</v>
      </c>
      <c r="E630" s="29" t="s">
        <v>4049</v>
      </c>
      <c r="F630" s="29" t="s">
        <v>3997</v>
      </c>
      <c r="G630" s="29" t="s">
        <v>3996</v>
      </c>
      <c r="H630" s="29" t="s">
        <v>8</v>
      </c>
      <c r="I630" s="27" t="s">
        <v>4223</v>
      </c>
      <c r="J630" s="27" t="s">
        <v>4224</v>
      </c>
      <c r="K630" s="29" t="s">
        <v>869</v>
      </c>
      <c r="L630" s="29" t="s">
        <v>170</v>
      </c>
      <c r="M630" s="29" t="s">
        <v>16</v>
      </c>
      <c r="N630" s="32">
        <v>14</v>
      </c>
      <c r="O630" s="66">
        <f t="shared" si="63"/>
        <v>22.658999999999999</v>
      </c>
      <c r="P630" s="31">
        <f t="shared" si="64"/>
        <v>9.0629999999999988</v>
      </c>
      <c r="Q630" s="31">
        <f t="shared" si="65"/>
        <v>13.596</v>
      </c>
      <c r="R630" s="31">
        <f t="shared" si="66"/>
        <v>0</v>
      </c>
      <c r="S630" s="31">
        <f t="shared" si="67"/>
        <v>7.5529999999999999</v>
      </c>
      <c r="T630" s="31">
        <v>3.0209999999999999</v>
      </c>
      <c r="U630" s="31">
        <v>4.532</v>
      </c>
      <c r="V630" s="31">
        <v>0</v>
      </c>
      <c r="W630" s="31">
        <f t="shared" si="68"/>
        <v>7.5529999999999999</v>
      </c>
      <c r="X630" s="31">
        <v>3.0209999999999999</v>
      </c>
      <c r="Y630" s="31">
        <v>4.532</v>
      </c>
      <c r="Z630" s="31">
        <v>0</v>
      </c>
      <c r="AA630" s="31">
        <f t="shared" si="69"/>
        <v>7.5529999999999999</v>
      </c>
      <c r="AB630" s="31">
        <v>3.0209999999999999</v>
      </c>
      <c r="AC630" s="31">
        <v>4.532</v>
      </c>
      <c r="AD630" s="31">
        <v>0</v>
      </c>
      <c r="AE630" s="29" t="s">
        <v>141</v>
      </c>
      <c r="AF630" s="29" t="s">
        <v>15</v>
      </c>
      <c r="AG630" s="29" t="s">
        <v>3987</v>
      </c>
      <c r="AH630" s="29" t="s">
        <v>4000</v>
      </c>
      <c r="AI630" s="29"/>
    </row>
    <row r="631" spans="1:35" s="91" customFormat="1" ht="15" customHeight="1" x14ac:dyDescent="0.3">
      <c r="A631" s="64" t="s">
        <v>779</v>
      </c>
      <c r="B631" s="29" t="s">
        <v>66</v>
      </c>
      <c r="C631" s="29" t="s">
        <v>8</v>
      </c>
      <c r="D631" s="27" t="s">
        <v>4225</v>
      </c>
      <c r="E631" s="29" t="s">
        <v>156</v>
      </c>
      <c r="F631" s="29" t="s">
        <v>3997</v>
      </c>
      <c r="G631" s="29" t="s">
        <v>3996</v>
      </c>
      <c r="H631" s="29" t="s">
        <v>8</v>
      </c>
      <c r="I631" s="27" t="s">
        <v>4226</v>
      </c>
      <c r="J631" s="27" t="s">
        <v>4227</v>
      </c>
      <c r="K631" s="29" t="s">
        <v>869</v>
      </c>
      <c r="L631" s="29" t="s">
        <v>170</v>
      </c>
      <c r="M631" s="29" t="s">
        <v>16</v>
      </c>
      <c r="N631" s="32">
        <v>14</v>
      </c>
      <c r="O631" s="66">
        <f t="shared" si="63"/>
        <v>19.539000000000001</v>
      </c>
      <c r="P631" s="31">
        <f t="shared" si="64"/>
        <v>7.8179999999999996</v>
      </c>
      <c r="Q631" s="31">
        <f t="shared" si="65"/>
        <v>11.721</v>
      </c>
      <c r="R631" s="31">
        <f t="shared" si="66"/>
        <v>0</v>
      </c>
      <c r="S631" s="31">
        <f t="shared" si="67"/>
        <v>6.5129999999999999</v>
      </c>
      <c r="T631" s="31">
        <v>2.6059999999999999</v>
      </c>
      <c r="U631" s="31">
        <v>3.907</v>
      </c>
      <c r="V631" s="31">
        <v>0</v>
      </c>
      <c r="W631" s="31">
        <f t="shared" si="68"/>
        <v>6.5129999999999999</v>
      </c>
      <c r="X631" s="31">
        <v>2.6059999999999999</v>
      </c>
      <c r="Y631" s="31">
        <v>3.907</v>
      </c>
      <c r="Z631" s="31">
        <v>0</v>
      </c>
      <c r="AA631" s="31">
        <f t="shared" si="69"/>
        <v>6.5129999999999999</v>
      </c>
      <c r="AB631" s="31">
        <v>2.6059999999999999</v>
      </c>
      <c r="AC631" s="31">
        <v>3.907</v>
      </c>
      <c r="AD631" s="31">
        <v>0</v>
      </c>
      <c r="AE631" s="29" t="s">
        <v>141</v>
      </c>
      <c r="AF631" s="29" t="s">
        <v>15</v>
      </c>
      <c r="AG631" s="29" t="s">
        <v>3987</v>
      </c>
      <c r="AH631" s="29" t="s">
        <v>4000</v>
      </c>
      <c r="AI631" s="29"/>
    </row>
    <row r="632" spans="1:35" s="91" customFormat="1" ht="15" customHeight="1" x14ac:dyDescent="0.3">
      <c r="A632" s="64" t="s">
        <v>780</v>
      </c>
      <c r="B632" s="29" t="s">
        <v>4228</v>
      </c>
      <c r="C632" s="29" t="s">
        <v>177</v>
      </c>
      <c r="D632" s="27">
        <v>47</v>
      </c>
      <c r="E632" s="29" t="s">
        <v>3996</v>
      </c>
      <c r="F632" s="29" t="s">
        <v>3997</v>
      </c>
      <c r="G632" s="29" t="s">
        <v>3996</v>
      </c>
      <c r="H632" s="29" t="s">
        <v>8</v>
      </c>
      <c r="I632" s="27" t="s">
        <v>4229</v>
      </c>
      <c r="J632" s="27" t="s">
        <v>4230</v>
      </c>
      <c r="K632" s="29" t="s">
        <v>869</v>
      </c>
      <c r="L632" s="29" t="s">
        <v>170</v>
      </c>
      <c r="M632" s="29" t="s">
        <v>16</v>
      </c>
      <c r="N632" s="32">
        <v>20</v>
      </c>
      <c r="O632" s="66">
        <f t="shared" si="63"/>
        <v>37.973999999999997</v>
      </c>
      <c r="P632" s="31">
        <f t="shared" si="64"/>
        <v>12.201000000000001</v>
      </c>
      <c r="Q632" s="31">
        <f t="shared" si="65"/>
        <v>25.772999999999996</v>
      </c>
      <c r="R632" s="31">
        <f t="shared" si="66"/>
        <v>0</v>
      </c>
      <c r="S632" s="31">
        <f t="shared" si="67"/>
        <v>12.657999999999999</v>
      </c>
      <c r="T632" s="31">
        <v>4.0670000000000002</v>
      </c>
      <c r="U632" s="31">
        <v>8.5909999999999993</v>
      </c>
      <c r="V632" s="31">
        <v>0</v>
      </c>
      <c r="W632" s="31">
        <f t="shared" si="68"/>
        <v>12.657999999999999</v>
      </c>
      <c r="X632" s="31">
        <v>4.0670000000000002</v>
      </c>
      <c r="Y632" s="31">
        <v>8.5909999999999993</v>
      </c>
      <c r="Z632" s="31">
        <v>0</v>
      </c>
      <c r="AA632" s="31">
        <f t="shared" si="69"/>
        <v>12.657999999999999</v>
      </c>
      <c r="AB632" s="31">
        <v>4.0670000000000002</v>
      </c>
      <c r="AC632" s="31">
        <v>8.5909999999999993</v>
      </c>
      <c r="AD632" s="31">
        <v>0</v>
      </c>
      <c r="AE632" s="29" t="s">
        <v>141</v>
      </c>
      <c r="AF632" s="29" t="s">
        <v>15</v>
      </c>
      <c r="AG632" s="29" t="s">
        <v>3987</v>
      </c>
      <c r="AH632" s="29" t="s">
        <v>4231</v>
      </c>
      <c r="AI632" s="29"/>
    </row>
    <row r="633" spans="1:35" s="91" customFormat="1" ht="15" customHeight="1" x14ac:dyDescent="0.3">
      <c r="A633" s="64" t="s">
        <v>781</v>
      </c>
      <c r="B633" s="29" t="s">
        <v>4232</v>
      </c>
      <c r="C633" s="29" t="s">
        <v>8</v>
      </c>
      <c r="D633" s="27">
        <v>14</v>
      </c>
      <c r="E633" s="29" t="s">
        <v>4031</v>
      </c>
      <c r="F633" s="29" t="s">
        <v>3997</v>
      </c>
      <c r="G633" s="29" t="s">
        <v>4031</v>
      </c>
      <c r="H633" s="29" t="s">
        <v>8</v>
      </c>
      <c r="I633" s="27" t="s">
        <v>4233</v>
      </c>
      <c r="J633" s="27" t="s">
        <v>4234</v>
      </c>
      <c r="K633" s="29" t="s">
        <v>869</v>
      </c>
      <c r="L633" s="29" t="s">
        <v>170</v>
      </c>
      <c r="M633" s="29" t="s">
        <v>16</v>
      </c>
      <c r="N633" s="32">
        <v>20</v>
      </c>
      <c r="O633" s="66">
        <f t="shared" si="63"/>
        <v>26.549999999999997</v>
      </c>
      <c r="P633" s="31">
        <f t="shared" si="64"/>
        <v>11.286</v>
      </c>
      <c r="Q633" s="31">
        <f t="shared" si="65"/>
        <v>15.263999999999999</v>
      </c>
      <c r="R633" s="31">
        <f t="shared" si="66"/>
        <v>0</v>
      </c>
      <c r="S633" s="31">
        <f t="shared" si="67"/>
        <v>8.85</v>
      </c>
      <c r="T633" s="31">
        <v>3.762</v>
      </c>
      <c r="U633" s="31">
        <v>5.0880000000000001</v>
      </c>
      <c r="V633" s="31">
        <v>0</v>
      </c>
      <c r="W633" s="31">
        <f t="shared" si="68"/>
        <v>8.85</v>
      </c>
      <c r="X633" s="31">
        <v>3.762</v>
      </c>
      <c r="Y633" s="31">
        <v>5.0880000000000001</v>
      </c>
      <c r="Z633" s="31">
        <v>0</v>
      </c>
      <c r="AA633" s="31">
        <f t="shared" si="69"/>
        <v>8.85</v>
      </c>
      <c r="AB633" s="31">
        <v>3.762</v>
      </c>
      <c r="AC633" s="31">
        <v>5.0880000000000001</v>
      </c>
      <c r="AD633" s="31">
        <v>0</v>
      </c>
      <c r="AE633" s="29" t="s">
        <v>141</v>
      </c>
      <c r="AF633" s="29" t="s">
        <v>15</v>
      </c>
      <c r="AG633" s="29" t="s">
        <v>3987</v>
      </c>
      <c r="AH633" s="64" t="s">
        <v>4232</v>
      </c>
      <c r="AI633" s="29"/>
    </row>
    <row r="634" spans="1:35" s="91" customFormat="1" ht="15" customHeight="1" x14ac:dyDescent="0.3">
      <c r="A634" s="64" t="s">
        <v>782</v>
      </c>
      <c r="B634" s="29" t="s">
        <v>4232</v>
      </c>
      <c r="C634" s="29" t="s">
        <v>8</v>
      </c>
      <c r="D634" s="27" t="s">
        <v>4235</v>
      </c>
      <c r="E634" s="29" t="s">
        <v>4031</v>
      </c>
      <c r="F634" s="29" t="s">
        <v>3997</v>
      </c>
      <c r="G634" s="29" t="s">
        <v>3996</v>
      </c>
      <c r="H634" s="29" t="s">
        <v>8</v>
      </c>
      <c r="I634" s="27" t="s">
        <v>4236</v>
      </c>
      <c r="J634" s="27" t="s">
        <v>4237</v>
      </c>
      <c r="K634" s="29" t="s">
        <v>869</v>
      </c>
      <c r="L634" s="29" t="s">
        <v>170</v>
      </c>
      <c r="M634" s="29" t="s">
        <v>9</v>
      </c>
      <c r="N634" s="32">
        <v>17.5</v>
      </c>
      <c r="O634" s="66">
        <f t="shared" si="63"/>
        <v>1.026</v>
      </c>
      <c r="P634" s="31">
        <f t="shared" si="64"/>
        <v>1.026</v>
      </c>
      <c r="Q634" s="31">
        <f t="shared" si="65"/>
        <v>0</v>
      </c>
      <c r="R634" s="31">
        <f t="shared" si="66"/>
        <v>0</v>
      </c>
      <c r="S634" s="31">
        <f t="shared" si="67"/>
        <v>0.34200000000000003</v>
      </c>
      <c r="T634" s="31">
        <v>0.34200000000000003</v>
      </c>
      <c r="U634" s="31">
        <v>0</v>
      </c>
      <c r="V634" s="31">
        <v>0</v>
      </c>
      <c r="W634" s="31">
        <f t="shared" si="68"/>
        <v>0.34200000000000003</v>
      </c>
      <c r="X634" s="31">
        <v>0.34200000000000003</v>
      </c>
      <c r="Y634" s="31">
        <v>0</v>
      </c>
      <c r="Z634" s="31">
        <v>0</v>
      </c>
      <c r="AA634" s="31">
        <f t="shared" si="69"/>
        <v>0.34200000000000003</v>
      </c>
      <c r="AB634" s="31">
        <v>0.34200000000000003</v>
      </c>
      <c r="AC634" s="31">
        <v>0</v>
      </c>
      <c r="AD634" s="31">
        <v>0</v>
      </c>
      <c r="AE634" s="29" t="s">
        <v>141</v>
      </c>
      <c r="AF634" s="29" t="s">
        <v>15</v>
      </c>
      <c r="AG634" s="29" t="s">
        <v>3987</v>
      </c>
      <c r="AH634" s="29" t="s">
        <v>4232</v>
      </c>
      <c r="AI634" s="29"/>
    </row>
    <row r="635" spans="1:35" s="91" customFormat="1" ht="15" customHeight="1" x14ac:dyDescent="0.3">
      <c r="A635" s="64" t="s">
        <v>783</v>
      </c>
      <c r="B635" s="29" t="s">
        <v>4238</v>
      </c>
      <c r="C635" s="29" t="s">
        <v>8</v>
      </c>
      <c r="D635" s="27" t="s">
        <v>4239</v>
      </c>
      <c r="E635" s="29" t="s">
        <v>156</v>
      </c>
      <c r="F635" s="29" t="s">
        <v>3997</v>
      </c>
      <c r="G635" s="29" t="s">
        <v>156</v>
      </c>
      <c r="H635" s="29" t="s">
        <v>8</v>
      </c>
      <c r="I635" s="27" t="s">
        <v>4240</v>
      </c>
      <c r="J635" s="27" t="s">
        <v>4241</v>
      </c>
      <c r="K635" s="29" t="s">
        <v>869</v>
      </c>
      <c r="L635" s="29" t="s">
        <v>170</v>
      </c>
      <c r="M635" s="29" t="s">
        <v>16</v>
      </c>
      <c r="N635" s="32">
        <v>40</v>
      </c>
      <c r="O635" s="66">
        <f t="shared" si="63"/>
        <v>12.411</v>
      </c>
      <c r="P635" s="31">
        <f t="shared" si="64"/>
        <v>7.3170000000000002</v>
      </c>
      <c r="Q635" s="31">
        <f t="shared" si="65"/>
        <v>5.0939999999999994</v>
      </c>
      <c r="R635" s="31">
        <f t="shared" si="66"/>
        <v>0</v>
      </c>
      <c r="S635" s="31">
        <f t="shared" si="67"/>
        <v>4.1370000000000005</v>
      </c>
      <c r="T635" s="31">
        <v>2.4390000000000001</v>
      </c>
      <c r="U635" s="31">
        <v>1.698</v>
      </c>
      <c r="V635" s="31">
        <v>0</v>
      </c>
      <c r="W635" s="31">
        <f t="shared" si="68"/>
        <v>4.1370000000000005</v>
      </c>
      <c r="X635" s="31">
        <v>2.4390000000000001</v>
      </c>
      <c r="Y635" s="31">
        <v>1.698</v>
      </c>
      <c r="Z635" s="31">
        <v>0</v>
      </c>
      <c r="AA635" s="31">
        <f t="shared" si="69"/>
        <v>4.1370000000000005</v>
      </c>
      <c r="AB635" s="31">
        <v>2.4390000000000001</v>
      </c>
      <c r="AC635" s="31">
        <v>1.698</v>
      </c>
      <c r="AD635" s="31">
        <v>0</v>
      </c>
      <c r="AE635" s="29" t="s">
        <v>141</v>
      </c>
      <c r="AF635" s="29" t="s">
        <v>15</v>
      </c>
      <c r="AG635" s="29" t="s">
        <v>3987</v>
      </c>
      <c r="AH635" s="29" t="s">
        <v>4238</v>
      </c>
      <c r="AI635" s="29"/>
    </row>
    <row r="636" spans="1:35" s="91" customFormat="1" ht="15" customHeight="1" x14ac:dyDescent="0.3">
      <c r="A636" s="64" t="s">
        <v>784</v>
      </c>
      <c r="B636" s="29" t="s">
        <v>4238</v>
      </c>
      <c r="C636" s="29" t="s">
        <v>8</v>
      </c>
      <c r="D636" s="27">
        <v>4</v>
      </c>
      <c r="E636" s="29" t="s">
        <v>156</v>
      </c>
      <c r="F636" s="29" t="s">
        <v>3997</v>
      </c>
      <c r="G636" s="29" t="s">
        <v>156</v>
      </c>
      <c r="H636" s="29" t="s">
        <v>8</v>
      </c>
      <c r="I636" s="27" t="s">
        <v>4242</v>
      </c>
      <c r="J636" s="27" t="s">
        <v>4243</v>
      </c>
      <c r="K636" s="29" t="s">
        <v>869</v>
      </c>
      <c r="L636" s="29" t="s">
        <v>170</v>
      </c>
      <c r="M636" s="29" t="s">
        <v>16</v>
      </c>
      <c r="N636" s="32">
        <v>20</v>
      </c>
      <c r="O636" s="66">
        <f t="shared" si="63"/>
        <v>11.028</v>
      </c>
      <c r="P636" s="31">
        <f t="shared" si="64"/>
        <v>3.12</v>
      </c>
      <c r="Q636" s="31">
        <f t="shared" si="65"/>
        <v>7.9080000000000004</v>
      </c>
      <c r="R636" s="31">
        <f t="shared" si="66"/>
        <v>0</v>
      </c>
      <c r="S636" s="31">
        <f t="shared" si="67"/>
        <v>3.6760000000000002</v>
      </c>
      <c r="T636" s="31">
        <v>1.04</v>
      </c>
      <c r="U636" s="31">
        <v>2.6360000000000001</v>
      </c>
      <c r="V636" s="31">
        <v>0</v>
      </c>
      <c r="W636" s="31">
        <f t="shared" si="68"/>
        <v>3.6760000000000002</v>
      </c>
      <c r="X636" s="31">
        <v>1.04</v>
      </c>
      <c r="Y636" s="31">
        <v>2.6360000000000001</v>
      </c>
      <c r="Z636" s="31">
        <v>0</v>
      </c>
      <c r="AA636" s="31">
        <f t="shared" si="69"/>
        <v>3.6760000000000002</v>
      </c>
      <c r="AB636" s="31">
        <v>1.04</v>
      </c>
      <c r="AC636" s="31">
        <v>2.6360000000000001</v>
      </c>
      <c r="AD636" s="31">
        <v>0</v>
      </c>
      <c r="AE636" s="29" t="s">
        <v>141</v>
      </c>
      <c r="AF636" s="29" t="s">
        <v>15</v>
      </c>
      <c r="AG636" s="29" t="s">
        <v>3987</v>
      </c>
      <c r="AH636" s="29" t="s">
        <v>4238</v>
      </c>
      <c r="AI636" s="29"/>
    </row>
    <row r="637" spans="1:35" s="91" customFormat="1" ht="15" customHeight="1" x14ac:dyDescent="0.3">
      <c r="A637" s="64" t="s">
        <v>785</v>
      </c>
      <c r="B637" s="29" t="s">
        <v>66</v>
      </c>
      <c r="C637" s="29" t="s">
        <v>4019</v>
      </c>
      <c r="D637" s="27">
        <v>13</v>
      </c>
      <c r="E637" s="29" t="s">
        <v>3996</v>
      </c>
      <c r="F637" s="29" t="s">
        <v>3997</v>
      </c>
      <c r="G637" s="29" t="s">
        <v>3996</v>
      </c>
      <c r="H637" s="29" t="s">
        <v>8</v>
      </c>
      <c r="I637" s="27" t="s">
        <v>4244</v>
      </c>
      <c r="J637" s="27" t="s">
        <v>4245</v>
      </c>
      <c r="K637" s="29" t="s">
        <v>869</v>
      </c>
      <c r="L637" s="29" t="s">
        <v>170</v>
      </c>
      <c r="M637" s="29" t="s">
        <v>16</v>
      </c>
      <c r="N637" s="32">
        <v>27</v>
      </c>
      <c r="O637" s="66">
        <f t="shared" si="63"/>
        <v>30.663000000000004</v>
      </c>
      <c r="P637" s="31">
        <f t="shared" si="64"/>
        <v>8.511000000000001</v>
      </c>
      <c r="Q637" s="31">
        <f t="shared" si="65"/>
        <v>22.152000000000001</v>
      </c>
      <c r="R637" s="31">
        <f t="shared" si="66"/>
        <v>0</v>
      </c>
      <c r="S637" s="31">
        <f t="shared" si="67"/>
        <v>10.221</v>
      </c>
      <c r="T637" s="31">
        <v>2.8370000000000002</v>
      </c>
      <c r="U637" s="31">
        <v>7.3840000000000003</v>
      </c>
      <c r="V637" s="31">
        <v>0</v>
      </c>
      <c r="W637" s="31">
        <f t="shared" si="68"/>
        <v>10.221</v>
      </c>
      <c r="X637" s="31">
        <v>2.8370000000000002</v>
      </c>
      <c r="Y637" s="31">
        <v>7.3840000000000003</v>
      </c>
      <c r="Z637" s="31">
        <v>0</v>
      </c>
      <c r="AA637" s="31">
        <f t="shared" si="69"/>
        <v>10.221</v>
      </c>
      <c r="AB637" s="31">
        <v>2.8370000000000002</v>
      </c>
      <c r="AC637" s="31">
        <v>7.3840000000000003</v>
      </c>
      <c r="AD637" s="31">
        <v>0</v>
      </c>
      <c r="AE637" s="29" t="s">
        <v>141</v>
      </c>
      <c r="AF637" s="29" t="s">
        <v>15</v>
      </c>
      <c r="AG637" s="29" t="s">
        <v>4246</v>
      </c>
      <c r="AH637" s="29" t="s">
        <v>4246</v>
      </c>
      <c r="AI637" s="29"/>
    </row>
    <row r="638" spans="1:35" s="91" customFormat="1" ht="15" customHeight="1" x14ac:dyDescent="0.3">
      <c r="A638" s="64" t="s">
        <v>786</v>
      </c>
      <c r="B638" s="29" t="s">
        <v>4247</v>
      </c>
      <c r="C638" s="29" t="s">
        <v>8</v>
      </c>
      <c r="D638" s="29" t="s">
        <v>8</v>
      </c>
      <c r="E638" s="29" t="s">
        <v>4067</v>
      </c>
      <c r="F638" s="29" t="s">
        <v>3997</v>
      </c>
      <c r="G638" s="29" t="s">
        <v>3996</v>
      </c>
      <c r="H638" s="29" t="s">
        <v>8</v>
      </c>
      <c r="I638" s="27" t="s">
        <v>4248</v>
      </c>
      <c r="J638" s="29">
        <v>30075073</v>
      </c>
      <c r="K638" s="29" t="s">
        <v>869</v>
      </c>
      <c r="L638" s="29" t="s">
        <v>170</v>
      </c>
      <c r="M638" s="29" t="s">
        <v>9</v>
      </c>
      <c r="N638" s="32">
        <v>20</v>
      </c>
      <c r="O638" s="66">
        <f t="shared" si="63"/>
        <v>30.630000000000003</v>
      </c>
      <c r="P638" s="31">
        <f t="shared" si="64"/>
        <v>30.630000000000003</v>
      </c>
      <c r="Q638" s="31">
        <f t="shared" si="65"/>
        <v>0</v>
      </c>
      <c r="R638" s="31">
        <f t="shared" si="66"/>
        <v>0</v>
      </c>
      <c r="S638" s="31">
        <f t="shared" si="67"/>
        <v>10.210000000000001</v>
      </c>
      <c r="T638" s="31">
        <v>10.210000000000001</v>
      </c>
      <c r="U638" s="31">
        <v>0</v>
      </c>
      <c r="V638" s="31">
        <v>0</v>
      </c>
      <c r="W638" s="31">
        <f t="shared" si="68"/>
        <v>10.210000000000001</v>
      </c>
      <c r="X638" s="31">
        <v>10.210000000000001</v>
      </c>
      <c r="Y638" s="31">
        <v>0</v>
      </c>
      <c r="Z638" s="31">
        <v>0</v>
      </c>
      <c r="AA638" s="31">
        <f t="shared" si="69"/>
        <v>10.210000000000001</v>
      </c>
      <c r="AB638" s="31">
        <v>10.210000000000001</v>
      </c>
      <c r="AC638" s="31">
        <v>0</v>
      </c>
      <c r="AD638" s="31">
        <v>0</v>
      </c>
      <c r="AE638" s="29" t="s">
        <v>141</v>
      </c>
      <c r="AF638" s="29" t="s">
        <v>15</v>
      </c>
      <c r="AG638" s="29" t="s">
        <v>4249</v>
      </c>
      <c r="AH638" s="29" t="s">
        <v>4249</v>
      </c>
      <c r="AI638" s="29"/>
    </row>
    <row r="639" spans="1:35" s="91" customFormat="1" ht="15" customHeight="1" x14ac:dyDescent="0.3">
      <c r="A639" s="64" t="s">
        <v>787</v>
      </c>
      <c r="B639" s="29" t="s">
        <v>4247</v>
      </c>
      <c r="C639" s="29" t="s">
        <v>62</v>
      </c>
      <c r="D639" s="29">
        <v>6</v>
      </c>
      <c r="E639" s="29" t="s">
        <v>3996</v>
      </c>
      <c r="F639" s="29" t="s">
        <v>3997</v>
      </c>
      <c r="G639" s="29" t="s">
        <v>3996</v>
      </c>
      <c r="H639" s="29" t="s">
        <v>8</v>
      </c>
      <c r="I639" s="27" t="s">
        <v>4250</v>
      </c>
      <c r="J639" s="27" t="s">
        <v>4251</v>
      </c>
      <c r="K639" s="29" t="s">
        <v>869</v>
      </c>
      <c r="L639" s="29" t="s">
        <v>170</v>
      </c>
      <c r="M639" s="29" t="s">
        <v>9</v>
      </c>
      <c r="N639" s="32">
        <v>40</v>
      </c>
      <c r="O639" s="66">
        <f t="shared" si="63"/>
        <v>29.561999999999998</v>
      </c>
      <c r="P639" s="31">
        <f t="shared" si="64"/>
        <v>29.561999999999998</v>
      </c>
      <c r="Q639" s="31">
        <f t="shared" si="65"/>
        <v>0</v>
      </c>
      <c r="R639" s="31">
        <f t="shared" si="66"/>
        <v>0</v>
      </c>
      <c r="S639" s="31">
        <f t="shared" si="67"/>
        <v>9.8539999999999992</v>
      </c>
      <c r="T639" s="31">
        <v>9.8539999999999992</v>
      </c>
      <c r="U639" s="31">
        <v>0</v>
      </c>
      <c r="V639" s="31">
        <v>0</v>
      </c>
      <c r="W639" s="31">
        <f t="shared" si="68"/>
        <v>9.8539999999999992</v>
      </c>
      <c r="X639" s="31">
        <v>9.8539999999999992</v>
      </c>
      <c r="Y639" s="31">
        <v>0</v>
      </c>
      <c r="Z639" s="31">
        <v>0</v>
      </c>
      <c r="AA639" s="31">
        <f t="shared" si="69"/>
        <v>9.8539999999999992</v>
      </c>
      <c r="AB639" s="31">
        <v>9.8539999999999992</v>
      </c>
      <c r="AC639" s="31">
        <v>0</v>
      </c>
      <c r="AD639" s="31">
        <v>0</v>
      </c>
      <c r="AE639" s="29" t="s">
        <v>141</v>
      </c>
      <c r="AF639" s="29" t="s">
        <v>15</v>
      </c>
      <c r="AG639" s="29" t="s">
        <v>4249</v>
      </c>
      <c r="AH639" s="29" t="s">
        <v>4249</v>
      </c>
      <c r="AI639" s="29"/>
    </row>
    <row r="640" spans="1:35" s="91" customFormat="1" ht="15" customHeight="1" x14ac:dyDescent="0.3">
      <c r="A640" s="64" t="s">
        <v>788</v>
      </c>
      <c r="B640" s="29" t="s">
        <v>4252</v>
      </c>
      <c r="C640" s="29" t="s">
        <v>278</v>
      </c>
      <c r="D640" s="29" t="s">
        <v>4253</v>
      </c>
      <c r="E640" s="29" t="s">
        <v>3996</v>
      </c>
      <c r="F640" s="29" t="s">
        <v>3997</v>
      </c>
      <c r="G640" s="29" t="s">
        <v>3996</v>
      </c>
      <c r="H640" s="29" t="s">
        <v>8</v>
      </c>
      <c r="I640" s="27" t="s">
        <v>4254</v>
      </c>
      <c r="J640" s="27" t="s">
        <v>4255</v>
      </c>
      <c r="K640" s="29" t="s">
        <v>869</v>
      </c>
      <c r="L640" s="29" t="s">
        <v>170</v>
      </c>
      <c r="M640" s="29" t="s">
        <v>31</v>
      </c>
      <c r="N640" s="32">
        <v>21</v>
      </c>
      <c r="O640" s="66">
        <f t="shared" si="63"/>
        <v>0.309</v>
      </c>
      <c r="P640" s="31">
        <f t="shared" si="64"/>
        <v>0.309</v>
      </c>
      <c r="Q640" s="31">
        <f t="shared" si="65"/>
        <v>0</v>
      </c>
      <c r="R640" s="31">
        <f t="shared" si="66"/>
        <v>0</v>
      </c>
      <c r="S640" s="31">
        <f t="shared" si="67"/>
        <v>0.10299999999999999</v>
      </c>
      <c r="T640" s="31">
        <v>0.10299999999999999</v>
      </c>
      <c r="U640" s="31">
        <v>0</v>
      </c>
      <c r="V640" s="31">
        <v>0</v>
      </c>
      <c r="W640" s="31">
        <f t="shared" si="68"/>
        <v>0.10299999999999999</v>
      </c>
      <c r="X640" s="31">
        <v>0.10299999999999999</v>
      </c>
      <c r="Y640" s="31">
        <v>0</v>
      </c>
      <c r="Z640" s="31">
        <v>0</v>
      </c>
      <c r="AA640" s="31">
        <f t="shared" si="69"/>
        <v>0.10299999999999999</v>
      </c>
      <c r="AB640" s="31">
        <v>0.10299999999999999</v>
      </c>
      <c r="AC640" s="31">
        <v>0</v>
      </c>
      <c r="AD640" s="31">
        <v>0</v>
      </c>
      <c r="AE640" s="29" t="s">
        <v>141</v>
      </c>
      <c r="AF640" s="29" t="s">
        <v>15</v>
      </c>
      <c r="AG640" s="29" t="s">
        <v>4249</v>
      </c>
      <c r="AH640" s="29" t="s">
        <v>4249</v>
      </c>
      <c r="AI640" s="29"/>
    </row>
    <row r="641" spans="1:35" s="91" customFormat="1" ht="15" customHeight="1" x14ac:dyDescent="0.3">
      <c r="A641" s="64" t="s">
        <v>789</v>
      </c>
      <c r="B641" s="29" t="s">
        <v>4247</v>
      </c>
      <c r="C641" s="29" t="s">
        <v>8</v>
      </c>
      <c r="D641" s="29" t="s">
        <v>8</v>
      </c>
      <c r="E641" s="29" t="s">
        <v>4100</v>
      </c>
      <c r="F641" s="29" t="s">
        <v>3997</v>
      </c>
      <c r="G641" s="29" t="s">
        <v>3996</v>
      </c>
      <c r="H641" s="29" t="s">
        <v>8</v>
      </c>
      <c r="I641" s="27" t="s">
        <v>4256</v>
      </c>
      <c r="J641" s="27" t="s">
        <v>4257</v>
      </c>
      <c r="K641" s="29" t="s">
        <v>869</v>
      </c>
      <c r="L641" s="29" t="s">
        <v>170</v>
      </c>
      <c r="M641" s="29" t="s">
        <v>9</v>
      </c>
      <c r="N641" s="32">
        <v>40</v>
      </c>
      <c r="O641" s="66">
        <f t="shared" si="63"/>
        <v>121.60499999999999</v>
      </c>
      <c r="P641" s="31">
        <f t="shared" si="64"/>
        <v>121.60499999999999</v>
      </c>
      <c r="Q641" s="31">
        <f t="shared" si="65"/>
        <v>0</v>
      </c>
      <c r="R641" s="31">
        <f t="shared" si="66"/>
        <v>0</v>
      </c>
      <c r="S641" s="31">
        <f t="shared" si="67"/>
        <v>40.534999999999997</v>
      </c>
      <c r="T641" s="31">
        <v>40.534999999999997</v>
      </c>
      <c r="U641" s="31">
        <v>0</v>
      </c>
      <c r="V641" s="31">
        <v>0</v>
      </c>
      <c r="W641" s="31">
        <f t="shared" si="68"/>
        <v>40.534999999999997</v>
      </c>
      <c r="X641" s="31">
        <v>40.534999999999997</v>
      </c>
      <c r="Y641" s="31">
        <v>0</v>
      </c>
      <c r="Z641" s="31">
        <v>0</v>
      </c>
      <c r="AA641" s="31">
        <f t="shared" si="69"/>
        <v>40.534999999999997</v>
      </c>
      <c r="AB641" s="31">
        <v>40.534999999999997</v>
      </c>
      <c r="AC641" s="31">
        <v>0</v>
      </c>
      <c r="AD641" s="31">
        <v>0</v>
      </c>
      <c r="AE641" s="29" t="s">
        <v>141</v>
      </c>
      <c r="AF641" s="29" t="s">
        <v>15</v>
      </c>
      <c r="AG641" s="29" t="s">
        <v>4249</v>
      </c>
      <c r="AH641" s="29" t="s">
        <v>4249</v>
      </c>
      <c r="AI641" s="29"/>
    </row>
    <row r="642" spans="1:35" s="91" customFormat="1" ht="15" customHeight="1" x14ac:dyDescent="0.3">
      <c r="A642" s="64" t="s">
        <v>790</v>
      </c>
      <c r="B642" s="29" t="s">
        <v>4258</v>
      </c>
      <c r="C642" s="29" t="s">
        <v>278</v>
      </c>
      <c r="D642" s="29" t="s">
        <v>4259</v>
      </c>
      <c r="E642" s="29" t="s">
        <v>3996</v>
      </c>
      <c r="F642" s="29" t="s">
        <v>3997</v>
      </c>
      <c r="G642" s="29" t="s">
        <v>3996</v>
      </c>
      <c r="H642" s="29" t="s">
        <v>8</v>
      </c>
      <c r="I642" s="27" t="s">
        <v>4260</v>
      </c>
      <c r="J642" s="27" t="s">
        <v>4261</v>
      </c>
      <c r="K642" s="29" t="s">
        <v>869</v>
      </c>
      <c r="L642" s="29" t="s">
        <v>170</v>
      </c>
      <c r="M642" s="29" t="s">
        <v>31</v>
      </c>
      <c r="N642" s="32">
        <v>70</v>
      </c>
      <c r="O642" s="66">
        <f t="shared" si="63"/>
        <v>426.53099999999995</v>
      </c>
      <c r="P642" s="31">
        <f t="shared" si="64"/>
        <v>426.53099999999995</v>
      </c>
      <c r="Q642" s="31">
        <f t="shared" si="65"/>
        <v>0</v>
      </c>
      <c r="R642" s="31">
        <f t="shared" si="66"/>
        <v>0</v>
      </c>
      <c r="S642" s="31">
        <f t="shared" si="67"/>
        <v>142.17699999999999</v>
      </c>
      <c r="T642" s="31">
        <v>142.17699999999999</v>
      </c>
      <c r="U642" s="31">
        <v>0</v>
      </c>
      <c r="V642" s="31">
        <v>0</v>
      </c>
      <c r="W642" s="31">
        <f t="shared" si="68"/>
        <v>142.17699999999999</v>
      </c>
      <c r="X642" s="31">
        <v>142.17699999999999</v>
      </c>
      <c r="Y642" s="31">
        <v>0</v>
      </c>
      <c r="Z642" s="31">
        <v>0</v>
      </c>
      <c r="AA642" s="31">
        <f t="shared" si="69"/>
        <v>142.17699999999999</v>
      </c>
      <c r="AB642" s="31">
        <v>142.17699999999999</v>
      </c>
      <c r="AC642" s="31">
        <v>0</v>
      </c>
      <c r="AD642" s="31">
        <v>0</v>
      </c>
      <c r="AE642" s="29" t="s">
        <v>141</v>
      </c>
      <c r="AF642" s="29" t="s">
        <v>15</v>
      </c>
      <c r="AG642" s="29" t="s">
        <v>4249</v>
      </c>
      <c r="AH642" s="29" t="s">
        <v>4249</v>
      </c>
      <c r="AI642" s="29"/>
    </row>
    <row r="643" spans="1:35" s="91" customFormat="1" ht="15" customHeight="1" x14ac:dyDescent="0.3">
      <c r="A643" s="64" t="s">
        <v>791</v>
      </c>
      <c r="B643" s="29" t="s">
        <v>4262</v>
      </c>
      <c r="C643" s="29" t="s">
        <v>8</v>
      </c>
      <c r="D643" s="29" t="s">
        <v>4263</v>
      </c>
      <c r="E643" s="29" t="s">
        <v>4037</v>
      </c>
      <c r="F643" s="29" t="s">
        <v>3997</v>
      </c>
      <c r="G643" s="29" t="s">
        <v>3996</v>
      </c>
      <c r="H643" s="29" t="s">
        <v>8</v>
      </c>
      <c r="I643" s="27" t="s">
        <v>4264</v>
      </c>
      <c r="J643" s="27" t="s">
        <v>4265</v>
      </c>
      <c r="K643" s="29" t="s">
        <v>869</v>
      </c>
      <c r="L643" s="29" t="s">
        <v>170</v>
      </c>
      <c r="M643" s="29" t="s">
        <v>9</v>
      </c>
      <c r="N643" s="32">
        <v>26</v>
      </c>
      <c r="O643" s="66">
        <f t="shared" si="63"/>
        <v>183.78</v>
      </c>
      <c r="P643" s="31">
        <f t="shared" si="64"/>
        <v>183.78</v>
      </c>
      <c r="Q643" s="31">
        <f t="shared" si="65"/>
        <v>0</v>
      </c>
      <c r="R643" s="31">
        <f t="shared" si="66"/>
        <v>0</v>
      </c>
      <c r="S643" s="31">
        <f t="shared" si="67"/>
        <v>61.26</v>
      </c>
      <c r="T643" s="31">
        <v>61.26</v>
      </c>
      <c r="U643" s="31">
        <v>0</v>
      </c>
      <c r="V643" s="31">
        <v>0</v>
      </c>
      <c r="W643" s="31">
        <f t="shared" si="68"/>
        <v>61.26</v>
      </c>
      <c r="X643" s="31">
        <v>61.26</v>
      </c>
      <c r="Y643" s="31">
        <v>0</v>
      </c>
      <c r="Z643" s="31">
        <v>0</v>
      </c>
      <c r="AA643" s="31">
        <f t="shared" si="69"/>
        <v>61.26</v>
      </c>
      <c r="AB643" s="31">
        <v>61.26</v>
      </c>
      <c r="AC643" s="31">
        <v>0</v>
      </c>
      <c r="AD643" s="31">
        <v>0</v>
      </c>
      <c r="AE643" s="29" t="s">
        <v>141</v>
      </c>
      <c r="AF643" s="29" t="s">
        <v>15</v>
      </c>
      <c r="AG643" s="29" t="s">
        <v>4249</v>
      </c>
      <c r="AH643" s="29" t="s">
        <v>4249</v>
      </c>
      <c r="AI643" s="29"/>
    </row>
    <row r="644" spans="1:35" s="91" customFormat="1" ht="15" customHeight="1" x14ac:dyDescent="0.3">
      <c r="A644" s="64" t="s">
        <v>792</v>
      </c>
      <c r="B644" s="29" t="s">
        <v>4266</v>
      </c>
      <c r="C644" s="29" t="s">
        <v>8</v>
      </c>
      <c r="D644" s="27" t="s">
        <v>4267</v>
      </c>
      <c r="E644" s="29" t="s">
        <v>3996</v>
      </c>
      <c r="F644" s="29" t="s">
        <v>3997</v>
      </c>
      <c r="G644" s="29" t="s">
        <v>3996</v>
      </c>
      <c r="H644" s="29" t="s">
        <v>8</v>
      </c>
      <c r="I644" s="27" t="s">
        <v>4268</v>
      </c>
      <c r="J644" s="27" t="s">
        <v>4269</v>
      </c>
      <c r="K644" s="29" t="s">
        <v>869</v>
      </c>
      <c r="L644" s="29" t="s">
        <v>170</v>
      </c>
      <c r="M644" s="29" t="s">
        <v>31</v>
      </c>
      <c r="N644" s="32">
        <v>60</v>
      </c>
      <c r="O644" s="66">
        <f t="shared" si="63"/>
        <v>378.54900000000004</v>
      </c>
      <c r="P644" s="31">
        <f t="shared" si="64"/>
        <v>378.54900000000004</v>
      </c>
      <c r="Q644" s="31">
        <f t="shared" si="65"/>
        <v>0</v>
      </c>
      <c r="R644" s="31">
        <f t="shared" si="66"/>
        <v>0</v>
      </c>
      <c r="S644" s="31">
        <f t="shared" si="67"/>
        <v>126.18300000000001</v>
      </c>
      <c r="T644" s="31">
        <v>126.18300000000001</v>
      </c>
      <c r="U644" s="31">
        <v>0</v>
      </c>
      <c r="V644" s="31">
        <v>0</v>
      </c>
      <c r="W644" s="31">
        <f t="shared" si="68"/>
        <v>126.18300000000001</v>
      </c>
      <c r="X644" s="31">
        <v>126.18300000000001</v>
      </c>
      <c r="Y644" s="31">
        <v>0</v>
      </c>
      <c r="Z644" s="31">
        <v>0</v>
      </c>
      <c r="AA644" s="31">
        <f t="shared" si="69"/>
        <v>126.18300000000001</v>
      </c>
      <c r="AB644" s="31">
        <v>126.18300000000001</v>
      </c>
      <c r="AC644" s="31">
        <v>0</v>
      </c>
      <c r="AD644" s="31">
        <v>0</v>
      </c>
      <c r="AE644" s="29" t="s">
        <v>141</v>
      </c>
      <c r="AF644" s="29" t="s">
        <v>15</v>
      </c>
      <c r="AG644" s="29" t="s">
        <v>4249</v>
      </c>
      <c r="AH644" s="29" t="s">
        <v>4249</v>
      </c>
      <c r="AI644" s="29"/>
    </row>
    <row r="645" spans="1:35" s="91" customFormat="1" ht="15" customHeight="1" x14ac:dyDescent="0.3">
      <c r="A645" s="64" t="s">
        <v>793</v>
      </c>
      <c r="B645" s="64" t="s">
        <v>4275</v>
      </c>
      <c r="C645" s="29" t="s">
        <v>73</v>
      </c>
      <c r="D645" s="29">
        <v>1</v>
      </c>
      <c r="E645" s="29" t="s">
        <v>2531</v>
      </c>
      <c r="F645" s="29" t="s">
        <v>2493</v>
      </c>
      <c r="G645" s="29" t="s">
        <v>2531</v>
      </c>
      <c r="H645" s="29" t="s">
        <v>8</v>
      </c>
      <c r="I645" s="27" t="s">
        <v>4276</v>
      </c>
      <c r="J645" s="27" t="s">
        <v>4277</v>
      </c>
      <c r="K645" s="65" t="s">
        <v>869</v>
      </c>
      <c r="L645" s="33" t="s">
        <v>4456</v>
      </c>
      <c r="M645" s="29" t="s">
        <v>9</v>
      </c>
      <c r="N645" s="32">
        <v>22</v>
      </c>
      <c r="O645" s="66">
        <f t="shared" si="63"/>
        <v>124.10400000000001</v>
      </c>
      <c r="P645" s="31">
        <f t="shared" si="64"/>
        <v>124.10400000000001</v>
      </c>
      <c r="Q645" s="31">
        <f t="shared" si="65"/>
        <v>0</v>
      </c>
      <c r="R645" s="31">
        <f t="shared" si="66"/>
        <v>0</v>
      </c>
      <c r="S645" s="31">
        <f t="shared" si="67"/>
        <v>41.368000000000002</v>
      </c>
      <c r="T645" s="31">
        <v>41.368000000000002</v>
      </c>
      <c r="U645" s="31">
        <v>0</v>
      </c>
      <c r="V645" s="31">
        <v>0</v>
      </c>
      <c r="W645" s="31">
        <f t="shared" si="68"/>
        <v>41.368000000000002</v>
      </c>
      <c r="X645" s="31">
        <v>41.368000000000002</v>
      </c>
      <c r="Y645" s="31">
        <v>0</v>
      </c>
      <c r="Z645" s="31">
        <v>0</v>
      </c>
      <c r="AA645" s="31">
        <f t="shared" si="69"/>
        <v>41.368000000000002</v>
      </c>
      <c r="AB645" s="31">
        <v>41.368000000000002</v>
      </c>
      <c r="AC645" s="31">
        <v>0</v>
      </c>
      <c r="AD645" s="31">
        <v>0</v>
      </c>
      <c r="AE645" s="67" t="s">
        <v>141</v>
      </c>
      <c r="AF645" s="29" t="s">
        <v>15</v>
      </c>
      <c r="AG645" s="29" t="s">
        <v>4270</v>
      </c>
      <c r="AH645" s="29" t="s">
        <v>4270</v>
      </c>
      <c r="AI645" s="33"/>
    </row>
    <row r="646" spans="1:35" s="91" customFormat="1" ht="15" customHeight="1" x14ac:dyDescent="0.3">
      <c r="A646" s="64" t="s">
        <v>794</v>
      </c>
      <c r="B646" s="64" t="s">
        <v>4278</v>
      </c>
      <c r="C646" s="64" t="s">
        <v>999</v>
      </c>
      <c r="D646" s="29">
        <v>3</v>
      </c>
      <c r="E646" s="29" t="s">
        <v>2531</v>
      </c>
      <c r="F646" s="29" t="s">
        <v>2493</v>
      </c>
      <c r="G646" s="29" t="s">
        <v>2531</v>
      </c>
      <c r="H646" s="29" t="s">
        <v>8</v>
      </c>
      <c r="I646" s="27" t="s">
        <v>4279</v>
      </c>
      <c r="J646" s="29">
        <v>96249442</v>
      </c>
      <c r="K646" s="65" t="s">
        <v>869</v>
      </c>
      <c r="L646" s="33" t="s">
        <v>4456</v>
      </c>
      <c r="M646" s="29" t="s">
        <v>31</v>
      </c>
      <c r="N646" s="32">
        <v>64</v>
      </c>
      <c r="O646" s="66">
        <f t="shared" si="63"/>
        <v>221.298</v>
      </c>
      <c r="P646" s="31">
        <f t="shared" si="64"/>
        <v>221.298</v>
      </c>
      <c r="Q646" s="31">
        <f t="shared" si="65"/>
        <v>0</v>
      </c>
      <c r="R646" s="31">
        <f t="shared" si="66"/>
        <v>0</v>
      </c>
      <c r="S646" s="31">
        <f t="shared" si="67"/>
        <v>73.766000000000005</v>
      </c>
      <c r="T646" s="31">
        <v>73.766000000000005</v>
      </c>
      <c r="U646" s="31">
        <v>0</v>
      </c>
      <c r="V646" s="31">
        <v>0</v>
      </c>
      <c r="W646" s="31">
        <f t="shared" si="68"/>
        <v>73.766000000000005</v>
      </c>
      <c r="X646" s="31">
        <v>73.766000000000005</v>
      </c>
      <c r="Y646" s="31">
        <v>0</v>
      </c>
      <c r="Z646" s="31">
        <v>0</v>
      </c>
      <c r="AA646" s="31">
        <f t="shared" si="69"/>
        <v>73.766000000000005</v>
      </c>
      <c r="AB646" s="31">
        <v>73.766000000000005</v>
      </c>
      <c r="AC646" s="31">
        <v>0</v>
      </c>
      <c r="AD646" s="31">
        <v>0</v>
      </c>
      <c r="AE646" s="67" t="s">
        <v>141</v>
      </c>
      <c r="AF646" s="29" t="s">
        <v>15</v>
      </c>
      <c r="AG646" s="29" t="s">
        <v>4270</v>
      </c>
      <c r="AH646" s="29" t="s">
        <v>4270</v>
      </c>
      <c r="AI646" s="33"/>
    </row>
    <row r="647" spans="1:35" s="91" customFormat="1" ht="15" customHeight="1" x14ac:dyDescent="0.3">
      <c r="A647" s="64" t="s">
        <v>795</v>
      </c>
      <c r="B647" s="29" t="s">
        <v>4280</v>
      </c>
      <c r="C647" s="29" t="s">
        <v>8</v>
      </c>
      <c r="D647" s="29" t="s">
        <v>8</v>
      </c>
      <c r="E647" s="29" t="s">
        <v>4281</v>
      </c>
      <c r="F647" s="29" t="s">
        <v>2787</v>
      </c>
      <c r="G647" s="29" t="s">
        <v>4282</v>
      </c>
      <c r="H647" s="29" t="s">
        <v>8</v>
      </c>
      <c r="I647" s="27" t="s">
        <v>4283</v>
      </c>
      <c r="J647" s="29">
        <v>97385582</v>
      </c>
      <c r="K647" s="29" t="s">
        <v>869</v>
      </c>
      <c r="L647" s="33" t="s">
        <v>4456</v>
      </c>
      <c r="M647" s="29" t="s">
        <v>9</v>
      </c>
      <c r="N647" s="32">
        <v>5</v>
      </c>
      <c r="O647" s="66">
        <f t="shared" si="63"/>
        <v>3.57</v>
      </c>
      <c r="P647" s="31">
        <f t="shared" si="64"/>
        <v>3.57</v>
      </c>
      <c r="Q647" s="31">
        <f t="shared" si="65"/>
        <v>0</v>
      </c>
      <c r="R647" s="31">
        <f t="shared" si="66"/>
        <v>0</v>
      </c>
      <c r="S647" s="31">
        <f t="shared" si="67"/>
        <v>1.19</v>
      </c>
      <c r="T647" s="31">
        <v>1.19</v>
      </c>
      <c r="U647" s="31">
        <v>0</v>
      </c>
      <c r="V647" s="31">
        <v>0</v>
      </c>
      <c r="W647" s="31">
        <f t="shared" si="68"/>
        <v>1.19</v>
      </c>
      <c r="X647" s="31">
        <v>1.19</v>
      </c>
      <c r="Y647" s="31">
        <v>0</v>
      </c>
      <c r="Z647" s="31">
        <v>0</v>
      </c>
      <c r="AA647" s="31">
        <f t="shared" si="69"/>
        <v>1.19</v>
      </c>
      <c r="AB647" s="31">
        <v>1.19</v>
      </c>
      <c r="AC647" s="31">
        <v>0</v>
      </c>
      <c r="AD647" s="31">
        <v>0</v>
      </c>
      <c r="AE647" s="67" t="s">
        <v>141</v>
      </c>
      <c r="AF647" s="29" t="s">
        <v>15</v>
      </c>
      <c r="AG647" s="29" t="s">
        <v>4270</v>
      </c>
      <c r="AH647" s="29" t="s">
        <v>4270</v>
      </c>
      <c r="AI647" s="33"/>
    </row>
    <row r="648" spans="1:35" s="91" customFormat="1" ht="15" customHeight="1" x14ac:dyDescent="0.3">
      <c r="A648" s="64" t="s">
        <v>796</v>
      </c>
      <c r="B648" s="29" t="s">
        <v>4284</v>
      </c>
      <c r="C648" s="29" t="s">
        <v>80</v>
      </c>
      <c r="D648" s="27" t="s">
        <v>4285</v>
      </c>
      <c r="E648" s="29" t="s">
        <v>2531</v>
      </c>
      <c r="F648" s="29" t="s">
        <v>2493</v>
      </c>
      <c r="G648" s="29" t="s">
        <v>2531</v>
      </c>
      <c r="H648" s="29" t="s">
        <v>8</v>
      </c>
      <c r="I648" s="27" t="s">
        <v>4286</v>
      </c>
      <c r="J648" s="29">
        <v>97469024</v>
      </c>
      <c r="K648" s="29" t="s">
        <v>869</v>
      </c>
      <c r="L648" s="33" t="s">
        <v>4456</v>
      </c>
      <c r="M648" s="29" t="s">
        <v>9</v>
      </c>
      <c r="N648" s="32">
        <v>4.5</v>
      </c>
      <c r="O648" s="66">
        <f t="shared" si="63"/>
        <v>2.3340000000000001</v>
      </c>
      <c r="P648" s="31">
        <f t="shared" si="64"/>
        <v>2.3340000000000001</v>
      </c>
      <c r="Q648" s="31">
        <f t="shared" si="65"/>
        <v>0</v>
      </c>
      <c r="R648" s="31">
        <f t="shared" si="66"/>
        <v>0</v>
      </c>
      <c r="S648" s="31">
        <f t="shared" si="67"/>
        <v>0.77800000000000002</v>
      </c>
      <c r="T648" s="31">
        <v>0.77800000000000002</v>
      </c>
      <c r="U648" s="31">
        <v>0</v>
      </c>
      <c r="V648" s="31">
        <v>0</v>
      </c>
      <c r="W648" s="31">
        <f t="shared" si="68"/>
        <v>0.77800000000000002</v>
      </c>
      <c r="X648" s="31">
        <v>0.77800000000000002</v>
      </c>
      <c r="Y648" s="31">
        <v>0</v>
      </c>
      <c r="Z648" s="31">
        <v>0</v>
      </c>
      <c r="AA648" s="31">
        <f t="shared" si="69"/>
        <v>0.77800000000000002</v>
      </c>
      <c r="AB648" s="31">
        <v>0.77800000000000002</v>
      </c>
      <c r="AC648" s="31">
        <v>0</v>
      </c>
      <c r="AD648" s="31">
        <v>0</v>
      </c>
      <c r="AE648" s="67" t="s">
        <v>141</v>
      </c>
      <c r="AF648" s="29" t="s">
        <v>15</v>
      </c>
      <c r="AG648" s="29" t="s">
        <v>4270</v>
      </c>
      <c r="AH648" s="29" t="s">
        <v>4287</v>
      </c>
      <c r="AI648" s="33"/>
    </row>
    <row r="649" spans="1:35" s="91" customFormat="1" ht="15" customHeight="1" x14ac:dyDescent="0.3">
      <c r="A649" s="64" t="s">
        <v>797</v>
      </c>
      <c r="B649" s="29" t="s">
        <v>4288</v>
      </c>
      <c r="C649" s="29" t="s">
        <v>4289</v>
      </c>
      <c r="D649" s="29">
        <v>24</v>
      </c>
      <c r="E649" s="29" t="s">
        <v>2531</v>
      </c>
      <c r="F649" s="29" t="s">
        <v>2493</v>
      </c>
      <c r="G649" s="29" t="s">
        <v>2531</v>
      </c>
      <c r="H649" s="29" t="s">
        <v>8</v>
      </c>
      <c r="I649" s="27" t="s">
        <v>4290</v>
      </c>
      <c r="J649" s="29">
        <v>56008649</v>
      </c>
      <c r="K649" s="29" t="s">
        <v>869</v>
      </c>
      <c r="L649" s="33" t="s">
        <v>4456</v>
      </c>
      <c r="M649" s="29" t="s">
        <v>31</v>
      </c>
      <c r="N649" s="32">
        <v>40.5</v>
      </c>
      <c r="O649" s="66">
        <f t="shared" ref="O649:O693" si="70">P649+Q649+R649</f>
        <v>92.951999999999998</v>
      </c>
      <c r="P649" s="31">
        <f t="shared" ref="P649:P693" si="71">T649+X649+AB649</f>
        <v>92.951999999999998</v>
      </c>
      <c r="Q649" s="31">
        <f t="shared" ref="Q649:Q693" si="72">U649+Y649+AC649</f>
        <v>0</v>
      </c>
      <c r="R649" s="31">
        <f t="shared" ref="R649:R693" si="73">V649+Z649+AD649</f>
        <v>0</v>
      </c>
      <c r="S649" s="31">
        <f t="shared" ref="S649:S693" si="74">T649+U649+V649</f>
        <v>30.984000000000002</v>
      </c>
      <c r="T649" s="31">
        <v>30.984000000000002</v>
      </c>
      <c r="U649" s="31">
        <v>0</v>
      </c>
      <c r="V649" s="31">
        <v>0</v>
      </c>
      <c r="W649" s="31">
        <f t="shared" ref="W649:W693" si="75">X649+Y649+Z649</f>
        <v>30.984000000000002</v>
      </c>
      <c r="X649" s="31">
        <v>30.984000000000002</v>
      </c>
      <c r="Y649" s="31">
        <v>0</v>
      </c>
      <c r="Z649" s="31">
        <v>0</v>
      </c>
      <c r="AA649" s="31">
        <f t="shared" ref="AA649:AA693" si="76">AB649+AC649+AD649</f>
        <v>30.984000000000002</v>
      </c>
      <c r="AB649" s="31">
        <v>30.984000000000002</v>
      </c>
      <c r="AC649" s="31">
        <v>0</v>
      </c>
      <c r="AD649" s="31">
        <v>0</v>
      </c>
      <c r="AE649" s="67" t="s">
        <v>141</v>
      </c>
      <c r="AF649" s="29" t="s">
        <v>15</v>
      </c>
      <c r="AG649" s="29" t="s">
        <v>4270</v>
      </c>
      <c r="AH649" s="29" t="s">
        <v>4287</v>
      </c>
      <c r="AI649" s="33"/>
    </row>
    <row r="650" spans="1:35" s="91" customFormat="1" ht="15" customHeight="1" x14ac:dyDescent="0.3">
      <c r="A650" s="64" t="s">
        <v>798</v>
      </c>
      <c r="B650" s="29" t="s">
        <v>4291</v>
      </c>
      <c r="C650" s="29" t="s">
        <v>8</v>
      </c>
      <c r="D650" s="29" t="s">
        <v>4292</v>
      </c>
      <c r="E650" s="29" t="s">
        <v>4282</v>
      </c>
      <c r="F650" s="29" t="s">
        <v>2787</v>
      </c>
      <c r="G650" s="29" t="s">
        <v>4282</v>
      </c>
      <c r="H650" s="29" t="s">
        <v>8</v>
      </c>
      <c r="I650" s="27" t="s">
        <v>4293</v>
      </c>
      <c r="J650" s="29">
        <v>96636230</v>
      </c>
      <c r="K650" s="29" t="s">
        <v>869</v>
      </c>
      <c r="L650" s="33" t="s">
        <v>4456</v>
      </c>
      <c r="M650" s="29" t="s">
        <v>31</v>
      </c>
      <c r="N650" s="32">
        <v>120</v>
      </c>
      <c r="O650" s="66">
        <f t="shared" si="70"/>
        <v>190.03200000000001</v>
      </c>
      <c r="P650" s="31">
        <f t="shared" si="71"/>
        <v>190.03200000000001</v>
      </c>
      <c r="Q650" s="31">
        <f t="shared" si="72"/>
        <v>0</v>
      </c>
      <c r="R650" s="31">
        <f t="shared" si="73"/>
        <v>0</v>
      </c>
      <c r="S650" s="31">
        <f t="shared" si="74"/>
        <v>63.344000000000001</v>
      </c>
      <c r="T650" s="31">
        <v>63.344000000000001</v>
      </c>
      <c r="U650" s="31">
        <v>0</v>
      </c>
      <c r="V650" s="31">
        <v>0</v>
      </c>
      <c r="W650" s="31">
        <f t="shared" si="75"/>
        <v>63.344000000000001</v>
      </c>
      <c r="X650" s="31">
        <v>63.344000000000001</v>
      </c>
      <c r="Y650" s="31">
        <v>0</v>
      </c>
      <c r="Z650" s="31">
        <v>0</v>
      </c>
      <c r="AA650" s="31">
        <f t="shared" si="76"/>
        <v>63.344000000000001</v>
      </c>
      <c r="AB650" s="31">
        <v>63.344000000000001</v>
      </c>
      <c r="AC650" s="31">
        <v>0</v>
      </c>
      <c r="AD650" s="31">
        <v>0</v>
      </c>
      <c r="AE650" s="67" t="s">
        <v>141</v>
      </c>
      <c r="AF650" s="29" t="s">
        <v>15</v>
      </c>
      <c r="AG650" s="29" t="s">
        <v>4270</v>
      </c>
      <c r="AH650" s="29" t="s">
        <v>4291</v>
      </c>
      <c r="AI650" s="33"/>
    </row>
    <row r="651" spans="1:35" s="91" customFormat="1" ht="15" customHeight="1" x14ac:dyDescent="0.3">
      <c r="A651" s="64" t="s">
        <v>799</v>
      </c>
      <c r="B651" s="28" t="s">
        <v>4294</v>
      </c>
      <c r="C651" s="28" t="s">
        <v>4295</v>
      </c>
      <c r="D651" s="28" t="s">
        <v>2212</v>
      </c>
      <c r="E651" s="28" t="s">
        <v>4296</v>
      </c>
      <c r="F651" s="28" t="s">
        <v>4297</v>
      </c>
      <c r="G651" s="28" t="s">
        <v>4296</v>
      </c>
      <c r="H651" s="29" t="s">
        <v>8</v>
      </c>
      <c r="I651" s="28" t="s">
        <v>4298</v>
      </c>
      <c r="J651" s="28" t="s">
        <v>4299</v>
      </c>
      <c r="K651" s="29" t="s">
        <v>869</v>
      </c>
      <c r="L651" s="29" t="s">
        <v>1153</v>
      </c>
      <c r="M651" s="28" t="s">
        <v>3930</v>
      </c>
      <c r="N651" s="30">
        <v>20.5</v>
      </c>
      <c r="O651" s="66">
        <f t="shared" si="70"/>
        <v>3.9159999999999999</v>
      </c>
      <c r="P651" s="31">
        <f t="shared" si="71"/>
        <v>0.66600000000000004</v>
      </c>
      <c r="Q651" s="31">
        <f t="shared" si="72"/>
        <v>3.25</v>
      </c>
      <c r="R651" s="31">
        <f t="shared" si="73"/>
        <v>0</v>
      </c>
      <c r="S651" s="31">
        <f t="shared" si="74"/>
        <v>0</v>
      </c>
      <c r="T651" s="31">
        <v>0</v>
      </c>
      <c r="U651" s="31">
        <v>0</v>
      </c>
      <c r="V651" s="31">
        <v>0</v>
      </c>
      <c r="W651" s="31">
        <f t="shared" si="75"/>
        <v>1.958</v>
      </c>
      <c r="X651" s="31">
        <v>0.33300000000000002</v>
      </c>
      <c r="Y651" s="31">
        <v>1.625</v>
      </c>
      <c r="Z651" s="31">
        <v>0</v>
      </c>
      <c r="AA651" s="31">
        <f t="shared" si="76"/>
        <v>1.958</v>
      </c>
      <c r="AB651" s="31">
        <v>0.33300000000000002</v>
      </c>
      <c r="AC651" s="31">
        <v>1.625</v>
      </c>
      <c r="AD651" s="31">
        <v>0</v>
      </c>
      <c r="AE651" s="67" t="s">
        <v>4300</v>
      </c>
      <c r="AF651" s="29" t="s">
        <v>64</v>
      </c>
      <c r="AG651" s="27" t="s">
        <v>4301</v>
      </c>
      <c r="AH651" s="27" t="s">
        <v>4301</v>
      </c>
      <c r="AI651" s="33"/>
    </row>
    <row r="652" spans="1:35" s="91" customFormat="1" ht="15" customHeight="1" x14ac:dyDescent="0.3">
      <c r="A652" s="64" t="s">
        <v>800</v>
      </c>
      <c r="B652" s="28" t="s">
        <v>4294</v>
      </c>
      <c r="C652" s="28" t="s">
        <v>82</v>
      </c>
      <c r="D652" s="28" t="s">
        <v>65</v>
      </c>
      <c r="E652" s="28" t="s">
        <v>2570</v>
      </c>
      <c r="F652" s="28" t="s">
        <v>2493</v>
      </c>
      <c r="G652" s="28" t="s">
        <v>2570</v>
      </c>
      <c r="H652" s="29" t="s">
        <v>8</v>
      </c>
      <c r="I652" s="28" t="s">
        <v>4302</v>
      </c>
      <c r="J652" s="28" t="s">
        <v>4303</v>
      </c>
      <c r="K652" s="29" t="s">
        <v>869</v>
      </c>
      <c r="L652" s="29" t="s">
        <v>1153</v>
      </c>
      <c r="M652" s="28" t="s">
        <v>32</v>
      </c>
      <c r="N652" s="30">
        <v>135</v>
      </c>
      <c r="O652" s="66">
        <f t="shared" si="70"/>
        <v>1049.44</v>
      </c>
      <c r="P652" s="31">
        <f t="shared" si="71"/>
        <v>274.03199999999998</v>
      </c>
      <c r="Q652" s="31">
        <f t="shared" si="72"/>
        <v>98.652000000000001</v>
      </c>
      <c r="R652" s="31">
        <f t="shared" si="73"/>
        <v>676.75599999999997</v>
      </c>
      <c r="S652" s="31">
        <f t="shared" si="74"/>
        <v>0</v>
      </c>
      <c r="T652" s="31">
        <v>0</v>
      </c>
      <c r="U652" s="31">
        <v>0</v>
      </c>
      <c r="V652" s="31">
        <v>0</v>
      </c>
      <c r="W652" s="31">
        <f t="shared" si="75"/>
        <v>524.72</v>
      </c>
      <c r="X652" s="31">
        <v>137.01599999999999</v>
      </c>
      <c r="Y652" s="31">
        <v>49.326000000000001</v>
      </c>
      <c r="Z652" s="31">
        <v>338.37799999999999</v>
      </c>
      <c r="AA652" s="31">
        <f t="shared" si="76"/>
        <v>524.72</v>
      </c>
      <c r="AB652" s="31">
        <v>137.01599999999999</v>
      </c>
      <c r="AC652" s="31">
        <v>49.326000000000001</v>
      </c>
      <c r="AD652" s="31">
        <v>338.37799999999999</v>
      </c>
      <c r="AE652" s="67" t="s">
        <v>4300</v>
      </c>
      <c r="AF652" s="29" t="s">
        <v>64</v>
      </c>
      <c r="AG652" s="27" t="s">
        <v>4301</v>
      </c>
      <c r="AH652" s="27" t="s">
        <v>4301</v>
      </c>
      <c r="AI652" s="33"/>
    </row>
    <row r="653" spans="1:35" s="91" customFormat="1" ht="15" customHeight="1" x14ac:dyDescent="0.3">
      <c r="A653" s="64" t="s">
        <v>801</v>
      </c>
      <c r="B653" s="65" t="s">
        <v>4304</v>
      </c>
      <c r="C653" s="65" t="s">
        <v>4321</v>
      </c>
      <c r="D653" s="65" t="s">
        <v>275</v>
      </c>
      <c r="E653" s="65" t="s">
        <v>4322</v>
      </c>
      <c r="F653" s="65" t="s">
        <v>4323</v>
      </c>
      <c r="G653" s="65" t="s">
        <v>4322</v>
      </c>
      <c r="H653" s="29" t="s">
        <v>8</v>
      </c>
      <c r="I653" s="74" t="s">
        <v>4324</v>
      </c>
      <c r="J653" s="74" t="s">
        <v>4325</v>
      </c>
      <c r="K653" s="74" t="s">
        <v>869</v>
      </c>
      <c r="L653" s="29" t="s">
        <v>170</v>
      </c>
      <c r="M653" s="29" t="s">
        <v>16</v>
      </c>
      <c r="N653" s="76">
        <v>40</v>
      </c>
      <c r="O653" s="66">
        <f t="shared" si="70"/>
        <v>50.712000000000003</v>
      </c>
      <c r="P653" s="31">
        <f t="shared" si="71"/>
        <v>15.981</v>
      </c>
      <c r="Q653" s="31">
        <f t="shared" si="72"/>
        <v>34.731000000000002</v>
      </c>
      <c r="R653" s="31">
        <f t="shared" si="73"/>
        <v>0</v>
      </c>
      <c r="S653" s="31">
        <f t="shared" si="74"/>
        <v>16.904</v>
      </c>
      <c r="T653" s="31">
        <v>5.327</v>
      </c>
      <c r="U653" s="31">
        <v>11.577</v>
      </c>
      <c r="V653" s="31">
        <v>0</v>
      </c>
      <c r="W653" s="31">
        <f t="shared" si="75"/>
        <v>16.904</v>
      </c>
      <c r="X653" s="31">
        <v>5.327</v>
      </c>
      <c r="Y653" s="31">
        <v>11.577</v>
      </c>
      <c r="Z653" s="31">
        <v>0</v>
      </c>
      <c r="AA653" s="31">
        <f t="shared" si="76"/>
        <v>16.904</v>
      </c>
      <c r="AB653" s="31">
        <v>5.327</v>
      </c>
      <c r="AC653" s="31">
        <v>11.577</v>
      </c>
      <c r="AD653" s="31">
        <v>0</v>
      </c>
      <c r="AE653" s="29" t="s">
        <v>141</v>
      </c>
      <c r="AF653" s="31" t="s">
        <v>15</v>
      </c>
      <c r="AG653" s="31" t="s">
        <v>4304</v>
      </c>
      <c r="AH653" s="31" t="s">
        <v>4326</v>
      </c>
      <c r="AI653" s="29"/>
    </row>
    <row r="654" spans="1:35" s="91" customFormat="1" ht="15" customHeight="1" x14ac:dyDescent="0.3">
      <c r="A654" s="64" t="s">
        <v>802</v>
      </c>
      <c r="B654" s="65" t="s">
        <v>4304</v>
      </c>
      <c r="C654" s="65" t="s">
        <v>4327</v>
      </c>
      <c r="D654" s="65" t="s">
        <v>4328</v>
      </c>
      <c r="E654" s="65" t="s">
        <v>4322</v>
      </c>
      <c r="F654" s="65" t="s">
        <v>4323</v>
      </c>
      <c r="G654" s="65" t="s">
        <v>4322</v>
      </c>
      <c r="H654" s="29" t="s">
        <v>8</v>
      </c>
      <c r="I654" s="74" t="s">
        <v>4329</v>
      </c>
      <c r="J654" s="74" t="s">
        <v>4330</v>
      </c>
      <c r="K654" s="74" t="s">
        <v>869</v>
      </c>
      <c r="L654" s="29" t="s">
        <v>170</v>
      </c>
      <c r="M654" s="29" t="s">
        <v>9</v>
      </c>
      <c r="N654" s="76">
        <v>6</v>
      </c>
      <c r="O654" s="66">
        <f t="shared" si="70"/>
        <v>0.318</v>
      </c>
      <c r="P654" s="31">
        <f t="shared" si="71"/>
        <v>0.318</v>
      </c>
      <c r="Q654" s="31">
        <f t="shared" si="72"/>
        <v>0</v>
      </c>
      <c r="R654" s="31">
        <f t="shared" si="73"/>
        <v>0</v>
      </c>
      <c r="S654" s="31">
        <f t="shared" si="74"/>
        <v>0.106</v>
      </c>
      <c r="T654" s="31">
        <v>0.106</v>
      </c>
      <c r="U654" s="31">
        <v>0</v>
      </c>
      <c r="V654" s="31">
        <v>0</v>
      </c>
      <c r="W654" s="31">
        <f t="shared" si="75"/>
        <v>0.106</v>
      </c>
      <c r="X654" s="31">
        <v>0.106</v>
      </c>
      <c r="Y654" s="31">
        <v>0</v>
      </c>
      <c r="Z654" s="31">
        <v>0</v>
      </c>
      <c r="AA654" s="31">
        <f t="shared" si="76"/>
        <v>0.106</v>
      </c>
      <c r="AB654" s="31">
        <v>0.106</v>
      </c>
      <c r="AC654" s="31">
        <v>0</v>
      </c>
      <c r="AD654" s="31">
        <v>0</v>
      </c>
      <c r="AE654" s="29" t="s">
        <v>141</v>
      </c>
      <c r="AF654" s="31" t="s">
        <v>15</v>
      </c>
      <c r="AG654" s="31" t="s">
        <v>4304</v>
      </c>
      <c r="AH654" s="31" t="s">
        <v>4326</v>
      </c>
      <c r="AI654" s="29"/>
    </row>
    <row r="655" spans="1:35" s="91" customFormat="1" ht="15" customHeight="1" x14ac:dyDescent="0.3">
      <c r="A655" s="64" t="s">
        <v>803</v>
      </c>
      <c r="B655" s="65" t="s">
        <v>4331</v>
      </c>
      <c r="C655" s="65" t="s">
        <v>1211</v>
      </c>
      <c r="D655" s="65" t="s">
        <v>150</v>
      </c>
      <c r="E655" s="65" t="s">
        <v>4322</v>
      </c>
      <c r="F655" s="65" t="s">
        <v>4323</v>
      </c>
      <c r="G655" s="65" t="s">
        <v>4322</v>
      </c>
      <c r="H655" s="29" t="s">
        <v>8</v>
      </c>
      <c r="I655" s="74" t="s">
        <v>4332</v>
      </c>
      <c r="J655" s="74" t="s">
        <v>4333</v>
      </c>
      <c r="K655" s="74" t="s">
        <v>869</v>
      </c>
      <c r="L655" s="29" t="s">
        <v>170</v>
      </c>
      <c r="M655" s="29" t="s">
        <v>16</v>
      </c>
      <c r="N655" s="76">
        <v>21</v>
      </c>
      <c r="O655" s="66">
        <f t="shared" si="70"/>
        <v>73.311000000000007</v>
      </c>
      <c r="P655" s="31">
        <f t="shared" si="71"/>
        <v>24.626999999999999</v>
      </c>
      <c r="Q655" s="31">
        <f t="shared" si="72"/>
        <v>48.684000000000005</v>
      </c>
      <c r="R655" s="31">
        <f t="shared" si="73"/>
        <v>0</v>
      </c>
      <c r="S655" s="31">
        <f t="shared" si="74"/>
        <v>24.437000000000001</v>
      </c>
      <c r="T655" s="31">
        <v>8.2089999999999996</v>
      </c>
      <c r="U655" s="31">
        <v>16.228000000000002</v>
      </c>
      <c r="V655" s="31">
        <v>0</v>
      </c>
      <c r="W655" s="31">
        <f t="shared" si="75"/>
        <v>24.437000000000001</v>
      </c>
      <c r="X655" s="31">
        <v>8.2089999999999996</v>
      </c>
      <c r="Y655" s="31">
        <v>16.228000000000002</v>
      </c>
      <c r="Z655" s="31">
        <v>0</v>
      </c>
      <c r="AA655" s="31">
        <f t="shared" si="76"/>
        <v>24.437000000000001</v>
      </c>
      <c r="AB655" s="31">
        <v>8.2089999999999996</v>
      </c>
      <c r="AC655" s="31">
        <v>16.228000000000002</v>
      </c>
      <c r="AD655" s="31">
        <v>0</v>
      </c>
      <c r="AE655" s="29" t="s">
        <v>141</v>
      </c>
      <c r="AF655" s="31" t="s">
        <v>15</v>
      </c>
      <c r="AG655" s="31" t="s">
        <v>4304</v>
      </c>
      <c r="AH655" s="31" t="s">
        <v>4326</v>
      </c>
      <c r="AI655" s="29"/>
    </row>
    <row r="656" spans="1:35" s="91" customFormat="1" ht="15" customHeight="1" x14ac:dyDescent="0.3">
      <c r="A656" s="64" t="s">
        <v>804</v>
      </c>
      <c r="B656" s="65" t="s">
        <v>4334</v>
      </c>
      <c r="C656" s="65" t="s">
        <v>1211</v>
      </c>
      <c r="D656" s="65" t="s">
        <v>150</v>
      </c>
      <c r="E656" s="65" t="s">
        <v>4322</v>
      </c>
      <c r="F656" s="65" t="s">
        <v>4323</v>
      </c>
      <c r="G656" s="65" t="s">
        <v>4322</v>
      </c>
      <c r="H656" s="29" t="s">
        <v>8</v>
      </c>
      <c r="I656" s="74" t="s">
        <v>4335</v>
      </c>
      <c r="J656" s="74" t="s">
        <v>4336</v>
      </c>
      <c r="K656" s="74" t="s">
        <v>869</v>
      </c>
      <c r="L656" s="29" t="s">
        <v>170</v>
      </c>
      <c r="M656" s="29" t="s">
        <v>16</v>
      </c>
      <c r="N656" s="76">
        <v>21</v>
      </c>
      <c r="O656" s="66">
        <f t="shared" si="70"/>
        <v>109.527</v>
      </c>
      <c r="P656" s="31">
        <f t="shared" si="71"/>
        <v>32.885999999999996</v>
      </c>
      <c r="Q656" s="31">
        <f t="shared" si="72"/>
        <v>76.641000000000005</v>
      </c>
      <c r="R656" s="31">
        <f t="shared" si="73"/>
        <v>0</v>
      </c>
      <c r="S656" s="31">
        <f t="shared" si="74"/>
        <v>36.509</v>
      </c>
      <c r="T656" s="31">
        <v>10.962</v>
      </c>
      <c r="U656" s="31">
        <v>25.547000000000001</v>
      </c>
      <c r="V656" s="31">
        <v>0</v>
      </c>
      <c r="W656" s="31">
        <f t="shared" si="75"/>
        <v>36.509</v>
      </c>
      <c r="X656" s="31">
        <v>10.962</v>
      </c>
      <c r="Y656" s="31">
        <v>25.547000000000001</v>
      </c>
      <c r="Z656" s="31">
        <v>0</v>
      </c>
      <c r="AA656" s="31">
        <f t="shared" si="76"/>
        <v>36.509</v>
      </c>
      <c r="AB656" s="31">
        <v>10.962</v>
      </c>
      <c r="AC656" s="31">
        <v>25.547000000000001</v>
      </c>
      <c r="AD656" s="31">
        <v>0</v>
      </c>
      <c r="AE656" s="29" t="s">
        <v>141</v>
      </c>
      <c r="AF656" s="31" t="s">
        <v>15</v>
      </c>
      <c r="AG656" s="31" t="s">
        <v>4304</v>
      </c>
      <c r="AH656" s="31" t="s">
        <v>4326</v>
      </c>
      <c r="AI656" s="29"/>
    </row>
    <row r="657" spans="1:35" s="91" customFormat="1" ht="15" customHeight="1" x14ac:dyDescent="0.3">
      <c r="A657" s="64" t="s">
        <v>805</v>
      </c>
      <c r="B657" s="65" t="s">
        <v>4337</v>
      </c>
      <c r="C657" s="29" t="s">
        <v>4338</v>
      </c>
      <c r="D657" s="27" t="s">
        <v>163</v>
      </c>
      <c r="E657" s="29" t="s">
        <v>4322</v>
      </c>
      <c r="F657" s="29" t="s">
        <v>4323</v>
      </c>
      <c r="G657" s="29" t="s">
        <v>4322</v>
      </c>
      <c r="H657" s="29" t="s">
        <v>8</v>
      </c>
      <c r="I657" s="27" t="s">
        <v>4339</v>
      </c>
      <c r="J657" s="27" t="s">
        <v>4340</v>
      </c>
      <c r="K657" s="27" t="s">
        <v>869</v>
      </c>
      <c r="L657" s="29" t="s">
        <v>170</v>
      </c>
      <c r="M657" s="29" t="s">
        <v>17</v>
      </c>
      <c r="N657" s="32">
        <v>4</v>
      </c>
      <c r="O657" s="66">
        <f t="shared" si="70"/>
        <v>0.30000000000000004</v>
      </c>
      <c r="P657" s="31">
        <f t="shared" si="71"/>
        <v>0.30000000000000004</v>
      </c>
      <c r="Q657" s="31">
        <f t="shared" si="72"/>
        <v>0</v>
      </c>
      <c r="R657" s="31">
        <f t="shared" si="73"/>
        <v>0</v>
      </c>
      <c r="S657" s="31">
        <f t="shared" si="74"/>
        <v>0.1</v>
      </c>
      <c r="T657" s="31">
        <v>0.1</v>
      </c>
      <c r="U657" s="31">
        <v>0</v>
      </c>
      <c r="V657" s="31">
        <v>0</v>
      </c>
      <c r="W657" s="31">
        <f t="shared" si="75"/>
        <v>0.1</v>
      </c>
      <c r="X657" s="31">
        <v>0.1</v>
      </c>
      <c r="Y657" s="31">
        <v>0</v>
      </c>
      <c r="Z657" s="31">
        <v>0</v>
      </c>
      <c r="AA657" s="31">
        <f t="shared" si="76"/>
        <v>0.1</v>
      </c>
      <c r="AB657" s="31">
        <v>0.1</v>
      </c>
      <c r="AC657" s="31">
        <v>0</v>
      </c>
      <c r="AD657" s="31">
        <v>0</v>
      </c>
      <c r="AE657" s="29" t="s">
        <v>141</v>
      </c>
      <c r="AF657" s="29" t="s">
        <v>15</v>
      </c>
      <c r="AG657" s="29" t="s">
        <v>4304</v>
      </c>
      <c r="AH657" s="29" t="s">
        <v>4326</v>
      </c>
      <c r="AI657" s="29"/>
    </row>
    <row r="658" spans="1:35" s="91" customFormat="1" ht="15" customHeight="1" x14ac:dyDescent="0.3">
      <c r="A658" s="64" t="s">
        <v>806</v>
      </c>
      <c r="B658" s="29" t="s">
        <v>4337</v>
      </c>
      <c r="C658" s="29" t="s">
        <v>4338</v>
      </c>
      <c r="D658" s="27" t="s">
        <v>163</v>
      </c>
      <c r="E658" s="29" t="s">
        <v>4322</v>
      </c>
      <c r="F658" s="29" t="s">
        <v>4323</v>
      </c>
      <c r="G658" s="29" t="s">
        <v>4322</v>
      </c>
      <c r="H658" s="29" t="s">
        <v>8</v>
      </c>
      <c r="I658" s="27" t="s">
        <v>4341</v>
      </c>
      <c r="J658" s="27" t="s">
        <v>4342</v>
      </c>
      <c r="K658" s="27" t="s">
        <v>869</v>
      </c>
      <c r="L658" s="29" t="s">
        <v>170</v>
      </c>
      <c r="M658" s="29" t="s">
        <v>4343</v>
      </c>
      <c r="N658" s="32">
        <v>51</v>
      </c>
      <c r="O658" s="66">
        <f t="shared" si="70"/>
        <v>24.335999999999999</v>
      </c>
      <c r="P658" s="31">
        <f t="shared" si="71"/>
        <v>9.6120000000000001</v>
      </c>
      <c r="Q658" s="31">
        <f t="shared" si="72"/>
        <v>14.724</v>
      </c>
      <c r="R658" s="31">
        <f t="shared" si="73"/>
        <v>0</v>
      </c>
      <c r="S658" s="31">
        <f t="shared" si="74"/>
        <v>8.1120000000000001</v>
      </c>
      <c r="T658" s="31">
        <v>3.2040000000000002</v>
      </c>
      <c r="U658" s="31">
        <v>4.9080000000000004</v>
      </c>
      <c r="V658" s="31">
        <v>0</v>
      </c>
      <c r="W658" s="31">
        <f t="shared" si="75"/>
        <v>8.1120000000000001</v>
      </c>
      <c r="X658" s="31">
        <v>3.2040000000000002</v>
      </c>
      <c r="Y658" s="31">
        <v>4.9080000000000004</v>
      </c>
      <c r="Z658" s="31">
        <v>0</v>
      </c>
      <c r="AA658" s="31">
        <f t="shared" si="76"/>
        <v>8.1120000000000001</v>
      </c>
      <c r="AB658" s="31">
        <v>3.2040000000000002</v>
      </c>
      <c r="AC658" s="31">
        <v>4.9080000000000004</v>
      </c>
      <c r="AD658" s="31">
        <v>0</v>
      </c>
      <c r="AE658" s="29" t="s">
        <v>141</v>
      </c>
      <c r="AF658" s="29" t="s">
        <v>15</v>
      </c>
      <c r="AG658" s="29" t="s">
        <v>4304</v>
      </c>
      <c r="AH658" s="29" t="s">
        <v>4326</v>
      </c>
      <c r="AI658" s="29"/>
    </row>
    <row r="659" spans="1:35" s="91" customFormat="1" ht="15" customHeight="1" x14ac:dyDescent="0.3">
      <c r="A659" s="64" t="s">
        <v>807</v>
      </c>
      <c r="B659" s="65" t="s">
        <v>4344</v>
      </c>
      <c r="C659" s="65" t="s">
        <v>4345</v>
      </c>
      <c r="D659" s="65" t="s">
        <v>220</v>
      </c>
      <c r="E659" s="65" t="s">
        <v>4322</v>
      </c>
      <c r="F659" s="65" t="s">
        <v>4323</v>
      </c>
      <c r="G659" s="65" t="s">
        <v>4322</v>
      </c>
      <c r="H659" s="29" t="s">
        <v>8</v>
      </c>
      <c r="I659" s="74" t="s">
        <v>4346</v>
      </c>
      <c r="J659" s="74" t="s">
        <v>4347</v>
      </c>
      <c r="K659" s="74" t="s">
        <v>869</v>
      </c>
      <c r="L659" s="29" t="s">
        <v>170</v>
      </c>
      <c r="M659" s="29" t="s">
        <v>16</v>
      </c>
      <c r="N659" s="76">
        <v>40</v>
      </c>
      <c r="O659" s="66">
        <f t="shared" si="70"/>
        <v>83.936999999999998</v>
      </c>
      <c r="P659" s="31">
        <f t="shared" si="71"/>
        <v>23.553000000000001</v>
      </c>
      <c r="Q659" s="31">
        <f t="shared" si="72"/>
        <v>60.384</v>
      </c>
      <c r="R659" s="31">
        <f t="shared" si="73"/>
        <v>0</v>
      </c>
      <c r="S659" s="31">
        <f t="shared" si="74"/>
        <v>27.978999999999999</v>
      </c>
      <c r="T659" s="31">
        <v>7.851</v>
      </c>
      <c r="U659" s="31">
        <v>20.128</v>
      </c>
      <c r="V659" s="31">
        <v>0</v>
      </c>
      <c r="W659" s="31">
        <f t="shared" si="75"/>
        <v>27.978999999999999</v>
      </c>
      <c r="X659" s="31">
        <v>7.851</v>
      </c>
      <c r="Y659" s="31">
        <v>20.128</v>
      </c>
      <c r="Z659" s="31">
        <v>0</v>
      </c>
      <c r="AA659" s="31">
        <f t="shared" si="76"/>
        <v>27.978999999999999</v>
      </c>
      <c r="AB659" s="31">
        <v>7.851</v>
      </c>
      <c r="AC659" s="31">
        <v>20.128</v>
      </c>
      <c r="AD659" s="31">
        <v>0</v>
      </c>
      <c r="AE659" s="29" t="s">
        <v>141</v>
      </c>
      <c r="AF659" s="31" t="s">
        <v>15</v>
      </c>
      <c r="AG659" s="31" t="s">
        <v>4304</v>
      </c>
      <c r="AH659" s="31" t="s">
        <v>4348</v>
      </c>
      <c r="AI659" s="29"/>
    </row>
    <row r="660" spans="1:35" s="91" customFormat="1" ht="15" customHeight="1" x14ac:dyDescent="0.3">
      <c r="A660" s="64" t="s">
        <v>808</v>
      </c>
      <c r="B660" s="65" t="s">
        <v>4349</v>
      </c>
      <c r="C660" s="65" t="s">
        <v>4345</v>
      </c>
      <c r="D660" s="65" t="s">
        <v>220</v>
      </c>
      <c r="E660" s="65" t="s">
        <v>4322</v>
      </c>
      <c r="F660" s="65" t="s">
        <v>4323</v>
      </c>
      <c r="G660" s="65" t="s">
        <v>4322</v>
      </c>
      <c r="H660" s="29" t="s">
        <v>8</v>
      </c>
      <c r="I660" s="74" t="s">
        <v>4350</v>
      </c>
      <c r="J660" s="74" t="s">
        <v>4351</v>
      </c>
      <c r="K660" s="74" t="s">
        <v>869</v>
      </c>
      <c r="L660" s="29" t="s">
        <v>170</v>
      </c>
      <c r="M660" s="29" t="s">
        <v>16</v>
      </c>
      <c r="N660" s="76">
        <v>31</v>
      </c>
      <c r="O660" s="66">
        <f t="shared" si="70"/>
        <v>24.486000000000001</v>
      </c>
      <c r="P660" s="31">
        <f t="shared" si="71"/>
        <v>7.9649999999999999</v>
      </c>
      <c r="Q660" s="31">
        <f t="shared" si="72"/>
        <v>16.521000000000001</v>
      </c>
      <c r="R660" s="31">
        <f t="shared" si="73"/>
        <v>0</v>
      </c>
      <c r="S660" s="31">
        <f t="shared" si="74"/>
        <v>8.161999999999999</v>
      </c>
      <c r="T660" s="31">
        <v>2.6549999999999998</v>
      </c>
      <c r="U660" s="31">
        <v>5.5069999999999997</v>
      </c>
      <c r="V660" s="31">
        <v>0</v>
      </c>
      <c r="W660" s="31">
        <f t="shared" si="75"/>
        <v>8.161999999999999</v>
      </c>
      <c r="X660" s="31">
        <v>2.6549999999999998</v>
      </c>
      <c r="Y660" s="31">
        <v>5.5069999999999997</v>
      </c>
      <c r="Z660" s="31">
        <v>0</v>
      </c>
      <c r="AA660" s="31">
        <f t="shared" si="76"/>
        <v>8.161999999999999</v>
      </c>
      <c r="AB660" s="31">
        <v>2.6549999999999998</v>
      </c>
      <c r="AC660" s="31">
        <v>5.5069999999999997</v>
      </c>
      <c r="AD660" s="31">
        <v>0</v>
      </c>
      <c r="AE660" s="29" t="s">
        <v>141</v>
      </c>
      <c r="AF660" s="31" t="s">
        <v>15</v>
      </c>
      <c r="AG660" s="31" t="s">
        <v>4304</v>
      </c>
      <c r="AH660" s="31" t="s">
        <v>4348</v>
      </c>
      <c r="AI660" s="29"/>
    </row>
    <row r="661" spans="1:35" s="91" customFormat="1" ht="15" customHeight="1" x14ac:dyDescent="0.3">
      <c r="A661" s="64" t="s">
        <v>809</v>
      </c>
      <c r="B661" s="65" t="s">
        <v>4349</v>
      </c>
      <c r="C661" s="65" t="s">
        <v>4345</v>
      </c>
      <c r="D661" s="65" t="s">
        <v>220</v>
      </c>
      <c r="E661" s="65" t="s">
        <v>4322</v>
      </c>
      <c r="F661" s="65" t="s">
        <v>4323</v>
      </c>
      <c r="G661" s="65" t="s">
        <v>4322</v>
      </c>
      <c r="H661" s="29" t="s">
        <v>8</v>
      </c>
      <c r="I661" s="74" t="s">
        <v>4352</v>
      </c>
      <c r="J661" s="74" t="s">
        <v>4353</v>
      </c>
      <c r="K661" s="74" t="s">
        <v>869</v>
      </c>
      <c r="L661" s="29" t="s">
        <v>170</v>
      </c>
      <c r="M661" s="29" t="s">
        <v>2456</v>
      </c>
      <c r="N661" s="76">
        <v>20</v>
      </c>
      <c r="O661" s="66">
        <f t="shared" si="70"/>
        <v>92.100000000000009</v>
      </c>
      <c r="P661" s="31">
        <f t="shared" si="71"/>
        <v>47.382000000000005</v>
      </c>
      <c r="Q661" s="31">
        <f t="shared" si="72"/>
        <v>44.718000000000004</v>
      </c>
      <c r="R661" s="31">
        <f t="shared" si="73"/>
        <v>0</v>
      </c>
      <c r="S661" s="31">
        <f t="shared" si="74"/>
        <v>30.700000000000003</v>
      </c>
      <c r="T661" s="31">
        <v>15.794</v>
      </c>
      <c r="U661" s="31">
        <v>14.906000000000001</v>
      </c>
      <c r="V661" s="31">
        <v>0</v>
      </c>
      <c r="W661" s="31">
        <f t="shared" si="75"/>
        <v>30.700000000000003</v>
      </c>
      <c r="X661" s="31">
        <v>15.794</v>
      </c>
      <c r="Y661" s="31">
        <v>14.906000000000001</v>
      </c>
      <c r="Z661" s="31">
        <v>0</v>
      </c>
      <c r="AA661" s="31">
        <f t="shared" si="76"/>
        <v>30.700000000000003</v>
      </c>
      <c r="AB661" s="31">
        <v>15.794</v>
      </c>
      <c r="AC661" s="31">
        <v>14.906000000000001</v>
      </c>
      <c r="AD661" s="31">
        <v>0</v>
      </c>
      <c r="AE661" s="29" t="s">
        <v>141</v>
      </c>
      <c r="AF661" s="31" t="s">
        <v>15</v>
      </c>
      <c r="AG661" s="31" t="s">
        <v>4304</v>
      </c>
      <c r="AH661" s="31" t="s">
        <v>4348</v>
      </c>
      <c r="AI661" s="29"/>
    </row>
    <row r="662" spans="1:35" s="91" customFormat="1" ht="15" customHeight="1" x14ac:dyDescent="0.3">
      <c r="A662" s="64" t="s">
        <v>810</v>
      </c>
      <c r="B662" s="65" t="s">
        <v>4354</v>
      </c>
      <c r="C662" s="65" t="s">
        <v>285</v>
      </c>
      <c r="D662" s="65" t="s">
        <v>152</v>
      </c>
      <c r="E662" s="65" t="s">
        <v>3795</v>
      </c>
      <c r="F662" s="65" t="s">
        <v>3796</v>
      </c>
      <c r="G662" s="65" t="s">
        <v>3795</v>
      </c>
      <c r="H662" s="29" t="s">
        <v>8</v>
      </c>
      <c r="I662" s="74" t="s">
        <v>4355</v>
      </c>
      <c r="J662" s="74" t="s">
        <v>4356</v>
      </c>
      <c r="K662" s="74" t="s">
        <v>869</v>
      </c>
      <c r="L662" s="29" t="s">
        <v>170</v>
      </c>
      <c r="M662" s="29" t="s">
        <v>2456</v>
      </c>
      <c r="N662" s="76">
        <v>77</v>
      </c>
      <c r="O662" s="66">
        <f t="shared" si="70"/>
        <v>112.43700000000001</v>
      </c>
      <c r="P662" s="31">
        <f t="shared" si="71"/>
        <v>59.202000000000005</v>
      </c>
      <c r="Q662" s="31">
        <f t="shared" si="72"/>
        <v>53.234999999999999</v>
      </c>
      <c r="R662" s="31">
        <f t="shared" si="73"/>
        <v>0</v>
      </c>
      <c r="S662" s="31">
        <f t="shared" si="74"/>
        <v>37.478999999999999</v>
      </c>
      <c r="T662" s="31">
        <v>19.734000000000002</v>
      </c>
      <c r="U662" s="31">
        <v>17.745000000000001</v>
      </c>
      <c r="V662" s="31">
        <v>0</v>
      </c>
      <c r="W662" s="31">
        <f t="shared" si="75"/>
        <v>37.478999999999999</v>
      </c>
      <c r="X662" s="31">
        <v>19.734000000000002</v>
      </c>
      <c r="Y662" s="31">
        <v>17.745000000000001</v>
      </c>
      <c r="Z662" s="31">
        <v>0</v>
      </c>
      <c r="AA662" s="31">
        <f t="shared" si="76"/>
        <v>37.478999999999999</v>
      </c>
      <c r="AB662" s="31">
        <v>19.734000000000002</v>
      </c>
      <c r="AC662" s="31">
        <v>17.745000000000001</v>
      </c>
      <c r="AD662" s="31">
        <v>0</v>
      </c>
      <c r="AE662" s="29" t="s">
        <v>141</v>
      </c>
      <c r="AF662" s="31" t="s">
        <v>15</v>
      </c>
      <c r="AG662" s="31" t="s">
        <v>4304</v>
      </c>
      <c r="AH662" s="31" t="s">
        <v>4357</v>
      </c>
      <c r="AI662" s="29"/>
    </row>
    <row r="663" spans="1:35" s="91" customFormat="1" ht="15" customHeight="1" x14ac:dyDescent="0.3">
      <c r="A663" s="64" t="s">
        <v>811</v>
      </c>
      <c r="B663" s="65" t="s">
        <v>4354</v>
      </c>
      <c r="C663" s="65" t="s">
        <v>4358</v>
      </c>
      <c r="D663" s="65" t="s">
        <v>21</v>
      </c>
      <c r="E663" s="65" t="s">
        <v>4322</v>
      </c>
      <c r="F663" s="65" t="s">
        <v>4323</v>
      </c>
      <c r="G663" s="65" t="s">
        <v>4322</v>
      </c>
      <c r="H663" s="29" t="s">
        <v>8</v>
      </c>
      <c r="I663" s="74" t="s">
        <v>4359</v>
      </c>
      <c r="J663" s="74" t="s">
        <v>4360</v>
      </c>
      <c r="K663" s="74" t="s">
        <v>869</v>
      </c>
      <c r="L663" s="29" t="s">
        <v>170</v>
      </c>
      <c r="M663" s="29" t="s">
        <v>2456</v>
      </c>
      <c r="N663" s="76">
        <v>150</v>
      </c>
      <c r="O663" s="66">
        <f t="shared" si="70"/>
        <v>758.2589999999999</v>
      </c>
      <c r="P663" s="31">
        <f t="shared" si="71"/>
        <v>449.65199999999993</v>
      </c>
      <c r="Q663" s="31">
        <f t="shared" si="72"/>
        <v>308.60699999999997</v>
      </c>
      <c r="R663" s="31">
        <f t="shared" si="73"/>
        <v>0</v>
      </c>
      <c r="S663" s="31">
        <f t="shared" si="74"/>
        <v>252.75299999999999</v>
      </c>
      <c r="T663" s="31">
        <v>149.88399999999999</v>
      </c>
      <c r="U663" s="31">
        <v>102.869</v>
      </c>
      <c r="V663" s="31">
        <v>0</v>
      </c>
      <c r="W663" s="31">
        <f t="shared" si="75"/>
        <v>252.75299999999999</v>
      </c>
      <c r="X663" s="31">
        <v>149.88399999999999</v>
      </c>
      <c r="Y663" s="31">
        <v>102.869</v>
      </c>
      <c r="Z663" s="31">
        <v>0</v>
      </c>
      <c r="AA663" s="31">
        <f t="shared" si="76"/>
        <v>252.75299999999999</v>
      </c>
      <c r="AB663" s="31">
        <v>149.88399999999999</v>
      </c>
      <c r="AC663" s="31">
        <v>102.869</v>
      </c>
      <c r="AD663" s="31">
        <v>0</v>
      </c>
      <c r="AE663" s="29" t="s">
        <v>141</v>
      </c>
      <c r="AF663" s="31" t="s">
        <v>15</v>
      </c>
      <c r="AG663" s="31" t="s">
        <v>4304</v>
      </c>
      <c r="AH663" s="31" t="s">
        <v>4357</v>
      </c>
      <c r="AI663" s="29"/>
    </row>
    <row r="664" spans="1:35" s="91" customFormat="1" ht="15" customHeight="1" x14ac:dyDescent="0.3">
      <c r="A664" s="64" t="s">
        <v>812</v>
      </c>
      <c r="B664" s="65" t="s">
        <v>4354</v>
      </c>
      <c r="C664" s="65" t="s">
        <v>4358</v>
      </c>
      <c r="D664" s="65" t="s">
        <v>21</v>
      </c>
      <c r="E664" s="65" t="s">
        <v>4322</v>
      </c>
      <c r="F664" s="65" t="s">
        <v>4323</v>
      </c>
      <c r="G664" s="65" t="s">
        <v>4322</v>
      </c>
      <c r="H664" s="29" t="s">
        <v>8</v>
      </c>
      <c r="I664" s="74" t="s">
        <v>4361</v>
      </c>
      <c r="J664" s="74" t="s">
        <v>4362</v>
      </c>
      <c r="K664" s="74" t="s">
        <v>869</v>
      </c>
      <c r="L664" s="29" t="s">
        <v>170</v>
      </c>
      <c r="M664" s="29" t="s">
        <v>17</v>
      </c>
      <c r="N664" s="76">
        <v>12</v>
      </c>
      <c r="O664" s="66">
        <f t="shared" si="70"/>
        <v>1.3140000000000001</v>
      </c>
      <c r="P664" s="31">
        <f t="shared" si="71"/>
        <v>1.3140000000000001</v>
      </c>
      <c r="Q664" s="31">
        <f t="shared" si="72"/>
        <v>0</v>
      </c>
      <c r="R664" s="31">
        <f t="shared" si="73"/>
        <v>0</v>
      </c>
      <c r="S664" s="31">
        <f t="shared" si="74"/>
        <v>0.438</v>
      </c>
      <c r="T664" s="31">
        <v>0.438</v>
      </c>
      <c r="U664" s="31">
        <v>0</v>
      </c>
      <c r="V664" s="31">
        <v>0</v>
      </c>
      <c r="W664" s="31">
        <f t="shared" si="75"/>
        <v>0.438</v>
      </c>
      <c r="X664" s="31">
        <v>0.438</v>
      </c>
      <c r="Y664" s="31">
        <v>0</v>
      </c>
      <c r="Z664" s="31">
        <v>0</v>
      </c>
      <c r="AA664" s="31">
        <f t="shared" si="76"/>
        <v>0.438</v>
      </c>
      <c r="AB664" s="31">
        <v>0.438</v>
      </c>
      <c r="AC664" s="31">
        <v>0</v>
      </c>
      <c r="AD664" s="31">
        <v>0</v>
      </c>
      <c r="AE664" s="29" t="s">
        <v>141</v>
      </c>
      <c r="AF664" s="31" t="s">
        <v>15</v>
      </c>
      <c r="AG664" s="31" t="s">
        <v>4304</v>
      </c>
      <c r="AH664" s="31" t="s">
        <v>4357</v>
      </c>
      <c r="AI664" s="29"/>
    </row>
    <row r="665" spans="1:35" s="91" customFormat="1" ht="15" customHeight="1" x14ac:dyDescent="0.3">
      <c r="A665" s="64" t="s">
        <v>813</v>
      </c>
      <c r="B665" s="65" t="s">
        <v>4363</v>
      </c>
      <c r="C665" s="65" t="s">
        <v>206</v>
      </c>
      <c r="D665" s="65" t="s">
        <v>4364</v>
      </c>
      <c r="E665" s="65" t="s">
        <v>4322</v>
      </c>
      <c r="F665" s="65" t="s">
        <v>4323</v>
      </c>
      <c r="G665" s="65" t="s">
        <v>4322</v>
      </c>
      <c r="H665" s="29" t="s">
        <v>8</v>
      </c>
      <c r="I665" s="74" t="s">
        <v>4365</v>
      </c>
      <c r="J665" s="74" t="s">
        <v>4366</v>
      </c>
      <c r="K665" s="74" t="s">
        <v>869</v>
      </c>
      <c r="L665" s="29" t="s">
        <v>170</v>
      </c>
      <c r="M665" s="29" t="s">
        <v>16</v>
      </c>
      <c r="N665" s="76">
        <v>15</v>
      </c>
      <c r="O665" s="66">
        <f t="shared" si="70"/>
        <v>14.661</v>
      </c>
      <c r="P665" s="31">
        <f t="shared" si="71"/>
        <v>4.968</v>
      </c>
      <c r="Q665" s="31">
        <f t="shared" si="72"/>
        <v>9.6929999999999996</v>
      </c>
      <c r="R665" s="31">
        <f t="shared" si="73"/>
        <v>0</v>
      </c>
      <c r="S665" s="31">
        <f t="shared" si="74"/>
        <v>4.8869999999999996</v>
      </c>
      <c r="T665" s="31">
        <v>1.6559999999999999</v>
      </c>
      <c r="U665" s="31">
        <v>3.2309999999999999</v>
      </c>
      <c r="V665" s="31">
        <v>0</v>
      </c>
      <c r="W665" s="31">
        <f t="shared" si="75"/>
        <v>4.8869999999999996</v>
      </c>
      <c r="X665" s="31">
        <v>1.6559999999999999</v>
      </c>
      <c r="Y665" s="31">
        <v>3.2309999999999999</v>
      </c>
      <c r="Z665" s="31">
        <v>0</v>
      </c>
      <c r="AA665" s="31">
        <f t="shared" si="76"/>
        <v>4.8869999999999996</v>
      </c>
      <c r="AB665" s="31">
        <v>1.6559999999999999</v>
      </c>
      <c r="AC665" s="31">
        <v>3.2309999999999999</v>
      </c>
      <c r="AD665" s="31">
        <v>0</v>
      </c>
      <c r="AE665" s="29" t="s">
        <v>141</v>
      </c>
      <c r="AF665" s="31" t="s">
        <v>15</v>
      </c>
      <c r="AG665" s="31" t="s">
        <v>4304</v>
      </c>
      <c r="AH665" s="31" t="s">
        <v>4367</v>
      </c>
      <c r="AI665" s="29"/>
    </row>
    <row r="666" spans="1:35" s="91" customFormat="1" ht="15" customHeight="1" x14ac:dyDescent="0.3">
      <c r="A666" s="64" t="s">
        <v>814</v>
      </c>
      <c r="B666" s="65" t="s">
        <v>4367</v>
      </c>
      <c r="C666" s="65" t="s">
        <v>4368</v>
      </c>
      <c r="D666" s="65" t="s">
        <v>152</v>
      </c>
      <c r="E666" s="65" t="s">
        <v>4322</v>
      </c>
      <c r="F666" s="65" t="s">
        <v>4323</v>
      </c>
      <c r="G666" s="65" t="s">
        <v>4322</v>
      </c>
      <c r="H666" s="29" t="s">
        <v>8</v>
      </c>
      <c r="I666" s="74" t="s">
        <v>4369</v>
      </c>
      <c r="J666" s="74" t="s">
        <v>4370</v>
      </c>
      <c r="K666" s="74" t="s">
        <v>869</v>
      </c>
      <c r="L666" s="29" t="s">
        <v>170</v>
      </c>
      <c r="M666" s="65" t="s">
        <v>9</v>
      </c>
      <c r="N666" s="76">
        <v>16</v>
      </c>
      <c r="O666" s="66">
        <f t="shared" si="70"/>
        <v>4.5749999999999993</v>
      </c>
      <c r="P666" s="31">
        <f t="shared" si="71"/>
        <v>4.5749999999999993</v>
      </c>
      <c r="Q666" s="31">
        <f t="shared" si="72"/>
        <v>0</v>
      </c>
      <c r="R666" s="31">
        <f t="shared" si="73"/>
        <v>0</v>
      </c>
      <c r="S666" s="31">
        <f t="shared" si="74"/>
        <v>1.5249999999999999</v>
      </c>
      <c r="T666" s="31">
        <v>1.5249999999999999</v>
      </c>
      <c r="U666" s="31">
        <v>0</v>
      </c>
      <c r="V666" s="31">
        <v>0</v>
      </c>
      <c r="W666" s="31">
        <f t="shared" si="75"/>
        <v>1.5249999999999999</v>
      </c>
      <c r="X666" s="31">
        <v>1.5249999999999999</v>
      </c>
      <c r="Y666" s="31">
        <v>0</v>
      </c>
      <c r="Z666" s="31">
        <v>0</v>
      </c>
      <c r="AA666" s="31">
        <f t="shared" si="76"/>
        <v>1.5249999999999999</v>
      </c>
      <c r="AB666" s="31">
        <v>1.5249999999999999</v>
      </c>
      <c r="AC666" s="31">
        <v>0</v>
      </c>
      <c r="AD666" s="31">
        <v>0</v>
      </c>
      <c r="AE666" s="29" t="s">
        <v>141</v>
      </c>
      <c r="AF666" s="31" t="s">
        <v>15</v>
      </c>
      <c r="AG666" s="31" t="s">
        <v>4304</v>
      </c>
      <c r="AH666" s="31" t="s">
        <v>4367</v>
      </c>
      <c r="AI666" s="29"/>
    </row>
    <row r="667" spans="1:35" s="91" customFormat="1" ht="15" customHeight="1" x14ac:dyDescent="0.3">
      <c r="A667" s="64" t="s">
        <v>815</v>
      </c>
      <c r="B667" s="65" t="s">
        <v>4367</v>
      </c>
      <c r="C667" s="29" t="s">
        <v>4358</v>
      </c>
      <c r="D667" s="65" t="s">
        <v>220</v>
      </c>
      <c r="E667" s="65" t="s">
        <v>4322</v>
      </c>
      <c r="F667" s="65" t="s">
        <v>4323</v>
      </c>
      <c r="G667" s="65" t="s">
        <v>4322</v>
      </c>
      <c r="H667" s="29" t="s">
        <v>8</v>
      </c>
      <c r="I667" s="74" t="s">
        <v>4371</v>
      </c>
      <c r="J667" s="74" t="s">
        <v>4372</v>
      </c>
      <c r="K667" s="74" t="s">
        <v>869</v>
      </c>
      <c r="L667" s="29" t="s">
        <v>170</v>
      </c>
      <c r="M667" s="29" t="s">
        <v>9</v>
      </c>
      <c r="N667" s="76">
        <v>12.5</v>
      </c>
      <c r="O667" s="66">
        <f t="shared" si="70"/>
        <v>5.2859999999999996</v>
      </c>
      <c r="P667" s="31">
        <f t="shared" si="71"/>
        <v>5.2859999999999996</v>
      </c>
      <c r="Q667" s="31">
        <f t="shared" si="72"/>
        <v>0</v>
      </c>
      <c r="R667" s="31">
        <f t="shared" si="73"/>
        <v>0</v>
      </c>
      <c r="S667" s="31">
        <f t="shared" si="74"/>
        <v>1.762</v>
      </c>
      <c r="T667" s="31">
        <v>1.762</v>
      </c>
      <c r="U667" s="31">
        <v>0</v>
      </c>
      <c r="V667" s="31">
        <v>0</v>
      </c>
      <c r="W667" s="31">
        <f t="shared" si="75"/>
        <v>1.762</v>
      </c>
      <c r="X667" s="31">
        <v>1.762</v>
      </c>
      <c r="Y667" s="31">
        <v>0</v>
      </c>
      <c r="Z667" s="31">
        <v>0</v>
      </c>
      <c r="AA667" s="31">
        <f t="shared" si="76"/>
        <v>1.762</v>
      </c>
      <c r="AB667" s="31">
        <v>1.762</v>
      </c>
      <c r="AC667" s="31">
        <v>0</v>
      </c>
      <c r="AD667" s="31">
        <v>0</v>
      </c>
      <c r="AE667" s="29" t="s">
        <v>141</v>
      </c>
      <c r="AF667" s="31" t="s">
        <v>15</v>
      </c>
      <c r="AG667" s="31" t="s">
        <v>4304</v>
      </c>
      <c r="AH667" s="31" t="s">
        <v>4367</v>
      </c>
      <c r="AI667" s="29"/>
    </row>
    <row r="668" spans="1:35" s="91" customFormat="1" ht="15" customHeight="1" x14ac:dyDescent="0.3">
      <c r="A668" s="64" t="s">
        <v>816</v>
      </c>
      <c r="B668" s="65" t="s">
        <v>4373</v>
      </c>
      <c r="C668" s="65" t="s">
        <v>288</v>
      </c>
      <c r="D668" s="65" t="s">
        <v>269</v>
      </c>
      <c r="E668" s="65" t="s">
        <v>4322</v>
      </c>
      <c r="F668" s="65" t="s">
        <v>4323</v>
      </c>
      <c r="G668" s="65" t="s">
        <v>4322</v>
      </c>
      <c r="H668" s="29" t="s">
        <v>8</v>
      </c>
      <c r="I668" s="74" t="s">
        <v>4374</v>
      </c>
      <c r="J668" s="74" t="s">
        <v>4375</v>
      </c>
      <c r="K668" s="74" t="s">
        <v>869</v>
      </c>
      <c r="L668" s="29" t="s">
        <v>170</v>
      </c>
      <c r="M668" s="29" t="s">
        <v>2456</v>
      </c>
      <c r="N668" s="76">
        <v>49</v>
      </c>
      <c r="O668" s="66">
        <f t="shared" si="70"/>
        <v>59.015999999999998</v>
      </c>
      <c r="P668" s="31">
        <f t="shared" si="71"/>
        <v>31.478999999999999</v>
      </c>
      <c r="Q668" s="31">
        <f t="shared" si="72"/>
        <v>27.536999999999999</v>
      </c>
      <c r="R668" s="31">
        <f t="shared" si="73"/>
        <v>0</v>
      </c>
      <c r="S668" s="31">
        <f t="shared" si="74"/>
        <v>19.672000000000001</v>
      </c>
      <c r="T668" s="31">
        <v>10.493</v>
      </c>
      <c r="U668" s="31">
        <v>9.1790000000000003</v>
      </c>
      <c r="V668" s="31">
        <v>0</v>
      </c>
      <c r="W668" s="31">
        <f t="shared" si="75"/>
        <v>19.672000000000001</v>
      </c>
      <c r="X668" s="31">
        <v>10.493</v>
      </c>
      <c r="Y668" s="31">
        <v>9.1790000000000003</v>
      </c>
      <c r="Z668" s="31">
        <v>0</v>
      </c>
      <c r="AA668" s="31">
        <f t="shared" si="76"/>
        <v>19.672000000000001</v>
      </c>
      <c r="AB668" s="31">
        <v>10.493</v>
      </c>
      <c r="AC668" s="31">
        <v>9.1790000000000003</v>
      </c>
      <c r="AD668" s="31">
        <v>0</v>
      </c>
      <c r="AE668" s="29" t="s">
        <v>141</v>
      </c>
      <c r="AF668" s="31" t="s">
        <v>15</v>
      </c>
      <c r="AG668" s="31" t="s">
        <v>4304</v>
      </c>
      <c r="AH668" s="31" t="s">
        <v>4373</v>
      </c>
      <c r="AI668" s="29"/>
    </row>
    <row r="669" spans="1:35" s="91" customFormat="1" ht="15" customHeight="1" x14ac:dyDescent="0.3">
      <c r="A669" s="64" t="s">
        <v>817</v>
      </c>
      <c r="B669" s="65" t="s">
        <v>4373</v>
      </c>
      <c r="C669" s="65" t="s">
        <v>288</v>
      </c>
      <c r="D669" s="65" t="s">
        <v>269</v>
      </c>
      <c r="E669" s="65" t="s">
        <v>4322</v>
      </c>
      <c r="F669" s="65" t="s">
        <v>4323</v>
      </c>
      <c r="G669" s="65" t="s">
        <v>4322</v>
      </c>
      <c r="H669" s="29" t="s">
        <v>8</v>
      </c>
      <c r="I669" s="74" t="s">
        <v>4376</v>
      </c>
      <c r="J669" s="74" t="s">
        <v>4377</v>
      </c>
      <c r="K669" s="74" t="s">
        <v>869</v>
      </c>
      <c r="L669" s="29" t="s">
        <v>170</v>
      </c>
      <c r="M669" s="29" t="s">
        <v>2456</v>
      </c>
      <c r="N669" s="76">
        <v>20</v>
      </c>
      <c r="O669" s="66">
        <f t="shared" si="70"/>
        <v>18.923999999999999</v>
      </c>
      <c r="P669" s="31">
        <f t="shared" si="71"/>
        <v>9.0240000000000009</v>
      </c>
      <c r="Q669" s="31">
        <f t="shared" si="72"/>
        <v>9.8999999999999986</v>
      </c>
      <c r="R669" s="31">
        <f t="shared" si="73"/>
        <v>0</v>
      </c>
      <c r="S669" s="31">
        <f t="shared" si="74"/>
        <v>6.3079999999999998</v>
      </c>
      <c r="T669" s="31">
        <v>3.008</v>
      </c>
      <c r="U669" s="31">
        <v>3.3</v>
      </c>
      <c r="V669" s="31">
        <v>0</v>
      </c>
      <c r="W669" s="31">
        <f t="shared" si="75"/>
        <v>6.3079999999999998</v>
      </c>
      <c r="X669" s="31">
        <v>3.008</v>
      </c>
      <c r="Y669" s="31">
        <v>3.3</v>
      </c>
      <c r="Z669" s="31">
        <v>0</v>
      </c>
      <c r="AA669" s="31">
        <f t="shared" si="76"/>
        <v>6.3079999999999998</v>
      </c>
      <c r="AB669" s="31">
        <v>3.008</v>
      </c>
      <c r="AC669" s="31">
        <v>3.3</v>
      </c>
      <c r="AD669" s="31">
        <v>0</v>
      </c>
      <c r="AE669" s="29" t="s">
        <v>141</v>
      </c>
      <c r="AF669" s="31" t="s">
        <v>15</v>
      </c>
      <c r="AG669" s="31" t="s">
        <v>4304</v>
      </c>
      <c r="AH669" s="31" t="s">
        <v>4373</v>
      </c>
      <c r="AI669" s="29"/>
    </row>
    <row r="670" spans="1:35" s="91" customFormat="1" ht="15" customHeight="1" x14ac:dyDescent="0.3">
      <c r="A670" s="64" t="s">
        <v>818</v>
      </c>
      <c r="B670" s="65" t="s">
        <v>4378</v>
      </c>
      <c r="C670" s="65" t="s">
        <v>4379</v>
      </c>
      <c r="D670" s="65" t="s">
        <v>65</v>
      </c>
      <c r="E670" s="65" t="s">
        <v>4322</v>
      </c>
      <c r="F670" s="65" t="s">
        <v>4323</v>
      </c>
      <c r="G670" s="65" t="s">
        <v>4322</v>
      </c>
      <c r="H670" s="29" t="s">
        <v>8</v>
      </c>
      <c r="I670" s="74" t="s">
        <v>4380</v>
      </c>
      <c r="J670" s="74" t="s">
        <v>4381</v>
      </c>
      <c r="K670" s="74" t="s">
        <v>869</v>
      </c>
      <c r="L670" s="29" t="s">
        <v>170</v>
      </c>
      <c r="M670" s="29" t="s">
        <v>9</v>
      </c>
      <c r="N670" s="76">
        <v>5</v>
      </c>
      <c r="O670" s="66">
        <f t="shared" si="70"/>
        <v>3.63</v>
      </c>
      <c r="P670" s="31">
        <f t="shared" si="71"/>
        <v>3.63</v>
      </c>
      <c r="Q670" s="31">
        <f t="shared" si="72"/>
        <v>0</v>
      </c>
      <c r="R670" s="31">
        <f t="shared" si="73"/>
        <v>0</v>
      </c>
      <c r="S670" s="31">
        <f t="shared" si="74"/>
        <v>1.21</v>
      </c>
      <c r="T670" s="31">
        <v>1.21</v>
      </c>
      <c r="U670" s="31">
        <v>0</v>
      </c>
      <c r="V670" s="31">
        <v>0</v>
      </c>
      <c r="W670" s="31">
        <f t="shared" si="75"/>
        <v>1.21</v>
      </c>
      <c r="X670" s="31">
        <v>1.21</v>
      </c>
      <c r="Y670" s="31">
        <v>0</v>
      </c>
      <c r="Z670" s="31">
        <v>0</v>
      </c>
      <c r="AA670" s="31">
        <f t="shared" si="76"/>
        <v>1.21</v>
      </c>
      <c r="AB670" s="31">
        <v>1.21</v>
      </c>
      <c r="AC670" s="31">
        <v>0</v>
      </c>
      <c r="AD670" s="31">
        <v>0</v>
      </c>
      <c r="AE670" s="29" t="s">
        <v>141</v>
      </c>
      <c r="AF670" s="31" t="s">
        <v>15</v>
      </c>
      <c r="AG670" s="31" t="s">
        <v>4304</v>
      </c>
      <c r="AH670" s="31" t="s">
        <v>4382</v>
      </c>
      <c r="AI670" s="29"/>
    </row>
    <row r="671" spans="1:35" s="91" customFormat="1" ht="15" customHeight="1" x14ac:dyDescent="0.3">
      <c r="A671" s="64" t="s">
        <v>819</v>
      </c>
      <c r="B671" s="65" t="s">
        <v>4383</v>
      </c>
      <c r="C671" s="65" t="s">
        <v>4384</v>
      </c>
      <c r="D671" s="65" t="s">
        <v>275</v>
      </c>
      <c r="E671" s="65" t="s">
        <v>4322</v>
      </c>
      <c r="F671" s="65" t="s">
        <v>4323</v>
      </c>
      <c r="G671" s="65" t="s">
        <v>4322</v>
      </c>
      <c r="H671" s="29" t="s">
        <v>8</v>
      </c>
      <c r="I671" s="74" t="s">
        <v>4385</v>
      </c>
      <c r="J671" s="74" t="s">
        <v>4386</v>
      </c>
      <c r="K671" s="74" t="s">
        <v>869</v>
      </c>
      <c r="L671" s="29" t="s">
        <v>170</v>
      </c>
      <c r="M671" s="29" t="s">
        <v>16</v>
      </c>
      <c r="N671" s="76">
        <v>31</v>
      </c>
      <c r="O671" s="66">
        <f t="shared" si="70"/>
        <v>47.619</v>
      </c>
      <c r="P671" s="31">
        <f t="shared" si="71"/>
        <v>17.535</v>
      </c>
      <c r="Q671" s="31">
        <f t="shared" si="72"/>
        <v>30.084000000000003</v>
      </c>
      <c r="R671" s="31">
        <f t="shared" si="73"/>
        <v>0</v>
      </c>
      <c r="S671" s="31">
        <f t="shared" si="74"/>
        <v>15.873000000000001</v>
      </c>
      <c r="T671" s="31">
        <v>5.8449999999999998</v>
      </c>
      <c r="U671" s="31">
        <v>10.028</v>
      </c>
      <c r="V671" s="31">
        <v>0</v>
      </c>
      <c r="W671" s="31">
        <f t="shared" si="75"/>
        <v>15.873000000000001</v>
      </c>
      <c r="X671" s="31">
        <v>5.8449999999999998</v>
      </c>
      <c r="Y671" s="31">
        <v>10.028</v>
      </c>
      <c r="Z671" s="31">
        <v>0</v>
      </c>
      <c r="AA671" s="31">
        <f t="shared" si="76"/>
        <v>15.873000000000001</v>
      </c>
      <c r="AB671" s="31">
        <v>5.8449999999999998</v>
      </c>
      <c r="AC671" s="31">
        <v>10.028</v>
      </c>
      <c r="AD671" s="31">
        <v>0</v>
      </c>
      <c r="AE671" s="29" t="s">
        <v>141</v>
      </c>
      <c r="AF671" s="31" t="s">
        <v>15</v>
      </c>
      <c r="AG671" s="31" t="s">
        <v>4304</v>
      </c>
      <c r="AH671" s="31" t="s">
        <v>4387</v>
      </c>
      <c r="AI671" s="29"/>
    </row>
    <row r="672" spans="1:35" s="91" customFormat="1" ht="15" customHeight="1" x14ac:dyDescent="0.3">
      <c r="A672" s="64" t="s">
        <v>820</v>
      </c>
      <c r="B672" s="65" t="s">
        <v>4388</v>
      </c>
      <c r="C672" s="65" t="s">
        <v>67</v>
      </c>
      <c r="D672" s="65" t="s">
        <v>34</v>
      </c>
      <c r="E672" s="65" t="s">
        <v>4322</v>
      </c>
      <c r="F672" s="65" t="s">
        <v>4323</v>
      </c>
      <c r="G672" s="65" t="s">
        <v>4322</v>
      </c>
      <c r="H672" s="29" t="s">
        <v>8</v>
      </c>
      <c r="I672" s="74" t="s">
        <v>4389</v>
      </c>
      <c r="J672" s="74" t="s">
        <v>4390</v>
      </c>
      <c r="K672" s="74" t="s">
        <v>869</v>
      </c>
      <c r="L672" s="29" t="s">
        <v>170</v>
      </c>
      <c r="M672" s="29" t="s">
        <v>17</v>
      </c>
      <c r="N672" s="76">
        <v>20</v>
      </c>
      <c r="O672" s="66">
        <f t="shared" si="70"/>
        <v>21.573</v>
      </c>
      <c r="P672" s="31">
        <f t="shared" si="71"/>
        <v>21.573</v>
      </c>
      <c r="Q672" s="31">
        <f t="shared" si="72"/>
        <v>0</v>
      </c>
      <c r="R672" s="31">
        <f t="shared" si="73"/>
        <v>0</v>
      </c>
      <c r="S672" s="31">
        <f t="shared" si="74"/>
        <v>7.1909999999999998</v>
      </c>
      <c r="T672" s="31">
        <v>7.1909999999999998</v>
      </c>
      <c r="U672" s="31">
        <v>0</v>
      </c>
      <c r="V672" s="31">
        <v>0</v>
      </c>
      <c r="W672" s="31">
        <f t="shared" si="75"/>
        <v>7.1909999999999998</v>
      </c>
      <c r="X672" s="31">
        <v>7.1909999999999998</v>
      </c>
      <c r="Y672" s="31">
        <v>0</v>
      </c>
      <c r="Z672" s="31">
        <v>0</v>
      </c>
      <c r="AA672" s="31">
        <f t="shared" si="76"/>
        <v>7.1909999999999998</v>
      </c>
      <c r="AB672" s="31">
        <v>7.1909999999999998</v>
      </c>
      <c r="AC672" s="31">
        <v>0</v>
      </c>
      <c r="AD672" s="31">
        <v>0</v>
      </c>
      <c r="AE672" s="29" t="s">
        <v>141</v>
      </c>
      <c r="AF672" s="31" t="s">
        <v>15</v>
      </c>
      <c r="AG672" s="31" t="s">
        <v>4304</v>
      </c>
      <c r="AH672" s="31" t="s">
        <v>4387</v>
      </c>
      <c r="AI672" s="29"/>
    </row>
    <row r="673" spans="1:35" s="91" customFormat="1" ht="15" customHeight="1" x14ac:dyDescent="0.3">
      <c r="A673" s="64" t="s">
        <v>821</v>
      </c>
      <c r="B673" s="65" t="s">
        <v>4388</v>
      </c>
      <c r="C673" s="65" t="s">
        <v>67</v>
      </c>
      <c r="D673" s="65" t="s">
        <v>65</v>
      </c>
      <c r="E673" s="65" t="s">
        <v>4322</v>
      </c>
      <c r="F673" s="65" t="s">
        <v>4323</v>
      </c>
      <c r="G673" s="65" t="s">
        <v>4322</v>
      </c>
      <c r="H673" s="29" t="s">
        <v>8</v>
      </c>
      <c r="I673" s="74" t="s">
        <v>4391</v>
      </c>
      <c r="J673" s="74" t="s">
        <v>4392</v>
      </c>
      <c r="K673" s="74" t="s">
        <v>869</v>
      </c>
      <c r="L673" s="29" t="s">
        <v>170</v>
      </c>
      <c r="M673" s="29" t="s">
        <v>16</v>
      </c>
      <c r="N673" s="76">
        <v>25</v>
      </c>
      <c r="O673" s="66">
        <f t="shared" si="70"/>
        <v>55.172999999999995</v>
      </c>
      <c r="P673" s="31">
        <f t="shared" si="71"/>
        <v>21.506999999999998</v>
      </c>
      <c r="Q673" s="31">
        <f t="shared" si="72"/>
        <v>33.665999999999997</v>
      </c>
      <c r="R673" s="31">
        <f t="shared" si="73"/>
        <v>0</v>
      </c>
      <c r="S673" s="31">
        <f t="shared" si="74"/>
        <v>18.390999999999998</v>
      </c>
      <c r="T673" s="31">
        <v>7.1689999999999996</v>
      </c>
      <c r="U673" s="31">
        <v>11.222</v>
      </c>
      <c r="V673" s="31">
        <v>0</v>
      </c>
      <c r="W673" s="31">
        <f t="shared" si="75"/>
        <v>18.390999999999998</v>
      </c>
      <c r="X673" s="31">
        <v>7.1689999999999996</v>
      </c>
      <c r="Y673" s="31">
        <v>11.222</v>
      </c>
      <c r="Z673" s="31">
        <v>0</v>
      </c>
      <c r="AA673" s="31">
        <f t="shared" si="76"/>
        <v>18.390999999999998</v>
      </c>
      <c r="AB673" s="31">
        <v>7.1689999999999996</v>
      </c>
      <c r="AC673" s="31">
        <v>11.222</v>
      </c>
      <c r="AD673" s="31">
        <v>0</v>
      </c>
      <c r="AE673" s="29" t="s">
        <v>141</v>
      </c>
      <c r="AF673" s="31" t="s">
        <v>15</v>
      </c>
      <c r="AG673" s="31" t="s">
        <v>4304</v>
      </c>
      <c r="AH673" s="31" t="s">
        <v>4387</v>
      </c>
      <c r="AI673" s="29"/>
    </row>
    <row r="674" spans="1:35" s="91" customFormat="1" ht="15" customHeight="1" x14ac:dyDescent="0.3">
      <c r="A674" s="64" t="s">
        <v>822</v>
      </c>
      <c r="B674" s="65" t="s">
        <v>4388</v>
      </c>
      <c r="C674" s="65" t="s">
        <v>67</v>
      </c>
      <c r="D674" s="65" t="s">
        <v>65</v>
      </c>
      <c r="E674" s="65" t="s">
        <v>4322</v>
      </c>
      <c r="F674" s="65" t="s">
        <v>4323</v>
      </c>
      <c r="G674" s="65" t="s">
        <v>4322</v>
      </c>
      <c r="H674" s="29" t="s">
        <v>8</v>
      </c>
      <c r="I674" s="74" t="s">
        <v>4393</v>
      </c>
      <c r="J674" s="74" t="s">
        <v>4394</v>
      </c>
      <c r="K674" s="74" t="s">
        <v>869</v>
      </c>
      <c r="L674" s="29" t="s">
        <v>170</v>
      </c>
      <c r="M674" s="29" t="s">
        <v>16</v>
      </c>
      <c r="N674" s="76">
        <v>25</v>
      </c>
      <c r="O674" s="66">
        <f t="shared" si="70"/>
        <v>50.694000000000003</v>
      </c>
      <c r="P674" s="31">
        <f t="shared" si="71"/>
        <v>20.277000000000001</v>
      </c>
      <c r="Q674" s="31">
        <f t="shared" si="72"/>
        <v>30.416999999999998</v>
      </c>
      <c r="R674" s="31">
        <f t="shared" si="73"/>
        <v>0</v>
      </c>
      <c r="S674" s="31">
        <f t="shared" si="74"/>
        <v>16.898</v>
      </c>
      <c r="T674" s="31">
        <v>6.7590000000000003</v>
      </c>
      <c r="U674" s="31">
        <v>10.138999999999999</v>
      </c>
      <c r="V674" s="31">
        <v>0</v>
      </c>
      <c r="W674" s="31">
        <f t="shared" si="75"/>
        <v>16.898</v>
      </c>
      <c r="X674" s="31">
        <v>6.7590000000000003</v>
      </c>
      <c r="Y674" s="31">
        <v>10.138999999999999</v>
      </c>
      <c r="Z674" s="31">
        <v>0</v>
      </c>
      <c r="AA674" s="31">
        <f t="shared" si="76"/>
        <v>16.898</v>
      </c>
      <c r="AB674" s="31">
        <v>6.7590000000000003</v>
      </c>
      <c r="AC674" s="31">
        <v>10.138999999999999</v>
      </c>
      <c r="AD674" s="31">
        <v>0</v>
      </c>
      <c r="AE674" s="29" t="s">
        <v>141</v>
      </c>
      <c r="AF674" s="31" t="s">
        <v>15</v>
      </c>
      <c r="AG674" s="31" t="s">
        <v>4304</v>
      </c>
      <c r="AH674" s="31" t="s">
        <v>4387</v>
      </c>
      <c r="AI674" s="29"/>
    </row>
    <row r="675" spans="1:35" s="91" customFormat="1" ht="15" customHeight="1" x14ac:dyDescent="0.3">
      <c r="A675" s="64" t="s">
        <v>823</v>
      </c>
      <c r="B675" s="70" t="s">
        <v>276</v>
      </c>
      <c r="C675" s="65" t="s">
        <v>4395</v>
      </c>
      <c r="D675" s="64" t="s">
        <v>78</v>
      </c>
      <c r="E675" s="70" t="s">
        <v>4322</v>
      </c>
      <c r="F675" s="65" t="s">
        <v>4323</v>
      </c>
      <c r="G675" s="70" t="s">
        <v>4322</v>
      </c>
      <c r="H675" s="29" t="s">
        <v>8</v>
      </c>
      <c r="I675" s="28" t="s">
        <v>4396</v>
      </c>
      <c r="J675" s="28" t="s">
        <v>4397</v>
      </c>
      <c r="K675" s="28" t="s">
        <v>869</v>
      </c>
      <c r="L675" s="29" t="s">
        <v>170</v>
      </c>
      <c r="M675" s="70" t="s">
        <v>32</v>
      </c>
      <c r="N675" s="30">
        <v>70</v>
      </c>
      <c r="O675" s="66">
        <f t="shared" si="70"/>
        <v>311.25</v>
      </c>
      <c r="P675" s="31">
        <f t="shared" si="71"/>
        <v>83.825999999999993</v>
      </c>
      <c r="Q675" s="31">
        <f t="shared" si="72"/>
        <v>24.279</v>
      </c>
      <c r="R675" s="31">
        <f t="shared" si="73"/>
        <v>203.14500000000001</v>
      </c>
      <c r="S675" s="31">
        <f t="shared" si="74"/>
        <v>103.75</v>
      </c>
      <c r="T675" s="31">
        <v>27.942</v>
      </c>
      <c r="U675" s="31">
        <v>8.093</v>
      </c>
      <c r="V675" s="31">
        <v>67.715000000000003</v>
      </c>
      <c r="W675" s="31">
        <f t="shared" si="75"/>
        <v>103.75</v>
      </c>
      <c r="X675" s="31">
        <v>27.942</v>
      </c>
      <c r="Y675" s="31">
        <v>8.093</v>
      </c>
      <c r="Z675" s="31">
        <v>67.715000000000003</v>
      </c>
      <c r="AA675" s="31">
        <f t="shared" si="76"/>
        <v>103.75</v>
      </c>
      <c r="AB675" s="31">
        <v>27.942</v>
      </c>
      <c r="AC675" s="31">
        <v>8.093</v>
      </c>
      <c r="AD675" s="31">
        <v>67.715000000000003</v>
      </c>
      <c r="AE675" s="29" t="s">
        <v>141</v>
      </c>
      <c r="AF675" s="31" t="s">
        <v>15</v>
      </c>
      <c r="AG675" s="31" t="s">
        <v>4304</v>
      </c>
      <c r="AH675" s="31" t="s">
        <v>4398</v>
      </c>
      <c r="AI675" s="29"/>
    </row>
    <row r="676" spans="1:35" s="91" customFormat="1" ht="15" customHeight="1" x14ac:dyDescent="0.3">
      <c r="A676" s="64" t="s">
        <v>824</v>
      </c>
      <c r="B676" s="65" t="s">
        <v>4398</v>
      </c>
      <c r="C676" s="65" t="s">
        <v>4395</v>
      </c>
      <c r="D676" s="65" t="s">
        <v>4399</v>
      </c>
      <c r="E676" s="65" t="s">
        <v>4322</v>
      </c>
      <c r="F676" s="65" t="s">
        <v>4323</v>
      </c>
      <c r="G676" s="65" t="s">
        <v>4322</v>
      </c>
      <c r="H676" s="29" t="s">
        <v>8</v>
      </c>
      <c r="I676" s="74" t="s">
        <v>4400</v>
      </c>
      <c r="J676" s="74" t="s">
        <v>4401</v>
      </c>
      <c r="K676" s="74" t="s">
        <v>869</v>
      </c>
      <c r="L676" s="29" t="s">
        <v>170</v>
      </c>
      <c r="M676" s="65" t="s">
        <v>17</v>
      </c>
      <c r="N676" s="76">
        <v>4</v>
      </c>
      <c r="O676" s="66">
        <f t="shared" si="70"/>
        <v>4.9260000000000002</v>
      </c>
      <c r="P676" s="31">
        <f t="shared" si="71"/>
        <v>4.9260000000000002</v>
      </c>
      <c r="Q676" s="31">
        <f t="shared" si="72"/>
        <v>0</v>
      </c>
      <c r="R676" s="31">
        <f t="shared" si="73"/>
        <v>0</v>
      </c>
      <c r="S676" s="31">
        <f t="shared" si="74"/>
        <v>1.6419999999999999</v>
      </c>
      <c r="T676" s="31">
        <v>1.6419999999999999</v>
      </c>
      <c r="U676" s="31">
        <v>0</v>
      </c>
      <c r="V676" s="31">
        <v>0</v>
      </c>
      <c r="W676" s="31">
        <f t="shared" si="75"/>
        <v>1.6419999999999999</v>
      </c>
      <c r="X676" s="31">
        <v>1.6419999999999999</v>
      </c>
      <c r="Y676" s="31">
        <v>0</v>
      </c>
      <c r="Z676" s="31">
        <v>0</v>
      </c>
      <c r="AA676" s="31">
        <f t="shared" si="76"/>
        <v>1.6419999999999999</v>
      </c>
      <c r="AB676" s="31">
        <v>1.6419999999999999</v>
      </c>
      <c r="AC676" s="31">
        <v>0</v>
      </c>
      <c r="AD676" s="31">
        <v>0</v>
      </c>
      <c r="AE676" s="29" t="s">
        <v>141</v>
      </c>
      <c r="AF676" s="31" t="s">
        <v>15</v>
      </c>
      <c r="AG676" s="31" t="s">
        <v>4304</v>
      </c>
      <c r="AH676" s="31" t="s">
        <v>4398</v>
      </c>
      <c r="AI676" s="29"/>
    </row>
    <row r="677" spans="1:35" s="91" customFormat="1" ht="15" customHeight="1" x14ac:dyDescent="0.3">
      <c r="A677" s="64" t="s">
        <v>825</v>
      </c>
      <c r="B677" s="29" t="s">
        <v>4402</v>
      </c>
      <c r="C677" s="29" t="s">
        <v>4395</v>
      </c>
      <c r="D677" s="27" t="s">
        <v>78</v>
      </c>
      <c r="E677" s="29" t="s">
        <v>4322</v>
      </c>
      <c r="F677" s="29" t="s">
        <v>4323</v>
      </c>
      <c r="G677" s="29" t="s">
        <v>4322</v>
      </c>
      <c r="H677" s="29" t="s">
        <v>8</v>
      </c>
      <c r="I677" s="27" t="s">
        <v>4403</v>
      </c>
      <c r="J677" s="27" t="s">
        <v>4404</v>
      </c>
      <c r="K677" s="27" t="s">
        <v>869</v>
      </c>
      <c r="L677" s="29" t="s">
        <v>170</v>
      </c>
      <c r="M677" s="29" t="s">
        <v>9</v>
      </c>
      <c r="N677" s="32">
        <v>3</v>
      </c>
      <c r="O677" s="66">
        <f t="shared" si="70"/>
        <v>1.7549999999999999</v>
      </c>
      <c r="P677" s="31">
        <f t="shared" si="71"/>
        <v>1.7549999999999999</v>
      </c>
      <c r="Q677" s="31">
        <f t="shared" si="72"/>
        <v>0</v>
      </c>
      <c r="R677" s="31">
        <f t="shared" si="73"/>
        <v>0</v>
      </c>
      <c r="S677" s="31">
        <f t="shared" si="74"/>
        <v>0.58499999999999996</v>
      </c>
      <c r="T677" s="31">
        <v>0.58499999999999996</v>
      </c>
      <c r="U677" s="31">
        <v>0</v>
      </c>
      <c r="V677" s="31">
        <v>0</v>
      </c>
      <c r="W677" s="31">
        <f t="shared" si="75"/>
        <v>0.58499999999999996</v>
      </c>
      <c r="X677" s="31">
        <v>0.58499999999999996</v>
      </c>
      <c r="Y677" s="31">
        <v>0</v>
      </c>
      <c r="Z677" s="31">
        <v>0</v>
      </c>
      <c r="AA677" s="31">
        <f t="shared" si="76"/>
        <v>0.58499999999999996</v>
      </c>
      <c r="AB677" s="31">
        <v>0.58499999999999996</v>
      </c>
      <c r="AC677" s="31">
        <v>0</v>
      </c>
      <c r="AD677" s="31">
        <v>0</v>
      </c>
      <c r="AE677" s="29" t="s">
        <v>141</v>
      </c>
      <c r="AF677" s="29" t="s">
        <v>15</v>
      </c>
      <c r="AG677" s="29" t="s">
        <v>4304</v>
      </c>
      <c r="AH677" s="29" t="s">
        <v>4398</v>
      </c>
      <c r="AI677" s="29"/>
    </row>
    <row r="678" spans="1:35" s="91" customFormat="1" ht="15" customHeight="1" x14ac:dyDescent="0.3">
      <c r="A678" s="64" t="s">
        <v>826</v>
      </c>
      <c r="B678" s="29" t="s">
        <v>4405</v>
      </c>
      <c r="C678" s="29" t="s">
        <v>4406</v>
      </c>
      <c r="D678" s="27" t="s">
        <v>65</v>
      </c>
      <c r="E678" s="29" t="s">
        <v>4322</v>
      </c>
      <c r="F678" s="29" t="s">
        <v>4323</v>
      </c>
      <c r="G678" s="29" t="s">
        <v>4322</v>
      </c>
      <c r="H678" s="29" t="s">
        <v>8</v>
      </c>
      <c r="I678" s="27" t="s">
        <v>4407</v>
      </c>
      <c r="J678" s="27" t="s">
        <v>4408</v>
      </c>
      <c r="K678" s="27" t="s">
        <v>869</v>
      </c>
      <c r="L678" s="29" t="s">
        <v>170</v>
      </c>
      <c r="M678" s="29" t="s">
        <v>16</v>
      </c>
      <c r="N678" s="32">
        <v>40</v>
      </c>
      <c r="O678" s="66">
        <f t="shared" si="70"/>
        <v>116.05799999999999</v>
      </c>
      <c r="P678" s="31">
        <f t="shared" si="71"/>
        <v>35.867999999999995</v>
      </c>
      <c r="Q678" s="31">
        <f t="shared" si="72"/>
        <v>80.19</v>
      </c>
      <c r="R678" s="31">
        <f t="shared" si="73"/>
        <v>0</v>
      </c>
      <c r="S678" s="31">
        <f t="shared" si="74"/>
        <v>38.686</v>
      </c>
      <c r="T678" s="31">
        <v>11.956</v>
      </c>
      <c r="U678" s="31">
        <v>26.73</v>
      </c>
      <c r="V678" s="31">
        <v>0</v>
      </c>
      <c r="W678" s="31">
        <f t="shared" si="75"/>
        <v>38.686</v>
      </c>
      <c r="X678" s="31">
        <v>11.956</v>
      </c>
      <c r="Y678" s="31">
        <v>26.73</v>
      </c>
      <c r="Z678" s="31">
        <v>0</v>
      </c>
      <c r="AA678" s="31">
        <f t="shared" si="76"/>
        <v>38.686</v>
      </c>
      <c r="AB678" s="31">
        <v>11.956</v>
      </c>
      <c r="AC678" s="31">
        <v>26.73</v>
      </c>
      <c r="AD678" s="31">
        <v>0</v>
      </c>
      <c r="AE678" s="29" t="s">
        <v>141</v>
      </c>
      <c r="AF678" s="29" t="s">
        <v>15</v>
      </c>
      <c r="AG678" s="29" t="s">
        <v>4304</v>
      </c>
      <c r="AH678" s="31" t="s">
        <v>4409</v>
      </c>
      <c r="AI678" s="29"/>
    </row>
    <row r="679" spans="1:35" s="91" customFormat="1" ht="15" customHeight="1" x14ac:dyDescent="0.3">
      <c r="A679" s="64" t="s">
        <v>827</v>
      </c>
      <c r="B679" s="29" t="s">
        <v>4405</v>
      </c>
      <c r="C679" s="29" t="s">
        <v>4406</v>
      </c>
      <c r="D679" s="27" t="s">
        <v>65</v>
      </c>
      <c r="E679" s="29" t="s">
        <v>4322</v>
      </c>
      <c r="F679" s="29" t="s">
        <v>4323</v>
      </c>
      <c r="G679" s="29" t="s">
        <v>4322</v>
      </c>
      <c r="H679" s="29" t="s">
        <v>8</v>
      </c>
      <c r="I679" s="27" t="s">
        <v>4410</v>
      </c>
      <c r="J679" s="27" t="s">
        <v>4411</v>
      </c>
      <c r="K679" s="27" t="s">
        <v>869</v>
      </c>
      <c r="L679" s="29" t="s">
        <v>170</v>
      </c>
      <c r="M679" s="29" t="s">
        <v>2456</v>
      </c>
      <c r="N679" s="32">
        <v>61</v>
      </c>
      <c r="O679" s="66">
        <f t="shared" si="70"/>
        <v>132.31800000000001</v>
      </c>
      <c r="P679" s="31">
        <f t="shared" si="71"/>
        <v>77.016000000000005</v>
      </c>
      <c r="Q679" s="31">
        <f t="shared" si="72"/>
        <v>55.302000000000007</v>
      </c>
      <c r="R679" s="31">
        <f t="shared" si="73"/>
        <v>0</v>
      </c>
      <c r="S679" s="31">
        <f t="shared" si="74"/>
        <v>44.106000000000002</v>
      </c>
      <c r="T679" s="31">
        <v>25.672000000000001</v>
      </c>
      <c r="U679" s="31">
        <v>18.434000000000001</v>
      </c>
      <c r="V679" s="31">
        <v>0</v>
      </c>
      <c r="W679" s="31">
        <f t="shared" si="75"/>
        <v>44.106000000000002</v>
      </c>
      <c r="X679" s="31">
        <v>25.672000000000001</v>
      </c>
      <c r="Y679" s="31">
        <v>18.434000000000001</v>
      </c>
      <c r="Z679" s="31">
        <v>0</v>
      </c>
      <c r="AA679" s="31">
        <f t="shared" si="76"/>
        <v>44.106000000000002</v>
      </c>
      <c r="AB679" s="31">
        <v>25.672000000000001</v>
      </c>
      <c r="AC679" s="31">
        <v>18.434000000000001</v>
      </c>
      <c r="AD679" s="31">
        <v>0</v>
      </c>
      <c r="AE679" s="29" t="s">
        <v>141</v>
      </c>
      <c r="AF679" s="29" t="s">
        <v>15</v>
      </c>
      <c r="AG679" s="29" t="s">
        <v>4304</v>
      </c>
      <c r="AH679" s="31" t="s">
        <v>4409</v>
      </c>
      <c r="AI679" s="29"/>
    </row>
    <row r="680" spans="1:35" s="91" customFormat="1" ht="15" customHeight="1" x14ac:dyDescent="0.3">
      <c r="A680" s="64" t="s">
        <v>828</v>
      </c>
      <c r="B680" s="29" t="s">
        <v>4405</v>
      </c>
      <c r="C680" s="29" t="s">
        <v>4406</v>
      </c>
      <c r="D680" s="27" t="s">
        <v>65</v>
      </c>
      <c r="E680" s="29" t="s">
        <v>4322</v>
      </c>
      <c r="F680" s="29" t="s">
        <v>4323</v>
      </c>
      <c r="G680" s="29" t="s">
        <v>4322</v>
      </c>
      <c r="H680" s="29" t="s">
        <v>8</v>
      </c>
      <c r="I680" s="27" t="s">
        <v>4412</v>
      </c>
      <c r="J680" s="27" t="s">
        <v>4413</v>
      </c>
      <c r="K680" s="27" t="s">
        <v>869</v>
      </c>
      <c r="L680" s="29" t="s">
        <v>170</v>
      </c>
      <c r="M680" s="29" t="s">
        <v>16</v>
      </c>
      <c r="N680" s="32">
        <v>15</v>
      </c>
      <c r="O680" s="66">
        <f t="shared" si="70"/>
        <v>1.728</v>
      </c>
      <c r="P680" s="31">
        <f t="shared" si="71"/>
        <v>0.66300000000000003</v>
      </c>
      <c r="Q680" s="31">
        <f t="shared" si="72"/>
        <v>1.0649999999999999</v>
      </c>
      <c r="R680" s="31">
        <f t="shared" si="73"/>
        <v>0</v>
      </c>
      <c r="S680" s="31">
        <f t="shared" si="74"/>
        <v>0.57599999999999996</v>
      </c>
      <c r="T680" s="31">
        <v>0.221</v>
      </c>
      <c r="U680" s="31">
        <v>0.35499999999999998</v>
      </c>
      <c r="V680" s="31">
        <v>0</v>
      </c>
      <c r="W680" s="31">
        <f t="shared" si="75"/>
        <v>0.57599999999999996</v>
      </c>
      <c r="X680" s="31">
        <v>0.221</v>
      </c>
      <c r="Y680" s="31">
        <v>0.35499999999999998</v>
      </c>
      <c r="Z680" s="31">
        <v>0</v>
      </c>
      <c r="AA680" s="31">
        <f t="shared" si="76"/>
        <v>0.57599999999999996</v>
      </c>
      <c r="AB680" s="31">
        <v>0.221</v>
      </c>
      <c r="AC680" s="31">
        <v>0.35499999999999998</v>
      </c>
      <c r="AD680" s="31">
        <v>0</v>
      </c>
      <c r="AE680" s="29" t="s">
        <v>141</v>
      </c>
      <c r="AF680" s="31" t="s">
        <v>15</v>
      </c>
      <c r="AG680" s="29" t="s">
        <v>4304</v>
      </c>
      <c r="AH680" s="31" t="s">
        <v>4409</v>
      </c>
      <c r="AI680" s="29"/>
    </row>
    <row r="681" spans="1:35" s="91" customFormat="1" ht="15" customHeight="1" x14ac:dyDescent="0.3">
      <c r="A681" s="64" t="s">
        <v>829</v>
      </c>
      <c r="B681" s="29" t="s">
        <v>4414</v>
      </c>
      <c r="C681" s="29" t="s">
        <v>4358</v>
      </c>
      <c r="D681" s="27" t="s">
        <v>220</v>
      </c>
      <c r="E681" s="29" t="s">
        <v>4322</v>
      </c>
      <c r="F681" s="29" t="s">
        <v>4323</v>
      </c>
      <c r="G681" s="29" t="s">
        <v>4322</v>
      </c>
      <c r="H681" s="29" t="s">
        <v>8</v>
      </c>
      <c r="I681" s="27" t="s">
        <v>4415</v>
      </c>
      <c r="J681" s="27" t="s">
        <v>4416</v>
      </c>
      <c r="K681" s="27" t="s">
        <v>869</v>
      </c>
      <c r="L681" s="29" t="s">
        <v>170</v>
      </c>
      <c r="M681" s="29" t="s">
        <v>16</v>
      </c>
      <c r="N681" s="32">
        <v>25</v>
      </c>
      <c r="O681" s="66">
        <f t="shared" si="70"/>
        <v>51.212999999999994</v>
      </c>
      <c r="P681" s="31">
        <f t="shared" si="71"/>
        <v>20.190000000000001</v>
      </c>
      <c r="Q681" s="31">
        <f t="shared" si="72"/>
        <v>31.022999999999996</v>
      </c>
      <c r="R681" s="31">
        <f t="shared" si="73"/>
        <v>0</v>
      </c>
      <c r="S681" s="31">
        <f t="shared" si="74"/>
        <v>17.070999999999998</v>
      </c>
      <c r="T681" s="31">
        <v>6.73</v>
      </c>
      <c r="U681" s="31">
        <v>10.340999999999999</v>
      </c>
      <c r="V681" s="31">
        <v>0</v>
      </c>
      <c r="W681" s="31">
        <f t="shared" si="75"/>
        <v>17.070999999999998</v>
      </c>
      <c r="X681" s="31">
        <v>6.73</v>
      </c>
      <c r="Y681" s="31">
        <v>10.340999999999999</v>
      </c>
      <c r="Z681" s="31">
        <v>0</v>
      </c>
      <c r="AA681" s="31">
        <f t="shared" si="76"/>
        <v>17.070999999999998</v>
      </c>
      <c r="AB681" s="31">
        <v>6.73</v>
      </c>
      <c r="AC681" s="31">
        <v>10.340999999999999</v>
      </c>
      <c r="AD681" s="31">
        <v>0</v>
      </c>
      <c r="AE681" s="29" t="s">
        <v>141</v>
      </c>
      <c r="AF681" s="31" t="s">
        <v>15</v>
      </c>
      <c r="AG681" s="29" t="s">
        <v>4304</v>
      </c>
      <c r="AH681" s="29" t="s">
        <v>4414</v>
      </c>
      <c r="AI681" s="29"/>
    </row>
    <row r="682" spans="1:35" s="91" customFormat="1" ht="15" customHeight="1" x14ac:dyDescent="0.3">
      <c r="A682" s="64" t="s">
        <v>830</v>
      </c>
      <c r="B682" s="29" t="s">
        <v>4417</v>
      </c>
      <c r="C682" s="29" t="s">
        <v>3825</v>
      </c>
      <c r="D682" s="27" t="s">
        <v>1045</v>
      </c>
      <c r="E682" s="29" t="s">
        <v>3822</v>
      </c>
      <c r="F682" s="29" t="s">
        <v>3826</v>
      </c>
      <c r="G682" s="29" t="s">
        <v>4418</v>
      </c>
      <c r="H682" s="29" t="s">
        <v>8</v>
      </c>
      <c r="I682" s="27" t="s">
        <v>4419</v>
      </c>
      <c r="J682" s="27" t="s">
        <v>4420</v>
      </c>
      <c r="K682" s="27" t="s">
        <v>869</v>
      </c>
      <c r="L682" s="29" t="s">
        <v>170</v>
      </c>
      <c r="M682" s="29" t="s">
        <v>16</v>
      </c>
      <c r="N682" s="32">
        <v>32.5</v>
      </c>
      <c r="O682" s="66">
        <f t="shared" si="70"/>
        <v>35.988</v>
      </c>
      <c r="P682" s="31">
        <f t="shared" si="71"/>
        <v>13.068</v>
      </c>
      <c r="Q682" s="31">
        <f t="shared" si="72"/>
        <v>22.919999999999998</v>
      </c>
      <c r="R682" s="31">
        <f t="shared" si="73"/>
        <v>0</v>
      </c>
      <c r="S682" s="31">
        <f t="shared" si="74"/>
        <v>11.995999999999999</v>
      </c>
      <c r="T682" s="31">
        <v>4.3559999999999999</v>
      </c>
      <c r="U682" s="31">
        <v>7.64</v>
      </c>
      <c r="V682" s="31">
        <v>0</v>
      </c>
      <c r="W682" s="31">
        <f t="shared" si="75"/>
        <v>11.995999999999999</v>
      </c>
      <c r="X682" s="31">
        <v>4.3559999999999999</v>
      </c>
      <c r="Y682" s="31">
        <v>7.64</v>
      </c>
      <c r="Z682" s="31">
        <v>0</v>
      </c>
      <c r="AA682" s="31">
        <f t="shared" si="76"/>
        <v>11.995999999999999</v>
      </c>
      <c r="AB682" s="31">
        <v>4.3559999999999999</v>
      </c>
      <c r="AC682" s="31">
        <v>7.64</v>
      </c>
      <c r="AD682" s="31">
        <v>0</v>
      </c>
      <c r="AE682" s="29" t="s">
        <v>141</v>
      </c>
      <c r="AF682" s="29" t="s">
        <v>15</v>
      </c>
      <c r="AG682" s="29" t="s">
        <v>4304</v>
      </c>
      <c r="AH682" s="29" t="s">
        <v>4417</v>
      </c>
      <c r="AI682" s="29"/>
    </row>
    <row r="683" spans="1:35" s="91" customFormat="1" ht="15" customHeight="1" x14ac:dyDescent="0.3">
      <c r="A683" s="64" t="s">
        <v>831</v>
      </c>
      <c r="B683" s="65" t="s">
        <v>4421</v>
      </c>
      <c r="C683" s="65" t="s">
        <v>113</v>
      </c>
      <c r="D683" s="65" t="s">
        <v>165</v>
      </c>
      <c r="E683" s="65" t="s">
        <v>2852</v>
      </c>
      <c r="F683" s="65" t="s">
        <v>2839</v>
      </c>
      <c r="G683" s="65" t="s">
        <v>2852</v>
      </c>
      <c r="H683" s="29" t="s">
        <v>8</v>
      </c>
      <c r="I683" s="74" t="s">
        <v>4422</v>
      </c>
      <c r="J683" s="74" t="s">
        <v>4423</v>
      </c>
      <c r="K683" s="74" t="s">
        <v>869</v>
      </c>
      <c r="L683" s="29" t="s">
        <v>170</v>
      </c>
      <c r="M683" s="29" t="s">
        <v>2456</v>
      </c>
      <c r="N683" s="76">
        <v>15</v>
      </c>
      <c r="O683" s="66">
        <f t="shared" si="70"/>
        <v>21.645</v>
      </c>
      <c r="P683" s="31">
        <f t="shared" si="71"/>
        <v>9.5190000000000001</v>
      </c>
      <c r="Q683" s="31">
        <f t="shared" si="72"/>
        <v>12.125999999999999</v>
      </c>
      <c r="R683" s="31">
        <f t="shared" si="73"/>
        <v>0</v>
      </c>
      <c r="S683" s="31">
        <f t="shared" si="74"/>
        <v>7.2149999999999999</v>
      </c>
      <c r="T683" s="31">
        <v>3.173</v>
      </c>
      <c r="U683" s="31">
        <v>4.0419999999999998</v>
      </c>
      <c r="V683" s="31">
        <v>0</v>
      </c>
      <c r="W683" s="31">
        <f t="shared" si="75"/>
        <v>7.2149999999999999</v>
      </c>
      <c r="X683" s="31">
        <v>3.173</v>
      </c>
      <c r="Y683" s="31">
        <v>4.0419999999999998</v>
      </c>
      <c r="Z683" s="31">
        <v>0</v>
      </c>
      <c r="AA683" s="31">
        <f t="shared" si="76"/>
        <v>7.2149999999999999</v>
      </c>
      <c r="AB683" s="31">
        <v>3.173</v>
      </c>
      <c r="AC683" s="31">
        <v>4.0419999999999998</v>
      </c>
      <c r="AD683" s="31">
        <v>0</v>
      </c>
      <c r="AE683" s="29" t="s">
        <v>141</v>
      </c>
      <c r="AF683" s="31" t="s">
        <v>15</v>
      </c>
      <c r="AG683" s="31" t="s">
        <v>4304</v>
      </c>
      <c r="AH683" s="31" t="s">
        <v>4421</v>
      </c>
      <c r="AI683" s="29"/>
    </row>
    <row r="684" spans="1:35" s="91" customFormat="1" ht="15" customHeight="1" x14ac:dyDescent="0.3">
      <c r="A684" s="64" t="s">
        <v>832</v>
      </c>
      <c r="B684" s="65" t="s">
        <v>4421</v>
      </c>
      <c r="C684" s="65" t="s">
        <v>113</v>
      </c>
      <c r="D684" s="65" t="s">
        <v>4424</v>
      </c>
      <c r="E684" s="65" t="s">
        <v>2852</v>
      </c>
      <c r="F684" s="65" t="s">
        <v>2839</v>
      </c>
      <c r="G684" s="65" t="s">
        <v>2852</v>
      </c>
      <c r="H684" s="29" t="s">
        <v>8</v>
      </c>
      <c r="I684" s="74" t="s">
        <v>4425</v>
      </c>
      <c r="J684" s="74" t="s">
        <v>4426</v>
      </c>
      <c r="K684" s="74" t="s">
        <v>869</v>
      </c>
      <c r="L684" s="29" t="s">
        <v>170</v>
      </c>
      <c r="M684" s="29" t="s">
        <v>17</v>
      </c>
      <c r="N684" s="76">
        <v>4</v>
      </c>
      <c r="O684" s="66">
        <f t="shared" si="70"/>
        <v>8.8650000000000002</v>
      </c>
      <c r="P684" s="31">
        <f t="shared" si="71"/>
        <v>8.8650000000000002</v>
      </c>
      <c r="Q684" s="31">
        <f t="shared" si="72"/>
        <v>0</v>
      </c>
      <c r="R684" s="31">
        <f t="shared" si="73"/>
        <v>0</v>
      </c>
      <c r="S684" s="31">
        <f t="shared" si="74"/>
        <v>2.9550000000000001</v>
      </c>
      <c r="T684" s="31">
        <v>2.9550000000000001</v>
      </c>
      <c r="U684" s="31">
        <v>0</v>
      </c>
      <c r="V684" s="31">
        <v>0</v>
      </c>
      <c r="W684" s="31">
        <f t="shared" si="75"/>
        <v>2.9550000000000001</v>
      </c>
      <c r="X684" s="31">
        <v>2.9550000000000001</v>
      </c>
      <c r="Y684" s="31">
        <v>0</v>
      </c>
      <c r="Z684" s="31">
        <v>0</v>
      </c>
      <c r="AA684" s="31">
        <f t="shared" si="76"/>
        <v>2.9550000000000001</v>
      </c>
      <c r="AB684" s="31">
        <v>2.9550000000000001</v>
      </c>
      <c r="AC684" s="31">
        <v>0</v>
      </c>
      <c r="AD684" s="31">
        <v>0</v>
      </c>
      <c r="AE684" s="29" t="s">
        <v>141</v>
      </c>
      <c r="AF684" s="31" t="s">
        <v>15</v>
      </c>
      <c r="AG684" s="31" t="s">
        <v>4304</v>
      </c>
      <c r="AH684" s="31" t="s">
        <v>4421</v>
      </c>
      <c r="AI684" s="29"/>
    </row>
    <row r="685" spans="1:35" s="91" customFormat="1" ht="15" customHeight="1" x14ac:dyDescent="0.3">
      <c r="A685" s="64" t="s">
        <v>833</v>
      </c>
      <c r="B685" s="65" t="s">
        <v>4421</v>
      </c>
      <c r="C685" s="65" t="s">
        <v>113</v>
      </c>
      <c r="D685" s="65" t="s">
        <v>4424</v>
      </c>
      <c r="E685" s="65" t="s">
        <v>2852</v>
      </c>
      <c r="F685" s="65" t="s">
        <v>2839</v>
      </c>
      <c r="G685" s="65" t="s">
        <v>2852</v>
      </c>
      <c r="H685" s="29" t="s">
        <v>8</v>
      </c>
      <c r="I685" s="74" t="s">
        <v>4427</v>
      </c>
      <c r="J685" s="74" t="s">
        <v>4428</v>
      </c>
      <c r="K685" s="74" t="s">
        <v>869</v>
      </c>
      <c r="L685" s="29" t="s">
        <v>170</v>
      </c>
      <c r="M685" s="29" t="s">
        <v>17</v>
      </c>
      <c r="N685" s="76">
        <v>4</v>
      </c>
      <c r="O685" s="66">
        <f t="shared" si="70"/>
        <v>1.6830000000000003</v>
      </c>
      <c r="P685" s="31">
        <f t="shared" si="71"/>
        <v>1.6830000000000003</v>
      </c>
      <c r="Q685" s="31">
        <f t="shared" si="72"/>
        <v>0</v>
      </c>
      <c r="R685" s="31">
        <f t="shared" si="73"/>
        <v>0</v>
      </c>
      <c r="S685" s="31">
        <f t="shared" si="74"/>
        <v>0.56100000000000005</v>
      </c>
      <c r="T685" s="31">
        <v>0.56100000000000005</v>
      </c>
      <c r="U685" s="31">
        <v>0</v>
      </c>
      <c r="V685" s="31">
        <v>0</v>
      </c>
      <c r="W685" s="31">
        <f t="shared" si="75"/>
        <v>0.56100000000000005</v>
      </c>
      <c r="X685" s="31">
        <v>0.56100000000000005</v>
      </c>
      <c r="Y685" s="31">
        <v>0</v>
      </c>
      <c r="Z685" s="31">
        <v>0</v>
      </c>
      <c r="AA685" s="31">
        <f t="shared" si="76"/>
        <v>0.56100000000000005</v>
      </c>
      <c r="AB685" s="31">
        <v>0.56100000000000005</v>
      </c>
      <c r="AC685" s="31">
        <v>0</v>
      </c>
      <c r="AD685" s="31">
        <v>0</v>
      </c>
      <c r="AE685" s="29" t="s">
        <v>141</v>
      </c>
      <c r="AF685" s="31" t="s">
        <v>15</v>
      </c>
      <c r="AG685" s="31" t="s">
        <v>4304</v>
      </c>
      <c r="AH685" s="31" t="s">
        <v>4421</v>
      </c>
      <c r="AI685" s="29"/>
    </row>
    <row r="686" spans="1:35" s="91" customFormat="1" ht="15" customHeight="1" x14ac:dyDescent="0.3">
      <c r="A686" s="64" t="s">
        <v>834</v>
      </c>
      <c r="B686" s="65" t="s">
        <v>4421</v>
      </c>
      <c r="C686" s="65" t="s">
        <v>113</v>
      </c>
      <c r="D686" s="65" t="s">
        <v>4424</v>
      </c>
      <c r="E686" s="65" t="s">
        <v>2852</v>
      </c>
      <c r="F686" s="65" t="s">
        <v>2839</v>
      </c>
      <c r="G686" s="65" t="s">
        <v>2852</v>
      </c>
      <c r="H686" s="29" t="s">
        <v>8</v>
      </c>
      <c r="I686" s="74" t="s">
        <v>4429</v>
      </c>
      <c r="J686" s="74" t="s">
        <v>4430</v>
      </c>
      <c r="K686" s="74" t="s">
        <v>869</v>
      </c>
      <c r="L686" s="29" t="s">
        <v>170</v>
      </c>
      <c r="M686" s="29" t="s">
        <v>17</v>
      </c>
      <c r="N686" s="76">
        <v>15</v>
      </c>
      <c r="O686" s="66">
        <f t="shared" si="70"/>
        <v>10.95</v>
      </c>
      <c r="P686" s="31">
        <f t="shared" si="71"/>
        <v>10.95</v>
      </c>
      <c r="Q686" s="31">
        <f t="shared" si="72"/>
        <v>0</v>
      </c>
      <c r="R686" s="31">
        <f t="shared" si="73"/>
        <v>0</v>
      </c>
      <c r="S686" s="31">
        <f t="shared" si="74"/>
        <v>3.65</v>
      </c>
      <c r="T686" s="31">
        <v>3.65</v>
      </c>
      <c r="U686" s="31">
        <v>0</v>
      </c>
      <c r="V686" s="31">
        <v>0</v>
      </c>
      <c r="W686" s="31">
        <f t="shared" si="75"/>
        <v>3.65</v>
      </c>
      <c r="X686" s="31">
        <v>3.65</v>
      </c>
      <c r="Y686" s="31">
        <v>0</v>
      </c>
      <c r="Z686" s="31">
        <v>0</v>
      </c>
      <c r="AA686" s="31">
        <f t="shared" si="76"/>
        <v>3.65</v>
      </c>
      <c r="AB686" s="31">
        <v>3.65</v>
      </c>
      <c r="AC686" s="31">
        <v>0</v>
      </c>
      <c r="AD686" s="31">
        <v>0</v>
      </c>
      <c r="AE686" s="29" t="s">
        <v>141</v>
      </c>
      <c r="AF686" s="31" t="s">
        <v>15</v>
      </c>
      <c r="AG686" s="31" t="s">
        <v>4304</v>
      </c>
      <c r="AH686" s="31" t="s">
        <v>4421</v>
      </c>
      <c r="AI686" s="29"/>
    </row>
    <row r="687" spans="1:35" s="91" customFormat="1" ht="15" customHeight="1" x14ac:dyDescent="0.3">
      <c r="A687" s="64" t="s">
        <v>835</v>
      </c>
      <c r="B687" s="65" t="s">
        <v>4421</v>
      </c>
      <c r="C687" s="65" t="s">
        <v>113</v>
      </c>
      <c r="D687" s="65" t="s">
        <v>3244</v>
      </c>
      <c r="E687" s="65" t="s">
        <v>2852</v>
      </c>
      <c r="F687" s="65" t="s">
        <v>2839</v>
      </c>
      <c r="G687" s="65" t="s">
        <v>2852</v>
      </c>
      <c r="H687" s="29" t="s">
        <v>8</v>
      </c>
      <c r="I687" s="74" t="s">
        <v>4431</v>
      </c>
      <c r="J687" s="74" t="s">
        <v>4432</v>
      </c>
      <c r="K687" s="74" t="s">
        <v>869</v>
      </c>
      <c r="L687" s="29" t="s">
        <v>170</v>
      </c>
      <c r="M687" s="29" t="s">
        <v>2456</v>
      </c>
      <c r="N687" s="76">
        <v>20</v>
      </c>
      <c r="O687" s="66">
        <f t="shared" si="70"/>
        <v>126.92399999999999</v>
      </c>
      <c r="P687" s="31">
        <f t="shared" si="71"/>
        <v>64.574999999999989</v>
      </c>
      <c r="Q687" s="31">
        <f t="shared" si="72"/>
        <v>62.349000000000004</v>
      </c>
      <c r="R687" s="31">
        <f t="shared" si="73"/>
        <v>0</v>
      </c>
      <c r="S687" s="31">
        <f t="shared" si="74"/>
        <v>42.308</v>
      </c>
      <c r="T687" s="31">
        <v>21.524999999999999</v>
      </c>
      <c r="U687" s="31">
        <v>20.783000000000001</v>
      </c>
      <c r="V687" s="31">
        <v>0</v>
      </c>
      <c r="W687" s="31">
        <f t="shared" si="75"/>
        <v>42.308</v>
      </c>
      <c r="X687" s="31">
        <v>21.524999999999999</v>
      </c>
      <c r="Y687" s="31">
        <v>20.783000000000001</v>
      </c>
      <c r="Z687" s="31">
        <v>0</v>
      </c>
      <c r="AA687" s="31">
        <f t="shared" si="76"/>
        <v>42.308</v>
      </c>
      <c r="AB687" s="31">
        <v>21.524999999999999</v>
      </c>
      <c r="AC687" s="31">
        <v>20.783000000000001</v>
      </c>
      <c r="AD687" s="31">
        <v>0</v>
      </c>
      <c r="AE687" s="29" t="s">
        <v>141</v>
      </c>
      <c r="AF687" s="31" t="s">
        <v>15</v>
      </c>
      <c r="AG687" s="31" t="s">
        <v>4304</v>
      </c>
      <c r="AH687" s="31" t="s">
        <v>4421</v>
      </c>
      <c r="AI687" s="29"/>
    </row>
    <row r="688" spans="1:35" s="91" customFormat="1" ht="15" customHeight="1" x14ac:dyDescent="0.3">
      <c r="A688" s="64" t="s">
        <v>836</v>
      </c>
      <c r="B688" s="65" t="s">
        <v>4421</v>
      </c>
      <c r="C688" s="65" t="s">
        <v>113</v>
      </c>
      <c r="D688" s="65" t="s">
        <v>3244</v>
      </c>
      <c r="E688" s="65" t="s">
        <v>2852</v>
      </c>
      <c r="F688" s="65" t="s">
        <v>2839</v>
      </c>
      <c r="G688" s="65" t="s">
        <v>2852</v>
      </c>
      <c r="H688" s="29" t="s">
        <v>8</v>
      </c>
      <c r="I688" s="74" t="s">
        <v>4433</v>
      </c>
      <c r="J688" s="74" t="s">
        <v>4434</v>
      </c>
      <c r="K688" s="74" t="s">
        <v>869</v>
      </c>
      <c r="L688" s="29" t="s">
        <v>170</v>
      </c>
      <c r="M688" s="70" t="s">
        <v>17</v>
      </c>
      <c r="N688" s="76">
        <v>20</v>
      </c>
      <c r="O688" s="66">
        <f t="shared" si="70"/>
        <v>6.6000000000000003E-2</v>
      </c>
      <c r="P688" s="31">
        <f t="shared" si="71"/>
        <v>6.6000000000000003E-2</v>
      </c>
      <c r="Q688" s="31">
        <f t="shared" si="72"/>
        <v>0</v>
      </c>
      <c r="R688" s="31">
        <f t="shared" si="73"/>
        <v>0</v>
      </c>
      <c r="S688" s="31">
        <f t="shared" si="74"/>
        <v>2.1999999999999999E-2</v>
      </c>
      <c r="T688" s="31">
        <v>2.1999999999999999E-2</v>
      </c>
      <c r="U688" s="31">
        <v>0</v>
      </c>
      <c r="V688" s="31">
        <v>0</v>
      </c>
      <c r="W688" s="31">
        <f t="shared" si="75"/>
        <v>2.1999999999999999E-2</v>
      </c>
      <c r="X688" s="31">
        <v>2.1999999999999999E-2</v>
      </c>
      <c r="Y688" s="31">
        <v>0</v>
      </c>
      <c r="Z688" s="31">
        <v>0</v>
      </c>
      <c r="AA688" s="31">
        <f t="shared" si="76"/>
        <v>2.1999999999999999E-2</v>
      </c>
      <c r="AB688" s="31">
        <v>2.1999999999999999E-2</v>
      </c>
      <c r="AC688" s="31">
        <v>0</v>
      </c>
      <c r="AD688" s="31">
        <v>0</v>
      </c>
      <c r="AE688" s="29" t="s">
        <v>141</v>
      </c>
      <c r="AF688" s="31" t="s">
        <v>15</v>
      </c>
      <c r="AG688" s="31" t="s">
        <v>4304</v>
      </c>
      <c r="AH688" s="31" t="s">
        <v>4421</v>
      </c>
      <c r="AI688" s="29"/>
    </row>
    <row r="689" spans="1:35" s="91" customFormat="1" ht="15" customHeight="1" x14ac:dyDescent="0.3">
      <c r="A689" s="64" t="s">
        <v>837</v>
      </c>
      <c r="B689" s="29" t="s">
        <v>4435</v>
      </c>
      <c r="C689" s="29" t="s">
        <v>4436</v>
      </c>
      <c r="D689" s="27" t="s">
        <v>220</v>
      </c>
      <c r="E689" s="29" t="s">
        <v>4322</v>
      </c>
      <c r="F689" s="29" t="s">
        <v>4323</v>
      </c>
      <c r="G689" s="29" t="s">
        <v>4322</v>
      </c>
      <c r="H689" s="29" t="s">
        <v>8</v>
      </c>
      <c r="I689" s="27" t="s">
        <v>4437</v>
      </c>
      <c r="J689" s="27" t="s">
        <v>4438</v>
      </c>
      <c r="K689" s="27" t="s">
        <v>869</v>
      </c>
      <c r="L689" s="29" t="s">
        <v>170</v>
      </c>
      <c r="M689" s="29" t="s">
        <v>16</v>
      </c>
      <c r="N689" s="32">
        <v>39</v>
      </c>
      <c r="O689" s="66">
        <f t="shared" si="70"/>
        <v>185.298</v>
      </c>
      <c r="P689" s="31">
        <f t="shared" si="71"/>
        <v>50.978999999999999</v>
      </c>
      <c r="Q689" s="31">
        <f t="shared" si="72"/>
        <v>134.31900000000002</v>
      </c>
      <c r="R689" s="31">
        <f t="shared" si="73"/>
        <v>0</v>
      </c>
      <c r="S689" s="31">
        <f t="shared" si="74"/>
        <v>61.766000000000005</v>
      </c>
      <c r="T689" s="31">
        <v>16.992999999999999</v>
      </c>
      <c r="U689" s="31">
        <v>44.773000000000003</v>
      </c>
      <c r="V689" s="31">
        <v>0</v>
      </c>
      <c r="W689" s="31">
        <f t="shared" si="75"/>
        <v>61.766000000000005</v>
      </c>
      <c r="X689" s="31">
        <v>16.992999999999999</v>
      </c>
      <c r="Y689" s="31">
        <v>44.773000000000003</v>
      </c>
      <c r="Z689" s="31">
        <v>0</v>
      </c>
      <c r="AA689" s="31">
        <f t="shared" si="76"/>
        <v>61.766000000000005</v>
      </c>
      <c r="AB689" s="31">
        <v>16.992999999999999</v>
      </c>
      <c r="AC689" s="31">
        <v>44.773000000000003</v>
      </c>
      <c r="AD689" s="31">
        <v>0</v>
      </c>
      <c r="AE689" s="29" t="s">
        <v>141</v>
      </c>
      <c r="AF689" s="29" t="s">
        <v>15</v>
      </c>
      <c r="AG689" s="29" t="s">
        <v>4435</v>
      </c>
      <c r="AH689" s="29" t="s">
        <v>4435</v>
      </c>
      <c r="AI689" s="29"/>
    </row>
    <row r="690" spans="1:35" s="91" customFormat="1" ht="15" customHeight="1" x14ac:dyDescent="0.3">
      <c r="A690" s="64" t="s">
        <v>838</v>
      </c>
      <c r="B690" s="29" t="s">
        <v>4439</v>
      </c>
      <c r="C690" s="29" t="s">
        <v>4440</v>
      </c>
      <c r="D690" s="27" t="s">
        <v>21</v>
      </c>
      <c r="E690" s="29" t="s">
        <v>4322</v>
      </c>
      <c r="F690" s="29" t="s">
        <v>4323</v>
      </c>
      <c r="G690" s="29" t="s">
        <v>4322</v>
      </c>
      <c r="H690" s="29" t="s">
        <v>8</v>
      </c>
      <c r="I690" s="27" t="s">
        <v>4441</v>
      </c>
      <c r="J690" s="27" t="s">
        <v>4442</v>
      </c>
      <c r="K690" s="27" t="s">
        <v>869</v>
      </c>
      <c r="L690" s="29" t="s">
        <v>170</v>
      </c>
      <c r="M690" s="29" t="s">
        <v>16</v>
      </c>
      <c r="N690" s="32">
        <v>26</v>
      </c>
      <c r="O690" s="66">
        <f t="shared" si="70"/>
        <v>199.023</v>
      </c>
      <c r="P690" s="31">
        <f t="shared" si="71"/>
        <v>65.121000000000009</v>
      </c>
      <c r="Q690" s="31">
        <f t="shared" si="72"/>
        <v>133.90199999999999</v>
      </c>
      <c r="R690" s="31">
        <f t="shared" si="73"/>
        <v>0</v>
      </c>
      <c r="S690" s="31">
        <f t="shared" si="74"/>
        <v>66.341000000000008</v>
      </c>
      <c r="T690" s="31">
        <v>21.707000000000001</v>
      </c>
      <c r="U690" s="31">
        <v>44.634</v>
      </c>
      <c r="V690" s="31">
        <v>0</v>
      </c>
      <c r="W690" s="31">
        <f t="shared" si="75"/>
        <v>66.341000000000008</v>
      </c>
      <c r="X690" s="31">
        <v>21.707000000000001</v>
      </c>
      <c r="Y690" s="31">
        <v>44.634</v>
      </c>
      <c r="Z690" s="31">
        <v>0</v>
      </c>
      <c r="AA690" s="31">
        <f t="shared" si="76"/>
        <v>66.341000000000008</v>
      </c>
      <c r="AB690" s="31">
        <v>21.707000000000001</v>
      </c>
      <c r="AC690" s="31">
        <v>44.634</v>
      </c>
      <c r="AD690" s="31">
        <v>0</v>
      </c>
      <c r="AE690" s="29" t="s">
        <v>141</v>
      </c>
      <c r="AF690" s="29" t="s">
        <v>15</v>
      </c>
      <c r="AG690" s="29" t="s">
        <v>4443</v>
      </c>
      <c r="AH690" s="29" t="s">
        <v>4443</v>
      </c>
      <c r="AI690" s="29"/>
    </row>
    <row r="691" spans="1:35" s="91" customFormat="1" ht="15" customHeight="1" x14ac:dyDescent="0.3">
      <c r="A691" s="64" t="s">
        <v>839</v>
      </c>
      <c r="B691" s="29" t="s">
        <v>4444</v>
      </c>
      <c r="C691" s="29" t="s">
        <v>4368</v>
      </c>
      <c r="D691" s="27" t="s">
        <v>163</v>
      </c>
      <c r="E691" s="29" t="s">
        <v>4322</v>
      </c>
      <c r="F691" s="29" t="s">
        <v>4323</v>
      </c>
      <c r="G691" s="29" t="s">
        <v>4322</v>
      </c>
      <c r="H691" s="29" t="s">
        <v>8</v>
      </c>
      <c r="I691" s="27" t="s">
        <v>4445</v>
      </c>
      <c r="J691" s="27" t="s">
        <v>4446</v>
      </c>
      <c r="K691" s="27" t="s">
        <v>869</v>
      </c>
      <c r="L691" s="29" t="s">
        <v>170</v>
      </c>
      <c r="M691" s="29" t="s">
        <v>32</v>
      </c>
      <c r="N691" s="32">
        <v>105</v>
      </c>
      <c r="O691" s="66">
        <f t="shared" si="70"/>
        <v>1074.492</v>
      </c>
      <c r="P691" s="31">
        <f t="shared" si="71"/>
        <v>259.84800000000001</v>
      </c>
      <c r="Q691" s="31">
        <f t="shared" si="72"/>
        <v>142.99799999999999</v>
      </c>
      <c r="R691" s="31">
        <f t="shared" si="73"/>
        <v>671.64599999999996</v>
      </c>
      <c r="S691" s="31">
        <f t="shared" si="74"/>
        <v>358.16399999999999</v>
      </c>
      <c r="T691" s="31">
        <v>86.616</v>
      </c>
      <c r="U691" s="31">
        <v>47.665999999999997</v>
      </c>
      <c r="V691" s="31">
        <v>223.88200000000001</v>
      </c>
      <c r="W691" s="31">
        <f t="shared" si="75"/>
        <v>358.16399999999999</v>
      </c>
      <c r="X691" s="31">
        <v>86.616</v>
      </c>
      <c r="Y691" s="31">
        <v>47.665999999999997</v>
      </c>
      <c r="Z691" s="31">
        <v>223.88200000000001</v>
      </c>
      <c r="AA691" s="31">
        <f t="shared" si="76"/>
        <v>358.16399999999999</v>
      </c>
      <c r="AB691" s="31">
        <v>86.616</v>
      </c>
      <c r="AC691" s="31">
        <v>47.665999999999997</v>
      </c>
      <c r="AD691" s="31">
        <v>223.88200000000001</v>
      </c>
      <c r="AE691" s="29" t="s">
        <v>141</v>
      </c>
      <c r="AF691" s="29" t="s">
        <v>15</v>
      </c>
      <c r="AG691" s="29" t="s">
        <v>4447</v>
      </c>
      <c r="AH691" s="29" t="s">
        <v>4447</v>
      </c>
      <c r="AI691" s="29"/>
    </row>
    <row r="692" spans="1:35" s="91" customFormat="1" ht="15" customHeight="1" x14ac:dyDescent="0.3">
      <c r="A692" s="64" t="s">
        <v>840</v>
      </c>
      <c r="B692" s="29" t="s">
        <v>4448</v>
      </c>
      <c r="C692" s="29" t="s">
        <v>2855</v>
      </c>
      <c r="D692" s="27" t="s">
        <v>4449</v>
      </c>
      <c r="E692" s="29" t="s">
        <v>2852</v>
      </c>
      <c r="F692" s="29" t="s">
        <v>2839</v>
      </c>
      <c r="G692" s="29" t="s">
        <v>2852</v>
      </c>
      <c r="H692" s="29" t="s">
        <v>8</v>
      </c>
      <c r="I692" s="27" t="s">
        <v>4450</v>
      </c>
      <c r="J692" s="27" t="s">
        <v>4451</v>
      </c>
      <c r="K692" s="27" t="s">
        <v>869</v>
      </c>
      <c r="L692" s="29" t="s">
        <v>170</v>
      </c>
      <c r="M692" s="29" t="s">
        <v>9</v>
      </c>
      <c r="N692" s="32">
        <v>4</v>
      </c>
      <c r="O692" s="66">
        <f t="shared" si="70"/>
        <v>18.809999999999999</v>
      </c>
      <c r="P692" s="31">
        <f t="shared" si="71"/>
        <v>18.809999999999999</v>
      </c>
      <c r="Q692" s="31">
        <f t="shared" si="72"/>
        <v>0</v>
      </c>
      <c r="R692" s="31">
        <f t="shared" si="73"/>
        <v>0</v>
      </c>
      <c r="S692" s="31">
        <f t="shared" si="74"/>
        <v>6.27</v>
      </c>
      <c r="T692" s="31">
        <v>6.27</v>
      </c>
      <c r="U692" s="31">
        <v>0</v>
      </c>
      <c r="V692" s="31">
        <v>0</v>
      </c>
      <c r="W692" s="31">
        <f t="shared" si="75"/>
        <v>6.27</v>
      </c>
      <c r="X692" s="31">
        <v>6.27</v>
      </c>
      <c r="Y692" s="31">
        <v>0</v>
      </c>
      <c r="Z692" s="31">
        <v>0</v>
      </c>
      <c r="AA692" s="31">
        <f t="shared" si="76"/>
        <v>6.27</v>
      </c>
      <c r="AB692" s="31">
        <v>6.27</v>
      </c>
      <c r="AC692" s="31">
        <v>0</v>
      </c>
      <c r="AD692" s="31">
        <v>0</v>
      </c>
      <c r="AE692" s="29" t="s">
        <v>141</v>
      </c>
      <c r="AF692" s="29" t="s">
        <v>15</v>
      </c>
      <c r="AG692" s="29" t="s">
        <v>4447</v>
      </c>
      <c r="AH692" s="29" t="s">
        <v>4447</v>
      </c>
      <c r="AI692" s="29"/>
    </row>
    <row r="693" spans="1:35" s="91" customFormat="1" ht="15" customHeight="1" x14ac:dyDescent="0.3">
      <c r="A693" s="64" t="s">
        <v>841</v>
      </c>
      <c r="B693" s="29" t="s">
        <v>4448</v>
      </c>
      <c r="C693" s="29" t="s">
        <v>4368</v>
      </c>
      <c r="D693" s="27" t="s">
        <v>163</v>
      </c>
      <c r="E693" s="29" t="s">
        <v>4322</v>
      </c>
      <c r="F693" s="29" t="s">
        <v>4323</v>
      </c>
      <c r="G693" s="29" t="s">
        <v>4322</v>
      </c>
      <c r="H693" s="29" t="s">
        <v>8</v>
      </c>
      <c r="I693" s="27" t="s">
        <v>4452</v>
      </c>
      <c r="J693" s="27" t="s">
        <v>4453</v>
      </c>
      <c r="K693" s="27" t="s">
        <v>869</v>
      </c>
      <c r="L693" s="29" t="s">
        <v>170</v>
      </c>
      <c r="M693" s="29" t="s">
        <v>4454</v>
      </c>
      <c r="N693" s="32">
        <v>320</v>
      </c>
      <c r="O693" s="66">
        <f t="shared" si="70"/>
        <v>1109.547</v>
      </c>
      <c r="P693" s="31">
        <f t="shared" si="71"/>
        <v>225.14999999999998</v>
      </c>
      <c r="Q693" s="31">
        <f t="shared" si="72"/>
        <v>173.42400000000001</v>
      </c>
      <c r="R693" s="31">
        <f t="shared" si="73"/>
        <v>710.97300000000007</v>
      </c>
      <c r="S693" s="31">
        <f t="shared" si="74"/>
        <v>369.84900000000005</v>
      </c>
      <c r="T693" s="31">
        <v>75.05</v>
      </c>
      <c r="U693" s="31">
        <v>57.808</v>
      </c>
      <c r="V693" s="31">
        <v>236.99100000000001</v>
      </c>
      <c r="W693" s="31">
        <f t="shared" si="75"/>
        <v>369.84900000000005</v>
      </c>
      <c r="X693" s="31">
        <v>75.05</v>
      </c>
      <c r="Y693" s="31">
        <v>57.808</v>
      </c>
      <c r="Z693" s="31">
        <v>236.99100000000001</v>
      </c>
      <c r="AA693" s="31">
        <f t="shared" si="76"/>
        <v>369.84900000000005</v>
      </c>
      <c r="AB693" s="31">
        <v>75.05</v>
      </c>
      <c r="AC693" s="31">
        <v>57.808</v>
      </c>
      <c r="AD693" s="31">
        <v>236.99100000000001</v>
      </c>
      <c r="AE693" s="29" t="s">
        <v>141</v>
      </c>
      <c r="AF693" s="29" t="s">
        <v>15</v>
      </c>
      <c r="AG693" s="29" t="s">
        <v>4447</v>
      </c>
      <c r="AH693" s="29" t="s">
        <v>4447</v>
      </c>
      <c r="AI693" s="29"/>
    </row>
  </sheetData>
  <autoFilter ref="A8:AI693" xr:uid="{00000000-0001-0000-0400-000000000000}"/>
  <mergeCells count="2">
    <mergeCell ref="A3:AI3"/>
    <mergeCell ref="A5:AI5"/>
  </mergeCells>
  <phoneticPr fontId="6" type="noConversion"/>
  <conditionalFormatting sqref="I71">
    <cfRule type="duplicateValues" dxfId="320" priority="5" stopIfTrue="1"/>
    <cfRule type="duplicateValues" dxfId="319" priority="6" stopIfTrue="1"/>
    <cfRule type="duplicateValues" dxfId="318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2023-09-08T09:48:01Z</dcterms:modified>
</cp:coreProperties>
</file>