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_zygadlewicz\Desktop\ZAMÓWIENIA PUBLICZNE\POSTĘPOWANIA_2024\39_Tpm_produkty_suche_( Zygadlewicz_Łukaszewicz_Kawałko)\39_dokumentacja przetargowa\"/>
    </mc:Choice>
  </mc:AlternateContent>
  <xr:revisionPtr revIDLastSave="0" documentId="8_{0BE895AF-3C1A-499B-BA38-EF5CF98CA1F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rodukty such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3" i="1" l="1"/>
  <c r="I253" i="1" s="1"/>
  <c r="G210" i="1"/>
  <c r="I210" i="1" s="1"/>
  <c r="G211" i="1"/>
  <c r="I211" i="1" s="1"/>
  <c r="G129" i="1"/>
  <c r="I129" i="1" s="1"/>
  <c r="J129" i="1" s="1"/>
  <c r="G209" i="1"/>
  <c r="I209" i="1" s="1"/>
  <c r="J209" i="1" s="1"/>
  <c r="G166" i="1"/>
  <c r="I166" i="1" s="1"/>
  <c r="G229" i="1"/>
  <c r="I229" i="1" s="1"/>
  <c r="G212" i="1"/>
  <c r="I212" i="1" s="1"/>
  <c r="G230" i="1"/>
  <c r="I230" i="1" s="1"/>
  <c r="G254" i="1"/>
  <c r="G6" i="1"/>
  <c r="I6" i="1" s="1"/>
  <c r="G7" i="1"/>
  <c r="I7" i="1" s="1"/>
  <c r="G231" i="1"/>
  <c r="I231" i="1" s="1"/>
  <c r="G11" i="1"/>
  <c r="I11" i="1" s="1"/>
  <c r="G102" i="1"/>
  <c r="I102" i="1" s="1"/>
  <c r="J102" i="1" s="1"/>
  <c r="G236" i="1"/>
  <c r="I236" i="1" s="1"/>
  <c r="J236" i="1" s="1"/>
  <c r="G31" i="1"/>
  <c r="I31" i="1" s="1"/>
  <c r="G21" i="1"/>
  <c r="G145" i="1"/>
  <c r="I145" i="1" s="1"/>
  <c r="J145" i="1" s="1"/>
  <c r="G144" i="1"/>
  <c r="I144" i="1" s="1"/>
  <c r="G41" i="1"/>
  <c r="I41" i="1" s="1"/>
  <c r="J41" i="1" s="1"/>
  <c r="G180" i="1"/>
  <c r="I180" i="1" s="1"/>
  <c r="G22" i="1"/>
  <c r="I22" i="1" s="1"/>
  <c r="J22" i="1" s="1"/>
  <c r="G160" i="1"/>
  <c r="I160" i="1" s="1"/>
  <c r="G3" i="1"/>
  <c r="I3" i="1" s="1"/>
  <c r="J3" i="1" s="1"/>
  <c r="G4" i="1"/>
  <c r="I4" i="1" s="1"/>
  <c r="G5" i="1"/>
  <c r="G8" i="1"/>
  <c r="G9" i="1"/>
  <c r="I9" i="1" s="1"/>
  <c r="G10" i="1"/>
  <c r="I10" i="1" s="1"/>
  <c r="G12" i="1"/>
  <c r="G13" i="1"/>
  <c r="G14" i="1"/>
  <c r="G15" i="1"/>
  <c r="I15" i="1" s="1"/>
  <c r="G16" i="1"/>
  <c r="G17" i="1"/>
  <c r="I17" i="1" s="1"/>
  <c r="G18" i="1"/>
  <c r="I18" i="1" s="1"/>
  <c r="G19" i="1"/>
  <c r="G20" i="1"/>
  <c r="I20" i="1" s="1"/>
  <c r="J20" i="1" s="1"/>
  <c r="G23" i="1"/>
  <c r="I23" i="1" s="1"/>
  <c r="G24" i="1"/>
  <c r="I24" i="1" s="1"/>
  <c r="J24" i="1" s="1"/>
  <c r="G25" i="1"/>
  <c r="G26" i="1"/>
  <c r="I26" i="1" s="1"/>
  <c r="G27" i="1"/>
  <c r="I27" i="1" s="1"/>
  <c r="G28" i="1"/>
  <c r="G29" i="1"/>
  <c r="G30" i="1"/>
  <c r="I30" i="1" s="1"/>
  <c r="J30" i="1" s="1"/>
  <c r="G32" i="1"/>
  <c r="G33" i="1"/>
  <c r="I33" i="1" s="1"/>
  <c r="J33" i="1" s="1"/>
  <c r="G34" i="1"/>
  <c r="G35" i="1"/>
  <c r="I35" i="1" s="1"/>
  <c r="G36" i="1"/>
  <c r="I36" i="1" s="1"/>
  <c r="G37" i="1"/>
  <c r="G38" i="1"/>
  <c r="G39" i="1"/>
  <c r="I39" i="1" s="1"/>
  <c r="J39" i="1" s="1"/>
  <c r="G40" i="1"/>
  <c r="I40" i="1" s="1"/>
  <c r="G42" i="1"/>
  <c r="G43" i="1"/>
  <c r="I43" i="1" s="1"/>
  <c r="G44" i="1"/>
  <c r="G45" i="1"/>
  <c r="G46" i="1"/>
  <c r="G47" i="1"/>
  <c r="G48" i="1"/>
  <c r="I48" i="1" s="1"/>
  <c r="G49" i="1"/>
  <c r="I49" i="1" s="1"/>
  <c r="J49" i="1" s="1"/>
  <c r="G50" i="1"/>
  <c r="G51" i="1"/>
  <c r="I51" i="1" s="1"/>
  <c r="G52" i="1"/>
  <c r="I52" i="1" s="1"/>
  <c r="G53" i="1"/>
  <c r="G54" i="1"/>
  <c r="G55" i="1"/>
  <c r="I55" i="1" s="1"/>
  <c r="J55" i="1" s="1"/>
  <c r="G56" i="1"/>
  <c r="G57" i="1"/>
  <c r="I57" i="1" s="1"/>
  <c r="G58" i="1"/>
  <c r="I58" i="1" s="1"/>
  <c r="G59" i="1"/>
  <c r="G60" i="1"/>
  <c r="G61" i="1"/>
  <c r="G62" i="1"/>
  <c r="I62" i="1" s="1"/>
  <c r="G63" i="1"/>
  <c r="I63" i="1" s="1"/>
  <c r="J63" i="1" s="1"/>
  <c r="G64" i="1"/>
  <c r="I64" i="1" s="1"/>
  <c r="G65" i="1"/>
  <c r="I65" i="1" s="1"/>
  <c r="G66" i="1"/>
  <c r="I66" i="1" s="1"/>
  <c r="G67" i="1"/>
  <c r="G68" i="1"/>
  <c r="I68" i="1" s="1"/>
  <c r="G69" i="1"/>
  <c r="G70" i="1"/>
  <c r="I70" i="1" s="1"/>
  <c r="J70" i="1" s="1"/>
  <c r="G71" i="1"/>
  <c r="I71" i="1" s="1"/>
  <c r="G72" i="1"/>
  <c r="I72" i="1" s="1"/>
  <c r="G73" i="1"/>
  <c r="I73" i="1" s="1"/>
  <c r="G74" i="1"/>
  <c r="G75" i="1"/>
  <c r="G76" i="1"/>
  <c r="G77" i="1"/>
  <c r="I77" i="1" s="1"/>
  <c r="G78" i="1"/>
  <c r="I78" i="1" s="1"/>
  <c r="J78" i="1" s="1"/>
  <c r="G79" i="1"/>
  <c r="G80" i="1"/>
  <c r="I80" i="1" s="1"/>
  <c r="G81" i="1"/>
  <c r="I81" i="1" s="1"/>
  <c r="G82" i="1"/>
  <c r="G83" i="1"/>
  <c r="G84" i="1"/>
  <c r="I84" i="1" s="1"/>
  <c r="J84" i="1" s="1"/>
  <c r="G85" i="1"/>
  <c r="I85" i="1" s="1"/>
  <c r="G86" i="1"/>
  <c r="I86" i="1" s="1"/>
  <c r="J86" i="1" s="1"/>
  <c r="G87" i="1"/>
  <c r="I87" i="1" s="1"/>
  <c r="G88" i="1"/>
  <c r="I88" i="1" s="1"/>
  <c r="G89" i="1"/>
  <c r="I89" i="1" s="1"/>
  <c r="G90" i="1"/>
  <c r="G91" i="1"/>
  <c r="G92" i="1"/>
  <c r="I92" i="1" s="1"/>
  <c r="J92" i="1" s="1"/>
  <c r="G93" i="1"/>
  <c r="G94" i="1"/>
  <c r="I94" i="1" s="1"/>
  <c r="J94" i="1" s="1"/>
  <c r="G95" i="1"/>
  <c r="I95" i="1" s="1"/>
  <c r="G96" i="1"/>
  <c r="I96" i="1" s="1"/>
  <c r="G97" i="1"/>
  <c r="I97" i="1" s="1"/>
  <c r="G98" i="1"/>
  <c r="G99" i="1"/>
  <c r="G100" i="1"/>
  <c r="I100" i="1" s="1"/>
  <c r="J100" i="1" s="1"/>
  <c r="G101" i="1"/>
  <c r="I101" i="1" s="1"/>
  <c r="G103" i="1"/>
  <c r="I103" i="1" s="1"/>
  <c r="J103" i="1" s="1"/>
  <c r="G104" i="1"/>
  <c r="G105" i="1"/>
  <c r="I105" i="1" s="1"/>
  <c r="G106" i="1"/>
  <c r="I106" i="1" s="1"/>
  <c r="G107" i="1"/>
  <c r="G108" i="1"/>
  <c r="G109" i="1"/>
  <c r="I109" i="1" s="1"/>
  <c r="J109" i="1" s="1"/>
  <c r="G110" i="1"/>
  <c r="I110" i="1" s="1"/>
  <c r="G111" i="1"/>
  <c r="G116" i="1"/>
  <c r="I116" i="1" s="1"/>
  <c r="J116" i="1" s="1"/>
  <c r="G113" i="1"/>
  <c r="I113" i="1" s="1"/>
  <c r="G112" i="1"/>
  <c r="I112" i="1" s="1"/>
  <c r="J112" i="1" s="1"/>
  <c r="G114" i="1"/>
  <c r="I114" i="1" s="1"/>
  <c r="G115" i="1"/>
  <c r="G117" i="1"/>
  <c r="G118" i="1"/>
  <c r="I118" i="1" s="1"/>
  <c r="J118" i="1" s="1"/>
  <c r="G119" i="1"/>
  <c r="I119" i="1" s="1"/>
  <c r="J119" i="1" s="1"/>
  <c r="G120" i="1"/>
  <c r="I120" i="1" s="1"/>
  <c r="G121" i="1"/>
  <c r="I121" i="1" s="1"/>
  <c r="G122" i="1"/>
  <c r="I122" i="1" s="1"/>
  <c r="G123" i="1"/>
  <c r="G124" i="1"/>
  <c r="G125" i="1"/>
  <c r="I125" i="1" s="1"/>
  <c r="J125" i="1" s="1"/>
  <c r="G126" i="1"/>
  <c r="I126" i="1" s="1"/>
  <c r="J126" i="1" s="1"/>
  <c r="G127" i="1"/>
  <c r="I127" i="1" s="1"/>
  <c r="J127" i="1" s="1"/>
  <c r="G128" i="1"/>
  <c r="G130" i="1"/>
  <c r="I130" i="1" s="1"/>
  <c r="G131" i="1"/>
  <c r="I131" i="1" s="1"/>
  <c r="G132" i="1"/>
  <c r="G133" i="1"/>
  <c r="G134" i="1"/>
  <c r="G135" i="1"/>
  <c r="I135" i="1" s="1"/>
  <c r="J135" i="1" s="1"/>
  <c r="G136" i="1"/>
  <c r="I136" i="1" s="1"/>
  <c r="J136" i="1" s="1"/>
  <c r="G137" i="1"/>
  <c r="I137" i="1" s="1"/>
  <c r="G138" i="1"/>
  <c r="I138" i="1" s="1"/>
  <c r="G139" i="1"/>
  <c r="I139" i="1" s="1"/>
  <c r="G140" i="1"/>
  <c r="G141" i="1"/>
  <c r="G142" i="1"/>
  <c r="I142" i="1" s="1"/>
  <c r="G143" i="1"/>
  <c r="I143" i="1" s="1"/>
  <c r="G146" i="1"/>
  <c r="I146" i="1" s="1"/>
  <c r="G147" i="1"/>
  <c r="G148" i="1"/>
  <c r="I148" i="1" s="1"/>
  <c r="J148" i="1" s="1"/>
  <c r="G149" i="1"/>
  <c r="I149" i="1" s="1"/>
  <c r="J149" i="1" s="1"/>
  <c r="G150" i="1"/>
  <c r="I150" i="1" s="1"/>
  <c r="G151" i="1"/>
  <c r="I151" i="1" s="1"/>
  <c r="G152" i="1"/>
  <c r="G153" i="1"/>
  <c r="G154" i="1"/>
  <c r="I154" i="1" s="1"/>
  <c r="J154" i="1" s="1"/>
  <c r="G155" i="1"/>
  <c r="I155" i="1" s="1"/>
  <c r="J155" i="1" s="1"/>
  <c r="G156" i="1"/>
  <c r="I156" i="1" s="1"/>
  <c r="J156" i="1" s="1"/>
  <c r="G157" i="1"/>
  <c r="I157" i="1" s="1"/>
  <c r="G158" i="1"/>
  <c r="I158" i="1" s="1"/>
  <c r="G159" i="1"/>
  <c r="G161" i="1"/>
  <c r="G162" i="1"/>
  <c r="I162" i="1" s="1"/>
  <c r="J162" i="1" s="1"/>
  <c r="G163" i="1"/>
  <c r="I163" i="1" s="1"/>
  <c r="J163" i="1" s="1"/>
  <c r="G164" i="1"/>
  <c r="G165" i="1"/>
  <c r="I165" i="1" s="1"/>
  <c r="G167" i="1"/>
  <c r="G168" i="1"/>
  <c r="G169" i="1"/>
  <c r="I169" i="1" s="1"/>
  <c r="J169" i="1" s="1"/>
  <c r="G170" i="1"/>
  <c r="I170" i="1" s="1"/>
  <c r="J170" i="1" s="1"/>
  <c r="G171" i="1"/>
  <c r="I171" i="1" s="1"/>
  <c r="J171" i="1" s="1"/>
  <c r="G172" i="1"/>
  <c r="I172" i="1" s="1"/>
  <c r="G173" i="1"/>
  <c r="G174" i="1"/>
  <c r="I174" i="1" s="1"/>
  <c r="G175" i="1"/>
  <c r="G176" i="1"/>
  <c r="G177" i="1"/>
  <c r="G178" i="1"/>
  <c r="I178" i="1" s="1"/>
  <c r="J178" i="1" s="1"/>
  <c r="G179" i="1"/>
  <c r="I179" i="1" s="1"/>
  <c r="G181" i="1"/>
  <c r="G182" i="1"/>
  <c r="G183" i="1"/>
  <c r="G184" i="1"/>
  <c r="I184" i="1" s="1"/>
  <c r="G185" i="1"/>
  <c r="I185" i="1" s="1"/>
  <c r="J185" i="1" s="1"/>
  <c r="G186" i="1"/>
  <c r="I186" i="1" s="1"/>
  <c r="J186" i="1" s="1"/>
  <c r="G187" i="1"/>
  <c r="G188" i="1"/>
  <c r="G189" i="1"/>
  <c r="I189" i="1" s="1"/>
  <c r="G190" i="1"/>
  <c r="G191" i="1"/>
  <c r="G192" i="1"/>
  <c r="I192" i="1" s="1"/>
  <c r="J192" i="1" s="1"/>
  <c r="G193" i="1"/>
  <c r="I193" i="1" s="1"/>
  <c r="J193" i="1" s="1"/>
  <c r="G194" i="1"/>
  <c r="I194" i="1" s="1"/>
  <c r="J194" i="1" s="1"/>
  <c r="G195" i="1"/>
  <c r="G196" i="1"/>
  <c r="I196" i="1" s="1"/>
  <c r="J196" i="1" s="1"/>
  <c r="G197" i="1"/>
  <c r="I197" i="1" s="1"/>
  <c r="J197" i="1" s="1"/>
  <c r="G198" i="1"/>
  <c r="I198" i="1" s="1"/>
  <c r="J198" i="1" s="1"/>
  <c r="G199" i="1"/>
  <c r="I199" i="1" s="1"/>
  <c r="G200" i="1"/>
  <c r="G201" i="1"/>
  <c r="I201" i="1" s="1"/>
  <c r="J201" i="1" s="1"/>
  <c r="G202" i="1"/>
  <c r="I202" i="1" s="1"/>
  <c r="J202" i="1" s="1"/>
  <c r="G203" i="1"/>
  <c r="I203" i="1" s="1"/>
  <c r="J203" i="1" s="1"/>
  <c r="G204" i="1"/>
  <c r="I204" i="1" s="1"/>
  <c r="G205" i="1"/>
  <c r="I205" i="1" s="1"/>
  <c r="G206" i="1"/>
  <c r="I206" i="1" s="1"/>
  <c r="G207" i="1"/>
  <c r="G208" i="1"/>
  <c r="G213" i="1"/>
  <c r="G214" i="1"/>
  <c r="I214" i="1" s="1"/>
  <c r="G215" i="1"/>
  <c r="G216" i="1"/>
  <c r="I216" i="1" s="1"/>
  <c r="G217" i="1"/>
  <c r="I217" i="1" s="1"/>
  <c r="J217" i="1" s="1"/>
  <c r="G218" i="1"/>
  <c r="I218" i="1" s="1"/>
  <c r="J218" i="1" s="1"/>
  <c r="G219" i="1"/>
  <c r="I219" i="1" s="1"/>
  <c r="G220" i="1"/>
  <c r="G221" i="1"/>
  <c r="I221" i="1" s="1"/>
  <c r="G222" i="1"/>
  <c r="G223" i="1"/>
  <c r="I223" i="1" s="1"/>
  <c r="J223" i="1" s="1"/>
  <c r="G224" i="1"/>
  <c r="I224" i="1" s="1"/>
  <c r="J224" i="1" s="1"/>
  <c r="G225" i="1"/>
  <c r="I225" i="1" s="1"/>
  <c r="J225" i="1" s="1"/>
  <c r="G226" i="1"/>
  <c r="G227" i="1"/>
  <c r="I227" i="1" s="1"/>
  <c r="G228" i="1"/>
  <c r="I228" i="1" s="1"/>
  <c r="G232" i="1"/>
  <c r="G233" i="1"/>
  <c r="I233" i="1" s="1"/>
  <c r="J233" i="1" s="1"/>
  <c r="G234" i="1"/>
  <c r="I234" i="1" s="1"/>
  <c r="J234" i="1" s="1"/>
  <c r="G235" i="1"/>
  <c r="I235" i="1" s="1"/>
  <c r="J235" i="1" s="1"/>
  <c r="G237" i="1"/>
  <c r="I237" i="1" s="1"/>
  <c r="G238" i="1"/>
  <c r="I238" i="1" s="1"/>
  <c r="G239" i="1"/>
  <c r="G240" i="1"/>
  <c r="I240" i="1" s="1"/>
  <c r="G241" i="1"/>
  <c r="G242" i="1"/>
  <c r="I242" i="1" s="1"/>
  <c r="J242" i="1" s="1"/>
  <c r="G243" i="1"/>
  <c r="I243" i="1" s="1"/>
  <c r="J243" i="1" s="1"/>
  <c r="G244" i="1"/>
  <c r="I244" i="1" s="1"/>
  <c r="J244" i="1" s="1"/>
  <c r="G245" i="1"/>
  <c r="G246" i="1"/>
  <c r="I246" i="1" s="1"/>
  <c r="G247" i="1"/>
  <c r="G248" i="1"/>
  <c r="I248" i="1" s="1"/>
  <c r="G249" i="1"/>
  <c r="G250" i="1"/>
  <c r="G251" i="1"/>
  <c r="I251" i="1" s="1"/>
  <c r="J251" i="1" s="1"/>
  <c r="G252" i="1"/>
  <c r="I252" i="1" s="1"/>
  <c r="J252" i="1" s="1"/>
  <c r="I256" i="1" l="1"/>
  <c r="J210" i="1"/>
  <c r="J211" i="1"/>
  <c r="J166" i="1"/>
  <c r="J229" i="1"/>
  <c r="J212" i="1"/>
  <c r="J230" i="1"/>
  <c r="I254" i="1"/>
  <c r="J254" i="1" s="1"/>
  <c r="J11" i="1"/>
  <c r="J7" i="1"/>
  <c r="J6" i="1"/>
  <c r="J31" i="1"/>
  <c r="J231" i="1"/>
  <c r="I21" i="1"/>
  <c r="J21" i="1" s="1"/>
  <c r="J144" i="1"/>
  <c r="J180" i="1"/>
  <c r="I250" i="1"/>
  <c r="J250" i="1" s="1"/>
  <c r="I61" i="1"/>
  <c r="J61" i="1" s="1"/>
  <c r="I177" i="1"/>
  <c r="J177" i="1" s="1"/>
  <c r="J160" i="1"/>
  <c r="I76" i="1"/>
  <c r="J76" i="1" s="1"/>
  <c r="J216" i="1"/>
  <c r="J68" i="1"/>
  <c r="J85" i="1"/>
  <c r="J4" i="1"/>
  <c r="I161" i="1"/>
  <c r="J161" i="1" s="1"/>
  <c r="I93" i="1"/>
  <c r="J93" i="1" s="1"/>
  <c r="I69" i="1"/>
  <c r="J69" i="1" s="1"/>
  <c r="I47" i="1"/>
  <c r="J47" i="1" s="1"/>
  <c r="J184" i="1"/>
  <c r="I134" i="1"/>
  <c r="J134" i="1" s="1"/>
  <c r="I14" i="1"/>
  <c r="J14" i="1" s="1"/>
  <c r="I108" i="1"/>
  <c r="J108" i="1" s="1"/>
  <c r="I32" i="1"/>
  <c r="J32" i="1" s="1"/>
  <c r="J113" i="1"/>
  <c r="J101" i="1"/>
  <c r="J77" i="1"/>
  <c r="J62" i="1"/>
  <c r="J48" i="1"/>
  <c r="I50" i="1"/>
  <c r="J50" i="1" s="1"/>
  <c r="I25" i="1"/>
  <c r="J25" i="1" s="1"/>
  <c r="I220" i="1"/>
  <c r="J220" i="1" s="1"/>
  <c r="I187" i="1"/>
  <c r="J187" i="1" s="1"/>
  <c r="I128" i="1"/>
  <c r="J128" i="1" s="1"/>
  <c r="I104" i="1"/>
  <c r="J104" i="1" s="1"/>
  <c r="J40" i="1"/>
  <c r="J23" i="1"/>
  <c r="J15" i="1"/>
  <c r="J240" i="1"/>
  <c r="I245" i="1"/>
  <c r="J245" i="1" s="1"/>
  <c r="J205" i="1"/>
  <c r="J172" i="1"/>
  <c r="J142" i="1"/>
  <c r="J87" i="1"/>
  <c r="I56" i="1"/>
  <c r="J56" i="1" s="1"/>
  <c r="I8" i="1"/>
  <c r="J8" i="1" s="1"/>
  <c r="I249" i="1"/>
  <c r="J249" i="1" s="1"/>
  <c r="I241" i="1"/>
  <c r="J241" i="1" s="1"/>
  <c r="I232" i="1"/>
  <c r="J232" i="1" s="1"/>
  <c r="I222" i="1"/>
  <c r="J222" i="1" s="1"/>
  <c r="I208" i="1"/>
  <c r="J208" i="1" s="1"/>
  <c r="I200" i="1"/>
  <c r="J200" i="1" s="1"/>
  <c r="I195" i="1"/>
  <c r="J195" i="1" s="1"/>
  <c r="I191" i="1"/>
  <c r="J191" i="1" s="1"/>
  <c r="I183" i="1"/>
  <c r="J183" i="1" s="1"/>
  <c r="I176" i="1"/>
  <c r="J176" i="1" s="1"/>
  <c r="I168" i="1"/>
  <c r="J168" i="1" s="1"/>
  <c r="I153" i="1"/>
  <c r="J153" i="1" s="1"/>
  <c r="I141" i="1"/>
  <c r="J141" i="1" s="1"/>
  <c r="I133" i="1"/>
  <c r="J133" i="1" s="1"/>
  <c r="I124" i="1"/>
  <c r="J124" i="1" s="1"/>
  <c r="I117" i="1"/>
  <c r="J117" i="1" s="1"/>
  <c r="I111" i="1"/>
  <c r="J111" i="1" s="1"/>
  <c r="I99" i="1"/>
  <c r="J99" i="1" s="1"/>
  <c r="I91" i="1"/>
  <c r="J91" i="1" s="1"/>
  <c r="I83" i="1"/>
  <c r="J83" i="1" s="1"/>
  <c r="I75" i="1"/>
  <c r="J75" i="1" s="1"/>
  <c r="I60" i="1"/>
  <c r="J60" i="1" s="1"/>
  <c r="I54" i="1"/>
  <c r="J54" i="1" s="1"/>
  <c r="I46" i="1"/>
  <c r="J46" i="1" s="1"/>
  <c r="I38" i="1"/>
  <c r="J38" i="1" s="1"/>
  <c r="I29" i="1"/>
  <c r="J29" i="1" s="1"/>
  <c r="I13" i="1"/>
  <c r="J13" i="1" s="1"/>
  <c r="J246" i="1"/>
  <c r="I207" i="1"/>
  <c r="J207" i="1" s="1"/>
  <c r="I175" i="1"/>
  <c r="J175" i="1" s="1"/>
  <c r="I159" i="1"/>
  <c r="J159" i="1" s="1"/>
  <c r="I147" i="1"/>
  <c r="J147" i="1" s="1"/>
  <c r="I132" i="1"/>
  <c r="J132" i="1" s="1"/>
  <c r="I98" i="1"/>
  <c r="J98" i="1" s="1"/>
  <c r="I82" i="1"/>
  <c r="J82" i="1" s="1"/>
  <c r="I67" i="1"/>
  <c r="J67" i="1" s="1"/>
  <c r="I53" i="1"/>
  <c r="J53" i="1" s="1"/>
  <c r="I37" i="1"/>
  <c r="J37" i="1" s="1"/>
  <c r="I12" i="1"/>
  <c r="J12" i="1" s="1"/>
  <c r="I226" i="1"/>
  <c r="J226" i="1" s="1"/>
  <c r="I79" i="1"/>
  <c r="J79" i="1" s="1"/>
  <c r="I215" i="1"/>
  <c r="J215" i="1" s="1"/>
  <c r="I190" i="1"/>
  <c r="J190" i="1" s="1"/>
  <c r="I182" i="1"/>
  <c r="J182" i="1" s="1"/>
  <c r="I167" i="1"/>
  <c r="J167" i="1" s="1"/>
  <c r="I152" i="1"/>
  <c r="J152" i="1" s="1"/>
  <c r="I140" i="1"/>
  <c r="J140" i="1" s="1"/>
  <c r="I123" i="1"/>
  <c r="J123" i="1" s="1"/>
  <c r="I115" i="1"/>
  <c r="J115" i="1" s="1"/>
  <c r="I107" i="1"/>
  <c r="J107" i="1" s="1"/>
  <c r="I90" i="1"/>
  <c r="J90" i="1" s="1"/>
  <c r="I74" i="1"/>
  <c r="J74" i="1" s="1"/>
  <c r="I59" i="1"/>
  <c r="J59" i="1" s="1"/>
  <c r="I45" i="1"/>
  <c r="J45" i="1" s="1"/>
  <c r="I28" i="1"/>
  <c r="J28" i="1" s="1"/>
  <c r="I19" i="1"/>
  <c r="J19" i="1" s="1"/>
  <c r="J228" i="1"/>
  <c r="J221" i="1"/>
  <c r="J206" i="1"/>
  <c r="J199" i="1"/>
  <c r="J189" i="1"/>
  <c r="J174" i="1"/>
  <c r="J165" i="1"/>
  <c r="J158" i="1"/>
  <c r="J151" i="1"/>
  <c r="J146" i="1"/>
  <c r="J139" i="1"/>
  <c r="J131" i="1"/>
  <c r="J122" i="1"/>
  <c r="J110" i="1"/>
  <c r="J106" i="1"/>
  <c r="J97" i="1"/>
  <c r="J89" i="1"/>
  <c r="J81" i="1"/>
  <c r="J73" i="1"/>
  <c r="J66" i="1"/>
  <c r="J58" i="1"/>
  <c r="J52" i="1"/>
  <c r="J36" i="1"/>
  <c r="J27" i="1"/>
  <c r="J18" i="1"/>
  <c r="J10" i="1"/>
  <c r="I239" i="1"/>
  <c r="J239" i="1" s="1"/>
  <c r="I44" i="1"/>
  <c r="J44" i="1" s="1"/>
  <c r="J227" i="1"/>
  <c r="I188" i="1"/>
  <c r="J188" i="1" s="1"/>
  <c r="I181" i="1"/>
  <c r="J181" i="1" s="1"/>
  <c r="I173" i="1"/>
  <c r="J173" i="1" s="1"/>
  <c r="I164" i="1"/>
  <c r="J164" i="1" s="1"/>
  <c r="I213" i="1"/>
  <c r="J213" i="1" s="1"/>
  <c r="J248" i="1"/>
  <c r="J238" i="1"/>
  <c r="J253" i="1"/>
  <c r="J219" i="1"/>
  <c r="J137" i="1"/>
  <c r="J71" i="1"/>
  <c r="I34" i="1"/>
  <c r="J34" i="1" s="1"/>
  <c r="J214" i="1"/>
  <c r="J237" i="1"/>
  <c r="J204" i="1"/>
  <c r="J179" i="1"/>
  <c r="J150" i="1"/>
  <c r="J120" i="1"/>
  <c r="J95" i="1"/>
  <c r="J64" i="1"/>
  <c r="I42" i="1"/>
  <c r="J42" i="1" s="1"/>
  <c r="I16" i="1"/>
  <c r="J16" i="1" s="1"/>
  <c r="I247" i="1"/>
  <c r="J247" i="1" s="1"/>
  <c r="J157" i="1"/>
  <c r="J143" i="1"/>
  <c r="J138" i="1"/>
  <c r="J130" i="1"/>
  <c r="J121" i="1"/>
  <c r="J114" i="1"/>
  <c r="J105" i="1"/>
  <c r="J96" i="1"/>
  <c r="J88" i="1"/>
  <c r="J80" i="1"/>
  <c r="J72" i="1"/>
  <c r="J65" i="1"/>
  <c r="J57" i="1"/>
  <c r="J51" i="1"/>
  <c r="J43" i="1"/>
  <c r="J35" i="1"/>
  <c r="J26" i="1"/>
  <c r="J17" i="1"/>
  <c r="J9" i="1"/>
  <c r="I5" i="1"/>
  <c r="J5" i="1" s="1"/>
  <c r="I260" i="1" l="1"/>
</calcChain>
</file>

<file path=xl/sharedStrings.xml><?xml version="1.0" encoding="utf-8"?>
<sst xmlns="http://schemas.openxmlformats.org/spreadsheetml/2006/main" count="773" uniqueCount="523">
  <si>
    <t>NAZWA PRODUKTU</t>
  </si>
  <si>
    <t>OPIS PRODUKTU</t>
  </si>
  <si>
    <t>JM</t>
  </si>
  <si>
    <t>szacowana ilość całkowita</t>
  </si>
  <si>
    <t>cena jednostkowa netto</t>
  </si>
  <si>
    <t>stawka podatku VAT</t>
  </si>
  <si>
    <t>Ananas konserwowy kawałki</t>
  </si>
  <si>
    <t>ananas konserwowy w kawałkach ,opakowanie  netto od 2000 gr do 3500gr, kostka w lekkim syropie ,puszka nie uszkodzona,właściwie oznakowana,ananasy bez zanieczyszczeń mechanicznych ,organicznych,zachowujące właściwy smak,aromat</t>
  </si>
  <si>
    <t>kg</t>
  </si>
  <si>
    <t xml:space="preserve">Bazylia </t>
  </si>
  <si>
    <t>bazylia suszona ,hermetyczne opakowanie TYPU. PET i  waga od 200g do 250g ,oznakowane,susz z silnym aromatem bazylii</t>
  </si>
  <si>
    <t>Bezy małe</t>
  </si>
  <si>
    <t>Biszkopty</t>
  </si>
  <si>
    <t>biszkopty słodzone ,podłużne,deserowe,nie przesuszone ,o pełnych kształtach, nie pokruszone,pakowane hermetycznie,opakowanie opakowanie  netto od 400g do 1000g</t>
  </si>
  <si>
    <t>Brzoskwinie konserwowe</t>
  </si>
  <si>
    <t>brzoskwinie połówki  w lekkim syropie, opakowanie netto od 2500 do 3000g, puszki nie uszkodzone ,własciwie oznakowane, połówki brzoskwiń jędrne,soczyste,aromatyczne, nie uszkodzone,bez zanieczyszczeń mechanicznych,organicznych</t>
  </si>
  <si>
    <t>Budyń czekoladowy</t>
  </si>
  <si>
    <t>budyń czekoladowy z cukrem, wydajność do 120gr/1litr, opakowanie netto od 40 gr</t>
  </si>
  <si>
    <t>Budyń waniliowy</t>
  </si>
  <si>
    <t>budyń waniliowy z cukrem, wydajność do 120gr/1litr opakowanie netto od 40 gr</t>
  </si>
  <si>
    <t>Cebulka perłowa żółta</t>
  </si>
  <si>
    <t>marynowana cebulka perłowa żółta, delikatna w smaku i chrupiąca, dodatek zarówno do dań na ciepło i warzyw, opakowanie netto do 200g do 1200g</t>
  </si>
  <si>
    <t>Chrzan tarty</t>
  </si>
  <si>
    <t>chrzan tarty konserwowy o ostrym, wyraźnym smaku,opakowanie netto od 500g do 1200g , właściwie oznakowane,nie uszkodzone,zawartość  chrzanu min.60% doprawiony solą ,cukrem ,kw.cytrynowym,bez zanieczyszczeń,mechanicznych i organicznych,smak ,aromat właściwy dla świeżego chrzanu</t>
  </si>
  <si>
    <t>Cieciorka konserwowa</t>
  </si>
  <si>
    <t>cieciorka konserwowa ,opakowanie netto od 2500g do 3100g ,gotowa do spożycia,zachowująca swój naturalny smak ,zapach i wygląd</t>
  </si>
  <si>
    <t xml:space="preserve">Creme Brulee </t>
  </si>
  <si>
    <t>baza w proszku  do kremu Brulee ,deser gotowy po dodaniu mleka i śmietanki ,opakowanie netto od  800gr ,o waniliowo-jajecznym smaku i aromacie, kremowej konsystencji ,z wyrażnymi ziarenkami wanilii</t>
  </si>
  <si>
    <t>Cukier biały kryształ</t>
  </si>
  <si>
    <t>cukier biały ,kryształ, opakowanie netto 800g do 1200g  ,produkt otrzymany z buraka cukrowego ,bez zanieczyszczeń mechanicznych,organicznych,zbrylenia czy śladów zawilgocenia ,po rozpuszczeniu nie pozostawiający osadu,</t>
  </si>
  <si>
    <t>Cukier puder</t>
  </si>
  <si>
    <t>cukier puder ,opakowanie netto od 400g do 800g, sypki ,bez zbryleń,zawilgocenia ,zanieczyszczeń, po rozpuszczeniu nie zostawiający osadu,</t>
  </si>
  <si>
    <t>Cukier wanilinowy</t>
  </si>
  <si>
    <t>cukier wanilinowy ,opakowanie netto od 500g do 1000g  ,sypki,bez zawilgocenia ,obcych zapachów, zanieczyszczeń</t>
  </si>
  <si>
    <t xml:space="preserve">Curry </t>
  </si>
  <si>
    <t>mieszanka curry, przyprawa  składająca się m.in. z: kurkumy, imbiru, kardamonu, korzenia lubczyku, kolendry, pieprzu czarnego, papryki słodkiej, chili oraz cynamonu, hermetyczne opakowanie TYPU. PET i  waga od 300g do 350g ,o świeżym aromacie,bez zanieczyszczeń,</t>
  </si>
  <si>
    <t xml:space="preserve">Cynamon mielony </t>
  </si>
  <si>
    <t>Cynamon mielony, hermetycznie pakowana ,o świeżym aromacie,bez zanieczyszczeń, opakowanie opakowanie  netto od 100g  do 500g</t>
  </si>
  <si>
    <t>Czarnuszka</t>
  </si>
  <si>
    <t>Czekolada biała tabliczka</t>
  </si>
  <si>
    <t>Czekolada gorzka tabliczka</t>
  </si>
  <si>
    <t>Czekolada gorzka składająca się z miazgi kakaowej, tłuszczu kakaowego,. Zawartość masy kakaowej minimum 72%, opakowanie netto od 80g do 200g</t>
  </si>
  <si>
    <t xml:space="preserve">Czosnek granulowany </t>
  </si>
  <si>
    <t>czosnek granulowany, hermetyczne opakowanie TYPU. PET i  waga od 900g do 1100g nie uszkodzone,oznakowane, hermetycznie zamykane,granulat dający silny aromat czosnku,bez zanieczyszczeń</t>
  </si>
  <si>
    <t>Drożdże prasowane</t>
  </si>
  <si>
    <t>Drożdze prasowane opakowanie netto do 80g do 100g</t>
  </si>
  <si>
    <t>Dżem truskawkowy</t>
  </si>
  <si>
    <t xml:space="preserve">dżem z truskawek sporządzony z  min. 35 g owoców na 100 g produktu ,opakowanie netto od 2500g do 3500g ,nie uszkodzone, szczelnie zamykane ,opisane ,dżem niskosłodzony, z kawałkami owoców, </t>
  </si>
  <si>
    <t>Dżem z czarnej porzeczki</t>
  </si>
  <si>
    <t>Dżem z czarnych porzeczek niskosłodzony z  min. 35 g owoców na 100 g produktu, nie uszkodzone, szczelnie zamykane ,opisane , z kawałkami owoców, opakowanie netto od 250 do 400g</t>
  </si>
  <si>
    <t>Ekstrakt naturalny wanilia</t>
  </si>
  <si>
    <t>Ekstrakt naturalny wanilia, płynna konsystencja z nasionkami wanilii doskonale rozprowadza się w składnikach potraw,nadając im charakterystyczny smak i zapach. Opakowanie netto  do 70 ml</t>
  </si>
  <si>
    <t>l</t>
  </si>
  <si>
    <t xml:space="preserve">Estragon </t>
  </si>
  <si>
    <t xml:space="preserve"> estragon suszony ,z silnym aromatem, hermetyczne opakowanie TYPU. PET i  waga od 150g do 250g ,opisane ,bez zanieczyszczeń</t>
  </si>
  <si>
    <t>Fasola biała konserwowa</t>
  </si>
  <si>
    <t>fasola biała konserwowa  opakowanie netto od 2000g  do 3100g, fasola gotowa do spożycia,zachowująca swój naturalny smak ,aromat i kształt</t>
  </si>
  <si>
    <t>Fasola czerwona konserwowa</t>
  </si>
  <si>
    <t>fasola konserwowa czerwona, opakowanie netto od  2000g do 2800g, opakowanie nie uszkodzone,oznakowane,bez konserwantów,fasolka o właściwym kształcie, smaku i aromacie</t>
  </si>
  <si>
    <t>Fasola Duży Jaś</t>
  </si>
  <si>
    <t>fasola sucha, biała, gatunek duży Jaś.opakowanie netto od 1000 g do 5000g ,bez zanieczyszczeń ,nie uszkodzone</t>
  </si>
  <si>
    <t>Fasola perłowa</t>
  </si>
  <si>
    <t xml:space="preserve">Galaretka agrestowa </t>
  </si>
  <si>
    <t xml:space="preserve">galaretka o smaku agrestowym z cukrem,  wydajność do 150gr/1litr opakowanie netto od 50g </t>
  </si>
  <si>
    <t>Galaretka cytrynowa</t>
  </si>
  <si>
    <t xml:space="preserve">galaretka o smaku cytrynowym z cukrem, wydajność do 150gr/1litr opakowanie netto od 50g </t>
  </si>
  <si>
    <t>Galaretka pomarańczowa</t>
  </si>
  <si>
    <t>galaretka o smaku pomarańczowym z cukrem, wydajność do 150gr/1litr opakowanie netto od 50g</t>
  </si>
  <si>
    <t>Galaretka truskawkowa</t>
  </si>
  <si>
    <t xml:space="preserve">galaretka o smaku truskawkowym z cukrem wydajność od 150gr/1litr opakowanie netto od 50g </t>
  </si>
  <si>
    <t xml:space="preserve">Gałka muszkatołowa mielona </t>
  </si>
  <si>
    <t>gałka muszkatołowa mielona , o silnym aromacie ,ciemno-brązowej barwie ,hermetyczne opakowanie TYPU. PET i  waga od 200g do 400g, szczelne,oznakowane,</t>
  </si>
  <si>
    <t xml:space="preserve">Goździki </t>
  </si>
  <si>
    <t>goździki całe, z silnym aromatem ,hermetyczne opakowanie TYPU. PET i  waga od 250g do 350g opisane, bez zanieczyszczeń</t>
  </si>
  <si>
    <t>Granola orzechowa</t>
  </si>
  <si>
    <t>chrupiące płatki śniadaniowe , z pełnoziarnistych płatków owsianych min 30% składu, oraz z dodatkiem orzechów, opakowanie netto od 400g do 1000g nie uszkodzone,oznakowane</t>
  </si>
  <si>
    <t>Groch suchy połówki</t>
  </si>
  <si>
    <t>groch łuskany połówki, opakowanie netto od 1000g do 5000g, bez zanieczyszczen mechanicznych i organicznych,o właściwym zapachu</t>
  </si>
  <si>
    <t>Groszek ptysiowy</t>
  </si>
  <si>
    <t>groszek ptysiowy świeży, nie zdeformowany,aromatyczny, opakowanie netto od 0,2 do 1 kg</t>
  </si>
  <si>
    <t>Gruszki konserwowe</t>
  </si>
  <si>
    <t>połówki gruszki w syropie, wyselekcjonowane, jędrne i dojrzałe owoce,  zachowujące naturalny smak,aromat i barwę, opakowanie minimum 500g, nie większe niż 1500g.</t>
  </si>
  <si>
    <t>Grzanki ziołowe</t>
  </si>
  <si>
    <t>grzanki ziolowe ,nie pokruszone,o wyrażnym kształcie ,aromacie ,chrupkie,bez śladów wilgoci ,opakowanie netto od 500g do 800g</t>
  </si>
  <si>
    <t>Herbatniki typu" Petit Beurre"</t>
  </si>
  <si>
    <t>herbatniki delikatnie chrupiące i maślane, charakteryzują się ząbkowanymi krawędziami nie zawierają utwardzonych tłuszczów roślinnych, opakowanie netto od 100g do 300g, nie uszkodzone ,szczelnie zamykane, oznakowane.</t>
  </si>
  <si>
    <t xml:space="preserve">Imbir mielony </t>
  </si>
  <si>
    <t>Imbir mielony, z silnym aromatem, hermetyczne opakowanie TYPU. PET i  waga od 200g do 300g ,opisane ,bez zanieczyszczeń</t>
  </si>
  <si>
    <t>Jabłko prażone</t>
  </si>
  <si>
    <t>jabłka prażone kostka, opakowanie netto od 10 kg-15kg nie uszkodzone, szczelnie zamykane, opisane, jabłka o wyrażnym aromacie,słodko-kwaśnym smaku</t>
  </si>
  <si>
    <t>Kakao gorzkie</t>
  </si>
  <si>
    <t>kakao ,w proszku bez cukru opakowanie netto  od 100g do 200g  szczelne,opisane, kakao nie zbrylone ,łatwo rozpuszczające się, z silnym aromatem</t>
  </si>
  <si>
    <t>Kaparowe jabłuszka</t>
  </si>
  <si>
    <t>marynowane owoce kaparów, charakterystyczny owalny kształt, ogonek i ziarnisty miąższ, opakowanie od 200g do 1000g,  nie uszkodzone ,właściwie oznakowane</t>
  </si>
  <si>
    <t>Kapary w zalewie</t>
  </si>
  <si>
    <t>pąki krzewu kaparowego w zalewie z octu winnego,w opakowaniach netto od 600g  do 1000g, nie uszkodzone ,właściwie oznakowane</t>
  </si>
  <si>
    <t>Kasza bulgur drobna</t>
  </si>
  <si>
    <t xml:space="preserve"> drobna kasza z ziaren twardej pszennicy użwanej w kuchni tureckiej i bliskowschodniej opakowanie netto od 4500g do 5500g bez zanieczyszczeń mechanicznych,organicznych ,o właściwym aromacie i smaku po obróbce termicznej, </t>
  </si>
  <si>
    <t>Kasza gryczana</t>
  </si>
  <si>
    <t xml:space="preserve">kasza gryczana, opakowanie netto od 4500g do 5500g , bez zanieczyszczeń mechanicznych,organicznych ,o właściwym aromacie i smaku po obróbce termicznej, </t>
  </si>
  <si>
    <t xml:space="preserve">Kasza Jaglana </t>
  </si>
  <si>
    <t xml:space="preserve">Kasza jaglana  z łuskango ziarna prosa, bez zanieczyszczeń mechanicznych i organicznych, zbryleń, zawilgocenia, opakowanie netto  do 1000g bez zanieczyszczeń mechanicznych,organicznych ,o właściwym aromacie i smaku po obróbce termicznej, </t>
  </si>
  <si>
    <t>Kasza jęczmienna pęczak</t>
  </si>
  <si>
    <t xml:space="preserve">kasza jęczmienna pęczak, opakowanie opakowanie netto od 4500g do 5500g  jednak nie większe niż 10kg, bez zanieczyszczeń mechanicznych ,organicznych,o właściwym aromacie i smaku po obróbce termicznej, </t>
  </si>
  <si>
    <t>Kasza manna</t>
  </si>
  <si>
    <t>kasza manna, opakowanie netto od 800g do 1500g   bez zanieczyszczeń mechanicznych i organicznych nie dopuszczalne zbrylenia i zawilgocenia, zachowujaca właściwy aromat i smak po obróbce</t>
  </si>
  <si>
    <t>Kasza mazurska</t>
  </si>
  <si>
    <t xml:space="preserve">kasza jeczmienna mazurska lub wiejska, opakowanie netto od 4500g do 5500g, bez zanieczyszczeń mechanicznych,organicznych ,nie dopuszczalne zbrylenia,zawilgocenia </t>
  </si>
  <si>
    <t>Ketchup łagodny</t>
  </si>
  <si>
    <t>ketchup łagodny ,zawartość koncentratu pomidorowego min.45% ,bez konserwantów, opakowanie netto od 900g do 1500g nie uszkodzone ,oznakowane ,o lekko kwaśnym i wyrażnym pomidorowym smaku i barwie</t>
  </si>
  <si>
    <t>Ketchup pikantny</t>
  </si>
  <si>
    <t>ketchup pikantny ,zawartość koncentratu pomidorowego min.45% ,bez konserwantów,opakowanie netto  od 900g do 1500g nie uszkodzone,oznakowane, o lekko kwaśnymi wyrażnym ,pomidorowym smaku i barwie</t>
  </si>
  <si>
    <t xml:space="preserve">Kisiel cytrynowy </t>
  </si>
  <si>
    <t xml:space="preserve">kisiel cytrynowy z cukrem , wydajność do 160gr/1litr opakowanie netto od 50g </t>
  </si>
  <si>
    <t>Kisiel truskawkowy</t>
  </si>
  <si>
    <t xml:space="preserve">kisiel truskawkowy z cukrem, wydajność do 160gr/1litr  opakowanie netto od 50g </t>
  </si>
  <si>
    <t>Kisiel żurawinowy</t>
  </si>
  <si>
    <t xml:space="preserve">kisiel żurawinowy z cukrem, wydajność do 160gr/1litr opakowanie netto od 50g </t>
  </si>
  <si>
    <t>Kmin rzymski mielony</t>
  </si>
  <si>
    <t>Kmin rzymski mielony opakowanie  netto  od 100g do 500g hermetyczne ,opisane, z silnym aromatem , bez zanieczyszczeń</t>
  </si>
  <si>
    <t xml:space="preserve">Kminek cały </t>
  </si>
  <si>
    <t>kminek cały,hermetyczne opakowanie TYPU. PET i  waga od 700g do 900g ,opisane, z silnym aromatem kminku, bez zanieczyszczeń</t>
  </si>
  <si>
    <t xml:space="preserve">Kolendra mielona </t>
  </si>
  <si>
    <t>kolendra mielona,suszona ,opakowanie netto od 100g do 700g, hermetyczne ,opisane, z silnym aromatem , bez zanieczyszczeń</t>
  </si>
  <si>
    <t>koncentrat buraczany</t>
  </si>
  <si>
    <t>Koncentrat buraczany opakowanie netto od 280ml do 350 ml zagęszczony sok z buraków min. 55%, opisane, z silnym aromatem , bez zanieczyszczeń</t>
  </si>
  <si>
    <t>Koncentrat pomidorowy</t>
  </si>
  <si>
    <t>koncentrat pomidorowy 30% bez konserwantow ,opakowanie netto  od 4000 do 5000g, nie uszkodzone ,oznakowane ,koncentrat o jednolitej barwie,konsystencji i wyrazistym smaku</t>
  </si>
  <si>
    <t xml:space="preserve">Koperek suszony </t>
  </si>
  <si>
    <t>koperek suszony hermetyczne opakowanie TYPU. PET i  waga od 100g do 150g, nie uszkodzone, oznakowane, barwa, zapach właściwy dla koperku świeżego</t>
  </si>
  <si>
    <t>Korpus deserowy słodki</t>
  </si>
  <si>
    <t xml:space="preserve"> kruche babeczki słodkie gotowe foremki do przygotowania przekąsek na bazie słodkich nadzień, zachowujące świeżość i kruchość, opakowanie netto od 150g -600g</t>
  </si>
  <si>
    <t>Korpus deserowy słony</t>
  </si>
  <si>
    <t>kruche babeczki słone, gotowe foremki do napełniania farszami oraz pastami, służące do przygotowania przekąsek na bazie słonych i pikantnych nadzień, zachowujące świeżość i kruchość, opakowanie netto od 150g -600g</t>
  </si>
  <si>
    <t>Kotlety sojowe</t>
  </si>
  <si>
    <t>Kotlety sojowe suche a’la schabowe, gotowe do spożycia po wstępnym obgotowaniu, neutralne w smaku, w 100% produkt roślinny, opakowanie netto  do 200g</t>
  </si>
  <si>
    <t>Krem balsamiczny</t>
  </si>
  <si>
    <t>krem balsamiczny , gęsty syrop,opakowanie netto od 250 -500ml nie uszkodzone, opisane</t>
  </si>
  <si>
    <t>Krem czekoladowo orzechowy</t>
  </si>
  <si>
    <t>krem cukrowo-tłuszczowy z dodatkiem orzechów laskowych i kakao, opakowanie netto do 700g</t>
  </si>
  <si>
    <t>Kruche ciastka z nadzieniem owocowym</t>
  </si>
  <si>
    <t>Ciasteczka kruche margaretki, w kształcie słoneczka, kwiatka z nadzieniem owocowym  Opakowanie netto 600g do 1200g, nie uszkodzone ,szczelnie zamykane, oznakowane.</t>
  </si>
  <si>
    <t>Kukurydza konserwowa</t>
  </si>
  <si>
    <t xml:space="preserve">kukurydza konserwowa ,waga netto opakowania od 2500g do 3000g nie uszkodzone,oznakowane, bez konserwantow ,kukurydza  miękka ,lekko słodka,aromatyczna, </t>
  </si>
  <si>
    <t>Kukurydza mini kolby </t>
  </si>
  <si>
    <t>Kukurydza mini kolby, słodka i chrupiąca, barwa złocista,  opakowanie netto od 300 gr do 1200gr nie uszkodzone, ,oznakowane, czyste.</t>
  </si>
  <si>
    <t xml:space="preserve">Kurkuma </t>
  </si>
  <si>
    <t>kurkuma, z silnym ziołowym aromatem ,hermetyczne opakowanie TYPU. PET i  waga od 300g do 400g, opisane, bez zanieczyszczeń</t>
  </si>
  <si>
    <t>Kus kus</t>
  </si>
  <si>
    <t>kasza kuskus,opakowanie netto min .1000 g,nie większe niż 6kg bez zanieczyszczeń mechanicznych i organicznych, zbryleń, zawilgocenia,</t>
  </si>
  <si>
    <t xml:space="preserve">Kwasek cytrynowy </t>
  </si>
  <si>
    <t>kwasek cytrynowy w postaci sypkiej,proszku lub kryształków o białej barwie ,po rozpuszczeniu nie zostawiający osadu opakowanie  netto od 100g do 1000 g,hermetycznie zamykany</t>
  </si>
  <si>
    <t xml:space="preserve">Liść laurowy </t>
  </si>
  <si>
    <t>lisc laurowy , suche liście o jasnooliwkoej barwie ,intensywnym aromacie, hermetyczne opakowanie TYPU. PET FOREMKA i waga od 50g do 150g, bez zanieczyszczeń mechanicznnych,organicznych,łodyg,nie pokruszone</t>
  </si>
  <si>
    <t>Lubczyk suszony</t>
  </si>
  <si>
    <t>suszone liście lubczyku charakteryzujące się korzennym zapachem i gorzkawym smakiem, o  charakterystyczym wyraźnym aromacie, hermetyczne opakowanie TYPU. PET i  waga od 100g do 150g, opisane, bez zanieczyszczeń</t>
  </si>
  <si>
    <t xml:space="preserve">Łosoś wędzony </t>
  </si>
  <si>
    <t>Łosoś wędzony sałatkowy plastry, świeży, o właściwym aromacie i smaku, opakowanie netto  od 50g do 200g</t>
  </si>
  <si>
    <t xml:space="preserve">Majeranek </t>
  </si>
  <si>
    <t>majeranek tarty kwiat, bez zanieczyszczeń, łodyg,aromatyczny,hermetyczne opakowanie TYPU. PET i  waga od 100g do 200g, szczelnie zamykany, właściwie oznakowany</t>
  </si>
  <si>
    <t>Majonez dekoracyjny</t>
  </si>
  <si>
    <t xml:space="preserve"> Gęsty, kremowy majonez dekoracyjny, o zawartość tłuszczu min.67% opakowanie netto od 2500g, do 3000g nie uszkodzone ,hermetyczne,oznakowane,</t>
  </si>
  <si>
    <t>Mango pure</t>
  </si>
  <si>
    <t>puree mango, zachowujące naturalny smak,aromat i barwę , zawartość minimun 90% mango,  opakowanie netto od 500g do 1000g, szczelnie zamknięte i opisane.</t>
  </si>
  <si>
    <t>Masa makowa z bakaliami</t>
  </si>
  <si>
    <t>Masa makowa z bakaliami, gotowa masa makowa z dodatkiem bakali oraz skórką pomarańczową kandyzowaną, W składzie masy  maku min 20%. Opakowanie netto 500g do 1000g, nie uszkodzone ,szczelnie zamykane, oznakowane.</t>
  </si>
  <si>
    <t>Mąka kukurydziana</t>
  </si>
  <si>
    <t xml:space="preserve">mąka kukurydziana, opakowanie netto od 500g do 1000g, bez zanieczyszczeń mechanicznych,organicznych,zbrylenia ,zawilgocenia,obcych aromatów, o jednolitej żółtawej barwie,naturalnym smaku. </t>
  </si>
  <si>
    <t>Mąka pszenna</t>
  </si>
  <si>
    <t>Mąka ziemniaczana</t>
  </si>
  <si>
    <t>skrobia ziemniaczana, opakowanie netto od 500g  do 1500g bez zanieczyszczeń mechanicznych ,organicznych,zawilgocenia,grudek,o jasnobiałej barwie z lekkim połyskiem,pozbawiona obcych zapachów i smaku</t>
  </si>
  <si>
    <t>Mąka żytnia</t>
  </si>
  <si>
    <t xml:space="preserve">mąka żytnia typ 720, opakowanie netto od 500g do 1000g, bez zanieczyszczeń mechanicznych,organicznych,zbrylenia ,zawilgocenia,obcych aromatów,sypka,bez wyczuwalnych grudek, o jednolitej  barwie,naturalnym smaku. </t>
  </si>
  <si>
    <t>Migdały płatki</t>
  </si>
  <si>
    <t>migdały krojone w płatki ,opakowanie netto od 700g -1000g ,bez zanieczyszczeń mechanicznych, organicznych, nie połamane ,nie zawilgocone ,chrupkie w smaku</t>
  </si>
  <si>
    <t>Miód naturalny</t>
  </si>
  <si>
    <t xml:space="preserve"> miód naturalny 100% wielokwiatowy, opakowanie netto od 900g  do 1500g bez zanieczyszczeń mechanicznych, organicznych,płynny ,aromatyczny,bez barwników i konserwantów</t>
  </si>
  <si>
    <t>Mleko kokosowe</t>
  </si>
  <si>
    <t>mleczko kokosowe, ekstrakt z orzecha kokosowego min 70%, opakowanie netto od 800ml do 1000ml, odpowiednia konsystencja i śnieżno-biała barwa, szczelnie zamknięte, oznaczone datą ważności.</t>
  </si>
  <si>
    <t>Mleko skondensowane słodzone</t>
  </si>
  <si>
    <t>Mleko zagęszczone słodzone zawierające co najmniej  8,0% tłuszczu, pasteryzowane. Opakowanie netto od 300g do 600g</t>
  </si>
  <si>
    <t>Morela suszona</t>
  </si>
  <si>
    <t>morela suszona ,b/pestek ,opakowanie netto  do 1200g  bez zanieczyszczeń mechanicznych i organicznych</t>
  </si>
  <si>
    <t>Mus czekoladowy</t>
  </si>
  <si>
    <t>baza w proszku  musu czekoladowego, w składzie min 50% czekolady  ,  deser w proszku ,opakowanie netto od 900gr  ,opisane ,nie uszkodzone ,deser posiada jednolitą i puszystą konsystencję i delikatny,kremowy ,świeży ,czekoladowy smak</t>
  </si>
  <si>
    <t>Musli tradycyjne</t>
  </si>
  <si>
    <t>musli tradycyjne ,opakowanie netto od 350g do  1000g,nie uszkodzone,opisane, bez zanieczyszczeń mechanicznych, organicznych</t>
  </si>
  <si>
    <t>Musztarda dijon</t>
  </si>
  <si>
    <t>Musztarda  o typowym, charakterystycznym ostro-słonym smaku,  opakowanie netto od 800g do 1,200g ,nie uszkodzone, oznakowane ,hermetycznie zamykane, ostra w smaku ,o jednolitej barwie,konsystencja jednolita bez odzielania się wody</t>
  </si>
  <si>
    <t>Musztarda Francuska</t>
  </si>
  <si>
    <t>musztarda  gruboziarnista i umiarkowanie ostra , opakowanie netto od 800g do 1,200g ,nie uszkodzone, oznakowane ,hermetycznie zamykane, ostra w smaku ,o jednolitej barwie,konsystencja jednolita bez odzielania się wody</t>
  </si>
  <si>
    <t>Musztarda sarepska</t>
  </si>
  <si>
    <t>musztarda sarepska, opakowanie netto od 800g do 1200g , szczelnie zamykane, nie uszkodzone,oznakowane, musztarda lekko ostra,jednolita w barwie i konsystencji</t>
  </si>
  <si>
    <t>Nasiona chia</t>
  </si>
  <si>
    <t>Nasiona chia, nasiona rośliny o nazwie szałwia hiszpańska,  szczelnie zamykane,nie uszkodzone ,opisane , opakowanie netto od 100g do 1000g</t>
  </si>
  <si>
    <t>Ocet balsamiczny z Modeny</t>
  </si>
  <si>
    <t>ocet balsamiczny, ciemna barwa,lekko słodkawy w smaku ,z Modeny, opakowanie netto od 900 ml do 2000 ml, nie uszkodzone, opisane</t>
  </si>
  <si>
    <t>Ocet spirytusowy</t>
  </si>
  <si>
    <t>ocet spirytusowy 6%-10% opakowanie netto  do 1000 ml nie uszkodzone,oznakowane</t>
  </si>
  <si>
    <t>Ocet winny</t>
  </si>
  <si>
    <t>ocet winny bialy opakowanie netto od 500ml do 1000 ml,nie uszkodzone, oznakowane</t>
  </si>
  <si>
    <t>Ogórki konserwowe</t>
  </si>
  <si>
    <t>ogorki konserwowe ,opakowanie netto od 2000g  4000g, nie uszkodzone,oznakowane, ogórki nie uszkodzone ,jędrne ,bez zabrudzeń mechanicznych ,organicznych</t>
  </si>
  <si>
    <t>Olej  sezamowy</t>
  </si>
  <si>
    <t>Olej sezamowy otrzymywany z prażonych nasion sezamu, o charakterystycznym ostrym smaku i intensywnym zapachu Idealnie nadającym się do surówek, sałatek, sosów oraz dipów. opakowanie netto  do 300 ml</t>
  </si>
  <si>
    <t>Olej uniwersalny</t>
  </si>
  <si>
    <t>olej spozywczy rzepakowy do smażenia,opakowanie netto od 4500ml do 6000ml ,nie uszkodzone ,oznakowane,olej bez zanieczyszczeń mechanicznych ,organicznych,osadu,klarowny,o właśćiwym aromacie,barwie i zapachu</t>
  </si>
  <si>
    <t>Oliwa z oliwek</t>
  </si>
  <si>
    <t>oliwa z oliwek extra virgin do salatek opakowanie opakowanie netto od 800ml do 1200l, bez zaniaczyszczeń,obcych zapachów</t>
  </si>
  <si>
    <t>Oliwki czarne</t>
  </si>
  <si>
    <t xml:space="preserve">oliwki czarne bez pestek ,całe, w zalewie,opakowania netto od 2000g do 3500g ,nie uszkodzone, opisane, oliwki jędrne, bez obcych zapachów, i zmętnienia </t>
  </si>
  <si>
    <t>Oliwki zielone</t>
  </si>
  <si>
    <t xml:space="preserve">oliwki zielone bez pestek ,całe, w zalewie,opakowania netto od 2000g do 3500g ,nie uszkodzone, opisane, oliwki jędrne, bez obcych zapachów, i zmętnienia </t>
  </si>
  <si>
    <t xml:space="preserve">Oregano </t>
  </si>
  <si>
    <t>oregano suszone ,z silnym aromatem, hermetyczne opakowanie TYPU. PET i  waga od 200g do 250gopakowanie netto od 100g do 150g, hermetyczne, opisane, bez zanieczyszczeń</t>
  </si>
  <si>
    <t>Orzechy włoskie</t>
  </si>
  <si>
    <t>orzechy włoskie łuskane,bez zanieczyszczeń  mechanicznych ,resztek łusek,o świeżym zapachu, niedopuszczalny stęchły zjełczały zapach,opakowanie netto od 800g do 1200g</t>
  </si>
  <si>
    <t>Panierka crazy</t>
  </si>
  <si>
    <t xml:space="preserve"> panierka w południowo amerykańskim stylu,po usmażeniu posiada charakterystyczne złociste strzępki, a panierka jest chrupiąca , pulchna i ma złocisty kolor.jest to mieszanka skrobi oraz naturalnych przypraw, nadaje się do smażenia na głębokim tłuszczu opakowanie netto od 1500g do 5000g </t>
  </si>
  <si>
    <t>Panierka gastronomiczna</t>
  </si>
  <si>
    <t>panierka gastronomiczna, wytworzona ze  środkowej części pszennego pieczywa, opakowanie netto 4000 do 6000gr, opakowanie suche ,bez zbryleń,zanieczyszczeń mechanicznych,organicznych,</t>
  </si>
  <si>
    <t>Panna Cotta</t>
  </si>
  <si>
    <t>baza w proszku do przygotowania deseru panna cotta, opakowanie netto od  500g do 1000g przygotowania deseru o świeżym,kremowym smaku,jednolitej konsystencji i śnieżno-białej barwie</t>
  </si>
  <si>
    <t>Papryka  słodka wędzona</t>
  </si>
  <si>
    <t xml:space="preserve">Papryka słodka wędzona o  charakterystyczym wyraźnym aromacie  i słodkawym smakiem, o intensywnej barwie , hermetyczne opakowanie TYPU. PET i  waga od 600g do 800g, oznakowane, nie uszkodzone, </t>
  </si>
  <si>
    <t>Papryka konserwowa cząstki</t>
  </si>
  <si>
    <t xml:space="preserve">papryka cząstki, konserwowa opakowanie netto od 2000g do 3600g ,nie uszkodzone,oznakowane, papryka jędrna ,zdrowa, </t>
  </si>
  <si>
    <t>Papryka konserwowa peperoni</t>
  </si>
  <si>
    <t>papryka peperoni ostra ,cała, opakowanieopakowanie netto od 2000g do 3600g, nie uszkodzone,oznakowane, papryka jędrna,zdrowa ,</t>
  </si>
  <si>
    <t xml:space="preserve">Papryka ostra </t>
  </si>
  <si>
    <t>papryka mielona ostra  o intensywnej barwie, i smaku, hermetyczne opakowanie TYPU. PET i  waga od 600g do 800g, hermetyczne, opisane ,bez zanieczyszczeń</t>
  </si>
  <si>
    <t>Papryka słodka</t>
  </si>
  <si>
    <t>papryka mielona ,słodka, o intensywnej barwie i łagodnym  smaku, hermetyczne opakowanie TYPU. PET i  waga od 600g do 800g, hermetyczne, opisane ,bez zanieczyszczeń</t>
  </si>
  <si>
    <t>Pasta curry czerwona</t>
  </si>
  <si>
    <t>pasta, o kolorze żółtym , w postaci utartych i wymieszane składniki, między innymi:trawa cytrynowa, kurkuma, czerwona papryka chili, czy skórka z limonki kaffir. Służy jako baza  do sosu i potrawy curry, opakowanie netto od 400g do 1000g</t>
  </si>
  <si>
    <t>Pasta curry żółta</t>
  </si>
  <si>
    <t>pasta, o kolorze czerwonym, w postaci utartych i wymieszane składniki,między innymi : trawa cytrynowa, czosnek, szalotka,  czerwona papryka chili, skórka z limonki kaffir, kolendra. Służy jako baza  do sosu i potrawy curry, opakowanie netto od 400g do 1000g nie uszkodzone,oznakowane</t>
  </si>
  <si>
    <t>Pedy bambusa</t>
  </si>
  <si>
    <t>Pędy bambusa nitki w zalewie, chrupkie, opakowanie netto od 500g do 3000g nie uszkodzone,oznakowane</t>
  </si>
  <si>
    <t>Pestki dyni</t>
  </si>
  <si>
    <t xml:space="preserve">pestki dyni łuskane,  bez zanieczyszczeń, opakowanie netto od 800g do 1200g szczelnie zamknięte ,oznakowane,świeże,suche,aromatyczne, </t>
  </si>
  <si>
    <t>Pesto bazyliowe</t>
  </si>
  <si>
    <t>pesto bazyljowe, opakowanie netto od 300g do 900g ,hermetycznie zamykane ,oznakowane, aromatyczne ,z wyrażnym zapachem bazyli, nie dopuszczalne ślady pleśni lub jełczenia</t>
  </si>
  <si>
    <t xml:space="preserve">Pieprz  kolorowy młotkowany </t>
  </si>
  <si>
    <t xml:space="preserve">pieprz kolorowy mlotkowany hermetyczne opakowanie TYPU. PET i  waga od 300g do 500g, nie uszkodzone, </t>
  </si>
  <si>
    <t xml:space="preserve">Pieprz cayenne </t>
  </si>
  <si>
    <t>mielone chili pieprz cayenne opakowanie netto od 100g do 800g, hermetycznie pakowany</t>
  </si>
  <si>
    <t xml:space="preserve">Pieprz czarny mielony </t>
  </si>
  <si>
    <t>pieprz czarny mielony o świeżym intensywnym zapachu, hermetyczne opakowanie TYPU. PET i  waga od 700g do 900g, nie uszkodzone, oznakowane, hermetycznie pakowany,</t>
  </si>
  <si>
    <t xml:space="preserve">Pieprz czarny ziarno </t>
  </si>
  <si>
    <t>pieprz czarny ziarno, o intensywnym aromacie,bez zanieczyszczeń, hermetyczne opakowanie TYPU. PET i  waga od 700g do 900g,</t>
  </si>
  <si>
    <t>Pieprz zielony w zalewie</t>
  </si>
  <si>
    <t xml:space="preserve">Pierczarki  Marynowane </t>
  </si>
  <si>
    <t>pieczarki w całości marynowane w zalewie octowej, opakowanie od 300 gr do 1200gr, nie uszkodzone,oznakowane, czyste ,jędrne,aromatyczne,nadające się  bezpośrednio do spożycia</t>
  </si>
  <si>
    <t xml:space="preserve">Pietruszka suszona  </t>
  </si>
  <si>
    <t>pietruszka suszona, opakowanie netto od 100g do 200g ,całe nie uszkodzone ,opisane,susz o silnym aromacie, zielonej barwie, nie zaniczyszczony mechanicznie i organicznie</t>
  </si>
  <si>
    <t>Płatki Corn Flakes</t>
  </si>
  <si>
    <t>platki kukurydziane Corn Flakes w 90% składające  się z grysu kukurydzianego. opakowanie netto od 500g do 1200g nie uszkodzone, oznakowane</t>
  </si>
  <si>
    <t>Płatki owsiane</t>
  </si>
  <si>
    <t xml:space="preserve">Płatki owsiane, górskie, bez zanieczyszczeń mechanicznych i organicznych opakowanie netto od 400g do 800g </t>
  </si>
  <si>
    <t>Podgrzybek suszony</t>
  </si>
  <si>
    <t>podgrzybek suszony, krojony ,bez zanieczyszczen mechanicznych, organicznych,opakowanie netto od 400g do 600g</t>
  </si>
  <si>
    <t>Pomidory krojone,kostka</t>
  </si>
  <si>
    <t>pomidory konerwowe w soku pomidorowym ,bez skóry ,krojone ,kostka,o naturalnym smaku pomidorów opakowanie netto od 2000g do 3000g nie uszkodzone,oznakowane</t>
  </si>
  <si>
    <t>Pomidory suszone w oleju</t>
  </si>
  <si>
    <t>pomidory suszone, w oleju ,aromatyczne,opakowanie netto od 600g  do 1000g nie uszkodzone,opisane</t>
  </si>
  <si>
    <t>Powidła Śliwkowe</t>
  </si>
  <si>
    <t>Naturalne, gęste z wyczuwalnymi fragmentami miąższu i skórki o smaku charakterystycznym dla smażonej śliwki z wyczuwalnym posmakiem karmelu ,opakowanie netto  do 400g</t>
  </si>
  <si>
    <t>Proszek do pieczenia</t>
  </si>
  <si>
    <t>proszek do pieczenia opakowanie netto od 800g do 1200g szczelne ,opisane,bez zanieczyszczeń mechanicznych i organicznych</t>
  </si>
  <si>
    <t>Przyprawa  szefa kuchni</t>
  </si>
  <si>
    <t>mieszanka suszonych warzyw i przypraw, typu wegeta, hermetyczne opakowanie TYPU WIADRO i  waga od  3000g do 6000g , nie uszkodzone ,szczelnie zamykane,opisane,koncentrat sypki,bez zawilgocenia,łatwo rozpuszczalny,aromatyczny, poprawiająca smak potraw</t>
  </si>
  <si>
    <t>Przyprawa do grilla</t>
  </si>
  <si>
    <t>Mieszanka zawierająca duże kawałki warzyw i ziół, w tym między innymi: papryka czerwona, czosnek, nasiona kolendry , hermetyczne opakowanie TYPU. PET i  waga od 800g do 1000g,</t>
  </si>
  <si>
    <t xml:space="preserve">Przyprawa do kurczaka </t>
  </si>
  <si>
    <t xml:space="preserve">Przyprawa do mięs </t>
  </si>
  <si>
    <t xml:space="preserve"> przyprawa do mięs,mieszanka przypraw i warzyw między innymi: papryki, cebuli, pieprzu czarnego, rozmarynu, oregano, Opakowanie netto od 600 do 800g</t>
  </si>
  <si>
    <t>Przyprawa do piernika</t>
  </si>
  <si>
    <t xml:space="preserve">Przyprawa do piernika, mieszanka  przypraw korzennych takich jak, : goździki, cynamon, gałka muszkatołowa czy kolendra, przyprawa zawiera gotową, doskonale dobraną kompozycje aromatycznych przypraw do sporządzenia piernika. Opakowanie netto  do 50g </t>
  </si>
  <si>
    <t xml:space="preserve">Przyprawa do ryb </t>
  </si>
  <si>
    <t>przyprawa do ryb. Mieszanka warzyw i ziół zawierająca: sól, pieprz biały, natka pietruszki, cebula, imbir, koperek, kwas cytrynowy, czosnek, tymianek. Opakowanie netto od 600g do 800g</t>
  </si>
  <si>
    <t>Przyprawa w płynie</t>
  </si>
  <si>
    <t>płynna przyprawa do zup i sosów typu "maggi", opakowanie netto  od 3l do 6l</t>
  </si>
  <si>
    <t>Pulpa pomidorowa</t>
  </si>
  <si>
    <t>Rodzynki</t>
  </si>
  <si>
    <t>rodzynki suszone ,bez pestek i szypułek,zanieczyszczen mechanicznych i organicznych,  nie przesuszone ,mięsiste ,z połyskiem ,bez obcego smaku i aromatu(kwaskowatego),opakowanie netto od 800g do 1200g</t>
  </si>
  <si>
    <t xml:space="preserve">Rozmaryn </t>
  </si>
  <si>
    <t>rozmaryn suszony ,o intensywnym aromacie,opakowanie TYPU. PET i  waga od 200g do 300g, opisane</t>
  </si>
  <si>
    <t>Ryż biały długoziarnisty</t>
  </si>
  <si>
    <t>ryz długoziarnisty ,opakowanie netto od 4500g do 6000g, bez zanieczyszczen mechanicznych, organicznych,wilgoci ,zbryleń,połamanych ziaren,o właściwym smaku i aromacie po obróbce termicznej</t>
  </si>
  <si>
    <t>Ryż biały paraboliczny</t>
  </si>
  <si>
    <t>ryz paraboliczny ,opakowanie  netto od 4500g do 6000g, bez zanieczyszczen mechanicznych i organicznych, wilgoci, zbryleń, o właściwym smaku i aromacie po obróbce termicznej</t>
  </si>
  <si>
    <t>Sałatka szwedzka</t>
  </si>
  <si>
    <t>sałatka szwedzka konserwowa, opakowanie netto od 2000g do 3000g nie uszkodzone,oznakowane,szklane lub metalowe,warzywa drobno szatkowane ,jędrne,zdrowe, w smaku lekko słodko -kwaśno-pikantny</t>
  </si>
  <si>
    <t>Seler marynowany</t>
  </si>
  <si>
    <t>seler marynowany, drobne cięte paski,zachowany  korzenny smak, jędrność oraz, jasnokremowa barwa, opakowanie netto od 500g do 2000g, właściwie oznaczone, nie uszkodzone.</t>
  </si>
  <si>
    <t>Sezam ziarna</t>
  </si>
  <si>
    <t>sezam łuskany ,biały, opakowanie netto od 800g do 1200g,  suchy,nie zbrylony, bez zanieczyszczeń</t>
  </si>
  <si>
    <t>Skórka pomarńczowa kandyzowana</t>
  </si>
  <si>
    <t>Skórka pomarańczowa kandyzowana o  intensywnym  aromacie w hermetycznym opakowaniu  netto od 80 do 120g</t>
  </si>
  <si>
    <t>Słonecznik łuskany</t>
  </si>
  <si>
    <t xml:space="preserve">pestki slonecznika łuskane bez zanieczyszczeń, opakowanie netto od 800g do 1200g szczelnie zamknięte ,oznakowane,świeże,suche,aromatyczne, </t>
  </si>
  <si>
    <t>Soczewica czerwona</t>
  </si>
  <si>
    <t>soczewica  czerwona,bez zanieczyszczeń mechanicznych,organicznych,zbryleń,obcych zapachów,sucha opakowanie netto  do 1000g</t>
  </si>
  <si>
    <t>Soczewica zielona</t>
  </si>
  <si>
    <t>soczewica  zielona,bez zanieczyszczeń mechanicznych,organicznych,zbryleń,obcych zapachów,sucha opakowanie netto  do 1000g</t>
  </si>
  <si>
    <t>Soda oczyszczona</t>
  </si>
  <si>
    <t>Soda oczyszczona w postaci białego proszku do  zastosowania podczas  pieczenia ciast opakowanie netto od 50 do 100g</t>
  </si>
  <si>
    <t>Sos chilli słodko-pikantny</t>
  </si>
  <si>
    <t>Sos o smaku czekoladowym</t>
  </si>
  <si>
    <t>sos o smaku czekoladowym, o gęstej konsystencji,wyrażnym ,naturalnym aromacie i smaku ,opakowanie netto od 900g do 1100g</t>
  </si>
  <si>
    <t>Sos pieczeniowy</t>
  </si>
  <si>
    <t>sos pieczeniowy instant  hermetyczne opakowanie TYPU WIADRO i  waga od  2500g do 3500g,opakowanie szczelnie zamykane, opisane,koncentrat sypki,bez zbryleń, dający zawiesisty, wydajność 81g/l</t>
  </si>
  <si>
    <t>Sos sojowy</t>
  </si>
  <si>
    <t>sos sojowy opakowanie netto od 800ml do 1200ml, nie uszkodzone, opisane ,smak i aromat charakterystyczny dla sosu sojowego</t>
  </si>
  <si>
    <t>Sos sojowy ciemny</t>
  </si>
  <si>
    <t>sos sojowy ciemny o  intensywniejszym zapachu i gęstszej konsystencji od sosu sojowego jasnego, opakowanie netto od 300ml do 800ml, nie uszkodzone, opisane ,smak i aromat charakterystyczny dla sosu sojowego ciemnego</t>
  </si>
  <si>
    <t>Sos teriyaki</t>
  </si>
  <si>
    <t>oryginalna japońska marynata, bardzo intensywny smak i aromat doskonale podkreślają walory smakowe mięs, ryb i warzyw, opakowanie netto od 300ml do 800ml, szczelnie zamknięte, oznaczone datą ważności.</t>
  </si>
  <si>
    <t>Sos toffi</t>
  </si>
  <si>
    <t>sos toffi do deserów o gęstej konsystencji, opakowanie netto od 900g do 1200g ,sos o gęstej konsystencji ,jasno-brązowej barwie</t>
  </si>
  <si>
    <t>Sos truskawkowy</t>
  </si>
  <si>
    <t>sos truskawkowy do deserów o gęstej konsystencji,wyraźnym truskawkowym smaku i zapachu,opakowanie netto 900g do 1200g</t>
  </si>
  <si>
    <t>Sos wiśniowy</t>
  </si>
  <si>
    <t xml:space="preserve">sos wiśniowy  do deserów o gęstej konsystencji, wyraźnym wiśniowym smaku i zapachu i  barwie  opakowanie netto 900g do 1200g </t>
  </si>
  <si>
    <t>Sól spożywcza</t>
  </si>
  <si>
    <t>sól spożywcza warzona, drobnoziarnista,biała, bez domieszek zabarwiających,zanieczyszczeń mechanicznych,organicznych ,gorzkawego posmaku ,sypka,bez zbryleń,zawilgocenia ,po rozpuszczeniu bez osadu,opakowanie netto od 900g do 1200g nie uszkodzone ,opisane</t>
  </si>
  <si>
    <t>Spód biszkoptowy ciemny</t>
  </si>
  <si>
    <t>szt</t>
  </si>
  <si>
    <t xml:space="preserve">Spód tortowy jasny </t>
  </si>
  <si>
    <t>Szczaw konserwowy</t>
  </si>
  <si>
    <t>szczaw konserowy opakowanie netto od 300ml do 500ml , nie uszkodzone, opisane, szczelne,koncentrat o świeżej ,zielonej barwie,właściwym lekko kwaśnym smaku,</t>
  </si>
  <si>
    <t>śledzie matiasy</t>
  </si>
  <si>
    <t>filety ze śledzi Matjas w zalewie słonej,filety płaty całe, jędrne,soczyste,dostarczane w opakowaniach prawidłowo oznakowanych, nie uszkodzonych,zamkniętych hermetycznie, waga opakowqania netto od 4000g-5000g</t>
  </si>
  <si>
    <t>Śliwki suszone b/p</t>
  </si>
  <si>
    <t xml:space="preserve">śliwki suszone b/pestki opakowanie netto od 800g do 1200g ,bez zanieczyszczeń mechanicznych,pozostałości pestek </t>
  </si>
  <si>
    <t>Tapioka perły</t>
  </si>
  <si>
    <t>perły z tapioki w postaci drobnych kuleczek,produkowane z manioku opakowanie netto 400g do 1000g, bez zanieczyszczeń mechanicznych i organicznych, zbryleń, zawilgocenia.</t>
  </si>
  <si>
    <t>Tortilla świeża 25cm</t>
  </si>
  <si>
    <t>Truskawka w żelu</t>
  </si>
  <si>
    <t>truskawki w żelu, zachowujące naturalną barwę, smak i aromat ,opakowanie netto od 2500g do 3500g ,nie uszkodzone, szczelnie zamykane</t>
  </si>
  <si>
    <t>Tuńczyk w oleju</t>
  </si>
  <si>
    <t>tuńczyk kawalki w oleju,waga netto od 1600g do 1900g konserwowany,opakowanie nie uszkodzone,właściwie oznakowane</t>
  </si>
  <si>
    <t xml:space="preserve">Tymianek </t>
  </si>
  <si>
    <t>Tymianek otarty , szczelnie zamykane,nie uszkodzone ,opisane, opakowanie TYPU. PET i  waga od 100g do 200g,</t>
  </si>
  <si>
    <t>Wafle tortowe suche kwadratowe</t>
  </si>
  <si>
    <t xml:space="preserve">Wafle tortowe kwadratowe do przekładania róznymi rodzajami  mas cukierniczych, wykorzystywane również, jako podkłady do ciast i tortów.  Opakowanie netto od 100g do 300g </t>
  </si>
  <si>
    <t>Wiórki kokosowe</t>
  </si>
  <si>
    <t>wiórki kokosowe uzyskiwane  z wysuszonego i startego miąższu orzecha kokosowego, bez zanieczyszczeń mechanicznych, organicznych opakowanie netto  do 800g</t>
  </si>
  <si>
    <t>Wiśnia cięta w żelu</t>
  </si>
  <si>
    <t>wiśnie w żelu bez pestek, zachowujące naturalny smak,aromat i barwę opakowanie netto od 2500g do 3200g, nie uszkodzone ,szczelnie zamykane</t>
  </si>
  <si>
    <t>Zaprawa cytrynowa</t>
  </si>
  <si>
    <t>Zaprawa cytrynowa opakowanie netto od 800ml do 1200ml</t>
  </si>
  <si>
    <t xml:space="preserve">Ziele angielskie </t>
  </si>
  <si>
    <t xml:space="preserve">ziele angielskie ziarno, opakowanie TYPU. PET i  waga od 500g do 700g,opakowanie  szczelnie zamykane,nie uszkodzone ,opisane ,ziarenka całe ,o silnym aromacie,bez zanieczyszczeń, </t>
  </si>
  <si>
    <t xml:space="preserve">Zioła prowansalskie </t>
  </si>
  <si>
    <t>Kompozycja ziół w skład których wchodzą m.in. oregano, tymianek, cząber, rozmaryn. opakowanie TYPU. PET i  waga od 250g do 400g,</t>
  </si>
  <si>
    <t>Żelatyna spożywcza</t>
  </si>
  <si>
    <t xml:space="preserve">żelatyna spożywcza ,czysta ,granulowana,nie zbrylona ,nadająca się zarówno do mięs ,wywarów jak i do deserów ,opakowanie netto do 500g do 1100g </t>
  </si>
  <si>
    <t>Żurawina premium w żelu</t>
  </si>
  <si>
    <t>żurawina w żelu, opakowanie netto do 800g do 1200g ,nie uszkodzone ,szczelnie zamykane ,opisane ,bez zanieczyszczeń mechanicznych ,organicznych,aromatyczna, słodko-gorzkawa w smaku,</t>
  </si>
  <si>
    <t>Żurawina suszona</t>
  </si>
  <si>
    <t>żurawina suszona, opakowanie netto  do 1200g  bez zanieczyszczeń mechanicznych ,organicznych,aromatyczna, słodko-gorzkawa w smaku,lekko kwaśna,</t>
  </si>
  <si>
    <t>Żurek w płynie</t>
  </si>
  <si>
    <t>Wartość netto</t>
  </si>
  <si>
    <t>Wartość vat 5%</t>
  </si>
  <si>
    <t>Wartość vat 8%</t>
  </si>
  <si>
    <t>Wartość vat 23%</t>
  </si>
  <si>
    <t>Wartość brutto</t>
  </si>
  <si>
    <t>Płatki musli tropikalne </t>
  </si>
  <si>
    <t>Płatki kukurydziane czekoladowe</t>
  </si>
  <si>
    <t>Mąka semolina</t>
  </si>
  <si>
    <t>Ryż dziki</t>
  </si>
  <si>
    <t>Ananas plastry</t>
  </si>
  <si>
    <t>Buraczki kulki</t>
  </si>
  <si>
    <t xml:space="preserve">Cebulka prażona  </t>
  </si>
  <si>
    <t xml:space="preserve">Groszek konserwowy </t>
  </si>
  <si>
    <t>Pasta Tom Kha</t>
  </si>
  <si>
    <t>Pasta Tom Yum,</t>
  </si>
  <si>
    <t>Pasta orzechowa z orzeszków ziemnych</t>
  </si>
  <si>
    <t>Cukier trzcinowy</t>
  </si>
  <si>
    <t>Pistacje naturalne obrane </t>
  </si>
  <si>
    <t>Sezam czarny</t>
  </si>
  <si>
    <t>Borowik suszony krojony</t>
  </si>
  <si>
    <t>Chili płatki </t>
  </si>
  <si>
    <t>Czosnek  w płatkach</t>
  </si>
  <si>
    <t>Jałowiec cały</t>
  </si>
  <si>
    <t>Ocet jabłkowy</t>
  </si>
  <si>
    <t>Ocet ryżowy</t>
  </si>
  <si>
    <t>Pieprz ziołowy </t>
  </si>
  <si>
    <t>Sól peklowa</t>
  </si>
  <si>
    <t>Sól morska gruboziarnista </t>
  </si>
  <si>
    <t>Anyż gwiazdki</t>
  </si>
  <si>
    <t>Kurki w zalewie</t>
  </si>
  <si>
    <t>ananas konserwowy w plastrach ,opakowanie  netto od 0.450 gr do 3500gr, plastry w lekkim syropie ,puszka nie uszkodzona,właściwie oznakowana,ananasy bez zanieczyszczeń mechanicznych ,organicznych,zachowujące właściwy smak,aromat</t>
  </si>
  <si>
    <t>Cebulka prażona, delikatna w smaku i chrupiąca, dodatek zarówno do dań na ciepło i warzyw, opakowanie netto do 200g do 1200g</t>
  </si>
  <si>
    <t>z silnym pikantnym aromatem ,hermetyczne opakowanie TYPU. PET i  waga od 250g do 1000g opisane, bez zanieczyszczeń</t>
  </si>
  <si>
    <t>Cukier trzcinowy, opakowanie netto od 500g do 1000g  ,sypki,bez zawilgocenia ,obcych zapachów, zanieczyszczeń</t>
  </si>
  <si>
    <t>Czosnek  w płatkach, hermetyczne opakowanie TYPU. PET i  waga od 250g do 1100g nie uszkodzone,oznakowane, hermetycznie zamykane,płatki dające silny aromat czosnku,bez zanieczyszczeń</t>
  </si>
  <si>
    <t>śledzie po wiejsku</t>
  </si>
  <si>
    <t>Cynamon laska</t>
  </si>
  <si>
    <t>Włoska Mąka semolina opakowanie netto od 1 do 5 kg, bez zanieczyszczeń mechanicznych,organicznych,zbrylenia ,zawilgocenia,obcych aromatów,sypka,bez wyczuwalnych grudek, o jednolitej białej barwie,naturalnym lekko słodkawym smaku,nie dopuszczalny gorzkawy posmak,</t>
  </si>
  <si>
    <t>Ocet jabłkowy opakowanie netto od 500ml do 1000 ml,nie uszkodzone, oznakowane</t>
  </si>
  <si>
    <t>Orzechy ziemne prażone niesolone łuskane ,bez zanieczyszczeń  mechanicznych ,resztek łusek,o świeżym zapachu, niedopuszczalny stęchły zjełczały zapach,opakowanie netto od 800g do 1200g</t>
  </si>
  <si>
    <t>pasta, o kolorze żółtym , w postaci utartych i wymieszane składniki, między innymi: , galangal, trawa cytrynowa, skóra limonki kaffir, szalotki, korzeń kolendry, chili, opakowanie netto od 400g do 1000g</t>
  </si>
  <si>
    <t>pasta, o kolorze żółtym , w postaci utartych i wymieszane składniki, między innymi: , olej sojowy, trawa cytrynowa; chili w proszku, pasta z tamaryndowca (tamaryndowiec, woda), szalotka, czosnek, galangal, sok cytrynowy, opakowanie netto od 400g do 1000g</t>
  </si>
  <si>
    <t>100% prażone orzechy arachidowe ,zmielone na gładką, aksamitną masę bez dodatku cukru, soli, oleju palmowego,opakowanie netto od 400g do 1000g nie uszkodzone,oznakowane</t>
  </si>
  <si>
    <t>100% prażonego sezamu ,zmielone na gładką, aksamitną masę bez dodatku cukru, soli, oleju palmowego,opakowanie netto od 200g do 1000g nie uszkodzone,oznakowane</t>
  </si>
  <si>
    <t>Pieprz ziołowy składajacy się z startych owoców kolendry, kminku, ostrej papryki, gorczycy białej oraz majeranku  o świeżym intensywnym zapachu, hermetyczne opakowanie TYPU. PET i  waga od 700g do 900g, nie uszkodzone, oznakowane, hermetycznie pakowany,</t>
  </si>
  <si>
    <t>dojrzałe owoce peruwiańskiego pieprzowego drzewa  o intensywnym aromacie,bez zanieczyszczeń, hermetyczne opakowanie TYPU. PET i  waga od 200g do 900g,</t>
  </si>
  <si>
    <t>Pistacje naturalne obrane , bez zanieczyszczeń  mechanicznych ,resztek łusek,o świeżym zapachu, niedopuszczalny stęchły zjełczały zapach,opakowanie netto od 800g do 1200g </t>
  </si>
  <si>
    <t>Płatki musli tropikalne -Składniki Płatki owsiane pełnoziarniste (max30%), mieszanka owocowo-orzechowa (min30%) [rodzynki (min18,6%), chipsy bananowe (min4,2%) , kostka papaja (min3,0%) , płatki kokosowe prażone (min 2,4%)  , orzechy laskowe (min1,8%)], płatki pszenne (max28%) , płatki kukurydziane (max12%) bez zanieczyszczeń mechanicznych i organicznych opakowanie netto od 400g do 800g .</t>
  </si>
  <si>
    <t>Płatki kukurydziane czekoladowe ; grys kukurydziany (min71,8%), kakao (min 3,5%)bez zanieczyszczeń mechanicznych i organicznych opakowanie netto od 400g do 800g .</t>
  </si>
  <si>
    <t xml:space="preserve">pulpa pomidorowa 10-12% opakowanie netto od 3500g do 4500g ,nie uszkodzone, oznakowane </t>
  </si>
  <si>
    <t>Dziki ryż, zwany także ryżem kanadyjskim, ryżem indyjskim opakowanie netto od 500g do 6000g, bez zanieczyszczen mechanicznych, organicznych,wilgoci ,zbryleń,połamanych ziaren,o właściwym smaku i aromacie po obróbce termicznej</t>
  </si>
  <si>
    <t>Sezam czarny łuskany , opakowanie netto od 800g do 1200g,  suchy,nie zbrylony, bez zanieczyszczeń</t>
  </si>
  <si>
    <t>ziarno czarnuszki charakteryzuje się pikantnym aromatem  opakowanie nettoTYPU. PET i   od 200-500g, hermetyczne, opisane, bez zanieczyszczeń</t>
  </si>
  <si>
    <t>Cynamon laska,  hermetycznie pakowany ,o świeżym aromacie,bez zanieczyszczeń,  opakowanie TYPU. PET i masa  netto od 500g  do 1000g</t>
  </si>
  <si>
    <t> Marynowane filety śledziowe bez skóry z z cebulą marynowaną w oleju rzepakowym śledz marynowany wzalewie octowej,filety płaty całe, jędrne,soczyste,dostarczane w opakowaniach prawidłowo oznakowanych, nie uszkodzonych,zamkniętych hermetycznie, waga opakowqania netto od 3000g-5000g</t>
  </si>
  <si>
    <t>Sól peklowa max1% azotynu sodu opakowanie  netto od 500g do 1000,nie uszkodzone ,opisane,</t>
  </si>
  <si>
    <t>Sól morska gruboziarnista  opakowanie  netto od 500g do 1000,nie uszkodzone ,opisane,</t>
  </si>
  <si>
    <t>mąka pszenna  typ 550, opakowanie netto od 1 do 5 kg, bez zanieczyszczeń mechanicznych,organicznych,zbrylenia ,zawilgocenia,obcych aromatów,sypka,bez wyczuwalnych grudek, o jednolitej białej barwie,naturalnym lekko słodkawym smaku,nie dopuszczalny gorzkawy posmak,</t>
  </si>
  <si>
    <t>mąka pszenna  typ 750, opakowanie netto od 1 do 5 kg, bez zanieczyszczeń mechanicznych,organicznych,zbrylenia ,zawilgocenia,obcych aromatów,sypka,bez wyczuwalnych grudek, o jednolitej białej barwie,naturalnym lekko słodkawym smaku,nie dopuszczalny gorzkawy posmak,</t>
  </si>
  <si>
    <t>borowik suszony, krojony ,bez zanieczyszczen mechanicznych, organicznych,opakowanie netto od 400g do 1000g</t>
  </si>
  <si>
    <t>fasola sucha, biała, drobna, opakowanie netto od 400 g do 5000 g , bez zanieczyszczeń, nie uszkodzone</t>
  </si>
  <si>
    <t>przyprawa do drobiu ,mieszanka warzyw i ziół: sól, papryka, curry, czosnek, majeranek ,seler, tymianek,cebula, pieprz, natka pietruszki, liść laurowy  . Opakowanie netto od 600g do 1000g.</t>
  </si>
  <si>
    <t>Granola owocowa</t>
  </si>
  <si>
    <t>chrupiące płatki śniadaniowe , z pełnoziarnistych płatków owsianych min 30% składu, oraz z dodatkiem czekolay, opakowanie netto od 400g do 1000g nie uszkodzone,oznakowane</t>
  </si>
  <si>
    <t>chrupiące płatki śniadaniowe , z pełnoziarnistych płatków owsianych min 30% składu, oraz z dodatkiem owoców, opakowanie netto od 400g do 1000g nie uszkodzone,oznakowane</t>
  </si>
  <si>
    <t>Producent, nazwa asortymentu</t>
  </si>
  <si>
    <t xml:space="preserve"> śnieżno-białe małe  bezy o  delikatnym, naturalny smaku niepokruszone opakowanie netto  do 150g</t>
  </si>
  <si>
    <t>Buraczki kulki  ,konserwowe,całe, opakowanieopakowanie netto od 1700g do 3600g, nie uszkodzone,oznakowane, buraczki jędrne,zdrowe</t>
  </si>
  <si>
    <t>Czekolada biała w skład której wchodzi: tłuszcz kakaowy, cukier, mleko, pozbawiony tłuszczów roślinnym utwardzonych, opakowanie netto od 80g do 200g</t>
  </si>
  <si>
    <t>owoce jalowca całe suszone  opakowanie netto  do 1200g  bez zanieczyszczeń mechanicznych i organicznych</t>
  </si>
  <si>
    <t>Granola czekoladowa</t>
  </si>
  <si>
    <t>Cukier biały paluszki 4g</t>
  </si>
  <si>
    <t>Cukier trzcinowy paluszki 4 g</t>
  </si>
  <si>
    <t>Pieprz stick mini 0,2 g</t>
  </si>
  <si>
    <t>pieprz zielony w zalewie opakowanie netto od 100g do 1000g, szczelnie zamykany, oznakowany, aromatyczy,opakowanie jednostkowe typu paluszki waga 0,2 g opakowanie zbiorcze max 1000</t>
  </si>
  <si>
    <t xml:space="preserve">Słodzik stick mini </t>
  </si>
  <si>
    <t>Sól mini stick 1,5 g</t>
  </si>
  <si>
    <t>Kawa nescafe classic paluszki</t>
  </si>
  <si>
    <t>Zabielacz do kawy 2,5 g</t>
  </si>
  <si>
    <t>Wafle ryżowe naturalne cieńkie</t>
  </si>
  <si>
    <t xml:space="preserve">Wafle kukurydziane cienkie </t>
  </si>
  <si>
    <t xml:space="preserve">Makrela wędzona tusza  </t>
  </si>
  <si>
    <t>makrela wedzona tusza, o właściwym aromacie i smaku waga 200-300 g opakowanie VACUM</t>
  </si>
  <si>
    <t>Orzechy ziemne prażone niesolone</t>
  </si>
  <si>
    <t>Groszek konserwowy opakowanie netto od 200g do 400g</t>
  </si>
  <si>
    <t>Ocet ryżowy opakowanie netto od 500ml do 1000 ml,nie uszkodzone, oznakowane</t>
  </si>
  <si>
    <t>Pasta sezamowa miodowa Tahini</t>
  </si>
  <si>
    <t>Sól himalajska , gruboziarnista 500g</t>
  </si>
  <si>
    <t xml:space="preserve">gotowy spód tortowy ciemny bazujący na  biszkoptcie puszysty i miękki, w opakowaniu minimum 3 szt,  nie uszkodzone ,szczelnie zamykane, oznakowane, opakowanie netto od 300g cena dotyczy 1 szt </t>
  </si>
  <si>
    <t>gotowy spód tortowy jasny bazujący na  biszkoptcie puszysty i miękki, w opakowaniu minimum 3 szt,  nie uszkodzone ,szczelnie zamykane, oznakowane, opakowanie netto od 300g cena dotyczy 1 szt</t>
  </si>
  <si>
    <t>śmietanka do kawy w formie proszku, waga op. 2,5g opakowanie zbiorcze max 1000 szt cena dotyczy szt.</t>
  </si>
  <si>
    <t>wartość netto</t>
  </si>
  <si>
    <t>l.p</t>
  </si>
  <si>
    <t xml:space="preserve">Zakwas na żurek w płynie, opakowanie netto od 300ml do 600ml, szczelne, oznaczone datą ważności, W pełni naturalny, bez konserwantów. </t>
  </si>
  <si>
    <t xml:space="preserve">cukier biały , opakowanie jednostkowe typu paluszki ,gramatura 4g , opakowanie zbiorcze max 1000szt cena dotyczy 1 szt </t>
  </si>
  <si>
    <t xml:space="preserve">cukier trzcinowy , opakowanie jednostkowe typu paluszki ,gramatura 4g , opakowanie zbiorcze max 1000szt cena dotyczy 1 szt </t>
  </si>
  <si>
    <t xml:space="preserve">Kawa nescafe classic rozpuszczalna opakowanie jednostkowe typu paluszki 0,2 g max opakowanie zbiorcze min.100 szt cena dotyczy 1 szt </t>
  </si>
  <si>
    <t xml:space="preserve">Pieprz mielony w opakowaniu jednorazowym typu paluszki 1,5g, opakowanie zbiorcza max 1000 szt cena dotyczy 1 szt </t>
  </si>
  <si>
    <t xml:space="preserve">Słodzik w opakowaniu jednorazowym typu paluszki 0,8g, opakowanie zbiorcza max 1000 szt cena dotyczy 1 szt </t>
  </si>
  <si>
    <t xml:space="preserve">Sól w opakowaniu jednorazowym typu paluszki 1,5g, opakowanie zbiorcza max 1000 szt cena dotyczy 1 szt </t>
  </si>
  <si>
    <t xml:space="preserve">tortilla pszenna ,świeża ,opakowanie opakowanie zbiorcze od 15 szt do 20 szt. szczelnie pakowane w folię spożywczą, nie połamane,nie przesuszone, cena dotyczy 1 szt </t>
  </si>
  <si>
    <t xml:space="preserve">Wafle kukurydziane cienkie w składzie : Kukurydza 89,4% (grys kukurydziany, ziarno kukurydzy), ryż biały, sól himalajska.waga od 100 do 130 gr </t>
  </si>
  <si>
    <t xml:space="preserve">Wafle ryżowe w składzie ryż 100% (brązowy, biały)/bez glutenu bez pszenicy bez dodatku cukru bez oleju palmowego bez laktozy bez syropu glukozowo-fruktozowego produkt wegański waga od 100 do 130 gr </t>
  </si>
  <si>
    <t>PRODUKTY SUCHE</t>
  </si>
  <si>
    <t>Anyż gwiazdki, z silnym aromatem ,hermetyczne opakowanie i  waga do 350g opisane, bez zanieczyszczeń</t>
  </si>
  <si>
    <t>Wartość podatku</t>
  </si>
  <si>
    <t>Wartośc brutto</t>
  </si>
  <si>
    <t>Frytura rzepakowa płynna</t>
  </si>
  <si>
    <t>produkt otrzymany z oleju rzepakowego, w składzie: substancja przeciwpieniąca  opakowania netto 4-10kg nie uszkodzone ,oznakowane,zachowująca lekko kremową barwę,delikatny zapach</t>
  </si>
  <si>
    <t>Pasta truflowa</t>
  </si>
  <si>
    <t>salsa grzybowa z dodatkiem czarnych trufli w ilości min. 3%, opakowanie netto od 200g do 600g</t>
  </si>
  <si>
    <t>sos chilli słodko-pikantny, cukier min. 40%, czerwona papryka chili min 20% opakowanie netto od 500gr. do 1200gr , nie uszkodzone, opisane, pozbawiony obcych smaków, aromatów</t>
  </si>
  <si>
    <t>Ciasteczka krakersy</t>
  </si>
  <si>
    <t>Cienkie, chrupiące, ciasteczka o smaku solonym, w składzie min 20% tłuszczu waga opakowania od 160 do 190gr</t>
  </si>
  <si>
    <t>Podgrzybek marynowany</t>
  </si>
  <si>
    <t>Podgrzybek w zalewie octowej, jędrne i dojrzałe grzyby,  zachowujące naturalny smak,aromat i barwę, opakowanie minimum 200g, nie większe niż 500g netto.</t>
  </si>
  <si>
    <t>grzyby kurki w zalewie octowej , wyselekcjonowane, jędrne i dojrzałe kurki,  zachowujące naturalny smak,aromat i barwę, opakowanie minimum 200g, nie większe niż 500g netto.</t>
  </si>
  <si>
    <t>Dżem brzoskwiniowy</t>
  </si>
  <si>
    <t xml:space="preserve">dżem z brzoskwiń sporządzony z  min. 35 g owoców na 100 g produktu ,opakowanie netto od 2500g do 3500g ,nie uszkodzone, szczelnie zamykane ,opisane ,dżem niskosłodzony, z kawałkami owoców, </t>
  </si>
  <si>
    <t>Paluszki z sezamem</t>
  </si>
  <si>
    <t>Słona przekąska w postaci długich, cienkich paluszków z ciasta drożdżowego, posypanych solą i upieczonych na jasnobrązowy kolor. Produkowany z oleju rzepakowego bez wzmacniaczy smaku. Waga opakowani od 100 do 300 gr</t>
  </si>
  <si>
    <t>przekąska w postaci długich, cienkich paluszków z ciasta drożdżowego, posypanych sezamem i upieczonych na jasnobrązowy kolor. Produkowany z oleju rzepakowego bez wzmacniaczy smakuw składzie sezam min 7 %. Waga opakowani od 100 do 300 gr</t>
  </si>
  <si>
    <t>Mąka żytna 2000</t>
  </si>
  <si>
    <t>mąka żytnia  typ 2000, opakowanie netto od 1 do 5 kg, bez zanieczyszczeń mechanicznych,organicznych,zbrylenia ,zawilgocenia,obcych aromatów,sypka,bez wyczuwalnych grudek,,nie dopuszczalny gorzkawy posmak,</t>
  </si>
  <si>
    <t xml:space="preserve">Ciasteczka korzenne do kawy </t>
  </si>
  <si>
    <t>Ciasteczka kruche z nutą aromatycznych przypraw korzennych. Pakowane pojedynczo, waga jednej sztuki ok 0,004-0,010 kg . Waga opakowania zbiorczego 600g do 1200g, nie uszkodzone ,szczelnie zamykane, oznakowane</t>
  </si>
  <si>
    <t>Cukierki mini</t>
  </si>
  <si>
    <t xml:space="preserve">Mini cukierki owocowe o różnym smaku: brzoskwiniowy, czereśniowy, jabłkowy, jeżyna. Waga opakowania zbiorczego 0,900 – 1,1 kg. Ilość cukierków w 1kg – ok 500 sztuk. </t>
  </si>
  <si>
    <t>Tabasco klasyczny</t>
  </si>
  <si>
    <t>ostra przyprawa, otrzymywa z  papryki owocowej, w składzie min 19%  czerwonej ostrej papryki opakowanie od 50 ml do 300 ml</t>
  </si>
  <si>
    <t>Koncentrat  który posiada charakterystyczny, lekko mętny profil, typowy dla naturalnego soku z cytrusów,opakowanie butelka szklana lub plastikowa o pojemnosci od 0.6L do 1.1L Monin cloudy lemonade base lub równoważny</t>
  </si>
  <si>
    <t>Syrop w składzie: cukier, woda, naturalny aromat pomarańczy,barwnik niebieski,opakowanie butelka szklana lub plastikowa o pojemnosci od 0.6L do 1.1L Monin BLUE CURACAO lub równowazny</t>
  </si>
  <si>
    <t>Blue Curacao</t>
  </si>
  <si>
    <t>Syrop w składzie: cukier, woda,sok brzoskwinowy  powyżej 8% ,kwas cytrynowy i barwnik,opakowanie butelka szklana lub plastikowa o pojemnosci od 0.6L do 1.1L Monin Peach lub równowazny</t>
  </si>
  <si>
    <t>Syrop Peach</t>
  </si>
  <si>
    <t>Baton energetyczny  orzechowo-karmelowy</t>
  </si>
  <si>
    <t>Baton energetyczny  kokosowy</t>
  </si>
  <si>
    <t xml:space="preserve"> Baton oblany mleczną czekoladą, wzbogacony w witaminy, magnez i L‑karnitynę, Waga opakowania min 50 gr </t>
  </si>
  <si>
    <t xml:space="preserve"> Baton orzechowo‑karmelowy, oblany mleczną czekoladą, wzbogacony w witaminy, magnez i guaran. Waga opakowania min.50 gr</t>
  </si>
  <si>
    <t>Lemonade base</t>
  </si>
  <si>
    <t>Paluszki słone</t>
  </si>
  <si>
    <t xml:space="preserve">Produkt to cukeir, woda zagęszczony sok owocowy powyżej 7%. Opakowanie butelka plastikowa o pojemności od 0,6 do 1,1L Monin GRENADINE lub równoważny </t>
  </si>
  <si>
    <t xml:space="preserve">Produkt to cukier, woda, zagęszczony sok cytrynowy, wyciąg z kwiatu czarnego bzu. Opakowanie butelka szklana lub plastikowa o pojemności od 0,6 do 1,1L Monin ELDER FLOWER lub równoważny </t>
  </si>
  <si>
    <t>Sok malinowy</t>
  </si>
  <si>
    <t>Sok imbirowy</t>
  </si>
  <si>
    <t>Sok jabłkowy  100% zagęszczony</t>
  </si>
  <si>
    <t>Nektar z czerwonych grejpfrutów</t>
  </si>
  <si>
    <t>Sok  pomarańczowy 100%</t>
  </si>
  <si>
    <t>Koncentrat soku jabłkowego 100% zagęszczony pasteryzowany, opakowanie 2,5 kg, opakowanie zbiorcze 10 kg , z 1kg uzyskuje się 5 litrów gotowego soku, przystosowany do systemu dyspensyjnego POSTMIX</t>
  </si>
  <si>
    <t>zagęszczony nektar z czerwonych grejpfrutów, min.45 % soku w koncentracie, pasteryzowany, opakowanie 2,5 kg, opakowanie zbiorcze 10 kg , z 1kg uzyskuje się 5 litrów gotowego soku, przystosowany do systemu dyspensyjnego POSTMIX</t>
  </si>
  <si>
    <t>Koncentrat soku pomarańczowego 100% zagęszczony pasteryzowany, opakowanie 2,5 kg, opakowanie zbiorcze 10 kg , z 1kg uzyskuje się 5 litrów gotowego soku, przystosowany do systemu dyspensyjnego POSTMIX</t>
  </si>
  <si>
    <t>Pieprz cytrynowy</t>
  </si>
  <si>
    <t> sól krystaliczna wydobywana ręcznie ze wschodniego pasma Himalajów w Pakistanie, nie zawierajaca w swoim składzie zanieczyszczeń  Charakteryzuje się lekko różowo-pomarańczową barwą,   bardzo słonym smakiem opakowanie netto od 500g do 1000g ,nie uszkodzone ,opisane,</t>
  </si>
  <si>
    <t>Sok do piwa malinowy. Skład min 0,08% zagęszczonego soku malinowego o ekstrakcie ogólnym min 65%. Opakowanie typu PET o poj. od 2,5 do 5 L. W zestawie pompka. Typ syrop malinowy herbapol lub równoważny</t>
  </si>
  <si>
    <t>Sok do piwa imbirowy o naturalnym aromacie przypraw korzennych. Skład min 5% wyciągu z imbiru. Opakowanie typu PET o poj. od 2,5 do 5 L. W zestawie pompka. Typ owocowa spiżarnia imbirowa herbapol lub równoważny</t>
  </si>
  <si>
    <t>Pieprz cytrynowy, gruboziarnista mieszanka pieprzu czarnego mielonego ze startą skórką cytryny. W składzie mieszanki znajduje się również m.in. cebula i kurkuma. Całość tworzy wyrazistą i lekką pikantną przyprawę, z delikatnie wyczuwalną cytrusową nutą. Hermetyczne opakowanie TYPU. PET i  waga od 300g do 920g, nie uszkodzone, oznakowane, hermetycznie pakowany,</t>
  </si>
  <si>
    <t>Syrop grenadine</t>
  </si>
  <si>
    <t>Syrop elder flower</t>
  </si>
  <si>
    <t>Pieprz różowy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</si>
</sst>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indexed="8"/>
      <name val="Calibri"/>
      <family val="2"/>
    </font>
    <font>
      <sz val="10"/>
      <name val="Arial"/>
      <family val="2"/>
      <charset val="238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9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rgb="FF3F3F3F"/>
      <name val="Calibri"/>
      <family val="2"/>
      <charset val="238"/>
      <scheme val="minor"/>
    </font>
    <font>
      <b/>
      <sz val="2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/>
    <xf numFmtId="0" fontId="4" fillId="5" borderId="2" applyNumberFormat="0" applyAlignment="0" applyProtection="0"/>
    <xf numFmtId="0" fontId="5" fillId="0" borderId="0"/>
  </cellStyleXfs>
  <cellXfs count="59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4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4" borderId="0" xfId="2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Alignment="1">
      <alignment wrapText="1"/>
    </xf>
    <xf numFmtId="10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10" fillId="5" borderId="1" xfId="4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2" fontId="6" fillId="0" borderId="0" xfId="0" applyNumberFormat="1" applyFont="1" applyAlignment="1">
      <alignment wrapText="1"/>
    </xf>
    <xf numFmtId="2" fontId="7" fillId="4" borderId="0" xfId="0" applyNumberFormat="1" applyFont="1" applyFill="1" applyAlignment="1">
      <alignment wrapText="1"/>
    </xf>
    <xf numFmtId="0" fontId="4" fillId="6" borderId="1" xfId="4" applyFill="1" applyBorder="1" applyAlignment="1" applyProtection="1">
      <alignment horizontal="center" vertical="center" wrapText="1"/>
      <protection locked="0"/>
    </xf>
    <xf numFmtId="2" fontId="4" fillId="6" borderId="1" xfId="4" applyNumberFormat="1" applyFill="1" applyBorder="1" applyAlignment="1" applyProtection="1">
      <alignment horizontal="center" vertical="center" wrapText="1"/>
      <protection locked="0"/>
    </xf>
    <xf numFmtId="10" fontId="4" fillId="6" borderId="1" xfId="4" applyNumberFormat="1" applyFill="1" applyBorder="1" applyAlignment="1" applyProtection="1">
      <alignment horizontal="center" vertical="center" wrapText="1"/>
      <protection locked="0"/>
    </xf>
    <xf numFmtId="0" fontId="10" fillId="5" borderId="1" xfId="4" applyFont="1" applyBorder="1" applyAlignment="1" applyProtection="1">
      <alignment horizontal="center" vertical="center" wrapText="1"/>
      <protection locked="0"/>
    </xf>
    <xf numFmtId="2" fontId="10" fillId="5" borderId="1" xfId="4" applyNumberFormat="1" applyFont="1" applyBorder="1" applyAlignment="1" applyProtection="1">
      <alignment horizontal="center" vertical="center" wrapText="1"/>
      <protection locked="0"/>
    </xf>
    <xf numFmtId="10" fontId="10" fillId="5" borderId="1" xfId="4" applyNumberFormat="1" applyFont="1" applyBorder="1" applyAlignment="1" applyProtection="1">
      <alignment horizontal="center" vertical="center" wrapText="1"/>
      <protection locked="0"/>
    </xf>
    <xf numFmtId="0" fontId="10" fillId="5" borderId="1" xfId="4" applyNumberFormat="1" applyFont="1" applyBorder="1" applyAlignment="1" applyProtection="1">
      <alignment horizontal="center" vertical="center" wrapText="1"/>
      <protection locked="0"/>
    </xf>
    <xf numFmtId="0" fontId="10" fillId="5" borderId="4" xfId="4" applyFont="1" applyBorder="1" applyAlignment="1" applyProtection="1">
      <alignment horizontal="center" vertical="center" wrapText="1"/>
      <protection locked="0"/>
    </xf>
    <xf numFmtId="2" fontId="10" fillId="5" borderId="4" xfId="4" applyNumberFormat="1" applyFont="1" applyBorder="1" applyAlignment="1" applyProtection="1">
      <alignment horizontal="center" vertical="center" wrapText="1"/>
      <protection locked="0"/>
    </xf>
    <xf numFmtId="10" fontId="10" fillId="5" borderId="4" xfId="4" applyNumberFormat="1" applyFont="1" applyBorder="1" applyAlignment="1" applyProtection="1">
      <alignment horizontal="center" vertical="center" wrapText="1"/>
      <protection locked="0"/>
    </xf>
    <xf numFmtId="2" fontId="10" fillId="5" borderId="5" xfId="4" applyNumberFormat="1" applyFont="1" applyBorder="1" applyAlignment="1" applyProtection="1">
      <alignment horizontal="center" vertical="center" wrapText="1"/>
      <protection locked="0"/>
    </xf>
    <xf numFmtId="0" fontId="10" fillId="5" borderId="5" xfId="4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wrapText="1"/>
      <protection locked="0"/>
    </xf>
    <xf numFmtId="10" fontId="7" fillId="0" borderId="0" xfId="0" applyNumberFormat="1" applyFont="1" applyAlignment="1" applyProtection="1">
      <alignment wrapText="1"/>
      <protection locked="0"/>
    </xf>
    <xf numFmtId="0" fontId="4" fillId="5" borderId="1" xfId="4" applyBorder="1" applyAlignment="1" applyProtection="1">
      <alignment horizontal="center" vertical="center" wrapText="1"/>
    </xf>
    <xf numFmtId="0" fontId="10" fillId="5" borderId="1" xfId="4" applyFont="1" applyBorder="1" applyAlignment="1" applyProtection="1">
      <alignment horizontal="center" vertical="center" wrapText="1"/>
    </xf>
    <xf numFmtId="49" fontId="10" fillId="5" borderId="1" xfId="4" applyNumberFormat="1" applyFont="1" applyBorder="1" applyAlignment="1" applyProtection="1">
      <alignment horizontal="center" vertical="center" wrapText="1"/>
    </xf>
    <xf numFmtId="0" fontId="10" fillId="5" borderId="4" xfId="4" applyFont="1" applyBorder="1" applyAlignment="1" applyProtection="1">
      <alignment horizontal="center" vertical="center" wrapText="1"/>
    </xf>
    <xf numFmtId="0" fontId="10" fillId="5" borderId="11" xfId="4" applyFont="1" applyBorder="1" applyAlignment="1" applyProtection="1">
      <alignment horizontal="center" vertical="center" wrapText="1"/>
      <protection locked="0"/>
    </xf>
    <xf numFmtId="0" fontId="10" fillId="7" borderId="1" xfId="4" applyFont="1" applyFill="1" applyBorder="1" applyAlignment="1" applyProtection="1">
      <alignment horizontal="center" vertical="center" wrapText="1"/>
    </xf>
    <xf numFmtId="0" fontId="10" fillId="7" borderId="1" xfId="4" applyFont="1" applyFill="1" applyBorder="1" applyAlignment="1" applyProtection="1">
      <alignment horizontal="center" vertical="center" wrapText="1"/>
      <protection locked="0"/>
    </xf>
    <xf numFmtId="2" fontId="10" fillId="7" borderId="1" xfId="4" applyNumberFormat="1" applyFont="1" applyFill="1" applyBorder="1" applyAlignment="1" applyProtection="1">
      <alignment horizontal="center" vertical="center" wrapText="1"/>
      <protection locked="0"/>
    </xf>
    <xf numFmtId="10" fontId="10" fillId="7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4" applyNumberFormat="1" applyFont="1" applyFill="1" applyBorder="1" applyAlignment="1" applyProtection="1">
      <alignment horizontal="center" vertical="center" wrapText="1"/>
    </xf>
    <xf numFmtId="0" fontId="10" fillId="5" borderId="10" xfId="4" applyFont="1" applyBorder="1" applyAlignment="1" applyProtection="1">
      <alignment horizontal="center" vertical="center" wrapText="1"/>
    </xf>
    <xf numFmtId="0" fontId="10" fillId="5" borderId="3" xfId="4" applyFont="1" applyBorder="1" applyAlignment="1" applyProtection="1">
      <alignment horizontal="center" vertical="center" wrapText="1"/>
    </xf>
    <xf numFmtId="0" fontId="4" fillId="6" borderId="1" xfId="4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5" borderId="7" xfId="4" applyBorder="1" applyAlignment="1" applyProtection="1">
      <alignment horizontal="center" vertical="center"/>
      <protection locked="0"/>
    </xf>
    <xf numFmtId="0" fontId="4" fillId="5" borderId="9" xfId="4" applyBorder="1" applyAlignment="1" applyProtection="1">
      <alignment horizontal="center" vertical="center"/>
      <protection locked="0"/>
    </xf>
    <xf numFmtId="0" fontId="4" fillId="5" borderId="8" xfId="4" applyBorder="1" applyAlignment="1" applyProtection="1">
      <alignment horizontal="center" vertical="center"/>
      <protection locked="0"/>
    </xf>
    <xf numFmtId="0" fontId="4" fillId="5" borderId="7" xfId="4" applyBorder="1" applyAlignment="1" applyProtection="1">
      <alignment horizontal="center"/>
      <protection locked="0"/>
    </xf>
    <xf numFmtId="0" fontId="4" fillId="5" borderId="9" xfId="4" applyBorder="1" applyAlignment="1" applyProtection="1">
      <alignment horizontal="center"/>
      <protection locked="0"/>
    </xf>
    <xf numFmtId="0" fontId="4" fillId="5" borderId="8" xfId="4" applyBorder="1" applyAlignment="1" applyProtection="1">
      <alignment horizontal="center"/>
      <protection locked="0"/>
    </xf>
    <xf numFmtId="0" fontId="4" fillId="5" borderId="7" xfId="4" applyBorder="1" applyAlignment="1" applyProtection="1">
      <alignment horizontal="center" wrapText="1"/>
      <protection locked="0"/>
    </xf>
    <xf numFmtId="0" fontId="4" fillId="5" borderId="9" xfId="4" applyBorder="1" applyAlignment="1" applyProtection="1">
      <alignment horizontal="center" wrapText="1"/>
      <protection locked="0"/>
    </xf>
    <xf numFmtId="0" fontId="4" fillId="5" borderId="8" xfId="4" applyBorder="1" applyAlignment="1" applyProtection="1">
      <alignment horizontal="center" wrapText="1"/>
      <protection locked="0"/>
    </xf>
    <xf numFmtId="44" fontId="4" fillId="5" borderId="7" xfId="4" applyNumberFormat="1" applyBorder="1" applyAlignment="1" applyProtection="1">
      <alignment horizontal="center" wrapText="1"/>
      <protection locked="0"/>
    </xf>
    <xf numFmtId="44" fontId="4" fillId="5" borderId="8" xfId="4" applyNumberFormat="1" applyBorder="1" applyAlignment="1" applyProtection="1">
      <alignment horizontal="center" wrapText="1"/>
      <protection locked="0"/>
    </xf>
    <xf numFmtId="10" fontId="4" fillId="5" borderId="7" xfId="4" applyNumberFormat="1" applyBorder="1" applyAlignment="1" applyProtection="1">
      <alignment horizontal="center" wrapText="1"/>
      <protection locked="0"/>
    </xf>
    <xf numFmtId="10" fontId="4" fillId="5" borderId="8" xfId="4" applyNumberFormat="1" applyBorder="1" applyAlignment="1" applyProtection="1">
      <alignment horizontal="center" wrapText="1"/>
      <protection locked="0"/>
    </xf>
    <xf numFmtId="2" fontId="4" fillId="5" borderId="7" xfId="4" applyNumberFormat="1" applyBorder="1" applyAlignment="1" applyProtection="1">
      <alignment horizontal="center" wrapText="1"/>
      <protection locked="0"/>
    </xf>
    <xf numFmtId="2" fontId="4" fillId="5" borderId="8" xfId="4" applyNumberFormat="1" applyBorder="1" applyAlignment="1" applyProtection="1">
      <alignment horizontal="center" wrapText="1"/>
      <protection locked="0"/>
    </xf>
  </cellXfs>
  <cellStyles count="6">
    <cellStyle name="Dane wyjściowe" xfId="4" builtinId="21"/>
    <cellStyle name="Excel_BuiltIn_Neutralne" xfId="1" xr:uid="{00000000-0005-0000-0000-000000000000}"/>
    <cellStyle name="Excel_BuiltIn_Złe" xfId="2" xr:uid="{00000000-0005-0000-0000-000001000000}"/>
    <cellStyle name="Normalny" xfId="0" builtinId="0"/>
    <cellStyle name="Normalny 2" xfId="3" xr:uid="{00000000-0005-0000-0000-000003000000}"/>
    <cellStyle name="Normalny 3" xfId="5" xr:uid="{BB0091C9-CECF-442B-897D-E7438247606B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9"/>
        </left>
        <right/>
        <top style="thin">
          <color indexed="59"/>
        </top>
        <bottom/>
      </border>
    </dxf>
    <dxf>
      <font>
        <b val="0"/>
        <charset val="238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9"/>
        </left>
        <right style="thin">
          <color indexed="59"/>
        </right>
        <top style="thin">
          <color indexed="5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9"/>
        </left>
        <right style="thin">
          <color indexed="59"/>
        </right>
        <top style="thin">
          <color indexed="5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9"/>
        </left>
        <right style="thin">
          <color indexed="59"/>
        </right>
        <top style="thin">
          <color indexed="59"/>
        </top>
        <bottom/>
      </border>
    </dxf>
    <dxf>
      <font>
        <b val="0"/>
        <charset val="238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9"/>
        </left>
        <right style="thin">
          <color indexed="59"/>
        </right>
        <top style="thin">
          <color indexed="59"/>
        </top>
        <bottom/>
      </border>
    </dxf>
    <dxf>
      <font>
        <b val="0"/>
        <charset val="238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9"/>
        </left>
        <right style="thin">
          <color indexed="59"/>
        </right>
        <top style="thin">
          <color indexed="59"/>
        </top>
        <bottom/>
      </border>
    </dxf>
    <dxf>
      <font>
        <b val="0"/>
        <charset val="238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9"/>
        </left>
        <right style="thin">
          <color indexed="59"/>
        </right>
        <top style="thin">
          <color indexed="59"/>
        </top>
        <bottom/>
      </border>
      <protection locked="1" hidden="0"/>
    </dxf>
    <dxf>
      <font>
        <b val="0"/>
        <charset val="238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9"/>
        </left>
        <right style="thin">
          <color indexed="59"/>
        </right>
        <top style="thin">
          <color indexed="59"/>
        </top>
        <bottom/>
      </border>
    </dxf>
    <dxf>
      <font>
        <b val="0"/>
        <charset val="238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26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9"/>
        </left>
        <right style="thin">
          <color indexed="59"/>
        </right>
        <top style="thin">
          <color indexed="59"/>
        </top>
        <bottom/>
      </border>
      <protection locked="1" hidden="0"/>
    </dxf>
    <dxf>
      <font>
        <b val="0"/>
        <charset val="238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2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charset val="238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59"/>
        </top>
      </border>
    </dxf>
    <dxf>
      <border outline="0">
        <left style="thin">
          <color indexed="59"/>
        </left>
        <right style="thin">
          <color indexed="59"/>
        </right>
        <bottom style="thin">
          <color indexed="59"/>
        </bottom>
      </border>
    </dxf>
    <dxf>
      <font>
        <b val="0"/>
        <charset val="238"/>
      </font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indexed="59"/>
        </bottom>
      </border>
    </dxf>
    <dxf>
      <font>
        <b/>
        <charset val="238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D3D3D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242</xdr:row>
      <xdr:rowOff>0</xdr:rowOff>
    </xdr:from>
    <xdr:to>
      <xdr:col>2</xdr:col>
      <xdr:colOff>304800</xdr:colOff>
      <xdr:row>242</xdr:row>
      <xdr:rowOff>304800</xdr:rowOff>
    </xdr:to>
    <xdr:sp macro="" textlink="">
      <xdr:nvSpPr>
        <xdr:cNvPr id="8" name="AutoShape 1" descr="bez pszenicy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69748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312420</xdr:colOff>
      <xdr:row>242</xdr:row>
      <xdr:rowOff>0</xdr:rowOff>
    </xdr:from>
    <xdr:to>
      <xdr:col>2</xdr:col>
      <xdr:colOff>617220</xdr:colOff>
      <xdr:row>242</xdr:row>
      <xdr:rowOff>304800</xdr:rowOff>
    </xdr:to>
    <xdr:sp macro="" textlink="">
      <xdr:nvSpPr>
        <xdr:cNvPr id="9" name="AutoShape 2" descr="bez dodatku cukru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011805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632460</xdr:colOff>
      <xdr:row>242</xdr:row>
      <xdr:rowOff>0</xdr:rowOff>
    </xdr:from>
    <xdr:to>
      <xdr:col>2</xdr:col>
      <xdr:colOff>937260</xdr:colOff>
      <xdr:row>242</xdr:row>
      <xdr:rowOff>304800</xdr:rowOff>
    </xdr:to>
    <xdr:sp macro="" textlink="">
      <xdr:nvSpPr>
        <xdr:cNvPr id="10" name="AutoShape 3" descr="bez oleju palmowe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32613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944880</xdr:colOff>
      <xdr:row>242</xdr:row>
      <xdr:rowOff>0</xdr:rowOff>
    </xdr:from>
    <xdr:to>
      <xdr:col>2</xdr:col>
      <xdr:colOff>1249680</xdr:colOff>
      <xdr:row>242</xdr:row>
      <xdr:rowOff>304800</xdr:rowOff>
    </xdr:to>
    <xdr:sp macro="" textlink="">
      <xdr:nvSpPr>
        <xdr:cNvPr id="11" name="AutoShape 4" descr="bez laktozy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640455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1257300</xdr:colOff>
      <xdr:row>242</xdr:row>
      <xdr:rowOff>0</xdr:rowOff>
    </xdr:from>
    <xdr:to>
      <xdr:col>2</xdr:col>
      <xdr:colOff>1562100</xdr:colOff>
      <xdr:row>242</xdr:row>
      <xdr:rowOff>304800</xdr:rowOff>
    </xdr:to>
    <xdr:sp macro="" textlink="">
      <xdr:nvSpPr>
        <xdr:cNvPr id="12" name="AutoShape 5" descr="bez syropu glukozowo-fruktozowe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95478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1569720</xdr:colOff>
      <xdr:row>242</xdr:row>
      <xdr:rowOff>0</xdr:rowOff>
    </xdr:from>
    <xdr:to>
      <xdr:col>2</xdr:col>
      <xdr:colOff>1874520</xdr:colOff>
      <xdr:row>242</xdr:row>
      <xdr:rowOff>304800</xdr:rowOff>
    </xdr:to>
    <xdr:sp macro="" textlink="">
      <xdr:nvSpPr>
        <xdr:cNvPr id="13" name="AutoShape 6" descr="produkt wegański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269105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0</xdr:colOff>
      <xdr:row>203</xdr:row>
      <xdr:rowOff>0</xdr:rowOff>
    </xdr:from>
    <xdr:to>
      <xdr:col>2</xdr:col>
      <xdr:colOff>304800</xdr:colOff>
      <xdr:row>203</xdr:row>
      <xdr:rowOff>304800</xdr:rowOff>
    </xdr:to>
    <xdr:sp macro="" textlink="">
      <xdr:nvSpPr>
        <xdr:cNvPr id="14" name="AutoShape 1" descr="bez pszenicy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69748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312420</xdr:colOff>
      <xdr:row>203</xdr:row>
      <xdr:rowOff>0</xdr:rowOff>
    </xdr:from>
    <xdr:to>
      <xdr:col>2</xdr:col>
      <xdr:colOff>617220</xdr:colOff>
      <xdr:row>203</xdr:row>
      <xdr:rowOff>304800</xdr:rowOff>
    </xdr:to>
    <xdr:sp macro="" textlink="">
      <xdr:nvSpPr>
        <xdr:cNvPr id="15" name="AutoShape 2" descr="bez dodatku cukru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011805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632460</xdr:colOff>
      <xdr:row>203</xdr:row>
      <xdr:rowOff>0</xdr:rowOff>
    </xdr:from>
    <xdr:to>
      <xdr:col>2</xdr:col>
      <xdr:colOff>937260</xdr:colOff>
      <xdr:row>203</xdr:row>
      <xdr:rowOff>304800</xdr:rowOff>
    </xdr:to>
    <xdr:sp macro="" textlink="">
      <xdr:nvSpPr>
        <xdr:cNvPr id="16" name="AutoShape 3" descr="bez oleju palmowe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32613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944880</xdr:colOff>
      <xdr:row>203</xdr:row>
      <xdr:rowOff>0</xdr:rowOff>
    </xdr:from>
    <xdr:to>
      <xdr:col>2</xdr:col>
      <xdr:colOff>1249680</xdr:colOff>
      <xdr:row>203</xdr:row>
      <xdr:rowOff>304800</xdr:rowOff>
    </xdr:to>
    <xdr:sp macro="" textlink="">
      <xdr:nvSpPr>
        <xdr:cNvPr id="17" name="AutoShape 4" descr="bez laktozy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640455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1257300</xdr:colOff>
      <xdr:row>203</xdr:row>
      <xdr:rowOff>0</xdr:rowOff>
    </xdr:from>
    <xdr:to>
      <xdr:col>2</xdr:col>
      <xdr:colOff>1562100</xdr:colOff>
      <xdr:row>203</xdr:row>
      <xdr:rowOff>304800</xdr:rowOff>
    </xdr:to>
    <xdr:sp macro="" textlink="">
      <xdr:nvSpPr>
        <xdr:cNvPr id="18" name="AutoShape 5" descr="bez syropu glukozowo-fruktozowe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954780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  <xdr:twoCellAnchor editAs="oneCell">
    <xdr:from>
      <xdr:col>2</xdr:col>
      <xdr:colOff>1569720</xdr:colOff>
      <xdr:row>203</xdr:row>
      <xdr:rowOff>0</xdr:rowOff>
    </xdr:from>
    <xdr:to>
      <xdr:col>2</xdr:col>
      <xdr:colOff>1874520</xdr:colOff>
      <xdr:row>203</xdr:row>
      <xdr:rowOff>304800</xdr:rowOff>
    </xdr:to>
    <xdr:sp macro="" textlink="">
      <xdr:nvSpPr>
        <xdr:cNvPr id="19" name="AutoShape 6" descr="produkt wegański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269105" y="146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pl-PL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2:K254" totalsRowShown="0" headerRowDxfId="24" dataDxfId="22" headerRowBorderDxfId="23" tableBorderDxfId="21" totalsRowBorderDxfId="20" headerRowCellStyle="Dane wyjściowe" dataCellStyle="Dane wyjściowe">
  <autoFilter ref="B2:K254" xr:uid="{00000000-000C-0000-FFFF-FFFF00000000}"/>
  <sortState xmlns:xlrd2="http://schemas.microsoft.com/office/spreadsheetml/2017/richdata2" ref="B3:K254">
    <sortCondition ref="B2:B254"/>
  </sortState>
  <tableColumns count="10">
    <tableColumn id="1" xr3:uid="{00000000-0010-0000-0000-000001000000}" name="NAZWA PRODUKTU" dataDxfId="19" totalsRowDxfId="18" dataCellStyle="Dane wyjściowe" totalsRowCellStyle="Excel_BuiltIn_Złe"/>
    <tableColumn id="2" xr3:uid="{00000000-0010-0000-0000-000002000000}" name="OPIS PRODUKTU" dataDxfId="17" totalsRowDxfId="16" dataCellStyle="Dane wyjściowe" totalsRowCellStyle="Excel_BuiltIn_Złe"/>
    <tableColumn id="3" xr3:uid="{00000000-0010-0000-0000-000003000000}" name="JM" dataDxfId="15" totalsRowDxfId="14" dataCellStyle="Dane wyjściowe"/>
    <tableColumn id="4" xr3:uid="{00000000-0010-0000-0000-000004000000}" name="szacowana ilość całkowita" dataDxfId="13" totalsRowDxfId="12" dataCellStyle="Dane wyjściowe" totalsRowCellStyle="Excel_BuiltIn_Złe"/>
    <tableColumn id="5" xr3:uid="{00000000-0010-0000-0000-000005000000}" name="cena jednostkowa netto" dataDxfId="11" totalsRowDxfId="10" dataCellStyle="Dane wyjściowe"/>
    <tableColumn id="6" xr3:uid="{00000000-0010-0000-0000-000006000000}" name="wartość netto" dataDxfId="9" totalsRowDxfId="8" dataCellStyle="Dane wyjściowe">
      <calculatedColumnFormula>Tabela1[[#This Row],[szacowana ilość całkowita]]*Tabela1[[#This Row],[cena jednostkowa netto]]</calculatedColumnFormula>
    </tableColumn>
    <tableColumn id="7" xr3:uid="{00000000-0010-0000-0000-000007000000}" name="stawka podatku VAT" dataDxfId="7" totalsRowDxfId="6" dataCellStyle="Dane wyjściowe"/>
    <tableColumn id="8" xr3:uid="{11A305A1-FB1A-415C-ACCB-E90022D50EC2}" name="Wartość podatku" dataDxfId="5" totalsRowDxfId="4" dataCellStyle="Dane wyjściowe">
      <calculatedColumnFormula>Tabela1[[#This Row],[stawka podatku VAT]]*Tabela1[[#This Row],[wartość netto]]</calculatedColumnFormula>
    </tableColumn>
    <tableColumn id="11" xr3:uid="{4BCDBCCB-E878-4642-AA98-6FEBF09CD05E}" name="Wartośc brutto" dataDxfId="3" totalsRowDxfId="2" dataCellStyle="Dane wyjściowe">
      <calculatedColumnFormula>Tabela1[[#This Row],[wartość netto]]+Tabela1[[#This Row],[Wartość podatku]]</calculatedColumnFormula>
    </tableColumn>
    <tableColumn id="9" xr3:uid="{00000000-0010-0000-0000-000009000000}" name="Producent, nazwa asortymentu" dataDxfId="1" totalsRowDxfId="0" dataCellStyle="Dane wyjściow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2"/>
  <sheetViews>
    <sheetView tabSelected="1" topLeftCell="A252" zoomScale="95" zoomScaleNormal="95" workbookViewId="0">
      <selection activeCell="C253" sqref="C253"/>
    </sheetView>
  </sheetViews>
  <sheetFormatPr defaultColWidth="9.109375" defaultRowHeight="14.4" x14ac:dyDescent="0.3"/>
  <cols>
    <col min="1" max="1" width="9.109375" style="2"/>
    <col min="2" max="2" width="24" style="2" customWidth="1"/>
    <col min="3" max="3" width="66.33203125" style="4" customWidth="1"/>
    <col min="4" max="4" width="11" style="2" customWidth="1"/>
    <col min="5" max="5" width="11.6640625" style="2" customWidth="1"/>
    <col min="6" max="6" width="12.109375" style="2" customWidth="1"/>
    <col min="7" max="7" width="13.88671875" style="6" customWidth="1"/>
    <col min="8" max="10" width="14.6640625" style="7" customWidth="1"/>
    <col min="11" max="11" width="18.33203125" style="2" customWidth="1"/>
    <col min="12" max="12" width="16.88671875" style="2" customWidth="1"/>
    <col min="13" max="13" width="9.5546875" style="2" bestFit="1" customWidth="1"/>
    <col min="14" max="14" width="8" style="2" bestFit="1" customWidth="1"/>
    <col min="15" max="15" width="10.109375" style="6" customWidth="1"/>
    <col min="16" max="16" width="7.88671875" style="2" customWidth="1"/>
    <col min="17" max="17" width="4" style="2" customWidth="1"/>
    <col min="18" max="16384" width="9.109375" style="2"/>
  </cols>
  <sheetData>
    <row r="1" spans="1:15" ht="28.2" x14ac:dyDescent="0.3">
      <c r="A1" s="43" t="s">
        <v>467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1"/>
      <c r="M1" s="11"/>
    </row>
    <row r="2" spans="1:15" s="1" customFormat="1" ht="43.2" x14ac:dyDescent="0.25">
      <c r="A2" s="42" t="s">
        <v>456</v>
      </c>
      <c r="B2" s="42" t="s">
        <v>0</v>
      </c>
      <c r="C2" s="42" t="s">
        <v>1</v>
      </c>
      <c r="D2" s="42" t="s">
        <v>2</v>
      </c>
      <c r="E2" s="42" t="s">
        <v>3</v>
      </c>
      <c r="F2" s="14" t="s">
        <v>4</v>
      </c>
      <c r="G2" s="15" t="s">
        <v>455</v>
      </c>
      <c r="H2" s="16" t="s">
        <v>5</v>
      </c>
      <c r="I2" s="16" t="s">
        <v>469</v>
      </c>
      <c r="J2" s="16" t="s">
        <v>470</v>
      </c>
      <c r="K2" s="14" t="s">
        <v>429</v>
      </c>
      <c r="O2" s="12"/>
    </row>
    <row r="3" spans="1:15" ht="57.6" x14ac:dyDescent="0.3">
      <c r="A3" s="30">
        <v>1</v>
      </c>
      <c r="B3" s="31" t="s">
        <v>6</v>
      </c>
      <c r="C3" s="31" t="s">
        <v>7</v>
      </c>
      <c r="D3" s="31" t="s">
        <v>8</v>
      </c>
      <c r="E3" s="31">
        <v>20</v>
      </c>
      <c r="F3" s="17"/>
      <c r="G3" s="18">
        <f>Tabela1[[#This Row],[szacowana ilość całkowita]]*Tabela1[[#This Row],[cena jednostkowa netto]]</f>
        <v>0</v>
      </c>
      <c r="H3" s="19"/>
      <c r="I3" s="18">
        <f>Tabela1[[#This Row],[stawka podatku VAT]]*Tabela1[[#This Row],[wartość netto]]</f>
        <v>0</v>
      </c>
      <c r="J3" s="18">
        <f>Tabela1[[#This Row],[wartość netto]]+Tabela1[[#This Row],[Wartość podatku]]</f>
        <v>0</v>
      </c>
      <c r="K3" s="17"/>
    </row>
    <row r="4" spans="1:15" ht="57.6" x14ac:dyDescent="0.3">
      <c r="A4" s="30">
        <v>2</v>
      </c>
      <c r="B4" s="31" t="s">
        <v>373</v>
      </c>
      <c r="C4" s="31" t="s">
        <v>394</v>
      </c>
      <c r="D4" s="31" t="s">
        <v>8</v>
      </c>
      <c r="E4" s="31">
        <v>20</v>
      </c>
      <c r="F4" s="17"/>
      <c r="G4" s="18">
        <f>Tabela1[[#This Row],[szacowana ilość całkowita]]*Tabela1[[#This Row],[cena jednostkowa netto]]</f>
        <v>0</v>
      </c>
      <c r="H4" s="19"/>
      <c r="I4" s="18">
        <f>Tabela1[[#This Row],[stawka podatku VAT]]*Tabela1[[#This Row],[wartość netto]]</f>
        <v>0</v>
      </c>
      <c r="J4" s="18">
        <f>Tabela1[[#This Row],[wartość netto]]+Tabela1[[#This Row],[Wartość podatku]]</f>
        <v>0</v>
      </c>
      <c r="K4" s="17"/>
    </row>
    <row r="5" spans="1:15" ht="28.8" x14ac:dyDescent="0.3">
      <c r="A5" s="30">
        <v>3</v>
      </c>
      <c r="B5" s="31" t="s">
        <v>392</v>
      </c>
      <c r="C5" s="31" t="s">
        <v>468</v>
      </c>
      <c r="D5" s="31" t="s">
        <v>8</v>
      </c>
      <c r="E5" s="31">
        <v>1</v>
      </c>
      <c r="F5" s="17"/>
      <c r="G5" s="18">
        <f>Tabela1[[#This Row],[szacowana ilość całkowita]]*Tabela1[[#This Row],[cena jednostkowa netto]]</f>
        <v>0</v>
      </c>
      <c r="H5" s="19"/>
      <c r="I5" s="18">
        <f>Tabela1[[#This Row],[stawka podatku VAT]]*Tabela1[[#This Row],[wartość netto]]</f>
        <v>0</v>
      </c>
      <c r="J5" s="18">
        <f>Tabela1[[#This Row],[wartość netto]]+Tabela1[[#This Row],[Wartość podatku]]</f>
        <v>0</v>
      </c>
      <c r="K5" s="17"/>
    </row>
    <row r="6" spans="1:15" ht="28.8" x14ac:dyDescent="0.3">
      <c r="A6" s="30">
        <v>4</v>
      </c>
      <c r="B6" s="31" t="s">
        <v>500</v>
      </c>
      <c r="C6" s="31" t="s">
        <v>501</v>
      </c>
      <c r="D6" s="31" t="s">
        <v>328</v>
      </c>
      <c r="E6" s="31">
        <v>100</v>
      </c>
      <c r="F6" s="17"/>
      <c r="G6" s="18">
        <f>Tabela1[[#This Row],[szacowana ilość całkowita]]*Tabela1[[#This Row],[cena jednostkowa netto]]</f>
        <v>0</v>
      </c>
      <c r="H6" s="19"/>
      <c r="I6" s="18">
        <f>Tabela1[[#This Row],[stawka podatku VAT]]*Tabela1[[#This Row],[wartość netto]]</f>
        <v>0</v>
      </c>
      <c r="J6" s="18">
        <f>Tabela1[[#This Row],[wartość netto]]+Tabela1[[#This Row],[Wartość podatku]]</f>
        <v>0</v>
      </c>
      <c r="K6" s="17"/>
    </row>
    <row r="7" spans="1:15" ht="28.8" x14ac:dyDescent="0.3">
      <c r="A7" s="30">
        <v>5</v>
      </c>
      <c r="B7" s="31" t="s">
        <v>499</v>
      </c>
      <c r="C7" s="31" t="s">
        <v>502</v>
      </c>
      <c r="D7" s="31" t="s">
        <v>328</v>
      </c>
      <c r="E7" s="31">
        <v>100</v>
      </c>
      <c r="F7" s="17"/>
      <c r="G7" s="18">
        <f>Tabela1[[#This Row],[szacowana ilość całkowita]]*Tabela1[[#This Row],[cena jednostkowa netto]]</f>
        <v>0</v>
      </c>
      <c r="H7" s="19"/>
      <c r="I7" s="18">
        <f>Tabela1[[#This Row],[stawka podatku VAT]]*Tabela1[[#This Row],[wartość netto]]</f>
        <v>0</v>
      </c>
      <c r="J7" s="18">
        <f>Tabela1[[#This Row],[wartość netto]]+Tabela1[[#This Row],[Wartość podatku]]</f>
        <v>0</v>
      </c>
      <c r="K7" s="17"/>
    </row>
    <row r="8" spans="1:15" ht="28.8" x14ac:dyDescent="0.3">
      <c r="A8" s="30">
        <v>6</v>
      </c>
      <c r="B8" s="31" t="s">
        <v>9</v>
      </c>
      <c r="C8" s="31" t="s">
        <v>10</v>
      </c>
      <c r="D8" s="31" t="s">
        <v>8</v>
      </c>
      <c r="E8" s="31">
        <v>2</v>
      </c>
      <c r="F8" s="17"/>
      <c r="G8" s="18">
        <f>Tabela1[[#This Row],[szacowana ilość całkowita]]*Tabela1[[#This Row],[cena jednostkowa netto]]</f>
        <v>0</v>
      </c>
      <c r="H8" s="19"/>
      <c r="I8" s="18">
        <f>Tabela1[[#This Row],[stawka podatku VAT]]*Tabela1[[#This Row],[wartość netto]]</f>
        <v>0</v>
      </c>
      <c r="J8" s="18">
        <f>Tabela1[[#This Row],[wartość netto]]+Tabela1[[#This Row],[Wartość podatku]]</f>
        <v>0</v>
      </c>
      <c r="K8" s="17"/>
    </row>
    <row r="9" spans="1:15" ht="28.8" x14ac:dyDescent="0.3">
      <c r="A9" s="30">
        <v>7</v>
      </c>
      <c r="B9" s="31" t="s">
        <v>11</v>
      </c>
      <c r="C9" s="31" t="s">
        <v>430</v>
      </c>
      <c r="D9" s="31" t="s">
        <v>8</v>
      </c>
      <c r="E9" s="31">
        <v>3</v>
      </c>
      <c r="F9" s="17"/>
      <c r="G9" s="18">
        <f>Tabela1[[#This Row],[szacowana ilość całkowita]]*Tabela1[[#This Row],[cena jednostkowa netto]]</f>
        <v>0</v>
      </c>
      <c r="H9" s="19"/>
      <c r="I9" s="18">
        <f>Tabela1[[#This Row],[stawka podatku VAT]]*Tabela1[[#This Row],[wartość netto]]</f>
        <v>0</v>
      </c>
      <c r="J9" s="18">
        <f>Tabela1[[#This Row],[wartość netto]]+Tabela1[[#This Row],[Wartość podatku]]</f>
        <v>0</v>
      </c>
      <c r="K9" s="17"/>
    </row>
    <row r="10" spans="1:15" ht="43.2" x14ac:dyDescent="0.3">
      <c r="A10" s="30">
        <v>8</v>
      </c>
      <c r="B10" s="31" t="s">
        <v>12</v>
      </c>
      <c r="C10" s="31" t="s">
        <v>13</v>
      </c>
      <c r="D10" s="31" t="s">
        <v>8</v>
      </c>
      <c r="E10" s="31">
        <v>5</v>
      </c>
      <c r="F10" s="17"/>
      <c r="G10" s="18">
        <f>Tabela1[[#This Row],[szacowana ilość całkowita]]*Tabela1[[#This Row],[cena jednostkowa netto]]</f>
        <v>0</v>
      </c>
      <c r="H10" s="19"/>
      <c r="I10" s="18">
        <f>Tabela1[[#This Row],[stawka podatku VAT]]*Tabela1[[#This Row],[wartość netto]]</f>
        <v>0</v>
      </c>
      <c r="J10" s="18">
        <f>Tabela1[[#This Row],[wartość netto]]+Tabela1[[#This Row],[Wartość podatku]]</f>
        <v>0</v>
      </c>
      <c r="K10" s="17"/>
    </row>
    <row r="11" spans="1:15" ht="43.2" x14ac:dyDescent="0.3">
      <c r="A11" s="30">
        <v>9</v>
      </c>
      <c r="B11" s="31" t="s">
        <v>496</v>
      </c>
      <c r="C11" s="31" t="s">
        <v>495</v>
      </c>
      <c r="D11" s="31" t="s">
        <v>52</v>
      </c>
      <c r="E11" s="10">
        <v>3</v>
      </c>
      <c r="F11" s="17"/>
      <c r="G11" s="18">
        <f>Tabela1[[#This Row],[szacowana ilość całkowita]]*Tabela1[[#This Row],[cena jednostkowa netto]]</f>
        <v>0</v>
      </c>
      <c r="H11" s="19"/>
      <c r="I11" s="18">
        <f>Tabela1[[#This Row],[stawka podatku VAT]]*Tabela1[[#This Row],[wartość netto]]</f>
        <v>0</v>
      </c>
      <c r="J11" s="18">
        <f>Tabela1[[#This Row],[wartość netto]]+Tabela1[[#This Row],[Wartość podatku]]</f>
        <v>0</v>
      </c>
      <c r="K11" s="17"/>
    </row>
    <row r="12" spans="1:15" ht="28.8" x14ac:dyDescent="0.3">
      <c r="A12" s="30">
        <v>10</v>
      </c>
      <c r="B12" s="31" t="s">
        <v>383</v>
      </c>
      <c r="C12" s="31" t="s">
        <v>423</v>
      </c>
      <c r="D12" s="31" t="s">
        <v>8</v>
      </c>
      <c r="E12" s="31">
        <v>3</v>
      </c>
      <c r="F12" s="17"/>
      <c r="G12" s="18">
        <f>Tabela1[[#This Row],[szacowana ilość całkowita]]*Tabela1[[#This Row],[cena jednostkowa netto]]</f>
        <v>0</v>
      </c>
      <c r="H12" s="19"/>
      <c r="I12" s="18">
        <f>Tabela1[[#This Row],[stawka podatku VAT]]*Tabela1[[#This Row],[wartość netto]]</f>
        <v>0</v>
      </c>
      <c r="J12" s="18">
        <f>Tabela1[[#This Row],[wartość netto]]+Tabela1[[#This Row],[Wartość podatku]]</f>
        <v>0</v>
      </c>
      <c r="K12" s="17"/>
    </row>
    <row r="13" spans="1:15" ht="57.6" x14ac:dyDescent="0.3">
      <c r="A13" s="30">
        <v>11</v>
      </c>
      <c r="B13" s="31" t="s">
        <v>14</v>
      </c>
      <c r="C13" s="31" t="s">
        <v>15</v>
      </c>
      <c r="D13" s="31" t="s">
        <v>8</v>
      </c>
      <c r="E13" s="31">
        <v>20</v>
      </c>
      <c r="F13" s="17"/>
      <c r="G13" s="18">
        <f>Tabela1[[#This Row],[szacowana ilość całkowita]]*Tabela1[[#This Row],[cena jednostkowa netto]]</f>
        <v>0</v>
      </c>
      <c r="H13" s="19"/>
      <c r="I13" s="18">
        <f>Tabela1[[#This Row],[stawka podatku VAT]]*Tabela1[[#This Row],[wartość netto]]</f>
        <v>0</v>
      </c>
      <c r="J13" s="18">
        <f>Tabela1[[#This Row],[wartość netto]]+Tabela1[[#This Row],[Wartość podatku]]</f>
        <v>0</v>
      </c>
      <c r="K13" s="17"/>
    </row>
    <row r="14" spans="1:15" ht="28.8" x14ac:dyDescent="0.3">
      <c r="A14" s="30">
        <v>12</v>
      </c>
      <c r="B14" s="31" t="s">
        <v>16</v>
      </c>
      <c r="C14" s="31" t="s">
        <v>17</v>
      </c>
      <c r="D14" s="31" t="s">
        <v>8</v>
      </c>
      <c r="E14" s="31">
        <v>5</v>
      </c>
      <c r="F14" s="20"/>
      <c r="G14" s="18">
        <f>Tabela1[[#This Row],[szacowana ilość całkowita]]*Tabela1[[#This Row],[cena jednostkowa netto]]</f>
        <v>0</v>
      </c>
      <c r="H14" s="19"/>
      <c r="I14" s="18">
        <f>Tabela1[[#This Row],[stawka podatku VAT]]*Tabela1[[#This Row],[wartość netto]]</f>
        <v>0</v>
      </c>
      <c r="J14" s="18">
        <f>Tabela1[[#This Row],[wartość netto]]+Tabela1[[#This Row],[Wartość podatku]]</f>
        <v>0</v>
      </c>
      <c r="K14" s="17"/>
    </row>
    <row r="15" spans="1:15" ht="28.8" x14ac:dyDescent="0.3">
      <c r="A15" s="30">
        <v>13</v>
      </c>
      <c r="B15" s="31" t="s">
        <v>18</v>
      </c>
      <c r="C15" s="31" t="s">
        <v>19</v>
      </c>
      <c r="D15" s="31" t="s">
        <v>8</v>
      </c>
      <c r="E15" s="31">
        <v>5</v>
      </c>
      <c r="F15" s="17"/>
      <c r="G15" s="18">
        <f>Tabela1[[#This Row],[szacowana ilość całkowita]]*Tabela1[[#This Row],[cena jednostkowa netto]]</f>
        <v>0</v>
      </c>
      <c r="H15" s="19"/>
      <c r="I15" s="18">
        <f>Tabela1[[#This Row],[stawka podatku VAT]]*Tabela1[[#This Row],[wartość netto]]</f>
        <v>0</v>
      </c>
      <c r="J15" s="18">
        <f>Tabela1[[#This Row],[wartość netto]]+Tabela1[[#This Row],[Wartość podatku]]</f>
        <v>0</v>
      </c>
      <c r="K15" s="17"/>
    </row>
    <row r="16" spans="1:15" ht="28.8" x14ac:dyDescent="0.3">
      <c r="A16" s="30">
        <v>14</v>
      </c>
      <c r="B16" s="31" t="s">
        <v>374</v>
      </c>
      <c r="C16" s="31" t="s">
        <v>431</v>
      </c>
      <c r="D16" s="31" t="s">
        <v>8</v>
      </c>
      <c r="E16" s="31">
        <v>20</v>
      </c>
      <c r="F16" s="17"/>
      <c r="G16" s="18">
        <f>Tabela1[[#This Row],[szacowana ilość całkowita]]*Tabela1[[#This Row],[cena jednostkowa netto]]</f>
        <v>0</v>
      </c>
      <c r="H16" s="19"/>
      <c r="I16" s="18">
        <f>Tabela1[[#This Row],[stawka podatku VAT]]*Tabela1[[#This Row],[wartość netto]]</f>
        <v>0</v>
      </c>
      <c r="J16" s="18">
        <f>Tabela1[[#This Row],[wartość netto]]+Tabela1[[#This Row],[Wartość podatku]]</f>
        <v>0</v>
      </c>
      <c r="K16" s="17"/>
    </row>
    <row r="17" spans="1:11" ht="28.8" x14ac:dyDescent="0.3">
      <c r="A17" s="30">
        <v>15</v>
      </c>
      <c r="B17" s="31" t="s">
        <v>20</v>
      </c>
      <c r="C17" s="31" t="s">
        <v>21</v>
      </c>
      <c r="D17" s="31" t="s">
        <v>8</v>
      </c>
      <c r="E17" s="10">
        <v>4</v>
      </c>
      <c r="F17" s="17"/>
      <c r="G17" s="18">
        <f>Tabela1[[#This Row],[szacowana ilość całkowita]]*Tabela1[[#This Row],[cena jednostkowa netto]]</f>
        <v>0</v>
      </c>
      <c r="H17" s="19"/>
      <c r="I17" s="18">
        <f>Tabela1[[#This Row],[stawka podatku VAT]]*Tabela1[[#This Row],[wartość netto]]</f>
        <v>0</v>
      </c>
      <c r="J17" s="18">
        <f>Tabela1[[#This Row],[wartość netto]]+Tabela1[[#This Row],[Wartość podatku]]</f>
        <v>0</v>
      </c>
      <c r="K17" s="17"/>
    </row>
    <row r="18" spans="1:11" ht="28.8" x14ac:dyDescent="0.3">
      <c r="A18" s="30">
        <v>16</v>
      </c>
      <c r="B18" s="31" t="s">
        <v>375</v>
      </c>
      <c r="C18" s="31" t="s">
        <v>395</v>
      </c>
      <c r="D18" s="31" t="s">
        <v>8</v>
      </c>
      <c r="E18" s="31">
        <v>5</v>
      </c>
      <c r="F18" s="17"/>
      <c r="G18" s="18">
        <f>Tabela1[[#This Row],[szacowana ilość całkowita]]*Tabela1[[#This Row],[cena jednostkowa netto]]</f>
        <v>0</v>
      </c>
      <c r="H18" s="19"/>
      <c r="I18" s="18">
        <f>Tabela1[[#This Row],[stawka podatku VAT]]*Tabela1[[#This Row],[wartość netto]]</f>
        <v>0</v>
      </c>
      <c r="J18" s="18">
        <f>Tabela1[[#This Row],[wartość netto]]+Tabela1[[#This Row],[Wartość podatku]]</f>
        <v>0</v>
      </c>
      <c r="K18" s="17"/>
    </row>
    <row r="19" spans="1:11" ht="28.8" x14ac:dyDescent="0.3">
      <c r="A19" s="30">
        <v>17</v>
      </c>
      <c r="B19" s="31" t="s">
        <v>384</v>
      </c>
      <c r="C19" s="31" t="s">
        <v>396</v>
      </c>
      <c r="D19" s="31" t="s">
        <v>8</v>
      </c>
      <c r="E19" s="10">
        <v>3</v>
      </c>
      <c r="F19" s="17"/>
      <c r="G19" s="18">
        <f>Tabela1[[#This Row],[szacowana ilość całkowita]]*Tabela1[[#This Row],[cena jednostkowa netto]]</f>
        <v>0</v>
      </c>
      <c r="H19" s="19"/>
      <c r="I19" s="18">
        <f>Tabela1[[#This Row],[stawka podatku VAT]]*Tabela1[[#This Row],[wartość netto]]</f>
        <v>0</v>
      </c>
      <c r="J19" s="18">
        <f>Tabela1[[#This Row],[wartość netto]]+Tabela1[[#This Row],[Wartość podatku]]</f>
        <v>0</v>
      </c>
      <c r="K19" s="17"/>
    </row>
    <row r="20" spans="1:11" ht="72" x14ac:dyDescent="0.3">
      <c r="A20" s="30">
        <v>18</v>
      </c>
      <c r="B20" s="31" t="s">
        <v>22</v>
      </c>
      <c r="C20" s="31" t="s">
        <v>23</v>
      </c>
      <c r="D20" s="31" t="s">
        <v>8</v>
      </c>
      <c r="E20" s="31">
        <v>10</v>
      </c>
      <c r="F20" s="17"/>
      <c r="G20" s="18">
        <f>Tabela1[[#This Row],[szacowana ilość całkowita]]*Tabela1[[#This Row],[cena jednostkowa netto]]</f>
        <v>0</v>
      </c>
      <c r="H20" s="19"/>
      <c r="I20" s="18">
        <f>Tabela1[[#This Row],[stawka podatku VAT]]*Tabela1[[#This Row],[wartość netto]]</f>
        <v>0</v>
      </c>
      <c r="J20" s="18">
        <f>Tabela1[[#This Row],[wartość netto]]+Tabela1[[#This Row],[Wartość podatku]]</f>
        <v>0</v>
      </c>
      <c r="K20" s="17"/>
    </row>
    <row r="21" spans="1:11" ht="43.2" x14ac:dyDescent="0.3">
      <c r="A21" s="30">
        <v>19</v>
      </c>
      <c r="B21" s="31" t="s">
        <v>488</v>
      </c>
      <c r="C21" s="31" t="s">
        <v>489</v>
      </c>
      <c r="D21" s="31" t="s">
        <v>8</v>
      </c>
      <c r="E21" s="31">
        <v>3</v>
      </c>
      <c r="F21" s="17"/>
      <c r="G21" s="18">
        <f>Tabela1[[#This Row],[szacowana ilość całkowita]]*Tabela1[[#This Row],[cena jednostkowa netto]]</f>
        <v>0</v>
      </c>
      <c r="H21" s="19"/>
      <c r="I21" s="18">
        <f>Tabela1[[#This Row],[stawka podatku VAT]]*Tabela1[[#This Row],[wartość netto]]</f>
        <v>0</v>
      </c>
      <c r="J21" s="18">
        <f>Tabela1[[#This Row],[wartość netto]]+Tabela1[[#This Row],[Wartość podatku]]</f>
        <v>0</v>
      </c>
      <c r="K21" s="17"/>
    </row>
    <row r="22" spans="1:11" ht="28.8" x14ac:dyDescent="0.3">
      <c r="A22" s="30">
        <v>20</v>
      </c>
      <c r="B22" s="31" t="s">
        <v>476</v>
      </c>
      <c r="C22" s="31" t="s">
        <v>477</v>
      </c>
      <c r="D22" s="31" t="s">
        <v>8</v>
      </c>
      <c r="E22" s="31">
        <v>5</v>
      </c>
      <c r="F22" s="17"/>
      <c r="G22" s="18">
        <f>Tabela1[[#This Row],[szacowana ilość całkowita]]*Tabela1[[#This Row],[cena jednostkowa netto]]</f>
        <v>0</v>
      </c>
      <c r="H22" s="19"/>
      <c r="I22" s="18">
        <f>Tabela1[[#This Row],[stawka podatku VAT]]*Tabela1[[#This Row],[wartość netto]]</f>
        <v>0</v>
      </c>
      <c r="J22" s="18">
        <f>Tabela1[[#This Row],[wartość netto]]+Tabela1[[#This Row],[Wartość podatku]]</f>
        <v>0</v>
      </c>
      <c r="K22" s="17"/>
    </row>
    <row r="23" spans="1:11" ht="28.8" x14ac:dyDescent="0.3">
      <c r="A23" s="30">
        <v>21</v>
      </c>
      <c r="B23" s="31" t="s">
        <v>24</v>
      </c>
      <c r="C23" s="31" t="s">
        <v>25</v>
      </c>
      <c r="D23" s="31" t="s">
        <v>8</v>
      </c>
      <c r="E23" s="31">
        <v>30</v>
      </c>
      <c r="F23" s="17"/>
      <c r="G23" s="18">
        <f>Tabela1[[#This Row],[szacowana ilość całkowita]]*Tabela1[[#This Row],[cena jednostkowa netto]]</f>
        <v>0</v>
      </c>
      <c r="H23" s="19"/>
      <c r="I23" s="18">
        <f>Tabela1[[#This Row],[stawka podatku VAT]]*Tabela1[[#This Row],[wartość netto]]</f>
        <v>0</v>
      </c>
      <c r="J23" s="18">
        <f>Tabela1[[#This Row],[wartość netto]]+Tabela1[[#This Row],[Wartość podatku]]</f>
        <v>0</v>
      </c>
      <c r="K23" s="17"/>
    </row>
    <row r="24" spans="1:11" ht="43.2" x14ac:dyDescent="0.3">
      <c r="A24" s="30">
        <v>22</v>
      </c>
      <c r="B24" s="31" t="s">
        <v>26</v>
      </c>
      <c r="C24" s="31" t="s">
        <v>27</v>
      </c>
      <c r="D24" s="31" t="s">
        <v>8</v>
      </c>
      <c r="E24" s="31">
        <v>5</v>
      </c>
      <c r="F24" s="17"/>
      <c r="G24" s="18">
        <f>Tabela1[[#This Row],[szacowana ilość całkowita]]*Tabela1[[#This Row],[cena jednostkowa netto]]</f>
        <v>0</v>
      </c>
      <c r="H24" s="19"/>
      <c r="I24" s="18">
        <f>Tabela1[[#This Row],[stawka podatku VAT]]*Tabela1[[#This Row],[wartość netto]]</f>
        <v>0</v>
      </c>
      <c r="J24" s="18">
        <f>Tabela1[[#This Row],[wartość netto]]+Tabela1[[#This Row],[Wartość podatku]]</f>
        <v>0</v>
      </c>
      <c r="K24" s="17"/>
    </row>
    <row r="25" spans="1:11" ht="43.2" x14ac:dyDescent="0.3">
      <c r="A25" s="30">
        <v>23</v>
      </c>
      <c r="B25" s="31" t="s">
        <v>28</v>
      </c>
      <c r="C25" s="31" t="s">
        <v>29</v>
      </c>
      <c r="D25" s="31" t="s">
        <v>8</v>
      </c>
      <c r="E25" s="31">
        <v>200</v>
      </c>
      <c r="F25" s="17"/>
      <c r="G25" s="18">
        <f>Tabela1[[#This Row],[szacowana ilość całkowita]]*Tabela1[[#This Row],[cena jednostkowa netto]]</f>
        <v>0</v>
      </c>
      <c r="H25" s="19"/>
      <c r="I25" s="18">
        <f>Tabela1[[#This Row],[stawka podatku VAT]]*Tabela1[[#This Row],[wartość netto]]</f>
        <v>0</v>
      </c>
      <c r="J25" s="18">
        <f>Tabela1[[#This Row],[wartość netto]]+Tabela1[[#This Row],[Wartość podatku]]</f>
        <v>0</v>
      </c>
      <c r="K25" s="17"/>
    </row>
    <row r="26" spans="1:11" ht="28.8" x14ac:dyDescent="0.3">
      <c r="A26" s="30">
        <v>24</v>
      </c>
      <c r="B26" s="32" t="s">
        <v>435</v>
      </c>
      <c r="C26" s="32" t="s">
        <v>458</v>
      </c>
      <c r="D26" s="32" t="s">
        <v>328</v>
      </c>
      <c r="E26" s="10">
        <v>5000</v>
      </c>
      <c r="F26" s="17"/>
      <c r="G26" s="18">
        <f>Tabela1[[#This Row],[szacowana ilość całkowita]]*Tabela1[[#This Row],[cena jednostkowa netto]]</f>
        <v>0</v>
      </c>
      <c r="H26" s="19"/>
      <c r="I26" s="18">
        <f>Tabela1[[#This Row],[stawka podatku VAT]]*Tabela1[[#This Row],[wartość netto]]</f>
        <v>0</v>
      </c>
      <c r="J26" s="18">
        <f>Tabela1[[#This Row],[wartość netto]]+Tabela1[[#This Row],[Wartość podatku]]</f>
        <v>0</v>
      </c>
      <c r="K26" s="17"/>
    </row>
    <row r="27" spans="1:11" ht="28.8" x14ac:dyDescent="0.3">
      <c r="A27" s="30">
        <v>25</v>
      </c>
      <c r="B27" s="31" t="s">
        <v>30</v>
      </c>
      <c r="C27" s="31" t="s">
        <v>31</v>
      </c>
      <c r="D27" s="31" t="s">
        <v>8</v>
      </c>
      <c r="E27" s="31">
        <v>20</v>
      </c>
      <c r="F27" s="17"/>
      <c r="G27" s="18">
        <f>Tabela1[[#This Row],[szacowana ilość całkowita]]*Tabela1[[#This Row],[cena jednostkowa netto]]</f>
        <v>0</v>
      </c>
      <c r="H27" s="19"/>
      <c r="I27" s="18">
        <f>Tabela1[[#This Row],[stawka podatku VAT]]*Tabela1[[#This Row],[wartość netto]]</f>
        <v>0</v>
      </c>
      <c r="J27" s="18">
        <f>Tabela1[[#This Row],[wartość netto]]+Tabela1[[#This Row],[Wartość podatku]]</f>
        <v>0</v>
      </c>
      <c r="K27" s="17"/>
    </row>
    <row r="28" spans="1:11" ht="28.8" x14ac:dyDescent="0.3">
      <c r="A28" s="30">
        <v>26</v>
      </c>
      <c r="B28" s="31" t="s">
        <v>380</v>
      </c>
      <c r="C28" s="31" t="s">
        <v>397</v>
      </c>
      <c r="D28" s="31" t="s">
        <v>8</v>
      </c>
      <c r="E28" s="31">
        <v>20</v>
      </c>
      <c r="F28" s="17"/>
      <c r="G28" s="18">
        <f>Tabela1[[#This Row],[szacowana ilość całkowita]]*Tabela1[[#This Row],[cena jednostkowa netto]]</f>
        <v>0</v>
      </c>
      <c r="H28" s="19"/>
      <c r="I28" s="18">
        <f>Tabela1[[#This Row],[stawka podatku VAT]]*Tabela1[[#This Row],[wartość netto]]</f>
        <v>0</v>
      </c>
      <c r="J28" s="18">
        <f>Tabela1[[#This Row],[wartość netto]]+Tabela1[[#This Row],[Wartość podatku]]</f>
        <v>0</v>
      </c>
      <c r="K28" s="17"/>
    </row>
    <row r="29" spans="1:11" ht="28.8" x14ac:dyDescent="0.3">
      <c r="A29" s="30">
        <v>27</v>
      </c>
      <c r="B29" s="31" t="s">
        <v>436</v>
      </c>
      <c r="C29" s="32" t="s">
        <v>459</v>
      </c>
      <c r="D29" s="31" t="s">
        <v>328</v>
      </c>
      <c r="E29" s="31">
        <v>5000</v>
      </c>
      <c r="F29" s="17"/>
      <c r="G29" s="18">
        <f>Tabela1[[#This Row],[szacowana ilość całkowita]]*Tabela1[[#This Row],[cena jednostkowa netto]]</f>
        <v>0</v>
      </c>
      <c r="H29" s="19"/>
      <c r="I29" s="18">
        <f>Tabela1[[#This Row],[stawka podatku VAT]]*Tabela1[[#This Row],[wartość netto]]</f>
        <v>0</v>
      </c>
      <c r="J29" s="18">
        <f>Tabela1[[#This Row],[wartość netto]]+Tabela1[[#This Row],[Wartość podatku]]</f>
        <v>0</v>
      </c>
      <c r="K29" s="17"/>
    </row>
    <row r="30" spans="1:11" ht="28.8" x14ac:dyDescent="0.3">
      <c r="A30" s="30">
        <v>28</v>
      </c>
      <c r="B30" s="10" t="s">
        <v>32</v>
      </c>
      <c r="C30" s="10" t="s">
        <v>33</v>
      </c>
      <c r="D30" s="31" t="s">
        <v>8</v>
      </c>
      <c r="E30" s="10">
        <v>5</v>
      </c>
      <c r="F30" s="17"/>
      <c r="G30" s="18">
        <f>Tabela1[[#This Row],[szacowana ilość całkowita]]*Tabela1[[#This Row],[cena jednostkowa netto]]</f>
        <v>0</v>
      </c>
      <c r="H30" s="19"/>
      <c r="I30" s="18">
        <f>Tabela1[[#This Row],[stawka podatku VAT]]*Tabela1[[#This Row],[wartość netto]]</f>
        <v>0</v>
      </c>
      <c r="J30" s="18">
        <f>Tabela1[[#This Row],[wartość netto]]+Tabela1[[#This Row],[Wartość podatku]]</f>
        <v>0</v>
      </c>
      <c r="K30" s="17"/>
    </row>
    <row r="31" spans="1:11" ht="43.2" x14ac:dyDescent="0.3">
      <c r="A31" s="30">
        <v>29</v>
      </c>
      <c r="B31" s="31" t="s">
        <v>490</v>
      </c>
      <c r="C31" s="31" t="s">
        <v>491</v>
      </c>
      <c r="D31" s="31" t="s">
        <v>8</v>
      </c>
      <c r="E31" s="31">
        <v>10</v>
      </c>
      <c r="F31" s="17"/>
      <c r="G31" s="18">
        <f>Tabela1[[#This Row],[szacowana ilość całkowita]]*Tabela1[[#This Row],[cena jednostkowa netto]]</f>
        <v>0</v>
      </c>
      <c r="H31" s="19"/>
      <c r="I31" s="18">
        <f>Tabela1[[#This Row],[stawka podatku VAT]]*Tabela1[[#This Row],[wartość netto]]</f>
        <v>0</v>
      </c>
      <c r="J31" s="18">
        <f>Tabela1[[#This Row],[wartość netto]]+Tabela1[[#This Row],[Wartość podatku]]</f>
        <v>0</v>
      </c>
      <c r="K31" s="17"/>
    </row>
    <row r="32" spans="1:11" ht="57.6" x14ac:dyDescent="0.3">
      <c r="A32" s="30">
        <v>30</v>
      </c>
      <c r="B32" s="31" t="s">
        <v>34</v>
      </c>
      <c r="C32" s="31" t="s">
        <v>35</v>
      </c>
      <c r="D32" s="31" t="s">
        <v>8</v>
      </c>
      <c r="E32" s="31">
        <v>3</v>
      </c>
      <c r="F32" s="17"/>
      <c r="G32" s="18">
        <f>Tabela1[[#This Row],[szacowana ilość całkowita]]*Tabela1[[#This Row],[cena jednostkowa netto]]</f>
        <v>0</v>
      </c>
      <c r="H32" s="19"/>
      <c r="I32" s="18">
        <f>Tabela1[[#This Row],[stawka podatku VAT]]*Tabela1[[#This Row],[wartość netto]]</f>
        <v>0</v>
      </c>
      <c r="J32" s="18">
        <f>Tabela1[[#This Row],[wartość netto]]+Tabela1[[#This Row],[Wartość podatku]]</f>
        <v>0</v>
      </c>
      <c r="K32" s="17"/>
    </row>
    <row r="33" spans="1:11" ht="28.8" x14ac:dyDescent="0.3">
      <c r="A33" s="30">
        <v>31</v>
      </c>
      <c r="B33" s="10" t="s">
        <v>400</v>
      </c>
      <c r="C33" s="10" t="s">
        <v>417</v>
      </c>
      <c r="D33" s="31" t="s">
        <v>8</v>
      </c>
      <c r="E33" s="10">
        <v>2</v>
      </c>
      <c r="F33" s="17"/>
      <c r="G33" s="18">
        <f>Tabela1[[#This Row],[szacowana ilość całkowita]]*Tabela1[[#This Row],[cena jednostkowa netto]]</f>
        <v>0</v>
      </c>
      <c r="H33" s="19"/>
      <c r="I33" s="18">
        <f>Tabela1[[#This Row],[stawka podatku VAT]]*Tabela1[[#This Row],[wartość netto]]</f>
        <v>0</v>
      </c>
      <c r="J33" s="18">
        <f>Tabela1[[#This Row],[wartość netto]]+Tabela1[[#This Row],[Wartość podatku]]</f>
        <v>0</v>
      </c>
      <c r="K33" s="17"/>
    </row>
    <row r="34" spans="1:11" ht="28.8" x14ac:dyDescent="0.3">
      <c r="A34" s="30">
        <v>32</v>
      </c>
      <c r="B34" s="10" t="s">
        <v>36</v>
      </c>
      <c r="C34" s="10" t="s">
        <v>37</v>
      </c>
      <c r="D34" s="31" t="s">
        <v>8</v>
      </c>
      <c r="E34" s="10">
        <v>2</v>
      </c>
      <c r="F34" s="17"/>
      <c r="G34" s="18">
        <f>Tabela1[[#This Row],[szacowana ilość całkowita]]*Tabela1[[#This Row],[cena jednostkowa netto]]</f>
        <v>0</v>
      </c>
      <c r="H34" s="19"/>
      <c r="I34" s="18">
        <f>Tabela1[[#This Row],[stawka podatku VAT]]*Tabela1[[#This Row],[wartość netto]]</f>
        <v>0</v>
      </c>
      <c r="J34" s="18">
        <f>Tabela1[[#This Row],[wartość netto]]+Tabela1[[#This Row],[Wartość podatku]]</f>
        <v>0</v>
      </c>
      <c r="K34" s="17"/>
    </row>
    <row r="35" spans="1:11" ht="28.8" x14ac:dyDescent="0.3">
      <c r="A35" s="30">
        <v>33</v>
      </c>
      <c r="B35" s="31" t="s">
        <v>38</v>
      </c>
      <c r="C35" s="31" t="s">
        <v>416</v>
      </c>
      <c r="D35" s="31" t="s">
        <v>8</v>
      </c>
      <c r="E35" s="10">
        <v>3</v>
      </c>
      <c r="F35" s="17"/>
      <c r="G35" s="18">
        <f>Tabela1[[#This Row],[szacowana ilość całkowita]]*Tabela1[[#This Row],[cena jednostkowa netto]]</f>
        <v>0</v>
      </c>
      <c r="H35" s="19"/>
      <c r="I35" s="18">
        <f>Tabela1[[#This Row],[stawka podatku VAT]]*Tabela1[[#This Row],[wartość netto]]</f>
        <v>0</v>
      </c>
      <c r="J35" s="18">
        <f>Tabela1[[#This Row],[wartość netto]]+Tabela1[[#This Row],[Wartość podatku]]</f>
        <v>0</v>
      </c>
      <c r="K35" s="17"/>
    </row>
    <row r="36" spans="1:11" ht="43.2" x14ac:dyDescent="0.3">
      <c r="A36" s="30">
        <v>34</v>
      </c>
      <c r="B36" s="31" t="s">
        <v>39</v>
      </c>
      <c r="C36" s="31" t="s">
        <v>432</v>
      </c>
      <c r="D36" s="31" t="s">
        <v>8</v>
      </c>
      <c r="E36" s="31">
        <v>5</v>
      </c>
      <c r="F36" s="17"/>
      <c r="G36" s="18">
        <f>Tabela1[[#This Row],[szacowana ilość całkowita]]*Tabela1[[#This Row],[cena jednostkowa netto]]</f>
        <v>0</v>
      </c>
      <c r="H36" s="19"/>
      <c r="I36" s="18">
        <f>Tabela1[[#This Row],[stawka podatku VAT]]*Tabela1[[#This Row],[wartość netto]]</f>
        <v>0</v>
      </c>
      <c r="J36" s="18">
        <f>Tabela1[[#This Row],[wartość netto]]+Tabela1[[#This Row],[Wartość podatku]]</f>
        <v>0</v>
      </c>
      <c r="K36" s="17"/>
    </row>
    <row r="37" spans="1:11" ht="28.8" x14ac:dyDescent="0.3">
      <c r="A37" s="30">
        <v>35</v>
      </c>
      <c r="B37" s="31" t="s">
        <v>40</v>
      </c>
      <c r="C37" s="31" t="s">
        <v>41</v>
      </c>
      <c r="D37" s="31" t="s">
        <v>8</v>
      </c>
      <c r="E37" s="31">
        <v>5</v>
      </c>
      <c r="F37" s="17"/>
      <c r="G37" s="18">
        <f>Tabela1[[#This Row],[szacowana ilość całkowita]]*Tabela1[[#This Row],[cena jednostkowa netto]]</f>
        <v>0</v>
      </c>
      <c r="H37" s="19"/>
      <c r="I37" s="18">
        <f>Tabela1[[#This Row],[stawka podatku VAT]]*Tabela1[[#This Row],[wartość netto]]</f>
        <v>0</v>
      </c>
      <c r="J37" s="18">
        <f>Tabela1[[#This Row],[wartość netto]]+Tabela1[[#This Row],[Wartość podatku]]</f>
        <v>0</v>
      </c>
      <c r="K37" s="17"/>
    </row>
    <row r="38" spans="1:11" ht="43.2" x14ac:dyDescent="0.3">
      <c r="A38" s="30">
        <v>36</v>
      </c>
      <c r="B38" s="31" t="s">
        <v>385</v>
      </c>
      <c r="C38" s="31" t="s">
        <v>398</v>
      </c>
      <c r="D38" s="31" t="s">
        <v>8</v>
      </c>
      <c r="E38" s="31">
        <v>5</v>
      </c>
      <c r="F38" s="17"/>
      <c r="G38" s="18">
        <f>Tabela1[[#This Row],[szacowana ilość całkowita]]*Tabela1[[#This Row],[cena jednostkowa netto]]</f>
        <v>0</v>
      </c>
      <c r="H38" s="19"/>
      <c r="I38" s="18">
        <f>Tabela1[[#This Row],[stawka podatku VAT]]*Tabela1[[#This Row],[wartość netto]]</f>
        <v>0</v>
      </c>
      <c r="J38" s="18">
        <f>Tabela1[[#This Row],[wartość netto]]+Tabela1[[#This Row],[Wartość podatku]]</f>
        <v>0</v>
      </c>
      <c r="K38" s="17"/>
    </row>
    <row r="39" spans="1:11" ht="43.2" x14ac:dyDescent="0.3">
      <c r="A39" s="30">
        <v>37</v>
      </c>
      <c r="B39" s="31" t="s">
        <v>42</v>
      </c>
      <c r="C39" s="31" t="s">
        <v>43</v>
      </c>
      <c r="D39" s="31" t="s">
        <v>8</v>
      </c>
      <c r="E39" s="31">
        <v>5</v>
      </c>
      <c r="F39" s="17"/>
      <c r="G39" s="18">
        <f>Tabela1[[#This Row],[szacowana ilość całkowita]]*Tabela1[[#This Row],[cena jednostkowa netto]]</f>
        <v>0</v>
      </c>
      <c r="H39" s="19"/>
      <c r="I39" s="18">
        <f>Tabela1[[#This Row],[stawka podatku VAT]]*Tabela1[[#This Row],[wartość netto]]</f>
        <v>0</v>
      </c>
      <c r="J39" s="18">
        <f>Tabela1[[#This Row],[wartość netto]]+Tabela1[[#This Row],[Wartość podatku]]</f>
        <v>0</v>
      </c>
      <c r="K39" s="17"/>
    </row>
    <row r="40" spans="1:11" x14ac:dyDescent="0.3">
      <c r="A40" s="30">
        <v>38</v>
      </c>
      <c r="B40" s="31" t="s">
        <v>44</v>
      </c>
      <c r="C40" s="31" t="s">
        <v>45</v>
      </c>
      <c r="D40" s="31" t="s">
        <v>8</v>
      </c>
      <c r="E40" s="31">
        <v>5</v>
      </c>
      <c r="F40" s="17"/>
      <c r="G40" s="18">
        <f>Tabela1[[#This Row],[szacowana ilość całkowita]]*Tabela1[[#This Row],[cena jednostkowa netto]]</f>
        <v>0</v>
      </c>
      <c r="H40" s="19"/>
      <c r="I40" s="18">
        <f>Tabela1[[#This Row],[stawka podatku VAT]]*Tabela1[[#This Row],[wartość netto]]</f>
        <v>0</v>
      </c>
      <c r="J40" s="18">
        <f>Tabela1[[#This Row],[wartość netto]]+Tabela1[[#This Row],[Wartość podatku]]</f>
        <v>0</v>
      </c>
      <c r="K40" s="17"/>
    </row>
    <row r="41" spans="1:11" ht="43.2" x14ac:dyDescent="0.3">
      <c r="A41" s="30">
        <v>39</v>
      </c>
      <c r="B41" s="31" t="s">
        <v>481</v>
      </c>
      <c r="C41" s="31" t="s">
        <v>482</v>
      </c>
      <c r="D41" s="31" t="s">
        <v>8</v>
      </c>
      <c r="E41" s="31">
        <v>20</v>
      </c>
      <c r="F41" s="17"/>
      <c r="G41" s="18">
        <f>Tabela1[[#This Row],[szacowana ilość całkowita]]*Tabela1[[#This Row],[cena jednostkowa netto]]</f>
        <v>0</v>
      </c>
      <c r="H41" s="19"/>
      <c r="I41" s="18">
        <f>Tabela1[[#This Row],[stawka podatku VAT]]*Tabela1[[#This Row],[wartość netto]]</f>
        <v>0</v>
      </c>
      <c r="J41" s="18">
        <f>Tabela1[[#This Row],[wartość netto]]+Tabela1[[#This Row],[Wartość podatku]]</f>
        <v>0</v>
      </c>
      <c r="K41" s="17"/>
    </row>
    <row r="42" spans="1:11" ht="43.2" x14ac:dyDescent="0.3">
      <c r="A42" s="30">
        <v>40</v>
      </c>
      <c r="B42" s="31" t="s">
        <v>46</v>
      </c>
      <c r="C42" s="31" t="s">
        <v>47</v>
      </c>
      <c r="D42" s="31" t="s">
        <v>8</v>
      </c>
      <c r="E42" s="31">
        <v>20</v>
      </c>
      <c r="F42" s="17"/>
      <c r="G42" s="18">
        <f>Tabela1[[#This Row],[szacowana ilość całkowita]]*Tabela1[[#This Row],[cena jednostkowa netto]]</f>
        <v>0</v>
      </c>
      <c r="H42" s="19"/>
      <c r="I42" s="18">
        <f>Tabela1[[#This Row],[stawka podatku VAT]]*Tabela1[[#This Row],[wartość netto]]</f>
        <v>0</v>
      </c>
      <c r="J42" s="18">
        <f>Tabela1[[#This Row],[wartość netto]]+Tabela1[[#This Row],[Wartość podatku]]</f>
        <v>0</v>
      </c>
      <c r="K42" s="17"/>
    </row>
    <row r="43" spans="1:11" ht="43.2" x14ac:dyDescent="0.3">
      <c r="A43" s="30">
        <v>41</v>
      </c>
      <c r="B43" s="10" t="s">
        <v>48</v>
      </c>
      <c r="C43" s="10" t="s">
        <v>49</v>
      </c>
      <c r="D43" s="31" t="s">
        <v>8</v>
      </c>
      <c r="E43" s="10">
        <v>20</v>
      </c>
      <c r="F43" s="17"/>
      <c r="G43" s="18">
        <f>Tabela1[[#This Row],[szacowana ilość całkowita]]*Tabela1[[#This Row],[cena jednostkowa netto]]</f>
        <v>0</v>
      </c>
      <c r="H43" s="19"/>
      <c r="I43" s="18">
        <f>Tabela1[[#This Row],[stawka podatku VAT]]*Tabela1[[#This Row],[wartość netto]]</f>
        <v>0</v>
      </c>
      <c r="J43" s="18">
        <f>Tabela1[[#This Row],[wartość netto]]+Tabela1[[#This Row],[Wartość podatku]]</f>
        <v>0</v>
      </c>
      <c r="K43" s="17"/>
    </row>
    <row r="44" spans="1:11" ht="43.2" x14ac:dyDescent="0.3">
      <c r="A44" s="30">
        <v>42</v>
      </c>
      <c r="B44" s="31" t="s">
        <v>50</v>
      </c>
      <c r="C44" s="31" t="s">
        <v>51</v>
      </c>
      <c r="D44" s="31" t="s">
        <v>52</v>
      </c>
      <c r="E44" s="31">
        <v>2</v>
      </c>
      <c r="F44" s="17"/>
      <c r="G44" s="18">
        <f>Tabela1[[#This Row],[szacowana ilość całkowita]]*Tabela1[[#This Row],[cena jednostkowa netto]]</f>
        <v>0</v>
      </c>
      <c r="H44" s="19"/>
      <c r="I44" s="18">
        <f>Tabela1[[#This Row],[stawka podatku VAT]]*Tabela1[[#This Row],[wartość netto]]</f>
        <v>0</v>
      </c>
      <c r="J44" s="18">
        <f>Tabela1[[#This Row],[wartość netto]]+Tabela1[[#This Row],[Wartość podatku]]</f>
        <v>0</v>
      </c>
      <c r="K44" s="17"/>
    </row>
    <row r="45" spans="1:11" ht="28.8" x14ac:dyDescent="0.3">
      <c r="A45" s="30">
        <v>43</v>
      </c>
      <c r="B45" s="35" t="s">
        <v>53</v>
      </c>
      <c r="C45" s="35" t="s">
        <v>54</v>
      </c>
      <c r="D45" s="35" t="s">
        <v>8</v>
      </c>
      <c r="E45" s="35">
        <v>1</v>
      </c>
      <c r="F45" s="36"/>
      <c r="G45" s="37">
        <f>Tabela1[[#This Row],[szacowana ilość całkowita]]*Tabela1[[#This Row],[cena jednostkowa netto]]</f>
        <v>0</v>
      </c>
      <c r="H45" s="38"/>
      <c r="I45" s="37">
        <f>Tabela1[[#This Row],[stawka podatku VAT]]*Tabela1[[#This Row],[wartość netto]]</f>
        <v>0</v>
      </c>
      <c r="J45" s="37">
        <f>Tabela1[[#This Row],[wartość netto]]+Tabela1[[#This Row],[Wartość podatku]]</f>
        <v>0</v>
      </c>
      <c r="K45" s="36"/>
    </row>
    <row r="46" spans="1:11" ht="28.8" x14ac:dyDescent="0.3">
      <c r="A46" s="30">
        <v>44</v>
      </c>
      <c r="B46" s="31" t="s">
        <v>55</v>
      </c>
      <c r="C46" s="31" t="s">
        <v>56</v>
      </c>
      <c r="D46" s="31" t="s">
        <v>8</v>
      </c>
      <c r="E46" s="31">
        <v>50</v>
      </c>
      <c r="F46" s="17"/>
      <c r="G46" s="18">
        <f>Tabela1[[#This Row],[szacowana ilość całkowita]]*Tabela1[[#This Row],[cena jednostkowa netto]]</f>
        <v>0</v>
      </c>
      <c r="H46" s="19"/>
      <c r="I46" s="18">
        <f>Tabela1[[#This Row],[stawka podatku VAT]]*Tabela1[[#This Row],[wartość netto]]</f>
        <v>0</v>
      </c>
      <c r="J46" s="18">
        <f>Tabela1[[#This Row],[wartość netto]]+Tabela1[[#This Row],[Wartość podatku]]</f>
        <v>0</v>
      </c>
      <c r="K46" s="17"/>
    </row>
    <row r="47" spans="1:11" ht="43.2" x14ac:dyDescent="0.3">
      <c r="A47" s="30">
        <v>45</v>
      </c>
      <c r="B47" s="31" t="s">
        <v>57</v>
      </c>
      <c r="C47" s="31" t="s">
        <v>58</v>
      </c>
      <c r="D47" s="31" t="s">
        <v>8</v>
      </c>
      <c r="E47" s="31">
        <v>80</v>
      </c>
      <c r="F47" s="17"/>
      <c r="G47" s="18">
        <f>Tabela1[[#This Row],[szacowana ilość całkowita]]*Tabela1[[#This Row],[cena jednostkowa netto]]</f>
        <v>0</v>
      </c>
      <c r="H47" s="19"/>
      <c r="I47" s="18">
        <f>Tabela1[[#This Row],[stawka podatku VAT]]*Tabela1[[#This Row],[wartość netto]]</f>
        <v>0</v>
      </c>
      <c r="J47" s="18">
        <f>Tabela1[[#This Row],[wartość netto]]+Tabela1[[#This Row],[Wartość podatku]]</f>
        <v>0</v>
      </c>
      <c r="K47" s="17"/>
    </row>
    <row r="48" spans="1:11" ht="28.8" x14ac:dyDescent="0.3">
      <c r="A48" s="30">
        <v>46</v>
      </c>
      <c r="B48" s="31" t="s">
        <v>59</v>
      </c>
      <c r="C48" s="31" t="s">
        <v>60</v>
      </c>
      <c r="D48" s="31" t="s">
        <v>8</v>
      </c>
      <c r="E48" s="31">
        <v>80</v>
      </c>
      <c r="F48" s="17"/>
      <c r="G48" s="18">
        <f>Tabela1[[#This Row],[szacowana ilość całkowita]]*Tabela1[[#This Row],[cena jednostkowa netto]]</f>
        <v>0</v>
      </c>
      <c r="H48" s="19"/>
      <c r="I48" s="18">
        <f>Tabela1[[#This Row],[stawka podatku VAT]]*Tabela1[[#This Row],[wartość netto]]</f>
        <v>0</v>
      </c>
      <c r="J48" s="18">
        <f>Tabela1[[#This Row],[wartość netto]]+Tabela1[[#This Row],[Wartość podatku]]</f>
        <v>0</v>
      </c>
      <c r="K48" s="17"/>
    </row>
    <row r="49" spans="1:11" ht="28.8" x14ac:dyDescent="0.3">
      <c r="A49" s="30">
        <v>47</v>
      </c>
      <c r="B49" s="35" t="s">
        <v>61</v>
      </c>
      <c r="C49" s="35" t="s">
        <v>424</v>
      </c>
      <c r="D49" s="35" t="s">
        <v>8</v>
      </c>
      <c r="E49" s="35">
        <v>80</v>
      </c>
      <c r="F49" s="36"/>
      <c r="G49" s="37">
        <f>Tabela1[[#This Row],[szacowana ilość całkowita]]*Tabela1[[#This Row],[cena jednostkowa netto]]</f>
        <v>0</v>
      </c>
      <c r="H49" s="38"/>
      <c r="I49" s="37">
        <f>Tabela1[[#This Row],[stawka podatku VAT]]*Tabela1[[#This Row],[wartość netto]]</f>
        <v>0</v>
      </c>
      <c r="J49" s="37">
        <f>Tabela1[[#This Row],[wartość netto]]+Tabela1[[#This Row],[Wartość podatku]]</f>
        <v>0</v>
      </c>
      <c r="K49" s="36"/>
    </row>
    <row r="50" spans="1:11" ht="43.2" x14ac:dyDescent="0.3">
      <c r="A50" s="30">
        <v>48</v>
      </c>
      <c r="B50" s="31" t="s">
        <v>471</v>
      </c>
      <c r="C50" s="31" t="s">
        <v>472</v>
      </c>
      <c r="D50" s="31" t="s">
        <v>8</v>
      </c>
      <c r="E50" s="31">
        <v>500</v>
      </c>
      <c r="F50" s="17"/>
      <c r="G50" s="18">
        <f>Tabela1[[#This Row],[szacowana ilość całkowita]]*Tabela1[[#This Row],[cena jednostkowa netto]]</f>
        <v>0</v>
      </c>
      <c r="H50" s="19"/>
      <c r="I50" s="18">
        <f>Tabela1[[#This Row],[stawka podatku VAT]]*Tabela1[[#This Row],[wartość netto]]</f>
        <v>0</v>
      </c>
      <c r="J50" s="18">
        <f>Tabela1[[#This Row],[wartość netto]]+Tabela1[[#This Row],[Wartość podatku]]</f>
        <v>0</v>
      </c>
      <c r="K50" s="17"/>
    </row>
    <row r="51" spans="1:11" ht="28.8" x14ac:dyDescent="0.3">
      <c r="A51" s="30">
        <v>49</v>
      </c>
      <c r="B51" s="31" t="s">
        <v>62</v>
      </c>
      <c r="C51" s="31" t="s">
        <v>63</v>
      </c>
      <c r="D51" s="31" t="s">
        <v>8</v>
      </c>
      <c r="E51" s="31">
        <v>2</v>
      </c>
      <c r="F51" s="17"/>
      <c r="G51" s="18">
        <f>Tabela1[[#This Row],[szacowana ilość całkowita]]*Tabela1[[#This Row],[cena jednostkowa netto]]</f>
        <v>0</v>
      </c>
      <c r="H51" s="19"/>
      <c r="I51" s="18">
        <f>Tabela1[[#This Row],[stawka podatku VAT]]*Tabela1[[#This Row],[wartość netto]]</f>
        <v>0</v>
      </c>
      <c r="J51" s="18">
        <f>Tabela1[[#This Row],[wartość netto]]+Tabela1[[#This Row],[Wartość podatku]]</f>
        <v>0</v>
      </c>
      <c r="K51" s="17"/>
    </row>
    <row r="52" spans="1:11" ht="28.8" x14ac:dyDescent="0.3">
      <c r="A52" s="30">
        <v>50</v>
      </c>
      <c r="B52" s="31" t="s">
        <v>64</v>
      </c>
      <c r="C52" s="31" t="s">
        <v>65</v>
      </c>
      <c r="D52" s="31" t="s">
        <v>8</v>
      </c>
      <c r="E52" s="31">
        <v>2</v>
      </c>
      <c r="F52" s="17"/>
      <c r="G52" s="18">
        <f>Tabela1[[#This Row],[szacowana ilość całkowita]]*Tabela1[[#This Row],[cena jednostkowa netto]]</f>
        <v>0</v>
      </c>
      <c r="H52" s="19"/>
      <c r="I52" s="18">
        <f>Tabela1[[#This Row],[stawka podatku VAT]]*Tabela1[[#This Row],[wartość netto]]</f>
        <v>0</v>
      </c>
      <c r="J52" s="18">
        <f>Tabela1[[#This Row],[wartość netto]]+Tabela1[[#This Row],[Wartość podatku]]</f>
        <v>0</v>
      </c>
      <c r="K52" s="17"/>
    </row>
    <row r="53" spans="1:11" ht="28.8" x14ac:dyDescent="0.3">
      <c r="A53" s="30">
        <v>51</v>
      </c>
      <c r="B53" s="31" t="s">
        <v>66</v>
      </c>
      <c r="C53" s="31" t="s">
        <v>67</v>
      </c>
      <c r="D53" s="31" t="s">
        <v>8</v>
      </c>
      <c r="E53" s="31">
        <v>2</v>
      </c>
      <c r="F53" s="17"/>
      <c r="G53" s="18">
        <f>Tabela1[[#This Row],[szacowana ilość całkowita]]*Tabela1[[#This Row],[cena jednostkowa netto]]</f>
        <v>0</v>
      </c>
      <c r="H53" s="19"/>
      <c r="I53" s="18">
        <f>Tabela1[[#This Row],[stawka podatku VAT]]*Tabela1[[#This Row],[wartość netto]]</f>
        <v>0</v>
      </c>
      <c r="J53" s="18">
        <f>Tabela1[[#This Row],[wartość netto]]+Tabela1[[#This Row],[Wartość podatku]]</f>
        <v>0</v>
      </c>
      <c r="K53" s="17"/>
    </row>
    <row r="54" spans="1:11" ht="28.8" x14ac:dyDescent="0.3">
      <c r="A54" s="30">
        <v>52</v>
      </c>
      <c r="B54" s="31" t="s">
        <v>68</v>
      </c>
      <c r="C54" s="31" t="s">
        <v>69</v>
      </c>
      <c r="D54" s="31" t="s">
        <v>8</v>
      </c>
      <c r="E54" s="31">
        <v>2</v>
      </c>
      <c r="F54" s="17"/>
      <c r="G54" s="18">
        <f>Tabela1[[#This Row],[szacowana ilość całkowita]]*Tabela1[[#This Row],[cena jednostkowa netto]]</f>
        <v>0</v>
      </c>
      <c r="H54" s="19"/>
      <c r="I54" s="18">
        <f>Tabela1[[#This Row],[stawka podatku VAT]]*Tabela1[[#This Row],[wartość netto]]</f>
        <v>0</v>
      </c>
      <c r="J54" s="18">
        <f>Tabela1[[#This Row],[wartość netto]]+Tabela1[[#This Row],[Wartość podatku]]</f>
        <v>0</v>
      </c>
      <c r="K54" s="17"/>
    </row>
    <row r="55" spans="1:11" ht="43.2" x14ac:dyDescent="0.3">
      <c r="A55" s="30">
        <v>53</v>
      </c>
      <c r="B55" s="31" t="s">
        <v>70</v>
      </c>
      <c r="C55" s="31" t="s">
        <v>71</v>
      </c>
      <c r="D55" s="31" t="s">
        <v>8</v>
      </c>
      <c r="E55" s="31">
        <v>0.5</v>
      </c>
      <c r="F55" s="17"/>
      <c r="G55" s="18">
        <f>Tabela1[[#This Row],[szacowana ilość całkowita]]*Tabela1[[#This Row],[cena jednostkowa netto]]</f>
        <v>0</v>
      </c>
      <c r="H55" s="19"/>
      <c r="I55" s="18">
        <f>Tabela1[[#This Row],[stawka podatku VAT]]*Tabela1[[#This Row],[wartość netto]]</f>
        <v>0</v>
      </c>
      <c r="J55" s="18">
        <f>Tabela1[[#This Row],[wartość netto]]+Tabela1[[#This Row],[Wartość podatku]]</f>
        <v>0</v>
      </c>
      <c r="K55" s="17"/>
    </row>
    <row r="56" spans="1:11" ht="28.8" x14ac:dyDescent="0.3">
      <c r="A56" s="30">
        <v>54</v>
      </c>
      <c r="B56" s="31" t="s">
        <v>72</v>
      </c>
      <c r="C56" s="31" t="s">
        <v>73</v>
      </c>
      <c r="D56" s="31" t="s">
        <v>8</v>
      </c>
      <c r="E56" s="31">
        <v>0.5</v>
      </c>
      <c r="F56" s="17"/>
      <c r="G56" s="18">
        <f>Tabela1[[#This Row],[szacowana ilość całkowita]]*Tabela1[[#This Row],[cena jednostkowa netto]]</f>
        <v>0</v>
      </c>
      <c r="H56" s="19"/>
      <c r="I56" s="18">
        <f>Tabela1[[#This Row],[stawka podatku VAT]]*Tabela1[[#This Row],[wartość netto]]</f>
        <v>0</v>
      </c>
      <c r="J56" s="18">
        <f>Tabela1[[#This Row],[wartość netto]]+Tabela1[[#This Row],[Wartość podatku]]</f>
        <v>0</v>
      </c>
      <c r="K56" s="17"/>
    </row>
    <row r="57" spans="1:11" ht="43.2" x14ac:dyDescent="0.3">
      <c r="A57" s="30">
        <v>55</v>
      </c>
      <c r="B57" s="31" t="s">
        <v>434</v>
      </c>
      <c r="C57" s="31" t="s">
        <v>428</v>
      </c>
      <c r="D57" s="31" t="s">
        <v>8</v>
      </c>
      <c r="E57" s="10">
        <v>20</v>
      </c>
      <c r="F57" s="17"/>
      <c r="G57" s="18">
        <f>Tabela1[[#This Row],[szacowana ilość całkowita]]*Tabela1[[#This Row],[cena jednostkowa netto]]</f>
        <v>0</v>
      </c>
      <c r="H57" s="19"/>
      <c r="I57" s="18">
        <f>Tabela1[[#This Row],[stawka podatku VAT]]*Tabela1[[#This Row],[wartość netto]]</f>
        <v>0</v>
      </c>
      <c r="J57" s="18">
        <f>Tabela1[[#This Row],[wartość netto]]+Tabela1[[#This Row],[Wartość podatku]]</f>
        <v>0</v>
      </c>
      <c r="K57" s="17"/>
    </row>
    <row r="58" spans="1:11" ht="43.2" x14ac:dyDescent="0.3">
      <c r="A58" s="30">
        <v>56</v>
      </c>
      <c r="B58" s="31" t="s">
        <v>74</v>
      </c>
      <c r="C58" s="31" t="s">
        <v>75</v>
      </c>
      <c r="D58" s="31" t="s">
        <v>8</v>
      </c>
      <c r="E58" s="10">
        <v>20</v>
      </c>
      <c r="F58" s="17"/>
      <c r="G58" s="18">
        <f>Tabela1[[#This Row],[szacowana ilość całkowita]]*Tabela1[[#This Row],[cena jednostkowa netto]]</f>
        <v>0</v>
      </c>
      <c r="H58" s="19"/>
      <c r="I58" s="18">
        <f>Tabela1[[#This Row],[stawka podatku VAT]]*Tabela1[[#This Row],[wartość netto]]</f>
        <v>0</v>
      </c>
      <c r="J58" s="18">
        <f>Tabela1[[#This Row],[wartość netto]]+Tabela1[[#This Row],[Wartość podatku]]</f>
        <v>0</v>
      </c>
      <c r="K58" s="17"/>
    </row>
    <row r="59" spans="1:11" ht="43.2" x14ac:dyDescent="0.3">
      <c r="A59" s="30">
        <v>57</v>
      </c>
      <c r="B59" s="31" t="s">
        <v>426</v>
      </c>
      <c r="C59" s="31" t="s">
        <v>427</v>
      </c>
      <c r="D59" s="31" t="s">
        <v>8</v>
      </c>
      <c r="E59" s="10">
        <v>20</v>
      </c>
      <c r="F59" s="17"/>
      <c r="G59" s="18">
        <f>Tabela1[[#This Row],[szacowana ilość całkowita]]*Tabela1[[#This Row],[cena jednostkowa netto]]</f>
        <v>0</v>
      </c>
      <c r="H59" s="19"/>
      <c r="I59" s="18">
        <f>Tabela1[[#This Row],[stawka podatku VAT]]*Tabela1[[#This Row],[wartość netto]]</f>
        <v>0</v>
      </c>
      <c r="J59" s="18">
        <f>Tabela1[[#This Row],[wartość netto]]+Tabela1[[#This Row],[Wartość podatku]]</f>
        <v>0</v>
      </c>
      <c r="K59" s="17"/>
    </row>
    <row r="60" spans="1:11" ht="28.8" x14ac:dyDescent="0.3">
      <c r="A60" s="30">
        <v>58</v>
      </c>
      <c r="B60" s="31" t="s">
        <v>76</v>
      </c>
      <c r="C60" s="31" t="s">
        <v>77</v>
      </c>
      <c r="D60" s="31" t="s">
        <v>8</v>
      </c>
      <c r="E60" s="31">
        <v>30</v>
      </c>
      <c r="F60" s="17"/>
      <c r="G60" s="18">
        <f>Tabela1[[#This Row],[szacowana ilość całkowita]]*Tabela1[[#This Row],[cena jednostkowa netto]]</f>
        <v>0</v>
      </c>
      <c r="H60" s="19"/>
      <c r="I60" s="18">
        <f>Tabela1[[#This Row],[stawka podatku VAT]]*Tabela1[[#This Row],[wartość netto]]</f>
        <v>0</v>
      </c>
      <c r="J60" s="18">
        <f>Tabela1[[#This Row],[wartość netto]]+Tabela1[[#This Row],[Wartość podatku]]</f>
        <v>0</v>
      </c>
      <c r="K60" s="17"/>
    </row>
    <row r="61" spans="1:11" x14ac:dyDescent="0.3">
      <c r="A61" s="30">
        <v>59</v>
      </c>
      <c r="B61" s="31" t="s">
        <v>376</v>
      </c>
      <c r="C61" s="31" t="s">
        <v>448</v>
      </c>
      <c r="D61" s="31" t="s">
        <v>8</v>
      </c>
      <c r="E61" s="31">
        <v>20</v>
      </c>
      <c r="F61" s="17"/>
      <c r="G61" s="18">
        <f>Tabela1[[#This Row],[szacowana ilość całkowita]]*Tabela1[[#This Row],[cena jednostkowa netto]]</f>
        <v>0</v>
      </c>
      <c r="H61" s="19"/>
      <c r="I61" s="18">
        <f>Tabela1[[#This Row],[stawka podatku VAT]]*Tabela1[[#This Row],[wartość netto]]</f>
        <v>0</v>
      </c>
      <c r="J61" s="18">
        <f>Tabela1[[#This Row],[wartość netto]]+Tabela1[[#This Row],[Wartość podatku]]</f>
        <v>0</v>
      </c>
      <c r="K61" s="17"/>
    </row>
    <row r="62" spans="1:11" ht="28.8" x14ac:dyDescent="0.3">
      <c r="A62" s="30">
        <v>60</v>
      </c>
      <c r="B62" s="31" t="s">
        <v>78</v>
      </c>
      <c r="C62" s="31" t="s">
        <v>79</v>
      </c>
      <c r="D62" s="31" t="s">
        <v>8</v>
      </c>
      <c r="E62" s="31">
        <v>10</v>
      </c>
      <c r="F62" s="17"/>
      <c r="G62" s="18">
        <f>Tabela1[[#This Row],[szacowana ilość całkowita]]*Tabela1[[#This Row],[cena jednostkowa netto]]</f>
        <v>0</v>
      </c>
      <c r="H62" s="19"/>
      <c r="I62" s="18">
        <f>Tabela1[[#This Row],[stawka podatku VAT]]*Tabela1[[#This Row],[wartość netto]]</f>
        <v>0</v>
      </c>
      <c r="J62" s="18">
        <f>Tabela1[[#This Row],[wartość netto]]+Tabela1[[#This Row],[Wartość podatku]]</f>
        <v>0</v>
      </c>
      <c r="K62" s="17"/>
    </row>
    <row r="63" spans="1:11" ht="43.2" x14ac:dyDescent="0.3">
      <c r="A63" s="30">
        <v>61</v>
      </c>
      <c r="B63" s="31" t="s">
        <v>80</v>
      </c>
      <c r="C63" s="31" t="s">
        <v>81</v>
      </c>
      <c r="D63" s="31" t="s">
        <v>8</v>
      </c>
      <c r="E63" s="10">
        <v>10</v>
      </c>
      <c r="F63" s="17"/>
      <c r="G63" s="18">
        <f>Tabela1[[#This Row],[szacowana ilość całkowita]]*Tabela1[[#This Row],[cena jednostkowa netto]]</f>
        <v>0</v>
      </c>
      <c r="H63" s="19"/>
      <c r="I63" s="18">
        <f>Tabela1[[#This Row],[stawka podatku VAT]]*Tabela1[[#This Row],[wartość netto]]</f>
        <v>0</v>
      </c>
      <c r="J63" s="18">
        <f>Tabela1[[#This Row],[wartość netto]]+Tabela1[[#This Row],[Wartość podatku]]</f>
        <v>0</v>
      </c>
      <c r="K63" s="17"/>
    </row>
    <row r="64" spans="1:11" ht="28.8" x14ac:dyDescent="0.3">
      <c r="A64" s="30">
        <v>62</v>
      </c>
      <c r="B64" s="31" t="s">
        <v>82</v>
      </c>
      <c r="C64" s="31" t="s">
        <v>83</v>
      </c>
      <c r="D64" s="31" t="s">
        <v>8</v>
      </c>
      <c r="E64" s="31">
        <v>10</v>
      </c>
      <c r="F64" s="17"/>
      <c r="G64" s="18">
        <f>Tabela1[[#This Row],[szacowana ilość całkowita]]*Tabela1[[#This Row],[cena jednostkowa netto]]</f>
        <v>0</v>
      </c>
      <c r="H64" s="19"/>
      <c r="I64" s="18">
        <f>Tabela1[[#This Row],[stawka podatku VAT]]*Tabela1[[#This Row],[wartość netto]]</f>
        <v>0</v>
      </c>
      <c r="J64" s="18">
        <f>Tabela1[[#This Row],[wartość netto]]+Tabela1[[#This Row],[Wartość podatku]]</f>
        <v>0</v>
      </c>
      <c r="K64" s="17"/>
    </row>
    <row r="65" spans="1:11" ht="43.2" x14ac:dyDescent="0.3">
      <c r="A65" s="30">
        <v>63</v>
      </c>
      <c r="B65" s="31" t="s">
        <v>84</v>
      </c>
      <c r="C65" s="31" t="s">
        <v>85</v>
      </c>
      <c r="D65" s="31" t="s">
        <v>8</v>
      </c>
      <c r="E65" s="10">
        <v>2</v>
      </c>
      <c r="F65" s="17"/>
      <c r="G65" s="18">
        <f>Tabela1[[#This Row],[szacowana ilość całkowita]]*Tabela1[[#This Row],[cena jednostkowa netto]]</f>
        <v>0</v>
      </c>
      <c r="H65" s="19"/>
      <c r="I65" s="18">
        <f>Tabela1[[#This Row],[stawka podatku VAT]]*Tabela1[[#This Row],[wartość netto]]</f>
        <v>0</v>
      </c>
      <c r="J65" s="18">
        <f>Tabela1[[#This Row],[wartość netto]]+Tabela1[[#This Row],[Wartość podatku]]</f>
        <v>0</v>
      </c>
      <c r="K65" s="17"/>
    </row>
    <row r="66" spans="1:11" ht="28.8" x14ac:dyDescent="0.3">
      <c r="A66" s="30">
        <v>64</v>
      </c>
      <c r="B66" s="31" t="s">
        <v>86</v>
      </c>
      <c r="C66" s="31" t="s">
        <v>87</v>
      </c>
      <c r="D66" s="31" t="s">
        <v>8</v>
      </c>
      <c r="E66" s="31">
        <v>1</v>
      </c>
      <c r="F66" s="17"/>
      <c r="G66" s="18">
        <f>Tabela1[[#This Row],[szacowana ilość całkowita]]*Tabela1[[#This Row],[cena jednostkowa netto]]</f>
        <v>0</v>
      </c>
      <c r="H66" s="19"/>
      <c r="I66" s="18">
        <f>Tabela1[[#This Row],[stawka podatku VAT]]*Tabela1[[#This Row],[wartość netto]]</f>
        <v>0</v>
      </c>
      <c r="J66" s="18">
        <f>Tabela1[[#This Row],[wartość netto]]+Tabela1[[#This Row],[Wartość podatku]]</f>
        <v>0</v>
      </c>
      <c r="K66" s="17"/>
    </row>
    <row r="67" spans="1:11" ht="43.2" x14ac:dyDescent="0.3">
      <c r="A67" s="30">
        <v>65</v>
      </c>
      <c r="B67" s="31" t="s">
        <v>88</v>
      </c>
      <c r="C67" s="31" t="s">
        <v>89</v>
      </c>
      <c r="D67" s="31" t="s">
        <v>8</v>
      </c>
      <c r="E67" s="31">
        <v>100</v>
      </c>
      <c r="F67" s="17"/>
      <c r="G67" s="18">
        <f>Tabela1[[#This Row],[szacowana ilość całkowita]]*Tabela1[[#This Row],[cena jednostkowa netto]]</f>
        <v>0</v>
      </c>
      <c r="H67" s="19"/>
      <c r="I67" s="18">
        <f>Tabela1[[#This Row],[stawka podatku VAT]]*Tabela1[[#This Row],[wartość netto]]</f>
        <v>0</v>
      </c>
      <c r="J67" s="18">
        <f>Tabela1[[#This Row],[wartość netto]]+Tabela1[[#This Row],[Wartość podatku]]</f>
        <v>0</v>
      </c>
      <c r="K67" s="17"/>
    </row>
    <row r="68" spans="1:11" ht="28.8" x14ac:dyDescent="0.3">
      <c r="A68" s="30">
        <v>66</v>
      </c>
      <c r="B68" s="31" t="s">
        <v>386</v>
      </c>
      <c r="C68" s="31" t="s">
        <v>433</v>
      </c>
      <c r="D68" s="31" t="s">
        <v>8</v>
      </c>
      <c r="E68" s="31">
        <v>2</v>
      </c>
      <c r="F68" s="17"/>
      <c r="G68" s="18">
        <f>Tabela1[[#This Row],[szacowana ilość całkowita]]*Tabela1[[#This Row],[cena jednostkowa netto]]</f>
        <v>0</v>
      </c>
      <c r="H68" s="19"/>
      <c r="I68" s="18">
        <f>Tabela1[[#This Row],[stawka podatku VAT]]*Tabela1[[#This Row],[wartość netto]]</f>
        <v>0</v>
      </c>
      <c r="J68" s="18">
        <f>Tabela1[[#This Row],[wartość netto]]+Tabela1[[#This Row],[Wartość podatku]]</f>
        <v>0</v>
      </c>
      <c r="K68" s="17"/>
    </row>
    <row r="69" spans="1:11" ht="43.2" x14ac:dyDescent="0.3">
      <c r="A69" s="30">
        <v>67</v>
      </c>
      <c r="B69" s="31" t="s">
        <v>90</v>
      </c>
      <c r="C69" s="31" t="s">
        <v>91</v>
      </c>
      <c r="D69" s="31" t="s">
        <v>8</v>
      </c>
      <c r="E69" s="31">
        <v>5</v>
      </c>
      <c r="F69" s="17"/>
      <c r="G69" s="18">
        <f>Tabela1[[#This Row],[szacowana ilość całkowita]]*Tabela1[[#This Row],[cena jednostkowa netto]]</f>
        <v>0</v>
      </c>
      <c r="H69" s="19"/>
      <c r="I69" s="18">
        <f>Tabela1[[#This Row],[stawka podatku VAT]]*Tabela1[[#This Row],[wartość netto]]</f>
        <v>0</v>
      </c>
      <c r="J69" s="18">
        <f>Tabela1[[#This Row],[wartość netto]]+Tabela1[[#This Row],[Wartość podatku]]</f>
        <v>0</v>
      </c>
      <c r="K69" s="17"/>
    </row>
    <row r="70" spans="1:11" ht="43.2" x14ac:dyDescent="0.3">
      <c r="A70" s="30">
        <v>68</v>
      </c>
      <c r="B70" s="31" t="s">
        <v>92</v>
      </c>
      <c r="C70" s="31" t="s">
        <v>93</v>
      </c>
      <c r="D70" s="31" t="s">
        <v>8</v>
      </c>
      <c r="E70" s="10">
        <v>20</v>
      </c>
      <c r="F70" s="17"/>
      <c r="G70" s="18">
        <f>Tabela1[[#This Row],[szacowana ilość całkowita]]*Tabela1[[#This Row],[cena jednostkowa netto]]</f>
        <v>0</v>
      </c>
      <c r="H70" s="19"/>
      <c r="I70" s="18">
        <f>Tabela1[[#This Row],[stawka podatku VAT]]*Tabela1[[#This Row],[wartość netto]]</f>
        <v>0</v>
      </c>
      <c r="J70" s="18">
        <f>Tabela1[[#This Row],[wartość netto]]+Tabela1[[#This Row],[Wartość podatku]]</f>
        <v>0</v>
      </c>
      <c r="K70" s="17"/>
    </row>
    <row r="71" spans="1:11" ht="28.8" x14ac:dyDescent="0.3">
      <c r="A71" s="30">
        <v>69</v>
      </c>
      <c r="B71" s="31" t="s">
        <v>94</v>
      </c>
      <c r="C71" s="31" t="s">
        <v>95</v>
      </c>
      <c r="D71" s="31" t="s">
        <v>8</v>
      </c>
      <c r="E71" s="31">
        <v>20</v>
      </c>
      <c r="F71" s="17"/>
      <c r="G71" s="18">
        <f>Tabela1[[#This Row],[szacowana ilość całkowita]]*Tabela1[[#This Row],[cena jednostkowa netto]]</f>
        <v>0</v>
      </c>
      <c r="H71" s="19"/>
      <c r="I71" s="18">
        <f>Tabela1[[#This Row],[stawka podatku VAT]]*Tabela1[[#This Row],[wartość netto]]</f>
        <v>0</v>
      </c>
      <c r="J71" s="18">
        <f>Tabela1[[#This Row],[wartość netto]]+Tabela1[[#This Row],[Wartość podatku]]</f>
        <v>0</v>
      </c>
      <c r="K71" s="17"/>
    </row>
    <row r="72" spans="1:11" ht="57.6" x14ac:dyDescent="0.3">
      <c r="A72" s="30">
        <v>70</v>
      </c>
      <c r="B72" s="10" t="s">
        <v>96</v>
      </c>
      <c r="C72" s="10" t="s">
        <v>97</v>
      </c>
      <c r="D72" s="31" t="s">
        <v>8</v>
      </c>
      <c r="E72" s="10">
        <v>100</v>
      </c>
      <c r="F72" s="17"/>
      <c r="G72" s="18">
        <f>Tabela1[[#This Row],[szacowana ilość całkowita]]*Tabela1[[#This Row],[cena jednostkowa netto]]</f>
        <v>0</v>
      </c>
      <c r="H72" s="19"/>
      <c r="I72" s="18">
        <f>Tabela1[[#This Row],[stawka podatku VAT]]*Tabela1[[#This Row],[wartość netto]]</f>
        <v>0</v>
      </c>
      <c r="J72" s="18">
        <f>Tabela1[[#This Row],[wartość netto]]+Tabela1[[#This Row],[Wartość podatku]]</f>
        <v>0</v>
      </c>
      <c r="K72" s="17"/>
    </row>
    <row r="73" spans="1:11" ht="43.2" x14ac:dyDescent="0.3">
      <c r="A73" s="30">
        <v>71</v>
      </c>
      <c r="B73" s="31" t="s">
        <v>98</v>
      </c>
      <c r="C73" s="31" t="s">
        <v>99</v>
      </c>
      <c r="D73" s="31" t="s">
        <v>8</v>
      </c>
      <c r="E73" s="31">
        <v>150</v>
      </c>
      <c r="F73" s="17"/>
      <c r="G73" s="18">
        <f>Tabela1[[#This Row],[szacowana ilość całkowita]]*Tabela1[[#This Row],[cena jednostkowa netto]]</f>
        <v>0</v>
      </c>
      <c r="H73" s="19"/>
      <c r="I73" s="18">
        <f>Tabela1[[#This Row],[stawka podatku VAT]]*Tabela1[[#This Row],[wartość netto]]</f>
        <v>0</v>
      </c>
      <c r="J73" s="18">
        <f>Tabela1[[#This Row],[wartość netto]]+Tabela1[[#This Row],[Wartość podatku]]</f>
        <v>0</v>
      </c>
      <c r="K73" s="17"/>
    </row>
    <row r="74" spans="1:11" ht="57.6" x14ac:dyDescent="0.3">
      <c r="A74" s="30">
        <v>72</v>
      </c>
      <c r="B74" s="31" t="s">
        <v>100</v>
      </c>
      <c r="C74" s="31" t="s">
        <v>101</v>
      </c>
      <c r="D74" s="31" t="s">
        <v>8</v>
      </c>
      <c r="E74" s="31">
        <v>30</v>
      </c>
      <c r="F74" s="17"/>
      <c r="G74" s="18">
        <f>Tabela1[[#This Row],[szacowana ilość całkowita]]*Tabela1[[#This Row],[cena jednostkowa netto]]</f>
        <v>0</v>
      </c>
      <c r="H74" s="19"/>
      <c r="I74" s="18">
        <f>Tabela1[[#This Row],[stawka podatku VAT]]*Tabela1[[#This Row],[wartość netto]]</f>
        <v>0</v>
      </c>
      <c r="J74" s="18">
        <f>Tabela1[[#This Row],[wartość netto]]+Tabela1[[#This Row],[Wartość podatku]]</f>
        <v>0</v>
      </c>
      <c r="K74" s="17"/>
    </row>
    <row r="75" spans="1:11" ht="43.2" x14ac:dyDescent="0.3">
      <c r="A75" s="30">
        <v>73</v>
      </c>
      <c r="B75" s="31" t="s">
        <v>102</v>
      </c>
      <c r="C75" s="31" t="s">
        <v>103</v>
      </c>
      <c r="D75" s="31" t="s">
        <v>8</v>
      </c>
      <c r="E75" s="31">
        <v>150</v>
      </c>
      <c r="F75" s="17"/>
      <c r="G75" s="18">
        <f>Tabela1[[#This Row],[szacowana ilość całkowita]]*Tabela1[[#This Row],[cena jednostkowa netto]]</f>
        <v>0</v>
      </c>
      <c r="H75" s="19"/>
      <c r="I75" s="18">
        <f>Tabela1[[#This Row],[stawka podatku VAT]]*Tabela1[[#This Row],[wartość netto]]</f>
        <v>0</v>
      </c>
      <c r="J75" s="18">
        <f>Tabela1[[#This Row],[wartość netto]]+Tabela1[[#This Row],[Wartość podatku]]</f>
        <v>0</v>
      </c>
      <c r="K75" s="17"/>
    </row>
    <row r="76" spans="1:11" ht="43.2" x14ac:dyDescent="0.3">
      <c r="A76" s="30">
        <v>74</v>
      </c>
      <c r="B76" s="31" t="s">
        <v>104</v>
      </c>
      <c r="C76" s="31" t="s">
        <v>105</v>
      </c>
      <c r="D76" s="31" t="s">
        <v>8</v>
      </c>
      <c r="E76" s="31">
        <v>15</v>
      </c>
      <c r="F76" s="17"/>
      <c r="G76" s="18">
        <f>Tabela1[[#This Row],[szacowana ilość całkowita]]*Tabela1[[#This Row],[cena jednostkowa netto]]</f>
        <v>0</v>
      </c>
      <c r="H76" s="19"/>
      <c r="I76" s="18">
        <f>Tabela1[[#This Row],[stawka podatku VAT]]*Tabela1[[#This Row],[wartość netto]]</f>
        <v>0</v>
      </c>
      <c r="J76" s="18">
        <f>Tabela1[[#This Row],[wartość netto]]+Tabela1[[#This Row],[Wartość podatku]]</f>
        <v>0</v>
      </c>
      <c r="K76" s="17"/>
    </row>
    <row r="77" spans="1:11" ht="43.2" x14ac:dyDescent="0.3">
      <c r="A77" s="30">
        <v>75</v>
      </c>
      <c r="B77" s="31" t="s">
        <v>106</v>
      </c>
      <c r="C77" s="31" t="s">
        <v>107</v>
      </c>
      <c r="D77" s="31" t="s">
        <v>8</v>
      </c>
      <c r="E77" s="31">
        <v>150</v>
      </c>
      <c r="F77" s="17"/>
      <c r="G77" s="18">
        <f>Tabela1[[#This Row],[szacowana ilość całkowita]]*Tabela1[[#This Row],[cena jednostkowa netto]]</f>
        <v>0</v>
      </c>
      <c r="H77" s="19"/>
      <c r="I77" s="18">
        <f>Tabela1[[#This Row],[stawka podatku VAT]]*Tabela1[[#This Row],[wartość netto]]</f>
        <v>0</v>
      </c>
      <c r="J77" s="18">
        <f>Tabela1[[#This Row],[wartość netto]]+Tabela1[[#This Row],[Wartość podatku]]</f>
        <v>0</v>
      </c>
      <c r="K77" s="17"/>
    </row>
    <row r="78" spans="1:11" ht="28.8" x14ac:dyDescent="0.3">
      <c r="A78" s="30">
        <v>76</v>
      </c>
      <c r="B78" s="31" t="s">
        <v>441</v>
      </c>
      <c r="C78" s="31" t="s">
        <v>460</v>
      </c>
      <c r="D78" s="31" t="s">
        <v>328</v>
      </c>
      <c r="E78" s="31">
        <v>5000</v>
      </c>
      <c r="F78" s="17"/>
      <c r="G78" s="18">
        <f>Tabela1[[#This Row],[szacowana ilość całkowita]]*Tabela1[[#This Row],[cena jednostkowa netto]]</f>
        <v>0</v>
      </c>
      <c r="H78" s="19"/>
      <c r="I78" s="18">
        <f>Tabela1[[#This Row],[stawka podatku VAT]]*Tabela1[[#This Row],[wartość netto]]</f>
        <v>0</v>
      </c>
      <c r="J78" s="18">
        <f>Tabela1[[#This Row],[wartość netto]]+Tabela1[[#This Row],[Wartość podatku]]</f>
        <v>0</v>
      </c>
      <c r="K78" s="17"/>
    </row>
    <row r="79" spans="1:11" ht="43.2" x14ac:dyDescent="0.3">
      <c r="A79" s="30">
        <v>77</v>
      </c>
      <c r="B79" s="31" t="s">
        <v>108</v>
      </c>
      <c r="C79" s="31" t="s">
        <v>109</v>
      </c>
      <c r="D79" s="31" t="s">
        <v>8</v>
      </c>
      <c r="E79" s="31">
        <v>60</v>
      </c>
      <c r="F79" s="17"/>
      <c r="G79" s="18">
        <f>Tabela1[[#This Row],[szacowana ilość całkowita]]*Tabela1[[#This Row],[cena jednostkowa netto]]</f>
        <v>0</v>
      </c>
      <c r="H79" s="19"/>
      <c r="I79" s="18">
        <f>Tabela1[[#This Row],[stawka podatku VAT]]*Tabela1[[#This Row],[wartość netto]]</f>
        <v>0</v>
      </c>
      <c r="J79" s="18">
        <f>Tabela1[[#This Row],[wartość netto]]+Tabela1[[#This Row],[Wartość podatku]]</f>
        <v>0</v>
      </c>
      <c r="K79" s="17"/>
    </row>
    <row r="80" spans="1:11" ht="57.6" x14ac:dyDescent="0.3">
      <c r="A80" s="30">
        <v>78</v>
      </c>
      <c r="B80" s="31" t="s">
        <v>110</v>
      </c>
      <c r="C80" s="31" t="s">
        <v>111</v>
      </c>
      <c r="D80" s="31" t="s">
        <v>8</v>
      </c>
      <c r="E80" s="31">
        <v>60</v>
      </c>
      <c r="F80" s="17"/>
      <c r="G80" s="18">
        <f>Tabela1[[#This Row],[szacowana ilość całkowita]]*Tabela1[[#This Row],[cena jednostkowa netto]]</f>
        <v>0</v>
      </c>
      <c r="H80" s="19"/>
      <c r="I80" s="18">
        <f>Tabela1[[#This Row],[stawka podatku VAT]]*Tabela1[[#This Row],[wartość netto]]</f>
        <v>0</v>
      </c>
      <c r="J80" s="18">
        <f>Tabela1[[#This Row],[wartość netto]]+Tabela1[[#This Row],[Wartość podatku]]</f>
        <v>0</v>
      </c>
      <c r="K80" s="17"/>
    </row>
    <row r="81" spans="1:11" x14ac:dyDescent="0.3">
      <c r="A81" s="30">
        <v>79</v>
      </c>
      <c r="B81" s="31" t="s">
        <v>112</v>
      </c>
      <c r="C81" s="31" t="s">
        <v>113</v>
      </c>
      <c r="D81" s="31" t="s">
        <v>8</v>
      </c>
      <c r="E81" s="31">
        <v>2</v>
      </c>
      <c r="F81" s="17"/>
      <c r="G81" s="18">
        <f>Tabela1[[#This Row],[szacowana ilość całkowita]]*Tabela1[[#This Row],[cena jednostkowa netto]]</f>
        <v>0</v>
      </c>
      <c r="H81" s="19"/>
      <c r="I81" s="18">
        <f>Tabela1[[#This Row],[stawka podatku VAT]]*Tabela1[[#This Row],[wartość netto]]</f>
        <v>0</v>
      </c>
      <c r="J81" s="18">
        <f>Tabela1[[#This Row],[wartość netto]]+Tabela1[[#This Row],[Wartość podatku]]</f>
        <v>0</v>
      </c>
      <c r="K81" s="17"/>
    </row>
    <row r="82" spans="1:11" ht="28.8" x14ac:dyDescent="0.3">
      <c r="A82" s="30">
        <v>80</v>
      </c>
      <c r="B82" s="31" t="s">
        <v>114</v>
      </c>
      <c r="C82" s="31" t="s">
        <v>115</v>
      </c>
      <c r="D82" s="31" t="s">
        <v>8</v>
      </c>
      <c r="E82" s="31">
        <v>2</v>
      </c>
      <c r="F82" s="17"/>
      <c r="G82" s="18">
        <f>Tabela1[[#This Row],[szacowana ilość całkowita]]*Tabela1[[#This Row],[cena jednostkowa netto]]</f>
        <v>0</v>
      </c>
      <c r="H82" s="19"/>
      <c r="I82" s="18">
        <f>Tabela1[[#This Row],[stawka podatku VAT]]*Tabela1[[#This Row],[wartość netto]]</f>
        <v>0</v>
      </c>
      <c r="J82" s="18">
        <f>Tabela1[[#This Row],[wartość netto]]+Tabela1[[#This Row],[Wartość podatku]]</f>
        <v>0</v>
      </c>
      <c r="K82" s="17"/>
    </row>
    <row r="83" spans="1:11" ht="28.8" x14ac:dyDescent="0.3">
      <c r="A83" s="30">
        <v>81</v>
      </c>
      <c r="B83" s="31" t="s">
        <v>116</v>
      </c>
      <c r="C83" s="31" t="s">
        <v>117</v>
      </c>
      <c r="D83" s="31" t="s">
        <v>8</v>
      </c>
      <c r="E83" s="31">
        <v>2</v>
      </c>
      <c r="F83" s="17"/>
      <c r="G83" s="18">
        <f>Tabela1[[#This Row],[szacowana ilość całkowita]]*Tabela1[[#This Row],[cena jednostkowa netto]]</f>
        <v>0</v>
      </c>
      <c r="H83" s="19"/>
      <c r="I83" s="18">
        <f>Tabela1[[#This Row],[stawka podatku VAT]]*Tabela1[[#This Row],[wartość netto]]</f>
        <v>0</v>
      </c>
      <c r="J83" s="18">
        <f>Tabela1[[#This Row],[wartość netto]]+Tabela1[[#This Row],[Wartość podatku]]</f>
        <v>0</v>
      </c>
      <c r="K83" s="17"/>
    </row>
    <row r="84" spans="1:11" ht="28.8" x14ac:dyDescent="0.3">
      <c r="A84" s="30">
        <v>82</v>
      </c>
      <c r="B84" s="31" t="s">
        <v>118</v>
      </c>
      <c r="C84" s="31" t="s">
        <v>119</v>
      </c>
      <c r="D84" s="31" t="s">
        <v>8</v>
      </c>
      <c r="E84" s="31">
        <v>2</v>
      </c>
      <c r="F84" s="17"/>
      <c r="G84" s="18">
        <f>Tabela1[[#This Row],[szacowana ilość całkowita]]*Tabela1[[#This Row],[cena jednostkowa netto]]</f>
        <v>0</v>
      </c>
      <c r="H84" s="19"/>
      <c r="I84" s="18">
        <f>Tabela1[[#This Row],[stawka podatku VAT]]*Tabela1[[#This Row],[wartość netto]]</f>
        <v>0</v>
      </c>
      <c r="J84" s="18">
        <f>Tabela1[[#This Row],[wartość netto]]+Tabela1[[#This Row],[Wartość podatku]]</f>
        <v>0</v>
      </c>
      <c r="K84" s="17"/>
    </row>
    <row r="85" spans="1:11" ht="28.8" x14ac:dyDescent="0.3">
      <c r="A85" s="30">
        <v>83</v>
      </c>
      <c r="B85" s="31" t="s">
        <v>120</v>
      </c>
      <c r="C85" s="31" t="s">
        <v>121</v>
      </c>
      <c r="D85" s="31" t="s">
        <v>8</v>
      </c>
      <c r="E85" s="31">
        <v>2</v>
      </c>
      <c r="F85" s="17"/>
      <c r="G85" s="18">
        <f>Tabela1[[#This Row],[szacowana ilość całkowita]]*Tabela1[[#This Row],[cena jednostkowa netto]]</f>
        <v>0</v>
      </c>
      <c r="H85" s="19"/>
      <c r="I85" s="18">
        <f>Tabela1[[#This Row],[stawka podatku VAT]]*Tabela1[[#This Row],[wartość netto]]</f>
        <v>0</v>
      </c>
      <c r="J85" s="18">
        <f>Tabela1[[#This Row],[wartość netto]]+Tabela1[[#This Row],[Wartość podatku]]</f>
        <v>0</v>
      </c>
      <c r="K85" s="17"/>
    </row>
    <row r="86" spans="1:11" ht="28.8" x14ac:dyDescent="0.3">
      <c r="A86" s="30">
        <v>84</v>
      </c>
      <c r="B86" s="39" t="s">
        <v>122</v>
      </c>
      <c r="C86" s="39" t="s">
        <v>123</v>
      </c>
      <c r="D86" s="35" t="s">
        <v>8</v>
      </c>
      <c r="E86" s="39">
        <v>2</v>
      </c>
      <c r="F86" s="36"/>
      <c r="G86" s="37">
        <f>Tabela1[[#This Row],[szacowana ilość całkowita]]*Tabela1[[#This Row],[cena jednostkowa netto]]</f>
        <v>0</v>
      </c>
      <c r="H86" s="38"/>
      <c r="I86" s="37">
        <f>Tabela1[[#This Row],[stawka podatku VAT]]*Tabela1[[#This Row],[wartość netto]]</f>
        <v>0</v>
      </c>
      <c r="J86" s="37">
        <f>Tabela1[[#This Row],[wartość netto]]+Tabela1[[#This Row],[Wartość podatku]]</f>
        <v>0</v>
      </c>
      <c r="K86" s="36"/>
    </row>
    <row r="87" spans="1:11" ht="28.8" x14ac:dyDescent="0.3">
      <c r="A87" s="30">
        <v>85</v>
      </c>
      <c r="B87" s="31" t="s">
        <v>124</v>
      </c>
      <c r="C87" s="31" t="s">
        <v>125</v>
      </c>
      <c r="D87" s="31" t="s">
        <v>52</v>
      </c>
      <c r="E87" s="31">
        <v>30</v>
      </c>
      <c r="F87" s="17"/>
      <c r="G87" s="18">
        <f>Tabela1[[#This Row],[szacowana ilość całkowita]]*Tabela1[[#This Row],[cena jednostkowa netto]]</f>
        <v>0</v>
      </c>
      <c r="H87" s="19"/>
      <c r="I87" s="18">
        <f>Tabela1[[#This Row],[stawka podatku VAT]]*Tabela1[[#This Row],[wartość netto]]</f>
        <v>0</v>
      </c>
      <c r="J87" s="18">
        <f>Tabela1[[#This Row],[wartość netto]]+Tabela1[[#This Row],[Wartość podatku]]</f>
        <v>0</v>
      </c>
      <c r="K87" s="17"/>
    </row>
    <row r="88" spans="1:11" ht="43.2" x14ac:dyDescent="0.3">
      <c r="A88" s="30">
        <v>86</v>
      </c>
      <c r="B88" s="31" t="s">
        <v>126</v>
      </c>
      <c r="C88" s="31" t="s">
        <v>127</v>
      </c>
      <c r="D88" s="31" t="s">
        <v>8</v>
      </c>
      <c r="E88" s="31">
        <v>300</v>
      </c>
      <c r="F88" s="17"/>
      <c r="G88" s="18">
        <f>Tabela1[[#This Row],[szacowana ilość całkowita]]*Tabela1[[#This Row],[cena jednostkowa netto]]</f>
        <v>0</v>
      </c>
      <c r="H88" s="19"/>
      <c r="I88" s="18">
        <f>Tabela1[[#This Row],[stawka podatku VAT]]*Tabela1[[#This Row],[wartość netto]]</f>
        <v>0</v>
      </c>
      <c r="J88" s="18">
        <f>Tabela1[[#This Row],[wartość netto]]+Tabela1[[#This Row],[Wartość podatku]]</f>
        <v>0</v>
      </c>
      <c r="K88" s="17"/>
    </row>
    <row r="89" spans="1:11" ht="28.8" x14ac:dyDescent="0.3">
      <c r="A89" s="30">
        <v>87</v>
      </c>
      <c r="B89" s="31" t="s">
        <v>128</v>
      </c>
      <c r="C89" s="31" t="s">
        <v>129</v>
      </c>
      <c r="D89" s="31" t="s">
        <v>8</v>
      </c>
      <c r="E89" s="31">
        <v>2</v>
      </c>
      <c r="F89" s="17"/>
      <c r="G89" s="18">
        <f>Tabela1[[#This Row],[szacowana ilość całkowita]]*Tabela1[[#This Row],[cena jednostkowa netto]]</f>
        <v>0</v>
      </c>
      <c r="H89" s="19"/>
      <c r="I89" s="18">
        <f>Tabela1[[#This Row],[stawka podatku VAT]]*Tabela1[[#This Row],[wartość netto]]</f>
        <v>0</v>
      </c>
      <c r="J89" s="18">
        <f>Tabela1[[#This Row],[wartość netto]]+Tabela1[[#This Row],[Wartość podatku]]</f>
        <v>0</v>
      </c>
      <c r="K89" s="17"/>
    </row>
    <row r="90" spans="1:11" ht="43.2" x14ac:dyDescent="0.3">
      <c r="A90" s="30">
        <v>88</v>
      </c>
      <c r="B90" s="31" t="s">
        <v>130</v>
      </c>
      <c r="C90" s="31" t="s">
        <v>131</v>
      </c>
      <c r="D90" s="31" t="s">
        <v>8</v>
      </c>
      <c r="E90" s="31">
        <v>8</v>
      </c>
      <c r="F90" s="17"/>
      <c r="G90" s="18">
        <f>Tabela1[[#This Row],[szacowana ilość całkowita]]*Tabela1[[#This Row],[cena jednostkowa netto]]</f>
        <v>0</v>
      </c>
      <c r="H90" s="19"/>
      <c r="I90" s="18">
        <f>Tabela1[[#This Row],[stawka podatku VAT]]*Tabela1[[#This Row],[wartość netto]]</f>
        <v>0</v>
      </c>
      <c r="J90" s="18">
        <f>Tabela1[[#This Row],[wartość netto]]+Tabela1[[#This Row],[Wartość podatku]]</f>
        <v>0</v>
      </c>
      <c r="K90" s="17"/>
    </row>
    <row r="91" spans="1:11" ht="43.2" x14ac:dyDescent="0.3">
      <c r="A91" s="30">
        <v>89</v>
      </c>
      <c r="B91" s="31" t="s">
        <v>132</v>
      </c>
      <c r="C91" s="31" t="s">
        <v>133</v>
      </c>
      <c r="D91" s="31" t="s">
        <v>8</v>
      </c>
      <c r="E91" s="31">
        <v>8</v>
      </c>
      <c r="F91" s="17"/>
      <c r="G91" s="18">
        <f>Tabela1[[#This Row],[szacowana ilość całkowita]]*Tabela1[[#This Row],[cena jednostkowa netto]]</f>
        <v>0</v>
      </c>
      <c r="H91" s="19"/>
      <c r="I91" s="18">
        <f>Tabela1[[#This Row],[stawka podatku VAT]]*Tabela1[[#This Row],[wartość netto]]</f>
        <v>0</v>
      </c>
      <c r="J91" s="18">
        <f>Tabela1[[#This Row],[wartość netto]]+Tabela1[[#This Row],[Wartość podatku]]</f>
        <v>0</v>
      </c>
      <c r="K91" s="17"/>
    </row>
    <row r="92" spans="1:11" ht="43.2" x14ac:dyDescent="0.3">
      <c r="A92" s="30">
        <v>90</v>
      </c>
      <c r="B92" s="35" t="s">
        <v>134</v>
      </c>
      <c r="C92" s="35" t="s">
        <v>135</v>
      </c>
      <c r="D92" s="35" t="s">
        <v>8</v>
      </c>
      <c r="E92" s="35">
        <v>5</v>
      </c>
      <c r="F92" s="36"/>
      <c r="G92" s="37">
        <f>Tabela1[[#This Row],[szacowana ilość całkowita]]*Tabela1[[#This Row],[cena jednostkowa netto]]</f>
        <v>0</v>
      </c>
      <c r="H92" s="38"/>
      <c r="I92" s="37">
        <f>Tabela1[[#This Row],[stawka podatku VAT]]*Tabela1[[#This Row],[wartość netto]]</f>
        <v>0</v>
      </c>
      <c r="J92" s="37">
        <f>Tabela1[[#This Row],[wartość netto]]+Tabela1[[#This Row],[Wartość podatku]]</f>
        <v>0</v>
      </c>
      <c r="K92" s="36"/>
    </row>
    <row r="93" spans="1:11" ht="28.8" x14ac:dyDescent="0.3">
      <c r="A93" s="30">
        <v>91</v>
      </c>
      <c r="B93" s="31" t="s">
        <v>136</v>
      </c>
      <c r="C93" s="31" t="s">
        <v>137</v>
      </c>
      <c r="D93" s="31" t="s">
        <v>8</v>
      </c>
      <c r="E93" s="31">
        <v>5</v>
      </c>
      <c r="F93" s="17"/>
      <c r="G93" s="18">
        <f>Tabela1[[#This Row],[szacowana ilość całkowita]]*Tabela1[[#This Row],[cena jednostkowa netto]]</f>
        <v>0</v>
      </c>
      <c r="H93" s="19"/>
      <c r="I93" s="18">
        <f>Tabela1[[#This Row],[stawka podatku VAT]]*Tabela1[[#This Row],[wartość netto]]</f>
        <v>0</v>
      </c>
      <c r="J93" s="18">
        <f>Tabela1[[#This Row],[wartość netto]]+Tabela1[[#This Row],[Wartość podatku]]</f>
        <v>0</v>
      </c>
      <c r="K93" s="17"/>
    </row>
    <row r="94" spans="1:11" ht="28.8" x14ac:dyDescent="0.3">
      <c r="A94" s="30">
        <v>92</v>
      </c>
      <c r="B94" s="10" t="s">
        <v>138</v>
      </c>
      <c r="C94" s="10" t="s">
        <v>139</v>
      </c>
      <c r="D94" s="31" t="s">
        <v>8</v>
      </c>
      <c r="E94" s="10">
        <v>20</v>
      </c>
      <c r="F94" s="17"/>
      <c r="G94" s="18">
        <f>Tabela1[[#This Row],[szacowana ilość całkowita]]*Tabela1[[#This Row],[cena jednostkowa netto]]</f>
        <v>0</v>
      </c>
      <c r="H94" s="19"/>
      <c r="I94" s="18">
        <f>Tabela1[[#This Row],[stawka podatku VAT]]*Tabela1[[#This Row],[wartość netto]]</f>
        <v>0</v>
      </c>
      <c r="J94" s="18">
        <f>Tabela1[[#This Row],[wartość netto]]+Tabela1[[#This Row],[Wartość podatku]]</f>
        <v>0</v>
      </c>
      <c r="K94" s="17"/>
    </row>
    <row r="95" spans="1:11" ht="43.2" x14ac:dyDescent="0.3">
      <c r="A95" s="30">
        <v>93</v>
      </c>
      <c r="B95" s="31" t="s">
        <v>140</v>
      </c>
      <c r="C95" s="31" t="s">
        <v>141</v>
      </c>
      <c r="D95" s="31" t="s">
        <v>8</v>
      </c>
      <c r="E95" s="31">
        <v>5</v>
      </c>
      <c r="F95" s="17"/>
      <c r="G95" s="18">
        <f>Tabela1[[#This Row],[szacowana ilość całkowita]]*Tabela1[[#This Row],[cena jednostkowa netto]]</f>
        <v>0</v>
      </c>
      <c r="H95" s="19"/>
      <c r="I95" s="18">
        <f>Tabela1[[#This Row],[stawka podatku VAT]]*Tabela1[[#This Row],[wartość netto]]</f>
        <v>0</v>
      </c>
      <c r="J95" s="18">
        <f>Tabela1[[#This Row],[wartość netto]]+Tabela1[[#This Row],[Wartość podatku]]</f>
        <v>0</v>
      </c>
      <c r="K95" s="17"/>
    </row>
    <row r="96" spans="1:11" ht="43.2" x14ac:dyDescent="0.3">
      <c r="A96" s="30">
        <v>94</v>
      </c>
      <c r="B96" s="31" t="s">
        <v>142</v>
      </c>
      <c r="C96" s="31" t="s">
        <v>143</v>
      </c>
      <c r="D96" s="31" t="s">
        <v>8</v>
      </c>
      <c r="E96" s="31">
        <v>50</v>
      </c>
      <c r="F96" s="17"/>
      <c r="G96" s="18">
        <f>Tabela1[[#This Row],[szacowana ilość całkowita]]*Tabela1[[#This Row],[cena jednostkowa netto]]</f>
        <v>0</v>
      </c>
      <c r="H96" s="19"/>
      <c r="I96" s="18">
        <f>Tabela1[[#This Row],[stawka podatku VAT]]*Tabela1[[#This Row],[wartość netto]]</f>
        <v>0</v>
      </c>
      <c r="J96" s="18">
        <f>Tabela1[[#This Row],[wartość netto]]+Tabela1[[#This Row],[Wartość podatku]]</f>
        <v>0</v>
      </c>
      <c r="K96" s="17"/>
    </row>
    <row r="97" spans="1:11" ht="28.8" x14ac:dyDescent="0.3">
      <c r="A97" s="30">
        <v>95</v>
      </c>
      <c r="B97" s="35" t="s">
        <v>144</v>
      </c>
      <c r="C97" s="35" t="s">
        <v>145</v>
      </c>
      <c r="D97" s="35" t="s">
        <v>8</v>
      </c>
      <c r="E97" s="39">
        <v>5</v>
      </c>
      <c r="F97" s="36"/>
      <c r="G97" s="37">
        <f>Tabela1[[#This Row],[szacowana ilość całkowita]]*Tabela1[[#This Row],[cena jednostkowa netto]]</f>
        <v>0</v>
      </c>
      <c r="H97" s="38"/>
      <c r="I97" s="37">
        <f>Tabela1[[#This Row],[stawka podatku VAT]]*Tabela1[[#This Row],[wartość netto]]</f>
        <v>0</v>
      </c>
      <c r="J97" s="37">
        <f>Tabela1[[#This Row],[wartość netto]]+Tabela1[[#This Row],[Wartość podatku]]</f>
        <v>0</v>
      </c>
      <c r="K97" s="36"/>
    </row>
    <row r="98" spans="1:11" ht="43.2" x14ac:dyDescent="0.3">
      <c r="A98" s="30">
        <v>96</v>
      </c>
      <c r="B98" s="35" t="s">
        <v>393</v>
      </c>
      <c r="C98" s="35" t="s">
        <v>480</v>
      </c>
      <c r="D98" s="35" t="s">
        <v>8</v>
      </c>
      <c r="E98" s="35">
        <v>5</v>
      </c>
      <c r="F98" s="36"/>
      <c r="G98" s="37">
        <f>Tabela1[[#This Row],[szacowana ilość całkowita]]*Tabela1[[#This Row],[cena jednostkowa netto]]</f>
        <v>0</v>
      </c>
      <c r="H98" s="38"/>
      <c r="I98" s="37">
        <f>Tabela1[[#This Row],[stawka podatku VAT]]*Tabela1[[#This Row],[wartość netto]]</f>
        <v>0</v>
      </c>
      <c r="J98" s="37">
        <f>Tabela1[[#This Row],[wartość netto]]+Tabela1[[#This Row],[Wartość podatku]]</f>
        <v>0</v>
      </c>
      <c r="K98" s="36"/>
    </row>
    <row r="99" spans="1:11" ht="28.8" x14ac:dyDescent="0.3">
      <c r="A99" s="30">
        <v>97</v>
      </c>
      <c r="B99" s="31" t="s">
        <v>146</v>
      </c>
      <c r="C99" s="31" t="s">
        <v>147</v>
      </c>
      <c r="D99" s="31" t="s">
        <v>8</v>
      </c>
      <c r="E99" s="31">
        <v>1</v>
      </c>
      <c r="F99" s="17"/>
      <c r="G99" s="18">
        <f>Tabela1[[#This Row],[szacowana ilość całkowita]]*Tabela1[[#This Row],[cena jednostkowa netto]]</f>
        <v>0</v>
      </c>
      <c r="H99" s="19"/>
      <c r="I99" s="18">
        <f>Tabela1[[#This Row],[stawka podatku VAT]]*Tabela1[[#This Row],[wartość netto]]</f>
        <v>0</v>
      </c>
      <c r="J99" s="18">
        <f>Tabela1[[#This Row],[wartość netto]]+Tabela1[[#This Row],[Wartość podatku]]</f>
        <v>0</v>
      </c>
      <c r="K99" s="17"/>
    </row>
    <row r="100" spans="1:11" ht="28.8" x14ac:dyDescent="0.3">
      <c r="A100" s="30">
        <v>98</v>
      </c>
      <c r="B100" s="31" t="s">
        <v>148</v>
      </c>
      <c r="C100" s="31" t="s">
        <v>149</v>
      </c>
      <c r="D100" s="31" t="s">
        <v>8</v>
      </c>
      <c r="E100" s="31">
        <v>80</v>
      </c>
      <c r="F100" s="17"/>
      <c r="G100" s="18">
        <f>Tabela1[[#This Row],[szacowana ilość całkowita]]*Tabela1[[#This Row],[cena jednostkowa netto]]</f>
        <v>0</v>
      </c>
      <c r="H100" s="19"/>
      <c r="I100" s="18">
        <f>Tabela1[[#This Row],[stawka podatku VAT]]*Tabela1[[#This Row],[wartość netto]]</f>
        <v>0</v>
      </c>
      <c r="J100" s="18">
        <f>Tabela1[[#This Row],[wartość netto]]+Tabela1[[#This Row],[Wartość podatku]]</f>
        <v>0</v>
      </c>
      <c r="K100" s="17"/>
    </row>
    <row r="101" spans="1:11" ht="43.2" x14ac:dyDescent="0.3">
      <c r="A101" s="30">
        <v>99</v>
      </c>
      <c r="B101" s="31" t="s">
        <v>150</v>
      </c>
      <c r="C101" s="31" t="s">
        <v>151</v>
      </c>
      <c r="D101" s="31" t="s">
        <v>8</v>
      </c>
      <c r="E101" s="31">
        <v>2</v>
      </c>
      <c r="F101" s="17"/>
      <c r="G101" s="18">
        <f>Tabela1[[#This Row],[szacowana ilość całkowita]]*Tabela1[[#This Row],[cena jednostkowa netto]]</f>
        <v>0</v>
      </c>
      <c r="H101" s="19"/>
      <c r="I101" s="18">
        <f>Tabela1[[#This Row],[stawka podatku VAT]]*Tabela1[[#This Row],[wartość netto]]</f>
        <v>0</v>
      </c>
      <c r="J101" s="18">
        <f>Tabela1[[#This Row],[wartość netto]]+Tabela1[[#This Row],[Wartość podatku]]</f>
        <v>0</v>
      </c>
      <c r="K101" s="17"/>
    </row>
    <row r="102" spans="1:11" ht="43.2" x14ac:dyDescent="0.3">
      <c r="A102" s="30">
        <v>100</v>
      </c>
      <c r="B102" s="31" t="s">
        <v>503</v>
      </c>
      <c r="C102" s="31" t="s">
        <v>494</v>
      </c>
      <c r="D102" s="31" t="s">
        <v>52</v>
      </c>
      <c r="E102" s="10">
        <v>10</v>
      </c>
      <c r="F102" s="17"/>
      <c r="G102" s="18">
        <f>Tabela1[[#This Row],[szacowana ilość całkowita]]*Tabela1[[#This Row],[cena jednostkowa netto]]</f>
        <v>0</v>
      </c>
      <c r="H102" s="19"/>
      <c r="I102" s="18">
        <f>Tabela1[[#This Row],[stawka podatku VAT]]*Tabela1[[#This Row],[wartość netto]]</f>
        <v>0</v>
      </c>
      <c r="J102" s="18">
        <f>Tabela1[[#This Row],[wartość netto]]+Tabela1[[#This Row],[Wartość podatku]]</f>
        <v>0</v>
      </c>
      <c r="K102" s="17"/>
    </row>
    <row r="103" spans="1:11" ht="43.2" x14ac:dyDescent="0.3">
      <c r="A103" s="30">
        <v>101</v>
      </c>
      <c r="B103" s="31" t="s">
        <v>152</v>
      </c>
      <c r="C103" s="31" t="s">
        <v>153</v>
      </c>
      <c r="D103" s="31" t="s">
        <v>8</v>
      </c>
      <c r="E103" s="31">
        <v>1</v>
      </c>
      <c r="F103" s="17"/>
      <c r="G103" s="18">
        <f>Tabela1[[#This Row],[szacowana ilość całkowita]]*Tabela1[[#This Row],[cena jednostkowa netto]]</f>
        <v>0</v>
      </c>
      <c r="H103" s="19"/>
      <c r="I103" s="18">
        <f>Tabela1[[#This Row],[stawka podatku VAT]]*Tabela1[[#This Row],[wartość netto]]</f>
        <v>0</v>
      </c>
      <c r="J103" s="18">
        <f>Tabela1[[#This Row],[wartość netto]]+Tabela1[[#This Row],[Wartość podatku]]</f>
        <v>0</v>
      </c>
      <c r="K103" s="17"/>
    </row>
    <row r="104" spans="1:11" ht="43.2" x14ac:dyDescent="0.3">
      <c r="A104" s="30">
        <v>102</v>
      </c>
      <c r="B104" s="31" t="s">
        <v>154</v>
      </c>
      <c r="C104" s="31" t="s">
        <v>155</v>
      </c>
      <c r="D104" s="31" t="s">
        <v>8</v>
      </c>
      <c r="E104" s="10">
        <v>1</v>
      </c>
      <c r="F104" s="17"/>
      <c r="G104" s="18">
        <f>Tabela1[[#This Row],[szacowana ilość całkowita]]*Tabela1[[#This Row],[cena jednostkowa netto]]</f>
        <v>0</v>
      </c>
      <c r="H104" s="19"/>
      <c r="I104" s="18">
        <f>Tabela1[[#This Row],[stawka podatku VAT]]*Tabela1[[#This Row],[wartość netto]]</f>
        <v>0</v>
      </c>
      <c r="J104" s="18">
        <f>Tabela1[[#This Row],[wartość netto]]+Tabela1[[#This Row],[Wartość podatku]]</f>
        <v>0</v>
      </c>
      <c r="K104" s="17"/>
    </row>
    <row r="105" spans="1:11" ht="28.8" x14ac:dyDescent="0.3">
      <c r="A105" s="30">
        <v>103</v>
      </c>
      <c r="B105" s="31" t="s">
        <v>156</v>
      </c>
      <c r="C105" s="31" t="s">
        <v>157</v>
      </c>
      <c r="D105" s="31" t="s">
        <v>8</v>
      </c>
      <c r="E105" s="31">
        <v>15</v>
      </c>
      <c r="F105" s="17"/>
      <c r="G105" s="18">
        <f>Tabela1[[#This Row],[szacowana ilość całkowita]]*Tabela1[[#This Row],[cena jednostkowa netto]]</f>
        <v>0</v>
      </c>
      <c r="H105" s="19"/>
      <c r="I105" s="18">
        <f>Tabela1[[#This Row],[stawka podatku VAT]]*Tabela1[[#This Row],[wartość netto]]</f>
        <v>0</v>
      </c>
      <c r="J105" s="18">
        <f>Tabela1[[#This Row],[wartość netto]]+Tabela1[[#This Row],[Wartość podatku]]</f>
        <v>0</v>
      </c>
      <c r="K105" s="17"/>
    </row>
    <row r="106" spans="1:11" ht="43.2" x14ac:dyDescent="0.3">
      <c r="A106" s="30">
        <v>104</v>
      </c>
      <c r="B106" s="31" t="s">
        <v>158</v>
      </c>
      <c r="C106" s="31" t="s">
        <v>159</v>
      </c>
      <c r="D106" s="31" t="s">
        <v>8</v>
      </c>
      <c r="E106" s="31">
        <v>2</v>
      </c>
      <c r="F106" s="17"/>
      <c r="G106" s="18">
        <f>Tabela1[[#This Row],[szacowana ilość całkowita]]*Tabela1[[#This Row],[cena jednostkowa netto]]</f>
        <v>0</v>
      </c>
      <c r="H106" s="19"/>
      <c r="I106" s="18">
        <f>Tabela1[[#This Row],[stawka podatku VAT]]*Tabela1[[#This Row],[wartość netto]]</f>
        <v>0</v>
      </c>
      <c r="J106" s="18">
        <f>Tabela1[[#This Row],[wartość netto]]+Tabela1[[#This Row],[Wartość podatku]]</f>
        <v>0</v>
      </c>
      <c r="K106" s="17"/>
    </row>
    <row r="107" spans="1:11" ht="43.2" x14ac:dyDescent="0.3">
      <c r="A107" s="30">
        <v>105</v>
      </c>
      <c r="B107" s="31" t="s">
        <v>160</v>
      </c>
      <c r="C107" s="31" t="s">
        <v>161</v>
      </c>
      <c r="D107" s="31" t="s">
        <v>8</v>
      </c>
      <c r="E107" s="31">
        <v>60</v>
      </c>
      <c r="F107" s="17"/>
      <c r="G107" s="18">
        <f>Tabela1[[#This Row],[szacowana ilość całkowita]]*Tabela1[[#This Row],[cena jednostkowa netto]]</f>
        <v>0</v>
      </c>
      <c r="H107" s="19"/>
      <c r="I107" s="18">
        <f>Tabela1[[#This Row],[stawka podatku VAT]]*Tabela1[[#This Row],[wartość netto]]</f>
        <v>0</v>
      </c>
      <c r="J107" s="18">
        <f>Tabela1[[#This Row],[wartość netto]]+Tabela1[[#This Row],[Wartość podatku]]</f>
        <v>0</v>
      </c>
      <c r="K107" s="17"/>
    </row>
    <row r="108" spans="1:11" ht="28.8" x14ac:dyDescent="0.3">
      <c r="A108" s="30">
        <v>106</v>
      </c>
      <c r="B108" s="31" t="s">
        <v>445</v>
      </c>
      <c r="C108" s="31" t="s">
        <v>446</v>
      </c>
      <c r="D108" s="31" t="s">
        <v>8</v>
      </c>
      <c r="E108" s="31">
        <v>20</v>
      </c>
      <c r="F108" s="17"/>
      <c r="G108" s="18">
        <f>Tabela1[[#This Row],[szacowana ilość całkowita]]*Tabela1[[#This Row],[cena jednostkowa netto]]</f>
        <v>0</v>
      </c>
      <c r="H108" s="19"/>
      <c r="I108" s="18">
        <f>Tabela1[[#This Row],[stawka podatku VAT]]*Tabela1[[#This Row],[wartość netto]]</f>
        <v>0</v>
      </c>
      <c r="J108" s="18">
        <f>Tabela1[[#This Row],[wartość netto]]+Tabela1[[#This Row],[Wartość podatku]]</f>
        <v>0</v>
      </c>
      <c r="K108" s="17"/>
    </row>
    <row r="109" spans="1:11" ht="43.2" x14ac:dyDescent="0.3">
      <c r="A109" s="30">
        <v>107</v>
      </c>
      <c r="B109" s="31" t="s">
        <v>162</v>
      </c>
      <c r="C109" s="31" t="s">
        <v>163</v>
      </c>
      <c r="D109" s="31" t="s">
        <v>8</v>
      </c>
      <c r="E109" s="10">
        <v>10</v>
      </c>
      <c r="F109" s="17"/>
      <c r="G109" s="18">
        <f>Tabela1[[#This Row],[szacowana ilość całkowita]]*Tabela1[[#This Row],[cena jednostkowa netto]]</f>
        <v>0</v>
      </c>
      <c r="H109" s="19"/>
      <c r="I109" s="18">
        <f>Tabela1[[#This Row],[stawka podatku VAT]]*Tabela1[[#This Row],[wartość netto]]</f>
        <v>0</v>
      </c>
      <c r="J109" s="18">
        <f>Tabela1[[#This Row],[wartość netto]]+Tabela1[[#This Row],[Wartość podatku]]</f>
        <v>0</v>
      </c>
      <c r="K109" s="17"/>
    </row>
    <row r="110" spans="1:11" ht="57.6" x14ac:dyDescent="0.3">
      <c r="A110" s="30">
        <v>108</v>
      </c>
      <c r="B110" s="31" t="s">
        <v>164</v>
      </c>
      <c r="C110" s="31" t="s">
        <v>165</v>
      </c>
      <c r="D110" s="31" t="s">
        <v>8</v>
      </c>
      <c r="E110" s="31">
        <v>10</v>
      </c>
      <c r="F110" s="17"/>
      <c r="G110" s="18">
        <f>Tabela1[[#This Row],[szacowana ilość całkowita]]*Tabela1[[#This Row],[cena jednostkowa netto]]</f>
        <v>0</v>
      </c>
      <c r="H110" s="19"/>
      <c r="I110" s="18">
        <f>Tabela1[[#This Row],[stawka podatku VAT]]*Tabela1[[#This Row],[wartość netto]]</f>
        <v>0</v>
      </c>
      <c r="J110" s="18">
        <f>Tabela1[[#This Row],[wartość netto]]+Tabela1[[#This Row],[Wartość podatku]]</f>
        <v>0</v>
      </c>
      <c r="K110" s="17"/>
    </row>
    <row r="111" spans="1:11" ht="43.2" x14ac:dyDescent="0.3">
      <c r="A111" s="30">
        <v>109</v>
      </c>
      <c r="B111" s="31" t="s">
        <v>166</v>
      </c>
      <c r="C111" s="31" t="s">
        <v>167</v>
      </c>
      <c r="D111" s="31" t="s">
        <v>8</v>
      </c>
      <c r="E111" s="10">
        <v>5</v>
      </c>
      <c r="F111" s="17"/>
      <c r="G111" s="18">
        <f>Tabela1[[#This Row],[szacowana ilość całkowita]]*Tabela1[[#This Row],[cena jednostkowa netto]]</f>
        <v>0</v>
      </c>
      <c r="H111" s="19"/>
      <c r="I111" s="18">
        <f>Tabela1[[#This Row],[stawka podatku VAT]]*Tabela1[[#This Row],[wartość netto]]</f>
        <v>0</v>
      </c>
      <c r="J111" s="18">
        <f>Tabela1[[#This Row],[wartość netto]]+Tabela1[[#This Row],[Wartość podatku]]</f>
        <v>0</v>
      </c>
      <c r="K111" s="17"/>
    </row>
    <row r="112" spans="1:11" ht="72" x14ac:dyDescent="0.3">
      <c r="A112" s="30">
        <v>110</v>
      </c>
      <c r="B112" s="31" t="s">
        <v>168</v>
      </c>
      <c r="C112" s="31" t="s">
        <v>422</v>
      </c>
      <c r="D112" s="31" t="s">
        <v>8</v>
      </c>
      <c r="E112" s="31">
        <v>50</v>
      </c>
      <c r="F112" s="17"/>
      <c r="G112" s="18">
        <f>Tabela1[[#This Row],[szacowana ilość całkowita]]*Tabela1[[#This Row],[cena jednostkowa netto]]</f>
        <v>0</v>
      </c>
      <c r="H112" s="19"/>
      <c r="I112" s="18">
        <f>Tabela1[[#This Row],[stawka podatku VAT]]*Tabela1[[#This Row],[wartość netto]]</f>
        <v>0</v>
      </c>
      <c r="J112" s="18">
        <f>Tabela1[[#This Row],[wartość netto]]+Tabela1[[#This Row],[Wartość podatku]]</f>
        <v>0</v>
      </c>
      <c r="K112" s="17"/>
    </row>
    <row r="113" spans="1:11" ht="72" x14ac:dyDescent="0.3">
      <c r="A113" s="30">
        <v>111</v>
      </c>
      <c r="B113" s="31" t="s">
        <v>168</v>
      </c>
      <c r="C113" s="31" t="s">
        <v>421</v>
      </c>
      <c r="D113" s="31" t="s">
        <v>8</v>
      </c>
      <c r="E113" s="31">
        <v>500</v>
      </c>
      <c r="F113" s="17"/>
      <c r="G113" s="18">
        <f>Tabela1[[#This Row],[szacowana ilość całkowita]]*Tabela1[[#This Row],[cena jednostkowa netto]]</f>
        <v>0</v>
      </c>
      <c r="H113" s="19"/>
      <c r="I113" s="18">
        <f>Tabela1[[#This Row],[stawka podatku VAT]]*Tabela1[[#This Row],[wartość netto]]</f>
        <v>0</v>
      </c>
      <c r="J113" s="18">
        <f>Tabela1[[#This Row],[wartość netto]]+Tabela1[[#This Row],[Wartość podatku]]</f>
        <v>0</v>
      </c>
      <c r="K113" s="17"/>
    </row>
    <row r="114" spans="1:11" ht="72" x14ac:dyDescent="0.3">
      <c r="A114" s="30">
        <v>112</v>
      </c>
      <c r="B114" s="35" t="s">
        <v>371</v>
      </c>
      <c r="C114" s="35" t="s">
        <v>401</v>
      </c>
      <c r="D114" s="35" t="s">
        <v>8</v>
      </c>
      <c r="E114" s="35">
        <v>20</v>
      </c>
      <c r="F114" s="36"/>
      <c r="G114" s="37">
        <f>Tabela1[[#This Row],[szacowana ilość całkowita]]*Tabela1[[#This Row],[cena jednostkowa netto]]</f>
        <v>0</v>
      </c>
      <c r="H114" s="38"/>
      <c r="I114" s="37">
        <f>Tabela1[[#This Row],[stawka podatku VAT]]*Tabela1[[#This Row],[wartość netto]]</f>
        <v>0</v>
      </c>
      <c r="J114" s="37">
        <f>Tabela1[[#This Row],[wartość netto]]+Tabela1[[#This Row],[Wartość podatku]]</f>
        <v>0</v>
      </c>
      <c r="K114" s="36"/>
    </row>
    <row r="115" spans="1:11" ht="43.2" x14ac:dyDescent="0.3">
      <c r="A115" s="30">
        <v>113</v>
      </c>
      <c r="B115" s="31" t="s">
        <v>169</v>
      </c>
      <c r="C115" s="31" t="s">
        <v>170</v>
      </c>
      <c r="D115" s="31" t="s">
        <v>8</v>
      </c>
      <c r="E115" s="10">
        <v>100</v>
      </c>
      <c r="F115" s="17"/>
      <c r="G115" s="18">
        <f>Tabela1[[#This Row],[szacowana ilość całkowita]]*Tabela1[[#This Row],[cena jednostkowa netto]]</f>
        <v>0</v>
      </c>
      <c r="H115" s="19"/>
      <c r="I115" s="18">
        <f>Tabela1[[#This Row],[stawka podatku VAT]]*Tabela1[[#This Row],[wartość netto]]</f>
        <v>0</v>
      </c>
      <c r="J115" s="18">
        <f>Tabela1[[#This Row],[wartość netto]]+Tabela1[[#This Row],[Wartość podatku]]</f>
        <v>0</v>
      </c>
      <c r="K115" s="17"/>
    </row>
    <row r="116" spans="1:11" ht="57.6" x14ac:dyDescent="0.3">
      <c r="A116" s="30">
        <v>114</v>
      </c>
      <c r="B116" s="31" t="s">
        <v>486</v>
      </c>
      <c r="C116" s="31" t="s">
        <v>487</v>
      </c>
      <c r="D116" s="31" t="s">
        <v>8</v>
      </c>
      <c r="E116" s="31">
        <v>40</v>
      </c>
      <c r="F116" s="17"/>
      <c r="G116" s="18">
        <f>Tabela1[[#This Row],[szacowana ilość całkowita]]*Tabela1[[#This Row],[cena jednostkowa netto]]</f>
        <v>0</v>
      </c>
      <c r="H116" s="19"/>
      <c r="I116" s="18">
        <f>Tabela1[[#This Row],[stawka podatku VAT]]*Tabela1[[#This Row],[wartość netto]]</f>
        <v>0</v>
      </c>
      <c r="J116" s="18">
        <f>Tabela1[[#This Row],[wartość netto]]+Tabela1[[#This Row],[Wartość podatku]]</f>
        <v>0</v>
      </c>
      <c r="K116" s="17"/>
    </row>
    <row r="117" spans="1:11" ht="57.6" x14ac:dyDescent="0.3">
      <c r="A117" s="30">
        <v>115</v>
      </c>
      <c r="B117" s="31" t="s">
        <v>171</v>
      </c>
      <c r="C117" s="31" t="s">
        <v>172</v>
      </c>
      <c r="D117" s="31" t="s">
        <v>8</v>
      </c>
      <c r="E117" s="31">
        <v>10</v>
      </c>
      <c r="F117" s="17"/>
      <c r="G117" s="18">
        <f>Tabela1[[#This Row],[szacowana ilość całkowita]]*Tabela1[[#This Row],[cena jednostkowa netto]]</f>
        <v>0</v>
      </c>
      <c r="H117" s="19"/>
      <c r="I117" s="18">
        <f>Tabela1[[#This Row],[stawka podatku VAT]]*Tabela1[[#This Row],[wartość netto]]</f>
        <v>0</v>
      </c>
      <c r="J117" s="18">
        <f>Tabela1[[#This Row],[wartość netto]]+Tabela1[[#This Row],[Wartość podatku]]</f>
        <v>0</v>
      </c>
      <c r="K117" s="17"/>
    </row>
    <row r="118" spans="1:11" ht="43.2" x14ac:dyDescent="0.3">
      <c r="A118" s="30">
        <v>116</v>
      </c>
      <c r="B118" s="31" t="s">
        <v>173</v>
      </c>
      <c r="C118" s="31" t="s">
        <v>174</v>
      </c>
      <c r="D118" s="31" t="s">
        <v>8</v>
      </c>
      <c r="E118" s="31">
        <v>20</v>
      </c>
      <c r="F118" s="17"/>
      <c r="G118" s="18">
        <f>Tabela1[[#This Row],[szacowana ilość całkowita]]*Tabela1[[#This Row],[cena jednostkowa netto]]</f>
        <v>0</v>
      </c>
      <c r="H118" s="19"/>
      <c r="I118" s="18">
        <f>Tabela1[[#This Row],[stawka podatku VAT]]*Tabela1[[#This Row],[wartość netto]]</f>
        <v>0</v>
      </c>
      <c r="J118" s="18">
        <f>Tabela1[[#This Row],[wartość netto]]+Tabela1[[#This Row],[Wartość podatku]]</f>
        <v>0</v>
      </c>
      <c r="K118" s="17"/>
    </row>
    <row r="119" spans="1:11" ht="43.2" x14ac:dyDescent="0.3">
      <c r="A119" s="30">
        <v>117</v>
      </c>
      <c r="B119" s="31" t="s">
        <v>175</v>
      </c>
      <c r="C119" s="31" t="s">
        <v>176</v>
      </c>
      <c r="D119" s="31" t="s">
        <v>8</v>
      </c>
      <c r="E119" s="10">
        <v>50</v>
      </c>
      <c r="F119" s="17"/>
      <c r="G119" s="18">
        <f>Tabela1[[#This Row],[szacowana ilość całkowita]]*Tabela1[[#This Row],[cena jednostkowa netto]]</f>
        <v>0</v>
      </c>
      <c r="H119" s="19"/>
      <c r="I119" s="18">
        <f>Tabela1[[#This Row],[stawka podatku VAT]]*Tabela1[[#This Row],[wartość netto]]</f>
        <v>0</v>
      </c>
      <c r="J119" s="18">
        <f>Tabela1[[#This Row],[wartość netto]]+Tabela1[[#This Row],[Wartość podatku]]</f>
        <v>0</v>
      </c>
      <c r="K119" s="17"/>
    </row>
    <row r="120" spans="1:11" ht="43.2" x14ac:dyDescent="0.3">
      <c r="A120" s="30">
        <v>118</v>
      </c>
      <c r="B120" s="31" t="s">
        <v>177</v>
      </c>
      <c r="C120" s="31" t="s">
        <v>178</v>
      </c>
      <c r="D120" s="31" t="s">
        <v>52</v>
      </c>
      <c r="E120" s="31">
        <v>60</v>
      </c>
      <c r="F120" s="17"/>
      <c r="G120" s="18">
        <f>Tabela1[[#This Row],[szacowana ilość całkowita]]*Tabela1[[#This Row],[cena jednostkowa netto]]</f>
        <v>0</v>
      </c>
      <c r="H120" s="19"/>
      <c r="I120" s="18">
        <f>Tabela1[[#This Row],[stawka podatku VAT]]*Tabela1[[#This Row],[wartość netto]]</f>
        <v>0</v>
      </c>
      <c r="J120" s="18">
        <f>Tabela1[[#This Row],[wartość netto]]+Tabela1[[#This Row],[Wartość podatku]]</f>
        <v>0</v>
      </c>
      <c r="K120" s="17"/>
    </row>
    <row r="121" spans="1:11" ht="28.8" x14ac:dyDescent="0.3">
      <c r="A121" s="30">
        <v>119</v>
      </c>
      <c r="B121" s="31" t="s">
        <v>179</v>
      </c>
      <c r="C121" s="31" t="s">
        <v>180</v>
      </c>
      <c r="D121" s="31" t="s">
        <v>52</v>
      </c>
      <c r="E121" s="10">
        <v>10</v>
      </c>
      <c r="F121" s="17"/>
      <c r="G121" s="18">
        <f>Tabela1[[#This Row],[szacowana ilość całkowita]]*Tabela1[[#This Row],[cena jednostkowa netto]]</f>
        <v>0</v>
      </c>
      <c r="H121" s="19"/>
      <c r="I121" s="18">
        <f>Tabela1[[#This Row],[stawka podatku VAT]]*Tabela1[[#This Row],[wartość netto]]</f>
        <v>0</v>
      </c>
      <c r="J121" s="18">
        <f>Tabela1[[#This Row],[wartość netto]]+Tabela1[[#This Row],[Wartość podatku]]</f>
        <v>0</v>
      </c>
      <c r="K121" s="17"/>
    </row>
    <row r="122" spans="1:11" ht="28.8" x14ac:dyDescent="0.3">
      <c r="A122" s="30">
        <v>120</v>
      </c>
      <c r="B122" s="10" t="s">
        <v>181</v>
      </c>
      <c r="C122" s="10" t="s">
        <v>182</v>
      </c>
      <c r="D122" s="31" t="s">
        <v>8</v>
      </c>
      <c r="E122" s="10">
        <v>10</v>
      </c>
      <c r="F122" s="17"/>
      <c r="G122" s="18">
        <f>Tabela1[[#This Row],[szacowana ilość całkowita]]*Tabela1[[#This Row],[cena jednostkowa netto]]</f>
        <v>0</v>
      </c>
      <c r="H122" s="19"/>
      <c r="I122" s="18">
        <f>Tabela1[[#This Row],[stawka podatku VAT]]*Tabela1[[#This Row],[wartość netto]]</f>
        <v>0</v>
      </c>
      <c r="J122" s="18">
        <f>Tabela1[[#This Row],[wartość netto]]+Tabela1[[#This Row],[Wartość podatku]]</f>
        <v>0</v>
      </c>
      <c r="K122" s="17"/>
    </row>
    <row r="123" spans="1:11" ht="57.6" x14ac:dyDescent="0.3">
      <c r="A123" s="30">
        <v>121</v>
      </c>
      <c r="B123" s="10" t="s">
        <v>183</v>
      </c>
      <c r="C123" s="10" t="s">
        <v>184</v>
      </c>
      <c r="D123" s="31" t="s">
        <v>8</v>
      </c>
      <c r="E123" s="31">
        <v>10</v>
      </c>
      <c r="F123" s="17"/>
      <c r="G123" s="18">
        <f>Tabela1[[#This Row],[szacowana ilość całkowita]]*Tabela1[[#This Row],[cena jednostkowa netto]]</f>
        <v>0</v>
      </c>
      <c r="H123" s="19"/>
      <c r="I123" s="18">
        <f>Tabela1[[#This Row],[stawka podatku VAT]]*Tabela1[[#This Row],[wartość netto]]</f>
        <v>0</v>
      </c>
      <c r="J123" s="18">
        <f>Tabela1[[#This Row],[wartość netto]]+Tabela1[[#This Row],[Wartość podatku]]</f>
        <v>0</v>
      </c>
      <c r="K123" s="17"/>
    </row>
    <row r="124" spans="1:11" ht="28.8" x14ac:dyDescent="0.3">
      <c r="A124" s="30">
        <v>122</v>
      </c>
      <c r="B124" s="31" t="s">
        <v>185</v>
      </c>
      <c r="C124" s="31" t="s">
        <v>186</v>
      </c>
      <c r="D124" s="31" t="s">
        <v>8</v>
      </c>
      <c r="E124" s="10">
        <v>15</v>
      </c>
      <c r="F124" s="17"/>
      <c r="G124" s="18">
        <f>Tabela1[[#This Row],[szacowana ilość całkowita]]*Tabela1[[#This Row],[cena jednostkowa netto]]</f>
        <v>0</v>
      </c>
      <c r="H124" s="19"/>
      <c r="I124" s="18">
        <f>Tabela1[[#This Row],[stawka podatku VAT]]*Tabela1[[#This Row],[wartość netto]]</f>
        <v>0</v>
      </c>
      <c r="J124" s="18">
        <f>Tabela1[[#This Row],[wartość netto]]+Tabela1[[#This Row],[Wartość podatku]]</f>
        <v>0</v>
      </c>
      <c r="K124" s="17"/>
    </row>
    <row r="125" spans="1:11" ht="57.6" x14ac:dyDescent="0.3">
      <c r="A125" s="30">
        <v>123</v>
      </c>
      <c r="B125" s="31" t="s">
        <v>187</v>
      </c>
      <c r="C125" s="31" t="s">
        <v>188</v>
      </c>
      <c r="D125" s="31" t="s">
        <v>8</v>
      </c>
      <c r="E125" s="31">
        <v>10</v>
      </c>
      <c r="F125" s="17"/>
      <c r="G125" s="18">
        <f>Tabela1[[#This Row],[szacowana ilość całkowita]]*Tabela1[[#This Row],[cena jednostkowa netto]]</f>
        <v>0</v>
      </c>
      <c r="H125" s="19"/>
      <c r="I125" s="18">
        <f>Tabela1[[#This Row],[stawka podatku VAT]]*Tabela1[[#This Row],[wartość netto]]</f>
        <v>0</v>
      </c>
      <c r="J125" s="18">
        <f>Tabela1[[#This Row],[wartość netto]]+Tabela1[[#This Row],[Wartość podatku]]</f>
        <v>0</v>
      </c>
      <c r="K125" s="17"/>
    </row>
    <row r="126" spans="1:11" ht="43.2" x14ac:dyDescent="0.3">
      <c r="A126" s="30">
        <v>124</v>
      </c>
      <c r="B126" s="31" t="s">
        <v>189</v>
      </c>
      <c r="C126" s="31" t="s">
        <v>190</v>
      </c>
      <c r="D126" s="31" t="s">
        <v>8</v>
      </c>
      <c r="E126" s="31">
        <v>10</v>
      </c>
      <c r="F126" s="17"/>
      <c r="G126" s="18">
        <f>Tabela1[[#This Row],[szacowana ilość całkowita]]*Tabela1[[#This Row],[cena jednostkowa netto]]</f>
        <v>0</v>
      </c>
      <c r="H126" s="19"/>
      <c r="I126" s="18">
        <f>Tabela1[[#This Row],[stawka podatku VAT]]*Tabela1[[#This Row],[wartość netto]]</f>
        <v>0</v>
      </c>
      <c r="J126" s="18">
        <f>Tabela1[[#This Row],[wartość netto]]+Tabela1[[#This Row],[Wartość podatku]]</f>
        <v>0</v>
      </c>
      <c r="K126" s="17"/>
    </row>
    <row r="127" spans="1:11" ht="43.2" x14ac:dyDescent="0.3">
      <c r="A127" s="30">
        <v>125</v>
      </c>
      <c r="B127" s="31" t="s">
        <v>191</v>
      </c>
      <c r="C127" s="31" t="s">
        <v>192</v>
      </c>
      <c r="D127" s="31" t="s">
        <v>8</v>
      </c>
      <c r="E127" s="31">
        <v>10</v>
      </c>
      <c r="F127" s="17"/>
      <c r="G127" s="18">
        <f>Tabela1[[#This Row],[szacowana ilość całkowita]]*Tabela1[[#This Row],[cena jednostkowa netto]]</f>
        <v>0</v>
      </c>
      <c r="H127" s="19"/>
      <c r="I127" s="18">
        <f>Tabela1[[#This Row],[stawka podatku VAT]]*Tabela1[[#This Row],[wartość netto]]</f>
        <v>0</v>
      </c>
      <c r="J127" s="18">
        <f>Tabela1[[#This Row],[wartość netto]]+Tabela1[[#This Row],[Wartość podatku]]</f>
        <v>0</v>
      </c>
      <c r="K127" s="17"/>
    </row>
    <row r="128" spans="1:11" ht="28.8" x14ac:dyDescent="0.3">
      <c r="A128" s="30">
        <v>126</v>
      </c>
      <c r="B128" s="31" t="s">
        <v>193</v>
      </c>
      <c r="C128" s="31" t="s">
        <v>194</v>
      </c>
      <c r="D128" s="31" t="s">
        <v>8</v>
      </c>
      <c r="E128" s="31">
        <v>10</v>
      </c>
      <c r="F128" s="17"/>
      <c r="G128" s="18">
        <f>Tabela1[[#This Row],[szacowana ilość całkowita]]*Tabela1[[#This Row],[cena jednostkowa netto]]</f>
        <v>0</v>
      </c>
      <c r="H128" s="19"/>
      <c r="I128" s="18">
        <f>Tabela1[[#This Row],[stawka podatku VAT]]*Tabela1[[#This Row],[wartość netto]]</f>
        <v>0</v>
      </c>
      <c r="J128" s="18">
        <f>Tabela1[[#This Row],[wartość netto]]+Tabela1[[#This Row],[Wartość podatku]]</f>
        <v>0</v>
      </c>
      <c r="K128" s="17"/>
    </row>
    <row r="129" spans="1:11" ht="64.8" customHeight="1" x14ac:dyDescent="0.3">
      <c r="A129" s="30">
        <v>127</v>
      </c>
      <c r="B129" s="39" t="s">
        <v>510</v>
      </c>
      <c r="C129" s="39" t="s">
        <v>513</v>
      </c>
      <c r="D129" s="31" t="s">
        <v>8</v>
      </c>
      <c r="E129" s="10">
        <v>40</v>
      </c>
      <c r="F129" s="17"/>
      <c r="G129" s="18">
        <f>Tabela1[[#This Row],[szacowana ilość całkowita]]*Tabela1[[#This Row],[cena jednostkowa netto]]</f>
        <v>0</v>
      </c>
      <c r="H129" s="19"/>
      <c r="I129" s="18">
        <f>Tabela1[[#This Row],[stawka podatku VAT]]*Tabela1[[#This Row],[wartość netto]]</f>
        <v>0</v>
      </c>
      <c r="J129" s="18">
        <f>Tabela1[[#This Row],[wartość netto]]+Tabela1[[#This Row],[Wartość podatku]]</f>
        <v>0</v>
      </c>
      <c r="K129" s="17"/>
    </row>
    <row r="130" spans="1:11" ht="28.8" x14ac:dyDescent="0.3">
      <c r="A130" s="30">
        <v>128</v>
      </c>
      <c r="B130" s="31" t="s">
        <v>195</v>
      </c>
      <c r="C130" s="31" t="s">
        <v>196</v>
      </c>
      <c r="D130" s="31" t="s">
        <v>52</v>
      </c>
      <c r="E130" s="31">
        <v>15</v>
      </c>
      <c r="F130" s="17"/>
      <c r="G130" s="18">
        <f>Tabela1[[#This Row],[szacowana ilość całkowita]]*Tabela1[[#This Row],[cena jednostkowa netto]]</f>
        <v>0</v>
      </c>
      <c r="H130" s="19"/>
      <c r="I130" s="18">
        <f>Tabela1[[#This Row],[stawka podatku VAT]]*Tabela1[[#This Row],[wartość netto]]</f>
        <v>0</v>
      </c>
      <c r="J130" s="18">
        <f>Tabela1[[#This Row],[wartość netto]]+Tabela1[[#This Row],[Wartość podatku]]</f>
        <v>0</v>
      </c>
      <c r="K130" s="17"/>
    </row>
    <row r="131" spans="1:11" ht="28.8" x14ac:dyDescent="0.3">
      <c r="A131" s="30">
        <v>129</v>
      </c>
      <c r="B131" s="31" t="s">
        <v>387</v>
      </c>
      <c r="C131" s="31" t="s">
        <v>402</v>
      </c>
      <c r="D131" s="31" t="s">
        <v>52</v>
      </c>
      <c r="E131" s="31">
        <v>20</v>
      </c>
      <c r="F131" s="17"/>
      <c r="G131" s="18">
        <f>Tabela1[[#This Row],[szacowana ilość całkowita]]*Tabela1[[#This Row],[cena jednostkowa netto]]</f>
        <v>0</v>
      </c>
      <c r="H131" s="19"/>
      <c r="I131" s="18">
        <f>Tabela1[[#This Row],[stawka podatku VAT]]*Tabela1[[#This Row],[wartość netto]]</f>
        <v>0</v>
      </c>
      <c r="J131" s="18">
        <f>Tabela1[[#This Row],[wartość netto]]+Tabela1[[#This Row],[Wartość podatku]]</f>
        <v>0</v>
      </c>
      <c r="K131" s="17"/>
    </row>
    <row r="132" spans="1:11" ht="28.8" x14ac:dyDescent="0.3">
      <c r="A132" s="30">
        <v>130</v>
      </c>
      <c r="B132" s="31" t="s">
        <v>388</v>
      </c>
      <c r="C132" s="31" t="s">
        <v>449</v>
      </c>
      <c r="D132" s="31" t="s">
        <v>52</v>
      </c>
      <c r="E132" s="31">
        <v>20</v>
      </c>
      <c r="F132" s="17"/>
      <c r="G132" s="18">
        <f>Tabela1[[#This Row],[szacowana ilość całkowita]]*Tabela1[[#This Row],[cena jednostkowa netto]]</f>
        <v>0</v>
      </c>
      <c r="H132" s="19"/>
      <c r="I132" s="18">
        <f>Tabela1[[#This Row],[stawka podatku VAT]]*Tabela1[[#This Row],[wartość netto]]</f>
        <v>0</v>
      </c>
      <c r="J132" s="18">
        <f>Tabela1[[#This Row],[wartość netto]]+Tabela1[[#This Row],[Wartość podatku]]</f>
        <v>0</v>
      </c>
      <c r="K132" s="17"/>
    </row>
    <row r="133" spans="1:11" ht="28.8" x14ac:dyDescent="0.3">
      <c r="A133" s="30">
        <v>131</v>
      </c>
      <c r="B133" s="31" t="s">
        <v>197</v>
      </c>
      <c r="C133" s="31" t="s">
        <v>198</v>
      </c>
      <c r="D133" s="31" t="s">
        <v>52</v>
      </c>
      <c r="E133" s="31">
        <v>20</v>
      </c>
      <c r="F133" s="17"/>
      <c r="G133" s="18">
        <f>Tabela1[[#This Row],[szacowana ilość całkowita]]*Tabela1[[#This Row],[cena jednostkowa netto]]</f>
        <v>0</v>
      </c>
      <c r="H133" s="19"/>
      <c r="I133" s="18">
        <f>Tabela1[[#This Row],[stawka podatku VAT]]*Tabela1[[#This Row],[wartość netto]]</f>
        <v>0</v>
      </c>
      <c r="J133" s="18">
        <f>Tabela1[[#This Row],[wartość netto]]+Tabela1[[#This Row],[Wartość podatku]]</f>
        <v>0</v>
      </c>
      <c r="K133" s="17"/>
    </row>
    <row r="134" spans="1:11" ht="28.8" x14ac:dyDescent="0.3">
      <c r="A134" s="30">
        <v>132</v>
      </c>
      <c r="B134" s="31" t="s">
        <v>199</v>
      </c>
      <c r="C134" s="31" t="s">
        <v>200</v>
      </c>
      <c r="D134" s="31" t="s">
        <v>52</v>
      </c>
      <c r="E134" s="31">
        <v>20</v>
      </c>
      <c r="F134" s="17"/>
      <c r="G134" s="18">
        <f>Tabela1[[#This Row],[szacowana ilość całkowita]]*Tabela1[[#This Row],[cena jednostkowa netto]]</f>
        <v>0</v>
      </c>
      <c r="H134" s="19"/>
      <c r="I134" s="18">
        <f>Tabela1[[#This Row],[stawka podatku VAT]]*Tabela1[[#This Row],[wartość netto]]</f>
        <v>0</v>
      </c>
      <c r="J134" s="18">
        <f>Tabela1[[#This Row],[wartość netto]]+Tabela1[[#This Row],[Wartość podatku]]</f>
        <v>0</v>
      </c>
      <c r="K134" s="17"/>
    </row>
    <row r="135" spans="1:11" ht="43.2" x14ac:dyDescent="0.3">
      <c r="A135" s="30">
        <v>133</v>
      </c>
      <c r="B135" s="31" t="s">
        <v>201</v>
      </c>
      <c r="C135" s="31" t="s">
        <v>202</v>
      </c>
      <c r="D135" s="31" t="s">
        <v>8</v>
      </c>
      <c r="E135" s="31">
        <v>80</v>
      </c>
      <c r="F135" s="17"/>
      <c r="G135" s="18">
        <f>Tabela1[[#This Row],[szacowana ilość całkowita]]*Tabela1[[#This Row],[cena jednostkowa netto]]</f>
        <v>0</v>
      </c>
      <c r="H135" s="19"/>
      <c r="I135" s="18">
        <f>Tabela1[[#This Row],[stawka podatku VAT]]*Tabela1[[#This Row],[wartość netto]]</f>
        <v>0</v>
      </c>
      <c r="J135" s="18">
        <f>Tabela1[[#This Row],[wartość netto]]+Tabela1[[#This Row],[Wartość podatku]]</f>
        <v>0</v>
      </c>
      <c r="K135" s="17"/>
    </row>
    <row r="136" spans="1:11" ht="43.2" x14ac:dyDescent="0.3">
      <c r="A136" s="30">
        <v>134</v>
      </c>
      <c r="B136" s="31" t="s">
        <v>203</v>
      </c>
      <c r="C136" s="31" t="s">
        <v>204</v>
      </c>
      <c r="D136" s="31" t="s">
        <v>52</v>
      </c>
      <c r="E136" s="31">
        <v>5</v>
      </c>
      <c r="F136" s="17"/>
      <c r="G136" s="18">
        <f>Tabela1[[#This Row],[szacowana ilość całkowita]]*Tabela1[[#This Row],[cena jednostkowa netto]]</f>
        <v>0</v>
      </c>
      <c r="H136" s="19"/>
      <c r="I136" s="18">
        <f>Tabela1[[#This Row],[stawka podatku VAT]]*Tabela1[[#This Row],[wartość netto]]</f>
        <v>0</v>
      </c>
      <c r="J136" s="18">
        <f>Tabela1[[#This Row],[wartość netto]]+Tabela1[[#This Row],[Wartość podatku]]</f>
        <v>0</v>
      </c>
      <c r="K136" s="17"/>
    </row>
    <row r="137" spans="1:11" ht="43.2" x14ac:dyDescent="0.3">
      <c r="A137" s="30">
        <v>135</v>
      </c>
      <c r="B137" s="31" t="s">
        <v>205</v>
      </c>
      <c r="C137" s="31" t="s">
        <v>206</v>
      </c>
      <c r="D137" s="31" t="s">
        <v>52</v>
      </c>
      <c r="E137" s="31">
        <v>500</v>
      </c>
      <c r="F137" s="17"/>
      <c r="G137" s="18">
        <f>Tabela1[[#This Row],[szacowana ilość całkowita]]*Tabela1[[#This Row],[cena jednostkowa netto]]</f>
        <v>0</v>
      </c>
      <c r="H137" s="19"/>
      <c r="I137" s="18">
        <f>Tabela1[[#This Row],[stawka podatku VAT]]*Tabela1[[#This Row],[wartość netto]]</f>
        <v>0</v>
      </c>
      <c r="J137" s="18">
        <f>Tabela1[[#This Row],[wartość netto]]+Tabela1[[#This Row],[Wartość podatku]]</f>
        <v>0</v>
      </c>
      <c r="K137" s="17"/>
    </row>
    <row r="138" spans="1:11" ht="28.8" x14ac:dyDescent="0.3">
      <c r="A138" s="30">
        <v>136</v>
      </c>
      <c r="B138" s="31" t="s">
        <v>207</v>
      </c>
      <c r="C138" s="31" t="s">
        <v>208</v>
      </c>
      <c r="D138" s="31" t="s">
        <v>52</v>
      </c>
      <c r="E138" s="31">
        <v>30</v>
      </c>
      <c r="F138" s="17"/>
      <c r="G138" s="18">
        <f>Tabela1[[#This Row],[szacowana ilość całkowita]]*Tabela1[[#This Row],[cena jednostkowa netto]]</f>
        <v>0</v>
      </c>
      <c r="H138" s="19"/>
      <c r="I138" s="18">
        <f>Tabela1[[#This Row],[stawka podatku VAT]]*Tabela1[[#This Row],[wartość netto]]</f>
        <v>0</v>
      </c>
      <c r="J138" s="18">
        <f>Tabela1[[#This Row],[wartość netto]]+Tabela1[[#This Row],[Wartość podatku]]</f>
        <v>0</v>
      </c>
      <c r="K138" s="17"/>
    </row>
    <row r="139" spans="1:11" ht="28.8" x14ac:dyDescent="0.3">
      <c r="A139" s="30">
        <v>137</v>
      </c>
      <c r="B139" s="31" t="s">
        <v>209</v>
      </c>
      <c r="C139" s="31" t="s">
        <v>210</v>
      </c>
      <c r="D139" s="31" t="s">
        <v>8</v>
      </c>
      <c r="E139" s="31">
        <v>30</v>
      </c>
      <c r="F139" s="17"/>
      <c r="G139" s="18">
        <f>Tabela1[[#This Row],[szacowana ilość całkowita]]*Tabela1[[#This Row],[cena jednostkowa netto]]</f>
        <v>0</v>
      </c>
      <c r="H139" s="19"/>
      <c r="I139" s="18">
        <f>Tabela1[[#This Row],[stawka podatku VAT]]*Tabela1[[#This Row],[wartość netto]]</f>
        <v>0</v>
      </c>
      <c r="J139" s="18">
        <f>Tabela1[[#This Row],[wartość netto]]+Tabela1[[#This Row],[Wartość podatku]]</f>
        <v>0</v>
      </c>
      <c r="K139" s="17"/>
    </row>
    <row r="140" spans="1:11" ht="43.2" x14ac:dyDescent="0.3">
      <c r="A140" s="30">
        <v>138</v>
      </c>
      <c r="B140" s="31" t="s">
        <v>211</v>
      </c>
      <c r="C140" s="31" t="s">
        <v>212</v>
      </c>
      <c r="D140" s="31" t="s">
        <v>8</v>
      </c>
      <c r="E140" s="31">
        <v>30</v>
      </c>
      <c r="F140" s="17"/>
      <c r="G140" s="18">
        <f>Tabela1[[#This Row],[szacowana ilość całkowita]]*Tabela1[[#This Row],[cena jednostkowa netto]]</f>
        <v>0</v>
      </c>
      <c r="H140" s="19"/>
      <c r="I140" s="18">
        <f>Tabela1[[#This Row],[stawka podatku VAT]]*Tabela1[[#This Row],[wartość netto]]</f>
        <v>0</v>
      </c>
      <c r="J140" s="18">
        <f>Tabela1[[#This Row],[wartość netto]]+Tabela1[[#This Row],[Wartość podatku]]</f>
        <v>0</v>
      </c>
      <c r="K140" s="17"/>
    </row>
    <row r="141" spans="1:11" ht="43.2" x14ac:dyDescent="0.3">
      <c r="A141" s="30">
        <v>139</v>
      </c>
      <c r="B141" s="31" t="s">
        <v>213</v>
      </c>
      <c r="C141" s="31" t="s">
        <v>214</v>
      </c>
      <c r="D141" s="31" t="s">
        <v>8</v>
      </c>
      <c r="E141" s="31">
        <v>2</v>
      </c>
      <c r="F141" s="17"/>
      <c r="G141" s="18">
        <f>Tabela1[[#This Row],[szacowana ilość całkowita]]*Tabela1[[#This Row],[cena jednostkowa netto]]</f>
        <v>0</v>
      </c>
      <c r="H141" s="19"/>
      <c r="I141" s="18">
        <f>Tabela1[[#This Row],[stawka podatku VAT]]*Tabela1[[#This Row],[wartość netto]]</f>
        <v>0</v>
      </c>
      <c r="J141" s="18">
        <f>Tabela1[[#This Row],[wartość netto]]+Tabela1[[#This Row],[Wartość podatku]]</f>
        <v>0</v>
      </c>
      <c r="K141" s="17"/>
    </row>
    <row r="142" spans="1:11" ht="43.2" x14ac:dyDescent="0.3">
      <c r="A142" s="30">
        <v>140</v>
      </c>
      <c r="B142" s="31" t="s">
        <v>215</v>
      </c>
      <c r="C142" s="31" t="s">
        <v>216</v>
      </c>
      <c r="D142" s="31" t="s">
        <v>8</v>
      </c>
      <c r="E142" s="10">
        <v>10</v>
      </c>
      <c r="F142" s="17"/>
      <c r="G142" s="18">
        <f>Tabela1[[#This Row],[szacowana ilość całkowita]]*Tabela1[[#This Row],[cena jednostkowa netto]]</f>
        <v>0</v>
      </c>
      <c r="H142" s="19"/>
      <c r="I142" s="18">
        <f>Tabela1[[#This Row],[stawka podatku VAT]]*Tabela1[[#This Row],[wartość netto]]</f>
        <v>0</v>
      </c>
      <c r="J142" s="18">
        <f>Tabela1[[#This Row],[wartość netto]]+Tabela1[[#This Row],[Wartość podatku]]</f>
        <v>0</v>
      </c>
      <c r="K142" s="17"/>
    </row>
    <row r="143" spans="1:11" ht="43.2" x14ac:dyDescent="0.3">
      <c r="A143" s="30">
        <v>141</v>
      </c>
      <c r="B143" s="31" t="s">
        <v>447</v>
      </c>
      <c r="C143" s="31" t="s">
        <v>403</v>
      </c>
      <c r="D143" s="31" t="s">
        <v>8</v>
      </c>
      <c r="E143" s="31">
        <v>10</v>
      </c>
      <c r="F143" s="17"/>
      <c r="G143" s="18">
        <f>Tabela1[[#This Row],[szacowana ilość całkowita]]*Tabela1[[#This Row],[cena jednostkowa netto]]</f>
        <v>0</v>
      </c>
      <c r="H143" s="19"/>
      <c r="I143" s="18">
        <f>Tabela1[[#This Row],[stawka podatku VAT]]*Tabela1[[#This Row],[wartość netto]]</f>
        <v>0</v>
      </c>
      <c r="J143" s="18">
        <f>Tabela1[[#This Row],[wartość netto]]+Tabela1[[#This Row],[Wartość podatku]]</f>
        <v>0</v>
      </c>
      <c r="K143" s="17"/>
    </row>
    <row r="144" spans="1:11" ht="43.2" x14ac:dyDescent="0.3">
      <c r="A144" s="30">
        <v>142</v>
      </c>
      <c r="B144" s="10" t="s">
        <v>504</v>
      </c>
      <c r="C144" s="10" t="s">
        <v>484</v>
      </c>
      <c r="D144" s="31" t="s">
        <v>8</v>
      </c>
      <c r="E144" s="10">
        <v>5</v>
      </c>
      <c r="F144" s="17"/>
      <c r="G144" s="18">
        <f>Tabela1[[#This Row],[szacowana ilość całkowita]]*Tabela1[[#This Row],[cena jednostkowa netto]]</f>
        <v>0</v>
      </c>
      <c r="H144" s="19"/>
      <c r="I144" s="18">
        <f>Tabela1[[#This Row],[stawka podatku VAT]]*Tabela1[[#This Row],[wartość netto]]</f>
        <v>0</v>
      </c>
      <c r="J144" s="18">
        <f>Tabela1[[#This Row],[wartość netto]]+Tabela1[[#This Row],[Wartość podatku]]</f>
        <v>0</v>
      </c>
      <c r="K144" s="17"/>
    </row>
    <row r="145" spans="1:11" ht="57.6" x14ac:dyDescent="0.3">
      <c r="A145" s="30">
        <v>143</v>
      </c>
      <c r="B145" s="10" t="s">
        <v>483</v>
      </c>
      <c r="C145" s="10" t="s">
        <v>485</v>
      </c>
      <c r="D145" s="31" t="s">
        <v>8</v>
      </c>
      <c r="E145" s="10">
        <v>5</v>
      </c>
      <c r="F145" s="17"/>
      <c r="G145" s="18">
        <f>Tabela1[[#This Row],[szacowana ilość całkowita]]*Tabela1[[#This Row],[cena jednostkowa netto]]</f>
        <v>0</v>
      </c>
      <c r="H145" s="19"/>
      <c r="I145" s="18">
        <f>Tabela1[[#This Row],[stawka podatku VAT]]*Tabela1[[#This Row],[wartość netto]]</f>
        <v>0</v>
      </c>
      <c r="J145" s="18">
        <f>Tabela1[[#This Row],[wartość netto]]+Tabela1[[#This Row],[Wartość podatku]]</f>
        <v>0</v>
      </c>
      <c r="K145" s="17"/>
    </row>
    <row r="146" spans="1:11" ht="57.6" x14ac:dyDescent="0.3">
      <c r="A146" s="30">
        <v>144</v>
      </c>
      <c r="B146" s="10" t="s">
        <v>217</v>
      </c>
      <c r="C146" s="10" t="s">
        <v>218</v>
      </c>
      <c r="D146" s="31" t="s">
        <v>8</v>
      </c>
      <c r="E146" s="10">
        <v>60</v>
      </c>
      <c r="F146" s="17"/>
      <c r="G146" s="18">
        <f>Tabela1[[#This Row],[szacowana ilość całkowita]]*Tabela1[[#This Row],[cena jednostkowa netto]]</f>
        <v>0</v>
      </c>
      <c r="H146" s="19"/>
      <c r="I146" s="18">
        <f>Tabela1[[#This Row],[stawka podatku VAT]]*Tabela1[[#This Row],[wartość netto]]</f>
        <v>0</v>
      </c>
      <c r="J146" s="18">
        <f>Tabela1[[#This Row],[wartość netto]]+Tabela1[[#This Row],[Wartość podatku]]</f>
        <v>0</v>
      </c>
      <c r="K146" s="17"/>
    </row>
    <row r="147" spans="1:11" ht="43.2" x14ac:dyDescent="0.3">
      <c r="A147" s="30">
        <v>145</v>
      </c>
      <c r="B147" s="31" t="s">
        <v>219</v>
      </c>
      <c r="C147" s="31" t="s">
        <v>220</v>
      </c>
      <c r="D147" s="31" t="s">
        <v>8</v>
      </c>
      <c r="E147" s="31">
        <v>80</v>
      </c>
      <c r="F147" s="17"/>
      <c r="G147" s="18">
        <f>Tabela1[[#This Row],[szacowana ilość całkowita]]*Tabela1[[#This Row],[cena jednostkowa netto]]</f>
        <v>0</v>
      </c>
      <c r="H147" s="19"/>
      <c r="I147" s="18">
        <f>Tabela1[[#This Row],[stawka podatku VAT]]*Tabela1[[#This Row],[wartość netto]]</f>
        <v>0</v>
      </c>
      <c r="J147" s="18">
        <f>Tabela1[[#This Row],[wartość netto]]+Tabela1[[#This Row],[Wartość podatku]]</f>
        <v>0</v>
      </c>
      <c r="K147" s="17"/>
    </row>
    <row r="148" spans="1:11" ht="43.2" x14ac:dyDescent="0.3">
      <c r="A148" s="30">
        <v>146</v>
      </c>
      <c r="B148" s="31" t="s">
        <v>221</v>
      </c>
      <c r="C148" s="31" t="s">
        <v>222</v>
      </c>
      <c r="D148" s="31" t="s">
        <v>8</v>
      </c>
      <c r="E148" s="10">
        <v>5</v>
      </c>
      <c r="F148" s="17"/>
      <c r="G148" s="18">
        <f>Tabela1[[#This Row],[szacowana ilość całkowita]]*Tabela1[[#This Row],[cena jednostkowa netto]]</f>
        <v>0</v>
      </c>
      <c r="H148" s="19"/>
      <c r="I148" s="18">
        <f>Tabela1[[#This Row],[stawka podatku VAT]]*Tabela1[[#This Row],[wartość netto]]</f>
        <v>0</v>
      </c>
      <c r="J148" s="18">
        <f>Tabela1[[#This Row],[wartość netto]]+Tabela1[[#This Row],[Wartość podatku]]</f>
        <v>0</v>
      </c>
      <c r="K148" s="17"/>
    </row>
    <row r="149" spans="1:11" ht="43.2" x14ac:dyDescent="0.3">
      <c r="A149" s="30">
        <v>147</v>
      </c>
      <c r="B149" s="31" t="s">
        <v>223</v>
      </c>
      <c r="C149" s="31" t="s">
        <v>224</v>
      </c>
      <c r="D149" s="31" t="s">
        <v>8</v>
      </c>
      <c r="E149" s="31">
        <v>5</v>
      </c>
      <c r="F149" s="17"/>
      <c r="G149" s="18">
        <f>Tabela1[[#This Row],[szacowana ilość całkowita]]*Tabela1[[#This Row],[cena jednostkowa netto]]</f>
        <v>0</v>
      </c>
      <c r="H149" s="19"/>
      <c r="I149" s="18">
        <f>Tabela1[[#This Row],[stawka podatku VAT]]*Tabela1[[#This Row],[wartość netto]]</f>
        <v>0</v>
      </c>
      <c r="J149" s="18">
        <f>Tabela1[[#This Row],[wartość netto]]+Tabela1[[#This Row],[Wartość podatku]]</f>
        <v>0</v>
      </c>
      <c r="K149" s="17"/>
    </row>
    <row r="150" spans="1:11" ht="28.8" x14ac:dyDescent="0.3">
      <c r="A150" s="30">
        <v>148</v>
      </c>
      <c r="B150" s="31" t="s">
        <v>225</v>
      </c>
      <c r="C150" s="31" t="s">
        <v>226</v>
      </c>
      <c r="D150" s="31" t="s">
        <v>8</v>
      </c>
      <c r="E150" s="10">
        <v>20</v>
      </c>
      <c r="F150" s="17"/>
      <c r="G150" s="18">
        <f>Tabela1[[#This Row],[szacowana ilość całkowita]]*Tabela1[[#This Row],[cena jednostkowa netto]]</f>
        <v>0</v>
      </c>
      <c r="H150" s="19"/>
      <c r="I150" s="18">
        <f>Tabela1[[#This Row],[stawka podatku VAT]]*Tabela1[[#This Row],[wartość netto]]</f>
        <v>0</v>
      </c>
      <c r="J150" s="18">
        <f>Tabela1[[#This Row],[wartość netto]]+Tabela1[[#This Row],[Wartość podatku]]</f>
        <v>0</v>
      </c>
      <c r="K150" s="17"/>
    </row>
    <row r="151" spans="1:11" ht="28.8" x14ac:dyDescent="0.3">
      <c r="A151" s="30">
        <v>149</v>
      </c>
      <c r="B151" s="35" t="s">
        <v>227</v>
      </c>
      <c r="C151" s="35" t="s">
        <v>228</v>
      </c>
      <c r="D151" s="35" t="s">
        <v>8</v>
      </c>
      <c r="E151" s="35">
        <v>2</v>
      </c>
      <c r="F151" s="36"/>
      <c r="G151" s="37">
        <f>Tabela1[[#This Row],[szacowana ilość całkowita]]*Tabela1[[#This Row],[cena jednostkowa netto]]</f>
        <v>0</v>
      </c>
      <c r="H151" s="38"/>
      <c r="I151" s="37">
        <f>Tabela1[[#This Row],[stawka podatku VAT]]*Tabela1[[#This Row],[wartość netto]]</f>
        <v>0</v>
      </c>
      <c r="J151" s="37">
        <f>Tabela1[[#This Row],[wartość netto]]+Tabela1[[#This Row],[Wartość podatku]]</f>
        <v>0</v>
      </c>
      <c r="K151" s="36"/>
    </row>
    <row r="152" spans="1:11" ht="43.2" x14ac:dyDescent="0.3">
      <c r="A152" s="30">
        <v>150</v>
      </c>
      <c r="B152" s="31" t="s">
        <v>229</v>
      </c>
      <c r="C152" s="31" t="s">
        <v>230</v>
      </c>
      <c r="D152" s="31" t="s">
        <v>8</v>
      </c>
      <c r="E152" s="31">
        <v>1</v>
      </c>
      <c r="F152" s="17"/>
      <c r="G152" s="18">
        <f>Tabela1[[#This Row],[szacowana ilość całkowita]]*Tabela1[[#This Row],[cena jednostkowa netto]]</f>
        <v>0</v>
      </c>
      <c r="H152" s="19"/>
      <c r="I152" s="18">
        <f>Tabela1[[#This Row],[stawka podatku VAT]]*Tabela1[[#This Row],[wartość netto]]</f>
        <v>0</v>
      </c>
      <c r="J152" s="18">
        <f>Tabela1[[#This Row],[wartość netto]]+Tabela1[[#This Row],[Wartość podatku]]</f>
        <v>0</v>
      </c>
      <c r="K152" s="17"/>
    </row>
    <row r="153" spans="1:11" ht="43.2" x14ac:dyDescent="0.3">
      <c r="A153" s="30">
        <v>151</v>
      </c>
      <c r="B153" s="31" t="s">
        <v>231</v>
      </c>
      <c r="C153" s="31" t="s">
        <v>232</v>
      </c>
      <c r="D153" s="31" t="s">
        <v>8</v>
      </c>
      <c r="E153" s="10">
        <v>5</v>
      </c>
      <c r="F153" s="17"/>
      <c r="G153" s="18">
        <f>Tabela1[[#This Row],[szacowana ilość całkowita]]*Tabela1[[#This Row],[cena jednostkowa netto]]</f>
        <v>0</v>
      </c>
      <c r="H153" s="19"/>
      <c r="I153" s="18">
        <f>Tabela1[[#This Row],[stawka podatku VAT]]*Tabela1[[#This Row],[wartość netto]]</f>
        <v>0</v>
      </c>
      <c r="J153" s="18">
        <f>Tabela1[[#This Row],[wartość netto]]+Tabela1[[#This Row],[Wartość podatku]]</f>
        <v>0</v>
      </c>
      <c r="K153" s="17"/>
    </row>
    <row r="154" spans="1:11" ht="57.6" x14ac:dyDescent="0.3">
      <c r="A154" s="30">
        <v>152</v>
      </c>
      <c r="B154" s="31" t="s">
        <v>233</v>
      </c>
      <c r="C154" s="31" t="s">
        <v>236</v>
      </c>
      <c r="D154" s="31" t="s">
        <v>8</v>
      </c>
      <c r="E154" s="10">
        <v>4</v>
      </c>
      <c r="F154" s="17"/>
      <c r="G154" s="18">
        <f>Tabela1[[#This Row],[szacowana ilość całkowita]]*Tabela1[[#This Row],[cena jednostkowa netto]]</f>
        <v>0</v>
      </c>
      <c r="H154" s="19"/>
      <c r="I154" s="18">
        <f>Tabela1[[#This Row],[stawka podatku VAT]]*Tabela1[[#This Row],[wartość netto]]</f>
        <v>0</v>
      </c>
      <c r="J154" s="18">
        <f>Tabela1[[#This Row],[wartość netto]]+Tabela1[[#This Row],[Wartość podatku]]</f>
        <v>0</v>
      </c>
      <c r="K154" s="17"/>
    </row>
    <row r="155" spans="1:11" ht="57.6" x14ac:dyDescent="0.3">
      <c r="A155" s="30">
        <v>153</v>
      </c>
      <c r="B155" s="31" t="s">
        <v>235</v>
      </c>
      <c r="C155" s="31" t="s">
        <v>234</v>
      </c>
      <c r="D155" s="31" t="s">
        <v>8</v>
      </c>
      <c r="E155" s="10">
        <v>4</v>
      </c>
      <c r="F155" s="17"/>
      <c r="G155" s="18">
        <f>Tabela1[[#This Row],[szacowana ilość całkowita]]*Tabela1[[#This Row],[cena jednostkowa netto]]</f>
        <v>0</v>
      </c>
      <c r="H155" s="19"/>
      <c r="I155" s="18">
        <f>Tabela1[[#This Row],[stawka podatku VAT]]*Tabela1[[#This Row],[wartość netto]]</f>
        <v>0</v>
      </c>
      <c r="J155" s="18">
        <f>Tabela1[[#This Row],[wartość netto]]+Tabela1[[#This Row],[Wartość podatku]]</f>
        <v>0</v>
      </c>
      <c r="K155" s="17"/>
    </row>
    <row r="156" spans="1:11" ht="43.2" x14ac:dyDescent="0.3">
      <c r="A156" s="30">
        <v>154</v>
      </c>
      <c r="B156" s="31" t="s">
        <v>379</v>
      </c>
      <c r="C156" s="31" t="s">
        <v>406</v>
      </c>
      <c r="D156" s="31" t="s">
        <v>8</v>
      </c>
      <c r="E156" s="10">
        <v>5</v>
      </c>
      <c r="F156" s="17"/>
      <c r="G156" s="18">
        <f>Tabela1[[#This Row],[szacowana ilość całkowita]]*Tabela1[[#This Row],[cena jednostkowa netto]]</f>
        <v>0</v>
      </c>
      <c r="H156" s="19"/>
      <c r="I156" s="18">
        <f>Tabela1[[#This Row],[stawka podatku VAT]]*Tabela1[[#This Row],[wartość netto]]</f>
        <v>0</v>
      </c>
      <c r="J156" s="18">
        <f>Tabela1[[#This Row],[wartość netto]]+Tabela1[[#This Row],[Wartość podatku]]</f>
        <v>0</v>
      </c>
      <c r="K156" s="17"/>
    </row>
    <row r="157" spans="1:11" ht="43.2" x14ac:dyDescent="0.3">
      <c r="A157" s="30">
        <v>155</v>
      </c>
      <c r="B157" s="31" t="s">
        <v>450</v>
      </c>
      <c r="C157" s="31" t="s">
        <v>407</v>
      </c>
      <c r="D157" s="31" t="s">
        <v>8</v>
      </c>
      <c r="E157" s="10">
        <v>2</v>
      </c>
      <c r="F157" s="17"/>
      <c r="G157" s="18">
        <f>Tabela1[[#This Row],[szacowana ilość całkowita]]*Tabela1[[#This Row],[cena jednostkowa netto]]</f>
        <v>0</v>
      </c>
      <c r="H157" s="19"/>
      <c r="I157" s="18">
        <f>Tabela1[[#This Row],[stawka podatku VAT]]*Tabela1[[#This Row],[wartość netto]]</f>
        <v>0</v>
      </c>
      <c r="J157" s="18">
        <f>Tabela1[[#This Row],[wartość netto]]+Tabela1[[#This Row],[Wartość podatku]]</f>
        <v>0</v>
      </c>
      <c r="K157" s="17"/>
    </row>
    <row r="158" spans="1:11" ht="43.2" x14ac:dyDescent="0.3">
      <c r="A158" s="30">
        <v>156</v>
      </c>
      <c r="B158" s="31" t="s">
        <v>377</v>
      </c>
      <c r="C158" s="31" t="s">
        <v>404</v>
      </c>
      <c r="D158" s="31" t="s">
        <v>8</v>
      </c>
      <c r="E158" s="10">
        <v>4</v>
      </c>
      <c r="F158" s="17"/>
      <c r="G158" s="18">
        <f>Tabela1[[#This Row],[szacowana ilość całkowita]]*Tabela1[[#This Row],[cena jednostkowa netto]]</f>
        <v>0</v>
      </c>
      <c r="H158" s="19"/>
      <c r="I158" s="18">
        <f>Tabela1[[#This Row],[stawka podatku VAT]]*Tabela1[[#This Row],[wartość netto]]</f>
        <v>0</v>
      </c>
      <c r="J158" s="18">
        <f>Tabela1[[#This Row],[wartość netto]]+Tabela1[[#This Row],[Wartość podatku]]</f>
        <v>0</v>
      </c>
      <c r="K158" s="17"/>
    </row>
    <row r="159" spans="1:11" ht="57.6" x14ac:dyDescent="0.3">
      <c r="A159" s="30">
        <v>157</v>
      </c>
      <c r="B159" s="31" t="s">
        <v>378</v>
      </c>
      <c r="C159" s="31" t="s">
        <v>405</v>
      </c>
      <c r="D159" s="31" t="s">
        <v>8</v>
      </c>
      <c r="E159" s="10">
        <v>4</v>
      </c>
      <c r="F159" s="17"/>
      <c r="G159" s="18">
        <f>Tabela1[[#This Row],[szacowana ilość całkowita]]*Tabela1[[#This Row],[cena jednostkowa netto]]</f>
        <v>0</v>
      </c>
      <c r="H159" s="19"/>
      <c r="I159" s="18">
        <f>Tabela1[[#This Row],[stawka podatku VAT]]*Tabela1[[#This Row],[wartość netto]]</f>
        <v>0</v>
      </c>
      <c r="J159" s="18">
        <f>Tabela1[[#This Row],[wartość netto]]+Tabela1[[#This Row],[Wartość podatku]]</f>
        <v>0</v>
      </c>
      <c r="K159" s="17"/>
    </row>
    <row r="160" spans="1:11" ht="28.8" x14ac:dyDescent="0.3">
      <c r="A160" s="30">
        <v>158</v>
      </c>
      <c r="B160" s="31" t="s">
        <v>473</v>
      </c>
      <c r="C160" s="31" t="s">
        <v>474</v>
      </c>
      <c r="D160" s="31" t="s">
        <v>8</v>
      </c>
      <c r="E160" s="10">
        <v>2</v>
      </c>
      <c r="F160" s="17"/>
      <c r="G160" s="18">
        <f>Tabela1[[#This Row],[szacowana ilość całkowita]]*Tabela1[[#This Row],[cena jednostkowa netto]]</f>
        <v>0</v>
      </c>
      <c r="H160" s="19"/>
      <c r="I160" s="18">
        <f>Tabela1[[#This Row],[stawka podatku VAT]]*Tabela1[[#This Row],[wartość netto]]</f>
        <v>0</v>
      </c>
      <c r="J160" s="18">
        <f>Tabela1[[#This Row],[wartość netto]]+Tabela1[[#This Row],[Wartość podatku]]</f>
        <v>0</v>
      </c>
      <c r="K160" s="17"/>
    </row>
    <row r="161" spans="1:11" ht="28.8" x14ac:dyDescent="0.3">
      <c r="A161" s="30">
        <v>159</v>
      </c>
      <c r="B161" s="31" t="s">
        <v>237</v>
      </c>
      <c r="C161" s="31" t="s">
        <v>238</v>
      </c>
      <c r="D161" s="31" t="s">
        <v>8</v>
      </c>
      <c r="E161" s="10">
        <v>10</v>
      </c>
      <c r="F161" s="17"/>
      <c r="G161" s="18">
        <f>Tabela1[[#This Row],[szacowana ilość całkowita]]*Tabela1[[#This Row],[cena jednostkowa netto]]</f>
        <v>0</v>
      </c>
      <c r="H161" s="19"/>
      <c r="I161" s="18">
        <f>Tabela1[[#This Row],[stawka podatku VAT]]*Tabela1[[#This Row],[wartość netto]]</f>
        <v>0</v>
      </c>
      <c r="J161" s="18">
        <f>Tabela1[[#This Row],[wartość netto]]+Tabela1[[#This Row],[Wartość podatku]]</f>
        <v>0</v>
      </c>
      <c r="K161" s="17"/>
    </row>
    <row r="162" spans="1:11" ht="28.8" x14ac:dyDescent="0.3">
      <c r="A162" s="30">
        <v>160</v>
      </c>
      <c r="B162" s="31" t="s">
        <v>239</v>
      </c>
      <c r="C162" s="31" t="s">
        <v>240</v>
      </c>
      <c r="D162" s="31" t="s">
        <v>8</v>
      </c>
      <c r="E162" s="31">
        <v>10</v>
      </c>
      <c r="F162" s="17"/>
      <c r="G162" s="18">
        <f>Tabela1[[#This Row],[szacowana ilość całkowita]]*Tabela1[[#This Row],[cena jednostkowa netto]]</f>
        <v>0</v>
      </c>
      <c r="H162" s="19"/>
      <c r="I162" s="18">
        <f>Tabela1[[#This Row],[stawka podatku VAT]]*Tabela1[[#This Row],[wartość netto]]</f>
        <v>0</v>
      </c>
      <c r="J162" s="18">
        <f>Tabela1[[#This Row],[wartość netto]]+Tabela1[[#This Row],[Wartość podatku]]</f>
        <v>0</v>
      </c>
      <c r="K162" s="17"/>
    </row>
    <row r="163" spans="1:11" ht="43.2" x14ac:dyDescent="0.3">
      <c r="A163" s="30">
        <v>161</v>
      </c>
      <c r="B163" s="31" t="s">
        <v>241</v>
      </c>
      <c r="C163" s="31" t="s">
        <v>242</v>
      </c>
      <c r="D163" s="31" t="s">
        <v>8</v>
      </c>
      <c r="E163" s="31">
        <v>15</v>
      </c>
      <c r="F163" s="17"/>
      <c r="G163" s="18">
        <f>Tabela1[[#This Row],[szacowana ilość całkowita]]*Tabela1[[#This Row],[cena jednostkowa netto]]</f>
        <v>0</v>
      </c>
      <c r="H163" s="19"/>
      <c r="I163" s="18">
        <f>Tabela1[[#This Row],[stawka podatku VAT]]*Tabela1[[#This Row],[wartość netto]]</f>
        <v>0</v>
      </c>
      <c r="J163" s="18">
        <f>Tabela1[[#This Row],[wartość netto]]+Tabela1[[#This Row],[Wartość podatku]]</f>
        <v>0</v>
      </c>
      <c r="K163" s="17"/>
    </row>
    <row r="164" spans="1:11" ht="28.8" x14ac:dyDescent="0.3">
      <c r="A164" s="30">
        <v>162</v>
      </c>
      <c r="B164" s="31" t="s">
        <v>243</v>
      </c>
      <c r="C164" s="31" t="s">
        <v>244</v>
      </c>
      <c r="D164" s="31" t="s">
        <v>8</v>
      </c>
      <c r="E164" s="31">
        <v>2</v>
      </c>
      <c r="F164" s="17"/>
      <c r="G164" s="18">
        <f>Tabela1[[#This Row],[szacowana ilość całkowita]]*Tabela1[[#This Row],[cena jednostkowa netto]]</f>
        <v>0</v>
      </c>
      <c r="H164" s="19"/>
      <c r="I164" s="18">
        <f>Tabela1[[#This Row],[stawka podatku VAT]]*Tabela1[[#This Row],[wartość netto]]</f>
        <v>0</v>
      </c>
      <c r="J164" s="18">
        <f>Tabela1[[#This Row],[wartość netto]]+Tabela1[[#This Row],[Wartość podatku]]</f>
        <v>0</v>
      </c>
      <c r="K164" s="17"/>
    </row>
    <row r="165" spans="1:11" ht="28.8" x14ac:dyDescent="0.3">
      <c r="A165" s="30">
        <v>163</v>
      </c>
      <c r="B165" s="31" t="s">
        <v>245</v>
      </c>
      <c r="C165" s="31" t="s">
        <v>246</v>
      </c>
      <c r="D165" s="31" t="s">
        <v>8</v>
      </c>
      <c r="E165" s="31">
        <v>1</v>
      </c>
      <c r="F165" s="17"/>
      <c r="G165" s="18">
        <f>Tabela1[[#This Row],[szacowana ilość całkowita]]*Tabela1[[#This Row],[cena jednostkowa netto]]</f>
        <v>0</v>
      </c>
      <c r="H165" s="19"/>
      <c r="I165" s="18">
        <f>Tabela1[[#This Row],[stawka podatku VAT]]*Tabela1[[#This Row],[wartość netto]]</f>
        <v>0</v>
      </c>
      <c r="J165" s="18">
        <f>Tabela1[[#This Row],[wartość netto]]+Tabela1[[#This Row],[Wartość podatku]]</f>
        <v>0</v>
      </c>
      <c r="K165" s="17"/>
    </row>
    <row r="166" spans="1:11" ht="72" x14ac:dyDescent="0.3">
      <c r="A166" s="30">
        <v>164</v>
      </c>
      <c r="B166" s="35" t="s">
        <v>515</v>
      </c>
      <c r="C166" s="35" t="s">
        <v>519</v>
      </c>
      <c r="D166" s="31" t="s">
        <v>8</v>
      </c>
      <c r="E166" s="10">
        <v>1</v>
      </c>
      <c r="F166" s="17"/>
      <c r="G166" s="18">
        <f>Tabela1[[#This Row],[szacowana ilość całkowita]]*Tabela1[[#This Row],[cena jednostkowa netto]]</f>
        <v>0</v>
      </c>
      <c r="H166" s="19"/>
      <c r="I166" s="18">
        <f>Tabela1[[#This Row],[stawka podatku VAT]]*Tabela1[[#This Row],[wartość netto]]</f>
        <v>0</v>
      </c>
      <c r="J166" s="18">
        <f>Tabela1[[#This Row],[wartość netto]]+Tabela1[[#This Row],[Wartość podatku]]</f>
        <v>0</v>
      </c>
      <c r="K166" s="17"/>
    </row>
    <row r="167" spans="1:11" ht="43.2" x14ac:dyDescent="0.3">
      <c r="A167" s="30">
        <v>165</v>
      </c>
      <c r="B167" s="31" t="s">
        <v>247</v>
      </c>
      <c r="C167" s="31" t="s">
        <v>248</v>
      </c>
      <c r="D167" s="31" t="s">
        <v>8</v>
      </c>
      <c r="E167" s="31">
        <v>10</v>
      </c>
      <c r="F167" s="17"/>
      <c r="G167" s="18">
        <f>Tabela1[[#This Row],[szacowana ilość całkowita]]*Tabela1[[#This Row],[cena jednostkowa netto]]</f>
        <v>0</v>
      </c>
      <c r="H167" s="19"/>
      <c r="I167" s="18">
        <f>Tabela1[[#This Row],[stawka podatku VAT]]*Tabela1[[#This Row],[wartość netto]]</f>
        <v>0</v>
      </c>
      <c r="J167" s="18">
        <f>Tabela1[[#This Row],[wartość netto]]+Tabela1[[#This Row],[Wartość podatku]]</f>
        <v>0</v>
      </c>
      <c r="K167" s="17"/>
    </row>
    <row r="168" spans="1:11" ht="28.8" x14ac:dyDescent="0.3">
      <c r="A168" s="30">
        <v>166</v>
      </c>
      <c r="B168" s="31" t="s">
        <v>249</v>
      </c>
      <c r="C168" s="31" t="s">
        <v>250</v>
      </c>
      <c r="D168" s="31" t="s">
        <v>8</v>
      </c>
      <c r="E168" s="31">
        <v>5</v>
      </c>
      <c r="F168" s="17"/>
      <c r="G168" s="18">
        <f>Tabela1[[#This Row],[szacowana ilość całkowita]]*Tabela1[[#This Row],[cena jednostkowa netto]]</f>
        <v>0</v>
      </c>
      <c r="H168" s="19"/>
      <c r="I168" s="18">
        <f>Tabela1[[#This Row],[stawka podatku VAT]]*Tabela1[[#This Row],[wartość netto]]</f>
        <v>0</v>
      </c>
      <c r="J168" s="18">
        <f>Tabela1[[#This Row],[wartość netto]]+Tabela1[[#This Row],[Wartość podatku]]</f>
        <v>0</v>
      </c>
      <c r="K168" s="17"/>
    </row>
    <row r="169" spans="1:11" ht="43.2" x14ac:dyDescent="0.3">
      <c r="A169" s="30">
        <v>167</v>
      </c>
      <c r="B169" s="31" t="s">
        <v>522</v>
      </c>
      <c r="C169" s="31" t="s">
        <v>409</v>
      </c>
      <c r="D169" s="31" t="s">
        <v>8</v>
      </c>
      <c r="E169" s="10">
        <v>1</v>
      </c>
      <c r="F169" s="17"/>
      <c r="G169" s="18">
        <f>Tabela1[[#This Row],[szacowana ilość całkowita]]*Tabela1[[#This Row],[cena jednostkowa netto]]</f>
        <v>0</v>
      </c>
      <c r="H169" s="19"/>
      <c r="I169" s="18">
        <f>Tabela1[[#This Row],[stawka podatku VAT]]*Tabela1[[#This Row],[wartość netto]]</f>
        <v>0</v>
      </c>
      <c r="J169" s="18">
        <f>Tabela1[[#This Row],[wartość netto]]+Tabela1[[#This Row],[Wartość podatku]]</f>
        <v>0</v>
      </c>
      <c r="K169" s="17"/>
    </row>
    <row r="170" spans="1:11" ht="28.8" x14ac:dyDescent="0.3">
      <c r="A170" s="30">
        <v>168</v>
      </c>
      <c r="B170" s="32" t="s">
        <v>437</v>
      </c>
      <c r="C170" s="31" t="s">
        <v>461</v>
      </c>
      <c r="D170" s="31" t="s">
        <v>328</v>
      </c>
      <c r="E170" s="31">
        <v>1000</v>
      </c>
      <c r="F170" s="17"/>
      <c r="G170" s="18">
        <f>Tabela1[[#This Row],[szacowana ilość całkowita]]*Tabela1[[#This Row],[cena jednostkowa netto]]</f>
        <v>0</v>
      </c>
      <c r="H170" s="19"/>
      <c r="I170" s="18">
        <f>Tabela1[[#This Row],[stawka podatku VAT]]*Tabela1[[#This Row],[wartość netto]]</f>
        <v>0</v>
      </c>
      <c r="J170" s="18">
        <f>Tabela1[[#This Row],[wartość netto]]+Tabela1[[#This Row],[Wartość podatku]]</f>
        <v>0</v>
      </c>
      <c r="K170" s="17"/>
    </row>
    <row r="171" spans="1:11" ht="43.2" x14ac:dyDescent="0.3">
      <c r="A171" s="30">
        <v>169</v>
      </c>
      <c r="B171" s="31" t="s">
        <v>251</v>
      </c>
      <c r="C171" s="31" t="s">
        <v>438</v>
      </c>
      <c r="D171" s="31" t="s">
        <v>8</v>
      </c>
      <c r="E171" s="31">
        <v>5</v>
      </c>
      <c r="F171" s="17"/>
      <c r="G171" s="18">
        <f>Tabela1[[#This Row],[szacowana ilość całkowita]]*Tabela1[[#This Row],[cena jednostkowa netto]]</f>
        <v>0</v>
      </c>
      <c r="H171" s="19"/>
      <c r="I171" s="18">
        <f>Tabela1[[#This Row],[stawka podatku VAT]]*Tabela1[[#This Row],[wartość netto]]</f>
        <v>0</v>
      </c>
      <c r="J171" s="18">
        <f>Tabela1[[#This Row],[wartość netto]]+Tabela1[[#This Row],[Wartość podatku]]</f>
        <v>0</v>
      </c>
      <c r="K171" s="17"/>
    </row>
    <row r="172" spans="1:11" ht="57.6" x14ac:dyDescent="0.3">
      <c r="A172" s="30">
        <v>170</v>
      </c>
      <c r="B172" s="31" t="s">
        <v>389</v>
      </c>
      <c r="C172" s="31" t="s">
        <v>408</v>
      </c>
      <c r="D172" s="31" t="s">
        <v>8</v>
      </c>
      <c r="E172" s="31">
        <v>2</v>
      </c>
      <c r="F172" s="17"/>
      <c r="G172" s="18">
        <f>Tabela1[[#This Row],[szacowana ilość całkowita]]*Tabela1[[#This Row],[cena jednostkowa netto]]</f>
        <v>0</v>
      </c>
      <c r="H172" s="19"/>
      <c r="I172" s="18">
        <f>Tabela1[[#This Row],[stawka podatku VAT]]*Tabela1[[#This Row],[wartość netto]]</f>
        <v>0</v>
      </c>
      <c r="J172" s="18">
        <f>Tabela1[[#This Row],[wartość netto]]+Tabela1[[#This Row],[Wartość podatku]]</f>
        <v>0</v>
      </c>
      <c r="K172" s="17"/>
    </row>
    <row r="173" spans="1:11" ht="43.2" x14ac:dyDescent="0.3">
      <c r="A173" s="30">
        <v>171</v>
      </c>
      <c r="B173" s="31" t="s">
        <v>252</v>
      </c>
      <c r="C173" s="31" t="s">
        <v>253</v>
      </c>
      <c r="D173" s="31" t="s">
        <v>8</v>
      </c>
      <c r="E173" s="10">
        <v>40</v>
      </c>
      <c r="F173" s="17"/>
      <c r="G173" s="18">
        <f>Tabela1[[#This Row],[szacowana ilość całkowita]]*Tabela1[[#This Row],[cena jednostkowa netto]]</f>
        <v>0</v>
      </c>
      <c r="H173" s="19"/>
      <c r="I173" s="18">
        <f>Tabela1[[#This Row],[stawka podatku VAT]]*Tabela1[[#This Row],[wartość netto]]</f>
        <v>0</v>
      </c>
      <c r="J173" s="18">
        <f>Tabela1[[#This Row],[wartość netto]]+Tabela1[[#This Row],[Wartość podatku]]</f>
        <v>0</v>
      </c>
      <c r="K173" s="17"/>
    </row>
    <row r="174" spans="1:11" ht="43.2" x14ac:dyDescent="0.3">
      <c r="A174" s="30">
        <v>172</v>
      </c>
      <c r="B174" s="31" t="s">
        <v>254</v>
      </c>
      <c r="C174" s="31" t="s">
        <v>255</v>
      </c>
      <c r="D174" s="31" t="s">
        <v>8</v>
      </c>
      <c r="E174" s="31">
        <v>2</v>
      </c>
      <c r="F174" s="17"/>
      <c r="G174" s="18">
        <f>Tabela1[[#This Row],[szacowana ilość całkowita]]*Tabela1[[#This Row],[cena jednostkowa netto]]</f>
        <v>0</v>
      </c>
      <c r="H174" s="19"/>
      <c r="I174" s="18">
        <f>Tabela1[[#This Row],[stawka podatku VAT]]*Tabela1[[#This Row],[wartość netto]]</f>
        <v>0</v>
      </c>
      <c r="J174" s="18">
        <f>Tabela1[[#This Row],[wartość netto]]+Tabela1[[#This Row],[Wartość podatku]]</f>
        <v>0</v>
      </c>
      <c r="K174" s="17"/>
    </row>
    <row r="175" spans="1:11" ht="43.2" x14ac:dyDescent="0.3">
      <c r="A175" s="30">
        <v>173</v>
      </c>
      <c r="B175" s="31" t="s">
        <v>381</v>
      </c>
      <c r="C175" s="31" t="s">
        <v>410</v>
      </c>
      <c r="D175" s="31" t="s">
        <v>8</v>
      </c>
      <c r="E175" s="31">
        <v>5</v>
      </c>
      <c r="F175" s="17"/>
      <c r="G175" s="18">
        <f>Tabela1[[#This Row],[szacowana ilość całkowita]]*Tabela1[[#This Row],[cena jednostkowa netto]]</f>
        <v>0</v>
      </c>
      <c r="H175" s="19"/>
      <c r="I175" s="18">
        <f>Tabela1[[#This Row],[stawka podatku VAT]]*Tabela1[[#This Row],[wartość netto]]</f>
        <v>0</v>
      </c>
      <c r="J175" s="18">
        <f>Tabela1[[#This Row],[wartość netto]]+Tabela1[[#This Row],[Wartość podatku]]</f>
        <v>0</v>
      </c>
      <c r="K175" s="17"/>
    </row>
    <row r="176" spans="1:11" ht="28.8" x14ac:dyDescent="0.3">
      <c r="A176" s="30">
        <v>174</v>
      </c>
      <c r="B176" s="31" t="s">
        <v>256</v>
      </c>
      <c r="C176" s="31" t="s">
        <v>257</v>
      </c>
      <c r="D176" s="31" t="s">
        <v>8</v>
      </c>
      <c r="E176" s="31">
        <v>30</v>
      </c>
      <c r="F176" s="17"/>
      <c r="G176" s="18">
        <f>Tabela1[[#This Row],[szacowana ilość całkowita]]*Tabela1[[#This Row],[cena jednostkowa netto]]</f>
        <v>0</v>
      </c>
      <c r="H176" s="19"/>
      <c r="I176" s="18">
        <f>Tabela1[[#This Row],[stawka podatku VAT]]*Tabela1[[#This Row],[wartość netto]]</f>
        <v>0</v>
      </c>
      <c r="J176" s="18">
        <f>Tabela1[[#This Row],[wartość netto]]+Tabela1[[#This Row],[Wartość podatku]]</f>
        <v>0</v>
      </c>
      <c r="K176" s="17"/>
    </row>
    <row r="177" spans="1:11" ht="43.2" x14ac:dyDescent="0.3">
      <c r="A177" s="30">
        <v>175</v>
      </c>
      <c r="B177" s="31" t="s">
        <v>370</v>
      </c>
      <c r="C177" s="31" t="s">
        <v>412</v>
      </c>
      <c r="D177" s="31" t="s">
        <v>8</v>
      </c>
      <c r="E177" s="31">
        <v>10</v>
      </c>
      <c r="F177" s="17"/>
      <c r="G177" s="18">
        <f>Tabela1[[#This Row],[szacowana ilość całkowita]]*Tabela1[[#This Row],[cena jednostkowa netto]]</f>
        <v>0</v>
      </c>
      <c r="H177" s="19"/>
      <c r="I177" s="18">
        <f>Tabela1[[#This Row],[stawka podatku VAT]]*Tabela1[[#This Row],[wartość netto]]</f>
        <v>0</v>
      </c>
      <c r="J177" s="18">
        <f>Tabela1[[#This Row],[wartość netto]]+Tabela1[[#This Row],[Wartość podatku]]</f>
        <v>0</v>
      </c>
      <c r="K177" s="17"/>
    </row>
    <row r="178" spans="1:11" ht="86.4" x14ac:dyDescent="0.3">
      <c r="A178" s="30">
        <v>176</v>
      </c>
      <c r="B178" s="31" t="s">
        <v>369</v>
      </c>
      <c r="C178" s="31" t="s">
        <v>411</v>
      </c>
      <c r="D178" s="31" t="s">
        <v>8</v>
      </c>
      <c r="E178" s="31">
        <v>10</v>
      </c>
      <c r="F178" s="17"/>
      <c r="G178" s="18">
        <f>Tabela1[[#This Row],[szacowana ilość całkowita]]*Tabela1[[#This Row],[cena jednostkowa netto]]</f>
        <v>0</v>
      </c>
      <c r="H178" s="19"/>
      <c r="I178" s="18">
        <f>Tabela1[[#This Row],[stawka podatku VAT]]*Tabela1[[#This Row],[wartość netto]]</f>
        <v>0</v>
      </c>
      <c r="J178" s="18">
        <f>Tabela1[[#This Row],[wartość netto]]+Tabela1[[#This Row],[Wartość podatku]]</f>
        <v>0</v>
      </c>
      <c r="K178" s="17"/>
    </row>
    <row r="179" spans="1:11" ht="28.8" x14ac:dyDescent="0.3">
      <c r="A179" s="30">
        <v>177</v>
      </c>
      <c r="B179" s="31" t="s">
        <v>258</v>
      </c>
      <c r="C179" s="31" t="s">
        <v>259</v>
      </c>
      <c r="D179" s="31" t="s">
        <v>8</v>
      </c>
      <c r="E179" s="31">
        <v>20</v>
      </c>
      <c r="F179" s="17"/>
      <c r="G179" s="18">
        <f>Tabela1[[#This Row],[szacowana ilość całkowita]]*Tabela1[[#This Row],[cena jednostkowa netto]]</f>
        <v>0</v>
      </c>
      <c r="H179" s="19"/>
      <c r="I179" s="18">
        <f>Tabela1[[#This Row],[stawka podatku VAT]]*Tabela1[[#This Row],[wartość netto]]</f>
        <v>0</v>
      </c>
      <c r="J179" s="18">
        <f>Tabela1[[#This Row],[wartość netto]]+Tabela1[[#This Row],[Wartość podatku]]</f>
        <v>0</v>
      </c>
      <c r="K179" s="17"/>
    </row>
    <row r="180" spans="1:11" ht="43.2" x14ac:dyDescent="0.3">
      <c r="A180" s="30">
        <v>178</v>
      </c>
      <c r="B180" s="31" t="s">
        <v>478</v>
      </c>
      <c r="C180" s="31" t="s">
        <v>479</v>
      </c>
      <c r="D180" s="31" t="s">
        <v>8</v>
      </c>
      <c r="E180" s="10">
        <v>10</v>
      </c>
      <c r="F180" s="17"/>
      <c r="G180" s="18">
        <f>Tabela1[[#This Row],[szacowana ilość całkowita]]*Tabela1[[#This Row],[cena jednostkowa netto]]</f>
        <v>0</v>
      </c>
      <c r="H180" s="19"/>
      <c r="I180" s="18">
        <f>Tabela1[[#This Row],[stawka podatku VAT]]*Tabela1[[#This Row],[wartość netto]]</f>
        <v>0</v>
      </c>
      <c r="J180" s="18">
        <f>Tabela1[[#This Row],[wartość netto]]+Tabela1[[#This Row],[Wartość podatku]]</f>
        <v>0</v>
      </c>
      <c r="K180" s="17"/>
    </row>
    <row r="181" spans="1:11" ht="28.8" x14ac:dyDescent="0.3">
      <c r="A181" s="30">
        <v>179</v>
      </c>
      <c r="B181" s="31" t="s">
        <v>260</v>
      </c>
      <c r="C181" s="31" t="s">
        <v>261</v>
      </c>
      <c r="D181" s="31" t="s">
        <v>8</v>
      </c>
      <c r="E181" s="31">
        <v>5</v>
      </c>
      <c r="F181" s="17"/>
      <c r="G181" s="18">
        <f>Tabela1[[#This Row],[szacowana ilość całkowita]]*Tabela1[[#This Row],[cena jednostkowa netto]]</f>
        <v>0</v>
      </c>
      <c r="H181" s="19"/>
      <c r="I181" s="18">
        <f>Tabela1[[#This Row],[stawka podatku VAT]]*Tabela1[[#This Row],[wartość netto]]</f>
        <v>0</v>
      </c>
      <c r="J181" s="18">
        <f>Tabela1[[#This Row],[wartość netto]]+Tabela1[[#This Row],[Wartość podatku]]</f>
        <v>0</v>
      </c>
      <c r="K181" s="17"/>
    </row>
    <row r="182" spans="1:11" ht="43.2" x14ac:dyDescent="0.3">
      <c r="A182" s="30">
        <v>180</v>
      </c>
      <c r="B182" s="31" t="s">
        <v>262</v>
      </c>
      <c r="C182" s="31" t="s">
        <v>263</v>
      </c>
      <c r="D182" s="31" t="s">
        <v>8</v>
      </c>
      <c r="E182" s="31">
        <v>600</v>
      </c>
      <c r="F182" s="17"/>
      <c r="G182" s="18">
        <f>Tabela1[[#This Row],[szacowana ilość całkowita]]*Tabela1[[#This Row],[cena jednostkowa netto]]</f>
        <v>0</v>
      </c>
      <c r="H182" s="19"/>
      <c r="I182" s="18">
        <f>Tabela1[[#This Row],[stawka podatku VAT]]*Tabela1[[#This Row],[wartość netto]]</f>
        <v>0</v>
      </c>
      <c r="J182" s="18">
        <f>Tabela1[[#This Row],[wartość netto]]+Tabela1[[#This Row],[Wartość podatku]]</f>
        <v>0</v>
      </c>
      <c r="K182" s="17"/>
    </row>
    <row r="183" spans="1:11" ht="28.8" x14ac:dyDescent="0.3">
      <c r="A183" s="30">
        <v>181</v>
      </c>
      <c r="B183" s="31" t="s">
        <v>264</v>
      </c>
      <c r="C183" s="31" t="s">
        <v>265</v>
      </c>
      <c r="D183" s="31" t="s">
        <v>8</v>
      </c>
      <c r="E183" s="31">
        <v>30</v>
      </c>
      <c r="F183" s="17"/>
      <c r="G183" s="18">
        <f>Tabela1[[#This Row],[szacowana ilość całkowita]]*Tabela1[[#This Row],[cena jednostkowa netto]]</f>
        <v>0</v>
      </c>
      <c r="H183" s="19"/>
      <c r="I183" s="18">
        <f>Tabela1[[#This Row],[stawka podatku VAT]]*Tabela1[[#This Row],[wartość netto]]</f>
        <v>0</v>
      </c>
      <c r="J183" s="18">
        <f>Tabela1[[#This Row],[wartość netto]]+Tabela1[[#This Row],[Wartość podatku]]</f>
        <v>0</v>
      </c>
      <c r="K183" s="17"/>
    </row>
    <row r="184" spans="1:11" ht="43.2" x14ac:dyDescent="0.3">
      <c r="A184" s="30">
        <v>182</v>
      </c>
      <c r="B184" s="10" t="s">
        <v>266</v>
      </c>
      <c r="C184" s="10" t="s">
        <v>267</v>
      </c>
      <c r="D184" s="31" t="s">
        <v>8</v>
      </c>
      <c r="E184" s="10">
        <v>10</v>
      </c>
      <c r="F184" s="17"/>
      <c r="G184" s="18">
        <f>Tabela1[[#This Row],[szacowana ilość całkowita]]*Tabela1[[#This Row],[cena jednostkowa netto]]</f>
        <v>0</v>
      </c>
      <c r="H184" s="19"/>
      <c r="I184" s="18">
        <f>Tabela1[[#This Row],[stawka podatku VAT]]*Tabela1[[#This Row],[wartość netto]]</f>
        <v>0</v>
      </c>
      <c r="J184" s="18">
        <f>Tabela1[[#This Row],[wartość netto]]+Tabela1[[#This Row],[Wartość podatku]]</f>
        <v>0</v>
      </c>
      <c r="K184" s="17"/>
    </row>
    <row r="185" spans="1:11" ht="28.8" x14ac:dyDescent="0.3">
      <c r="A185" s="30">
        <v>183</v>
      </c>
      <c r="B185" s="31" t="s">
        <v>268</v>
      </c>
      <c r="C185" s="31" t="s">
        <v>269</v>
      </c>
      <c r="D185" s="31" t="s">
        <v>8</v>
      </c>
      <c r="E185" s="31">
        <v>3</v>
      </c>
      <c r="F185" s="17"/>
      <c r="G185" s="18">
        <f>Tabela1[[#This Row],[szacowana ilość całkowita]]*Tabela1[[#This Row],[cena jednostkowa netto]]</f>
        <v>0</v>
      </c>
      <c r="H185" s="19"/>
      <c r="I185" s="18">
        <f>Tabela1[[#This Row],[stawka podatku VAT]]*Tabela1[[#This Row],[wartość netto]]</f>
        <v>0</v>
      </c>
      <c r="J185" s="18">
        <f>Tabela1[[#This Row],[wartość netto]]+Tabela1[[#This Row],[Wartość podatku]]</f>
        <v>0</v>
      </c>
      <c r="K185" s="17"/>
    </row>
    <row r="186" spans="1:11" ht="57.6" x14ac:dyDescent="0.3">
      <c r="A186" s="30">
        <v>184</v>
      </c>
      <c r="B186" s="31" t="s">
        <v>270</v>
      </c>
      <c r="C186" s="31" t="s">
        <v>271</v>
      </c>
      <c r="D186" s="31" t="s">
        <v>8</v>
      </c>
      <c r="E186" s="31">
        <v>20</v>
      </c>
      <c r="F186" s="17"/>
      <c r="G186" s="18">
        <f>Tabela1[[#This Row],[szacowana ilość całkowita]]*Tabela1[[#This Row],[cena jednostkowa netto]]</f>
        <v>0</v>
      </c>
      <c r="H186" s="19"/>
      <c r="I186" s="18">
        <f>Tabela1[[#This Row],[stawka podatku VAT]]*Tabela1[[#This Row],[wartość netto]]</f>
        <v>0</v>
      </c>
      <c r="J186" s="18">
        <f>Tabela1[[#This Row],[wartość netto]]+Tabela1[[#This Row],[Wartość podatku]]</f>
        <v>0</v>
      </c>
      <c r="K186" s="17"/>
    </row>
    <row r="187" spans="1:11" ht="43.2" x14ac:dyDescent="0.3">
      <c r="A187" s="30">
        <v>185</v>
      </c>
      <c r="B187" s="31" t="s">
        <v>272</v>
      </c>
      <c r="C187" s="31" t="s">
        <v>273</v>
      </c>
      <c r="D187" s="31" t="s">
        <v>8</v>
      </c>
      <c r="E187" s="31">
        <v>6</v>
      </c>
      <c r="F187" s="17"/>
      <c r="G187" s="18">
        <f>Tabela1[[#This Row],[szacowana ilość całkowita]]*Tabela1[[#This Row],[cena jednostkowa netto]]</f>
        <v>0</v>
      </c>
      <c r="H187" s="19"/>
      <c r="I187" s="18">
        <f>Tabela1[[#This Row],[stawka podatku VAT]]*Tabela1[[#This Row],[wartość netto]]</f>
        <v>0</v>
      </c>
      <c r="J187" s="18">
        <f>Tabela1[[#This Row],[wartość netto]]+Tabela1[[#This Row],[Wartość podatku]]</f>
        <v>0</v>
      </c>
      <c r="K187" s="17"/>
    </row>
    <row r="188" spans="1:11" ht="43.2" x14ac:dyDescent="0.3">
      <c r="A188" s="30">
        <v>186</v>
      </c>
      <c r="B188" s="31" t="s">
        <v>274</v>
      </c>
      <c r="C188" s="31" t="s">
        <v>425</v>
      </c>
      <c r="D188" s="31" t="s">
        <v>8</v>
      </c>
      <c r="E188" s="31">
        <v>6</v>
      </c>
      <c r="F188" s="17"/>
      <c r="G188" s="18">
        <f>Tabela1[[#This Row],[szacowana ilość całkowita]]*Tabela1[[#This Row],[cena jednostkowa netto]]</f>
        <v>0</v>
      </c>
      <c r="H188" s="19"/>
      <c r="I188" s="18">
        <f>Tabela1[[#This Row],[stawka podatku VAT]]*Tabela1[[#This Row],[wartość netto]]</f>
        <v>0</v>
      </c>
      <c r="J188" s="18">
        <f>Tabela1[[#This Row],[wartość netto]]+Tabela1[[#This Row],[Wartość podatku]]</f>
        <v>0</v>
      </c>
      <c r="K188" s="17"/>
    </row>
    <row r="189" spans="1:11" ht="43.2" x14ac:dyDescent="0.3">
      <c r="A189" s="30">
        <v>187</v>
      </c>
      <c r="B189" s="31" t="s">
        <v>275</v>
      </c>
      <c r="C189" s="31" t="s">
        <v>276</v>
      </c>
      <c r="D189" s="31" t="s">
        <v>8</v>
      </c>
      <c r="E189" s="31">
        <v>5</v>
      </c>
      <c r="F189" s="17"/>
      <c r="G189" s="18">
        <f>Tabela1[[#This Row],[szacowana ilość całkowita]]*Tabela1[[#This Row],[cena jednostkowa netto]]</f>
        <v>0</v>
      </c>
      <c r="H189" s="19"/>
      <c r="I189" s="18">
        <f>Tabela1[[#This Row],[stawka podatku VAT]]*Tabela1[[#This Row],[wartość netto]]</f>
        <v>0</v>
      </c>
      <c r="J189" s="18">
        <f>Tabela1[[#This Row],[wartość netto]]+Tabela1[[#This Row],[Wartość podatku]]</f>
        <v>0</v>
      </c>
      <c r="K189" s="17"/>
    </row>
    <row r="190" spans="1:11" ht="57.6" x14ac:dyDescent="0.3">
      <c r="A190" s="30">
        <v>188</v>
      </c>
      <c r="B190" s="31" t="s">
        <v>277</v>
      </c>
      <c r="C190" s="31" t="s">
        <v>278</v>
      </c>
      <c r="D190" s="31" t="s">
        <v>8</v>
      </c>
      <c r="E190" s="31">
        <v>0.5</v>
      </c>
      <c r="F190" s="17"/>
      <c r="G190" s="18">
        <f>Tabela1[[#This Row],[szacowana ilość całkowita]]*Tabela1[[#This Row],[cena jednostkowa netto]]</f>
        <v>0</v>
      </c>
      <c r="H190" s="19"/>
      <c r="I190" s="18">
        <f>Tabela1[[#This Row],[stawka podatku VAT]]*Tabela1[[#This Row],[wartość netto]]</f>
        <v>0</v>
      </c>
      <c r="J190" s="18">
        <f>Tabela1[[#This Row],[wartość netto]]+Tabela1[[#This Row],[Wartość podatku]]</f>
        <v>0</v>
      </c>
      <c r="K190" s="17"/>
    </row>
    <row r="191" spans="1:11" ht="43.2" x14ac:dyDescent="0.3">
      <c r="A191" s="30">
        <v>189</v>
      </c>
      <c r="B191" s="31" t="s">
        <v>279</v>
      </c>
      <c r="C191" s="31" t="s">
        <v>280</v>
      </c>
      <c r="D191" s="31" t="s">
        <v>8</v>
      </c>
      <c r="E191" s="31">
        <v>5</v>
      </c>
      <c r="F191" s="17"/>
      <c r="G191" s="18">
        <f>Tabela1[[#This Row],[szacowana ilość całkowita]]*Tabela1[[#This Row],[cena jednostkowa netto]]</f>
        <v>0</v>
      </c>
      <c r="H191" s="19"/>
      <c r="I191" s="18">
        <f>Tabela1[[#This Row],[stawka podatku VAT]]*Tabela1[[#This Row],[wartość netto]]</f>
        <v>0</v>
      </c>
      <c r="J191" s="18">
        <f>Tabela1[[#This Row],[wartość netto]]+Tabela1[[#This Row],[Wartość podatku]]</f>
        <v>0</v>
      </c>
      <c r="K191" s="17"/>
    </row>
    <row r="192" spans="1:11" x14ac:dyDescent="0.3">
      <c r="A192" s="30">
        <v>190</v>
      </c>
      <c r="B192" s="31" t="s">
        <v>281</v>
      </c>
      <c r="C192" s="31" t="s">
        <v>282</v>
      </c>
      <c r="D192" s="31" t="s">
        <v>8</v>
      </c>
      <c r="E192" s="31">
        <v>50</v>
      </c>
      <c r="F192" s="17"/>
      <c r="G192" s="18">
        <f>Tabela1[[#This Row],[szacowana ilość całkowita]]*Tabela1[[#This Row],[cena jednostkowa netto]]</f>
        <v>0</v>
      </c>
      <c r="H192" s="19"/>
      <c r="I192" s="18">
        <f>Tabela1[[#This Row],[stawka podatku VAT]]*Tabela1[[#This Row],[wartość netto]]</f>
        <v>0</v>
      </c>
      <c r="J192" s="18">
        <f>Tabela1[[#This Row],[wartość netto]]+Tabela1[[#This Row],[Wartość podatku]]</f>
        <v>0</v>
      </c>
      <c r="K192" s="17"/>
    </row>
    <row r="193" spans="1:15" ht="28.8" x14ac:dyDescent="0.3">
      <c r="A193" s="30">
        <v>191</v>
      </c>
      <c r="B193" s="31" t="s">
        <v>283</v>
      </c>
      <c r="C193" s="31" t="s">
        <v>413</v>
      </c>
      <c r="D193" s="31" t="s">
        <v>8</v>
      </c>
      <c r="E193" s="31">
        <v>150</v>
      </c>
      <c r="F193" s="17"/>
      <c r="G193" s="18">
        <f>Tabela1[[#This Row],[szacowana ilość całkowita]]*Tabela1[[#This Row],[cena jednostkowa netto]]</f>
        <v>0</v>
      </c>
      <c r="H193" s="19"/>
      <c r="I193" s="18">
        <f>Tabela1[[#This Row],[stawka podatku VAT]]*Tabela1[[#This Row],[wartość netto]]</f>
        <v>0</v>
      </c>
      <c r="J193" s="18">
        <f>Tabela1[[#This Row],[wartość netto]]+Tabela1[[#This Row],[Wartość podatku]]</f>
        <v>0</v>
      </c>
      <c r="K193" s="17"/>
    </row>
    <row r="194" spans="1:15" ht="43.2" x14ac:dyDescent="0.3">
      <c r="A194" s="30">
        <v>192</v>
      </c>
      <c r="B194" s="31" t="s">
        <v>284</v>
      </c>
      <c r="C194" s="31" t="s">
        <v>285</v>
      </c>
      <c r="D194" s="31" t="s">
        <v>8</v>
      </c>
      <c r="E194" s="31">
        <v>10</v>
      </c>
      <c r="F194" s="17"/>
      <c r="G194" s="18">
        <f>Tabela1[[#This Row],[szacowana ilość całkowita]]*Tabela1[[#This Row],[cena jednostkowa netto]]</f>
        <v>0</v>
      </c>
      <c r="H194" s="19"/>
      <c r="I194" s="18">
        <f>Tabela1[[#This Row],[stawka podatku VAT]]*Tabela1[[#This Row],[wartość netto]]</f>
        <v>0</v>
      </c>
      <c r="J194" s="18">
        <f>Tabela1[[#This Row],[wartość netto]]+Tabela1[[#This Row],[Wartość podatku]]</f>
        <v>0</v>
      </c>
      <c r="K194" s="17"/>
    </row>
    <row r="195" spans="1:15" ht="28.8" x14ac:dyDescent="0.3">
      <c r="A195" s="30">
        <v>193</v>
      </c>
      <c r="B195" s="31" t="s">
        <v>286</v>
      </c>
      <c r="C195" s="31" t="s">
        <v>287</v>
      </c>
      <c r="D195" s="31" t="s">
        <v>8</v>
      </c>
      <c r="E195" s="31">
        <v>1</v>
      </c>
      <c r="F195" s="17"/>
      <c r="G195" s="18">
        <f>Tabela1[[#This Row],[szacowana ilość całkowita]]*Tabela1[[#This Row],[cena jednostkowa netto]]</f>
        <v>0</v>
      </c>
      <c r="H195" s="19"/>
      <c r="I195" s="18">
        <f>Tabela1[[#This Row],[stawka podatku VAT]]*Tabela1[[#This Row],[wartość netto]]</f>
        <v>0</v>
      </c>
      <c r="J195" s="18">
        <f>Tabela1[[#This Row],[wartość netto]]+Tabela1[[#This Row],[Wartość podatku]]</f>
        <v>0</v>
      </c>
      <c r="K195" s="17"/>
    </row>
    <row r="196" spans="1:15" ht="43.2" x14ac:dyDescent="0.3">
      <c r="A196" s="30">
        <v>194</v>
      </c>
      <c r="B196" s="31" t="s">
        <v>288</v>
      </c>
      <c r="C196" s="31" t="s">
        <v>289</v>
      </c>
      <c r="D196" s="31" t="s">
        <v>8</v>
      </c>
      <c r="E196" s="31">
        <v>50</v>
      </c>
      <c r="F196" s="17"/>
      <c r="G196" s="18">
        <f>Tabela1[[#This Row],[szacowana ilość całkowita]]*Tabela1[[#This Row],[cena jednostkowa netto]]</f>
        <v>0</v>
      </c>
      <c r="H196" s="19"/>
      <c r="I196" s="18">
        <f>Tabela1[[#This Row],[stawka podatku VAT]]*Tabela1[[#This Row],[wartość netto]]</f>
        <v>0</v>
      </c>
      <c r="J196" s="18">
        <f>Tabela1[[#This Row],[wartość netto]]+Tabela1[[#This Row],[Wartość podatku]]</f>
        <v>0</v>
      </c>
      <c r="K196" s="17"/>
    </row>
    <row r="197" spans="1:15" ht="43.2" x14ac:dyDescent="0.3">
      <c r="A197" s="30">
        <v>195</v>
      </c>
      <c r="B197" s="31" t="s">
        <v>290</v>
      </c>
      <c r="C197" s="31" t="s">
        <v>291</v>
      </c>
      <c r="D197" s="31" t="s">
        <v>8</v>
      </c>
      <c r="E197" s="31">
        <v>150</v>
      </c>
      <c r="F197" s="17"/>
      <c r="G197" s="18">
        <f>Tabela1[[#This Row],[szacowana ilość całkowita]]*Tabela1[[#This Row],[cena jednostkowa netto]]</f>
        <v>0</v>
      </c>
      <c r="H197" s="19"/>
      <c r="I197" s="18">
        <f>Tabela1[[#This Row],[stawka podatku VAT]]*Tabela1[[#This Row],[wartość netto]]</f>
        <v>0</v>
      </c>
      <c r="J197" s="18">
        <f>Tabela1[[#This Row],[wartość netto]]+Tabela1[[#This Row],[Wartość podatku]]</f>
        <v>0</v>
      </c>
      <c r="K197" s="17"/>
    </row>
    <row r="198" spans="1:15" ht="57.6" x14ac:dyDescent="0.3">
      <c r="A198" s="30">
        <v>196</v>
      </c>
      <c r="B198" s="31" t="s">
        <v>372</v>
      </c>
      <c r="C198" s="31" t="s">
        <v>414</v>
      </c>
      <c r="D198" s="31" t="s">
        <v>8</v>
      </c>
      <c r="E198" s="31">
        <v>10</v>
      </c>
      <c r="F198" s="17"/>
      <c r="G198" s="18">
        <f>Tabela1[[#This Row],[szacowana ilość całkowita]]*Tabela1[[#This Row],[cena jednostkowa netto]]</f>
        <v>0</v>
      </c>
      <c r="H198" s="19"/>
      <c r="I198" s="18">
        <f>Tabela1[[#This Row],[stawka podatku VAT]]*Tabela1[[#This Row],[wartość netto]]</f>
        <v>0</v>
      </c>
      <c r="J198" s="18">
        <f>Tabela1[[#This Row],[wartość netto]]+Tabela1[[#This Row],[Wartość podatku]]</f>
        <v>0</v>
      </c>
      <c r="K198" s="17"/>
    </row>
    <row r="199" spans="1:15" ht="43.2" x14ac:dyDescent="0.3">
      <c r="A199" s="30">
        <v>197</v>
      </c>
      <c r="B199" s="31" t="s">
        <v>292</v>
      </c>
      <c r="C199" s="31" t="s">
        <v>293</v>
      </c>
      <c r="D199" s="31" t="s">
        <v>8</v>
      </c>
      <c r="E199" s="31">
        <v>50</v>
      </c>
      <c r="F199" s="17"/>
      <c r="G199" s="18">
        <f>Tabela1[[#This Row],[szacowana ilość całkowita]]*Tabela1[[#This Row],[cena jednostkowa netto]]</f>
        <v>0</v>
      </c>
      <c r="H199" s="19"/>
      <c r="I199" s="18">
        <f>Tabela1[[#This Row],[stawka podatku VAT]]*Tabela1[[#This Row],[wartość netto]]</f>
        <v>0</v>
      </c>
      <c r="J199" s="18">
        <f>Tabela1[[#This Row],[wartość netto]]+Tabela1[[#This Row],[Wartość podatku]]</f>
        <v>0</v>
      </c>
      <c r="K199" s="17"/>
    </row>
    <row r="200" spans="1:15" ht="43.2" x14ac:dyDescent="0.3">
      <c r="A200" s="30">
        <v>198</v>
      </c>
      <c r="B200" s="31" t="s">
        <v>294</v>
      </c>
      <c r="C200" s="31" t="s">
        <v>295</v>
      </c>
      <c r="D200" s="31" t="s">
        <v>8</v>
      </c>
      <c r="E200" s="10">
        <v>30</v>
      </c>
      <c r="F200" s="17"/>
      <c r="G200" s="18">
        <f>Tabela1[[#This Row],[szacowana ilość całkowita]]*Tabela1[[#This Row],[cena jednostkowa netto]]</f>
        <v>0</v>
      </c>
      <c r="H200" s="19"/>
      <c r="I200" s="18">
        <f>Tabela1[[#This Row],[stawka podatku VAT]]*Tabela1[[#This Row],[wartość netto]]</f>
        <v>0</v>
      </c>
      <c r="J200" s="18">
        <f>Tabela1[[#This Row],[wartość netto]]+Tabela1[[#This Row],[Wartość podatku]]</f>
        <v>0</v>
      </c>
      <c r="K200" s="17"/>
    </row>
    <row r="201" spans="1:15" ht="28.8" x14ac:dyDescent="0.3">
      <c r="A201" s="30">
        <v>199</v>
      </c>
      <c r="B201" s="31" t="s">
        <v>382</v>
      </c>
      <c r="C201" s="31" t="s">
        <v>415</v>
      </c>
      <c r="D201" s="31" t="s">
        <v>8</v>
      </c>
      <c r="E201" s="31">
        <v>10</v>
      </c>
      <c r="F201" s="17"/>
      <c r="G201" s="18">
        <f>Tabela1[[#This Row],[szacowana ilość całkowita]]*Tabela1[[#This Row],[cena jednostkowa netto]]</f>
        <v>0</v>
      </c>
      <c r="H201" s="19"/>
      <c r="I201" s="18">
        <f>Tabela1[[#This Row],[stawka podatku VAT]]*Tabela1[[#This Row],[wartość netto]]</f>
        <v>0</v>
      </c>
      <c r="J201" s="18">
        <f>Tabela1[[#This Row],[wartość netto]]+Tabela1[[#This Row],[Wartość podatku]]</f>
        <v>0</v>
      </c>
      <c r="K201" s="17"/>
    </row>
    <row r="202" spans="1:15" ht="28.8" x14ac:dyDescent="0.3">
      <c r="A202" s="30">
        <v>200</v>
      </c>
      <c r="B202" s="31" t="s">
        <v>296</v>
      </c>
      <c r="C202" s="31" t="s">
        <v>297</v>
      </c>
      <c r="D202" s="31" t="s">
        <v>8</v>
      </c>
      <c r="E202" s="31">
        <v>10</v>
      </c>
      <c r="F202" s="17"/>
      <c r="G202" s="18">
        <f>Tabela1[[#This Row],[szacowana ilość całkowita]]*Tabela1[[#This Row],[cena jednostkowa netto]]</f>
        <v>0</v>
      </c>
      <c r="H202" s="19"/>
      <c r="I202" s="18">
        <f>Tabela1[[#This Row],[stawka podatku VAT]]*Tabela1[[#This Row],[wartość netto]]</f>
        <v>0</v>
      </c>
      <c r="J202" s="18">
        <f>Tabela1[[#This Row],[wartość netto]]+Tabela1[[#This Row],[Wartość podatku]]</f>
        <v>0</v>
      </c>
      <c r="K202" s="17"/>
    </row>
    <row r="203" spans="1:15" ht="28.8" x14ac:dyDescent="0.3">
      <c r="A203" s="30">
        <v>201</v>
      </c>
      <c r="B203" s="10" t="s">
        <v>298</v>
      </c>
      <c r="C203" s="10" t="s">
        <v>299</v>
      </c>
      <c r="D203" s="31" t="s">
        <v>8</v>
      </c>
      <c r="E203" s="10">
        <v>3</v>
      </c>
      <c r="F203" s="17"/>
      <c r="G203" s="18">
        <f>Tabela1[[#This Row],[szacowana ilość całkowita]]*Tabela1[[#This Row],[cena jednostkowa netto]]</f>
        <v>0</v>
      </c>
      <c r="H203" s="19"/>
      <c r="I203" s="18">
        <f>Tabela1[[#This Row],[stawka podatku VAT]]*Tabela1[[#This Row],[wartość netto]]</f>
        <v>0</v>
      </c>
      <c r="J203" s="18">
        <f>Tabela1[[#This Row],[wartość netto]]+Tabela1[[#This Row],[Wartość podatku]]</f>
        <v>0</v>
      </c>
      <c r="K203" s="17"/>
    </row>
    <row r="204" spans="1:15" ht="28.8" x14ac:dyDescent="0.3">
      <c r="A204" s="30">
        <v>202</v>
      </c>
      <c r="B204" s="31" t="s">
        <v>439</v>
      </c>
      <c r="C204" s="31" t="s">
        <v>462</v>
      </c>
      <c r="D204" s="31" t="s">
        <v>328</v>
      </c>
      <c r="E204" s="31">
        <v>1000</v>
      </c>
      <c r="F204" s="17"/>
      <c r="G204" s="18">
        <f>Tabela1[[#This Row],[szacowana ilość całkowita]]*Tabela1[[#This Row],[cena jednostkowa netto]]</f>
        <v>0</v>
      </c>
      <c r="H204" s="19"/>
      <c r="I204" s="18">
        <f>Tabela1[[#This Row],[stawka podatku VAT]]*Tabela1[[#This Row],[wartość netto]]</f>
        <v>0</v>
      </c>
      <c r="J204" s="18">
        <f>Tabela1[[#This Row],[wartość netto]]+Tabela1[[#This Row],[Wartość podatku]]</f>
        <v>0</v>
      </c>
      <c r="K204" s="17"/>
    </row>
    <row r="205" spans="1:15" ht="28.8" x14ac:dyDescent="0.3">
      <c r="A205" s="30">
        <v>203</v>
      </c>
      <c r="B205" s="31" t="s">
        <v>300</v>
      </c>
      <c r="C205" s="31" t="s">
        <v>301</v>
      </c>
      <c r="D205" s="31" t="s">
        <v>8</v>
      </c>
      <c r="E205" s="31">
        <v>20</v>
      </c>
      <c r="F205" s="17"/>
      <c r="G205" s="18">
        <f>Tabela1[[#This Row],[szacowana ilość całkowita]]*Tabela1[[#This Row],[cena jednostkowa netto]]</f>
        <v>0</v>
      </c>
      <c r="H205" s="19"/>
      <c r="I205" s="18">
        <f>Tabela1[[#This Row],[stawka podatku VAT]]*Tabela1[[#This Row],[wartość netto]]</f>
        <v>0</v>
      </c>
      <c r="J205" s="18">
        <f>Tabela1[[#This Row],[wartość netto]]+Tabela1[[#This Row],[Wartość podatku]]</f>
        <v>0</v>
      </c>
      <c r="K205" s="17"/>
    </row>
    <row r="206" spans="1:15" ht="43.2" x14ac:dyDescent="0.3">
      <c r="A206" s="30">
        <v>204</v>
      </c>
      <c r="B206" s="10" t="s">
        <v>302</v>
      </c>
      <c r="C206" s="10" t="s">
        <v>303</v>
      </c>
      <c r="D206" s="31" t="s">
        <v>8</v>
      </c>
      <c r="E206" s="10">
        <v>20</v>
      </c>
      <c r="F206" s="17"/>
      <c r="G206" s="18">
        <f>Tabela1[[#This Row],[szacowana ilość całkowita]]*Tabela1[[#This Row],[cena jednostkowa netto]]</f>
        <v>0</v>
      </c>
      <c r="H206" s="19"/>
      <c r="I206" s="18">
        <f>Tabela1[[#This Row],[stawka podatku VAT]]*Tabela1[[#This Row],[wartość netto]]</f>
        <v>0</v>
      </c>
      <c r="J206" s="18">
        <f>Tabela1[[#This Row],[wartość netto]]+Tabela1[[#This Row],[Wartość podatku]]</f>
        <v>0</v>
      </c>
      <c r="K206" s="17"/>
    </row>
    <row r="207" spans="1:15" ht="43.2" x14ac:dyDescent="0.3">
      <c r="A207" s="30">
        <v>205</v>
      </c>
      <c r="B207" s="31" t="s">
        <v>304</v>
      </c>
      <c r="C207" s="31" t="s">
        <v>305</v>
      </c>
      <c r="D207" s="31" t="s">
        <v>8</v>
      </c>
      <c r="E207" s="31">
        <v>10</v>
      </c>
      <c r="F207" s="17"/>
      <c r="G207" s="18">
        <f>Tabela1[[#This Row],[szacowana ilość całkowita]]*Tabela1[[#This Row],[cena jednostkowa netto]]</f>
        <v>0</v>
      </c>
      <c r="H207" s="19"/>
      <c r="I207" s="18">
        <f>Tabela1[[#This Row],[stawka podatku VAT]]*Tabela1[[#This Row],[wartość netto]]</f>
        <v>0</v>
      </c>
      <c r="J207" s="18">
        <f>Tabela1[[#This Row],[wartość netto]]+Tabela1[[#This Row],[Wartość podatku]]</f>
        <v>0</v>
      </c>
      <c r="K207" s="17"/>
    </row>
    <row r="208" spans="1:15" s="3" customFormat="1" ht="28.8" x14ac:dyDescent="0.3">
      <c r="A208" s="30">
        <v>206</v>
      </c>
      <c r="B208" s="10" t="s">
        <v>306</v>
      </c>
      <c r="C208" s="10" t="s">
        <v>307</v>
      </c>
      <c r="D208" s="31" t="s">
        <v>8</v>
      </c>
      <c r="E208" s="10">
        <v>1</v>
      </c>
      <c r="F208" s="17"/>
      <c r="G208" s="18">
        <f>Tabela1[[#This Row],[szacowana ilość całkowita]]*Tabela1[[#This Row],[cena jednostkowa netto]]</f>
        <v>0</v>
      </c>
      <c r="H208" s="19"/>
      <c r="I208" s="18">
        <f>Tabela1[[#This Row],[stawka podatku VAT]]*Tabela1[[#This Row],[wartość netto]]</f>
        <v>0</v>
      </c>
      <c r="J208" s="18">
        <f>Tabela1[[#This Row],[wartość netto]]+Tabela1[[#This Row],[Wartość podatku]]</f>
        <v>0</v>
      </c>
      <c r="K208" s="17"/>
      <c r="O208" s="13"/>
    </row>
    <row r="209" spans="1:11" ht="43.2" x14ac:dyDescent="0.3">
      <c r="A209" s="30">
        <v>207</v>
      </c>
      <c r="B209" s="39" t="s">
        <v>511</v>
      </c>
      <c r="C209" s="39" t="s">
        <v>514</v>
      </c>
      <c r="D209" s="31" t="s">
        <v>8</v>
      </c>
      <c r="E209" s="10">
        <v>120</v>
      </c>
      <c r="F209" s="17"/>
      <c r="G209" s="18">
        <f>Tabela1[[#This Row],[szacowana ilość całkowita]]*Tabela1[[#This Row],[cena jednostkowa netto]]</f>
        <v>0</v>
      </c>
      <c r="H209" s="19"/>
      <c r="I209" s="18">
        <f>Tabela1[[#This Row],[stawka podatku VAT]]*Tabela1[[#This Row],[wartość netto]]</f>
        <v>0</v>
      </c>
      <c r="J209" s="18">
        <f>Tabela1[[#This Row],[wartość netto]]+Tabela1[[#This Row],[Wartość podatku]]</f>
        <v>0</v>
      </c>
      <c r="K209" s="17"/>
    </row>
    <row r="210" spans="1:11" ht="43.2" x14ac:dyDescent="0.3">
      <c r="A210" s="30">
        <v>208</v>
      </c>
      <c r="B210" s="39" t="s">
        <v>508</v>
      </c>
      <c r="C210" s="39" t="s">
        <v>518</v>
      </c>
      <c r="D210" s="31" t="s">
        <v>52</v>
      </c>
      <c r="E210" s="10">
        <v>10</v>
      </c>
      <c r="F210" s="17"/>
      <c r="G210" s="18">
        <f>Tabela1[[#This Row],[szacowana ilość całkowita]]*Tabela1[[#This Row],[cena jednostkowa netto]]</f>
        <v>0</v>
      </c>
      <c r="H210" s="19"/>
      <c r="I210" s="18">
        <f>Tabela1[[#This Row],[stawka podatku VAT]]*Tabela1[[#This Row],[wartość netto]]</f>
        <v>0</v>
      </c>
      <c r="J210" s="18">
        <f>Tabela1[[#This Row],[wartość netto]]+Tabela1[[#This Row],[Wartość podatku]]</f>
        <v>0</v>
      </c>
      <c r="K210" s="17"/>
    </row>
    <row r="211" spans="1:11" ht="43.2" x14ac:dyDescent="0.3">
      <c r="A211" s="30">
        <v>209</v>
      </c>
      <c r="B211" s="39" t="s">
        <v>509</v>
      </c>
      <c r="C211" s="39" t="s">
        <v>512</v>
      </c>
      <c r="D211" s="31" t="s">
        <v>8</v>
      </c>
      <c r="E211" s="10">
        <v>120</v>
      </c>
      <c r="F211" s="17"/>
      <c r="G211" s="18">
        <f>Tabela1[[#This Row],[szacowana ilość całkowita]]*Tabela1[[#This Row],[cena jednostkowa netto]]</f>
        <v>0</v>
      </c>
      <c r="H211" s="19"/>
      <c r="I211" s="18">
        <f>Tabela1[[#This Row],[stawka podatku VAT]]*Tabela1[[#This Row],[wartość netto]]</f>
        <v>0</v>
      </c>
      <c r="J211" s="18">
        <f>Tabela1[[#This Row],[wartość netto]]+Tabela1[[#This Row],[Wartość podatku]]</f>
        <v>0</v>
      </c>
      <c r="K211" s="17"/>
    </row>
    <row r="212" spans="1:11" ht="43.2" x14ac:dyDescent="0.3">
      <c r="A212" s="30">
        <v>210</v>
      </c>
      <c r="B212" s="39" t="s">
        <v>507</v>
      </c>
      <c r="C212" s="39" t="s">
        <v>517</v>
      </c>
      <c r="D212" s="31" t="s">
        <v>52</v>
      </c>
      <c r="E212" s="10">
        <v>10</v>
      </c>
      <c r="F212" s="17"/>
      <c r="G212" s="18">
        <f>Tabela1[[#This Row],[szacowana ilość całkowita]]*Tabela1[[#This Row],[cena jednostkowa netto]]</f>
        <v>0</v>
      </c>
      <c r="H212" s="19"/>
      <c r="I212" s="18">
        <f>Tabela1[[#This Row],[stawka podatku VAT]]*Tabela1[[#This Row],[wartość netto]]</f>
        <v>0</v>
      </c>
      <c r="J212" s="18">
        <f>Tabela1[[#This Row],[wartość netto]]+Tabela1[[#This Row],[Wartość podatku]]</f>
        <v>0</v>
      </c>
      <c r="K212" s="17"/>
    </row>
    <row r="213" spans="1:11" ht="43.2" x14ac:dyDescent="0.3">
      <c r="A213" s="30">
        <v>211</v>
      </c>
      <c r="B213" s="31" t="s">
        <v>308</v>
      </c>
      <c r="C213" s="31" t="s">
        <v>475</v>
      </c>
      <c r="D213" s="31" t="s">
        <v>8</v>
      </c>
      <c r="E213" s="31">
        <v>10</v>
      </c>
      <c r="F213" s="17"/>
      <c r="G213" s="18">
        <f>Tabela1[[#This Row],[szacowana ilość całkowita]]*Tabela1[[#This Row],[cena jednostkowa netto]]</f>
        <v>0</v>
      </c>
      <c r="H213" s="19"/>
      <c r="I213" s="18">
        <f>Tabela1[[#This Row],[stawka podatku VAT]]*Tabela1[[#This Row],[wartość netto]]</f>
        <v>0</v>
      </c>
      <c r="J213" s="18">
        <f>Tabela1[[#This Row],[wartość netto]]+Tabela1[[#This Row],[Wartość podatku]]</f>
        <v>0</v>
      </c>
      <c r="K213" s="17"/>
    </row>
    <row r="214" spans="1:11" ht="28.8" x14ac:dyDescent="0.3">
      <c r="A214" s="30">
        <v>212</v>
      </c>
      <c r="B214" s="10" t="s">
        <v>309</v>
      </c>
      <c r="C214" s="10" t="s">
        <v>310</v>
      </c>
      <c r="D214" s="31" t="s">
        <v>8</v>
      </c>
      <c r="E214" s="10">
        <v>10</v>
      </c>
      <c r="F214" s="17"/>
      <c r="G214" s="18">
        <f>Tabela1[[#This Row],[szacowana ilość całkowita]]*Tabela1[[#This Row],[cena jednostkowa netto]]</f>
        <v>0</v>
      </c>
      <c r="H214" s="19"/>
      <c r="I214" s="18">
        <f>Tabela1[[#This Row],[stawka podatku VAT]]*Tabela1[[#This Row],[wartość netto]]</f>
        <v>0</v>
      </c>
      <c r="J214" s="18">
        <f>Tabela1[[#This Row],[wartość netto]]+Tabela1[[#This Row],[Wartość podatku]]</f>
        <v>0</v>
      </c>
      <c r="K214" s="17"/>
    </row>
    <row r="215" spans="1:11" ht="43.2" x14ac:dyDescent="0.3">
      <c r="A215" s="30">
        <v>213</v>
      </c>
      <c r="B215" s="31" t="s">
        <v>311</v>
      </c>
      <c r="C215" s="31" t="s">
        <v>312</v>
      </c>
      <c r="D215" s="31" t="s">
        <v>8</v>
      </c>
      <c r="E215" s="31">
        <v>5</v>
      </c>
      <c r="F215" s="17"/>
      <c r="G215" s="18">
        <f>Tabela1[[#This Row],[szacowana ilość całkowita]]*Tabela1[[#This Row],[cena jednostkowa netto]]</f>
        <v>0</v>
      </c>
      <c r="H215" s="19"/>
      <c r="I215" s="18">
        <f>Tabela1[[#This Row],[stawka podatku VAT]]*Tabela1[[#This Row],[wartość netto]]</f>
        <v>0</v>
      </c>
      <c r="J215" s="18">
        <f>Tabela1[[#This Row],[wartość netto]]+Tabela1[[#This Row],[Wartość podatku]]</f>
        <v>0</v>
      </c>
      <c r="K215" s="17"/>
    </row>
    <row r="216" spans="1:11" ht="28.8" x14ac:dyDescent="0.3">
      <c r="A216" s="30">
        <v>214</v>
      </c>
      <c r="B216" s="31" t="s">
        <v>313</v>
      </c>
      <c r="C216" s="31" t="s">
        <v>314</v>
      </c>
      <c r="D216" s="31" t="s">
        <v>52</v>
      </c>
      <c r="E216" s="31">
        <v>20</v>
      </c>
      <c r="F216" s="17"/>
      <c r="G216" s="18">
        <f>Tabela1[[#This Row],[szacowana ilość całkowita]]*Tabela1[[#This Row],[cena jednostkowa netto]]</f>
        <v>0</v>
      </c>
      <c r="H216" s="19"/>
      <c r="I216" s="18">
        <f>Tabela1[[#This Row],[stawka podatku VAT]]*Tabela1[[#This Row],[wartość netto]]</f>
        <v>0</v>
      </c>
      <c r="J216" s="18">
        <f>Tabela1[[#This Row],[wartość netto]]+Tabela1[[#This Row],[Wartość podatku]]</f>
        <v>0</v>
      </c>
      <c r="K216" s="17"/>
    </row>
    <row r="217" spans="1:11" ht="43.2" x14ac:dyDescent="0.3">
      <c r="A217" s="30">
        <v>215</v>
      </c>
      <c r="B217" s="31" t="s">
        <v>315</v>
      </c>
      <c r="C217" s="31" t="s">
        <v>316</v>
      </c>
      <c r="D217" s="31" t="s">
        <v>52</v>
      </c>
      <c r="E217" s="10">
        <v>5</v>
      </c>
      <c r="F217" s="17"/>
      <c r="G217" s="18">
        <f>Tabela1[[#This Row],[szacowana ilość całkowita]]*Tabela1[[#This Row],[cena jednostkowa netto]]</f>
        <v>0</v>
      </c>
      <c r="H217" s="19"/>
      <c r="I217" s="18">
        <f>Tabela1[[#This Row],[stawka podatku VAT]]*Tabela1[[#This Row],[wartość netto]]</f>
        <v>0</v>
      </c>
      <c r="J217" s="18">
        <f>Tabela1[[#This Row],[wartość netto]]+Tabela1[[#This Row],[Wartość podatku]]</f>
        <v>0</v>
      </c>
      <c r="K217" s="17"/>
    </row>
    <row r="218" spans="1:11" ht="43.2" x14ac:dyDescent="0.3">
      <c r="A218" s="30">
        <v>216</v>
      </c>
      <c r="B218" s="31" t="s">
        <v>317</v>
      </c>
      <c r="C218" s="31" t="s">
        <v>318</v>
      </c>
      <c r="D218" s="31" t="s">
        <v>52</v>
      </c>
      <c r="E218" s="10">
        <v>10</v>
      </c>
      <c r="F218" s="17"/>
      <c r="G218" s="18">
        <f>Tabela1[[#This Row],[szacowana ilość całkowita]]*Tabela1[[#This Row],[cena jednostkowa netto]]</f>
        <v>0</v>
      </c>
      <c r="H218" s="19"/>
      <c r="I218" s="18">
        <f>Tabela1[[#This Row],[stawka podatku VAT]]*Tabela1[[#This Row],[wartość netto]]</f>
        <v>0</v>
      </c>
      <c r="J218" s="18">
        <f>Tabela1[[#This Row],[wartość netto]]+Tabela1[[#This Row],[Wartość podatku]]</f>
        <v>0</v>
      </c>
      <c r="K218" s="17"/>
    </row>
    <row r="219" spans="1:11" ht="28.8" x14ac:dyDescent="0.3">
      <c r="A219" s="30">
        <v>217</v>
      </c>
      <c r="B219" s="31" t="s">
        <v>319</v>
      </c>
      <c r="C219" s="31" t="s">
        <v>320</v>
      </c>
      <c r="D219" s="31" t="s">
        <v>8</v>
      </c>
      <c r="E219" s="31">
        <v>5</v>
      </c>
      <c r="F219" s="17"/>
      <c r="G219" s="18">
        <f>Tabela1[[#This Row],[szacowana ilość całkowita]]*Tabela1[[#This Row],[cena jednostkowa netto]]</f>
        <v>0</v>
      </c>
      <c r="H219" s="19"/>
      <c r="I219" s="18">
        <f>Tabela1[[#This Row],[stawka podatku VAT]]*Tabela1[[#This Row],[wartość netto]]</f>
        <v>0</v>
      </c>
      <c r="J219" s="18">
        <f>Tabela1[[#This Row],[wartość netto]]+Tabela1[[#This Row],[Wartość podatku]]</f>
        <v>0</v>
      </c>
      <c r="K219" s="17"/>
    </row>
    <row r="220" spans="1:11" ht="28.8" x14ac:dyDescent="0.3">
      <c r="A220" s="30">
        <v>218</v>
      </c>
      <c r="B220" s="31" t="s">
        <v>321</v>
      </c>
      <c r="C220" s="31" t="s">
        <v>322</v>
      </c>
      <c r="D220" s="31" t="s">
        <v>8</v>
      </c>
      <c r="E220" s="31">
        <v>5</v>
      </c>
      <c r="F220" s="17"/>
      <c r="G220" s="18">
        <f>Tabela1[[#This Row],[szacowana ilość całkowita]]*Tabela1[[#This Row],[cena jednostkowa netto]]</f>
        <v>0</v>
      </c>
      <c r="H220" s="19"/>
      <c r="I220" s="18">
        <f>Tabela1[[#This Row],[stawka podatku VAT]]*Tabela1[[#This Row],[wartość netto]]</f>
        <v>0</v>
      </c>
      <c r="J220" s="18">
        <f>Tabela1[[#This Row],[wartość netto]]+Tabela1[[#This Row],[Wartość podatku]]</f>
        <v>0</v>
      </c>
      <c r="K220" s="17"/>
    </row>
    <row r="221" spans="1:11" ht="28.8" x14ac:dyDescent="0.3">
      <c r="A221" s="30">
        <v>219</v>
      </c>
      <c r="B221" s="31" t="s">
        <v>323</v>
      </c>
      <c r="C221" s="31" t="s">
        <v>324</v>
      </c>
      <c r="D221" s="31" t="s">
        <v>8</v>
      </c>
      <c r="E221" s="31">
        <v>5</v>
      </c>
      <c r="F221" s="17"/>
      <c r="G221" s="18">
        <f>Tabela1[[#This Row],[szacowana ilość całkowita]]*Tabela1[[#This Row],[cena jednostkowa netto]]</f>
        <v>0</v>
      </c>
      <c r="H221" s="19"/>
      <c r="I221" s="18">
        <f>Tabela1[[#This Row],[stawka podatku VAT]]*Tabela1[[#This Row],[wartość netto]]</f>
        <v>0</v>
      </c>
      <c r="J221" s="18">
        <f>Tabela1[[#This Row],[wartość netto]]+Tabela1[[#This Row],[Wartość podatku]]</f>
        <v>0</v>
      </c>
      <c r="K221" s="17"/>
    </row>
    <row r="222" spans="1:11" ht="57.6" x14ac:dyDescent="0.3">
      <c r="A222" s="30">
        <v>220</v>
      </c>
      <c r="B222" s="31" t="s">
        <v>451</v>
      </c>
      <c r="C222" s="31" t="s">
        <v>516</v>
      </c>
      <c r="D222" s="31" t="s">
        <v>8</v>
      </c>
      <c r="E222" s="31">
        <v>15</v>
      </c>
      <c r="F222" s="17"/>
      <c r="G222" s="18">
        <f>Tabela1[[#This Row],[szacowana ilość całkowita]]*Tabela1[[#This Row],[cena jednostkowa netto]]</f>
        <v>0</v>
      </c>
      <c r="H222" s="19"/>
      <c r="I222" s="18">
        <f>Tabela1[[#This Row],[stawka podatku VAT]]*Tabela1[[#This Row],[wartość netto]]</f>
        <v>0</v>
      </c>
      <c r="J222" s="18">
        <f>Tabela1[[#This Row],[wartość netto]]+Tabela1[[#This Row],[Wartość podatku]]</f>
        <v>0</v>
      </c>
      <c r="K222" s="17"/>
    </row>
    <row r="223" spans="1:11" ht="28.8" x14ac:dyDescent="0.3">
      <c r="A223" s="30">
        <v>221</v>
      </c>
      <c r="B223" s="31" t="s">
        <v>440</v>
      </c>
      <c r="C223" s="31" t="s">
        <v>463</v>
      </c>
      <c r="D223" s="31" t="s">
        <v>328</v>
      </c>
      <c r="E223" s="31">
        <v>1500</v>
      </c>
      <c r="F223" s="17"/>
      <c r="G223" s="18">
        <f>Tabela1[[#This Row],[szacowana ilość całkowita]]*Tabela1[[#This Row],[cena jednostkowa netto]]</f>
        <v>0</v>
      </c>
      <c r="H223" s="19"/>
      <c r="I223" s="18">
        <f>Tabela1[[#This Row],[stawka podatku VAT]]*Tabela1[[#This Row],[wartość netto]]</f>
        <v>0</v>
      </c>
      <c r="J223" s="18">
        <f>Tabela1[[#This Row],[wartość netto]]+Tabela1[[#This Row],[Wartość podatku]]</f>
        <v>0</v>
      </c>
      <c r="K223" s="17"/>
    </row>
    <row r="224" spans="1:11" ht="28.8" x14ac:dyDescent="0.3">
      <c r="A224" s="30">
        <v>222</v>
      </c>
      <c r="B224" s="31" t="s">
        <v>391</v>
      </c>
      <c r="C224" s="31" t="s">
        <v>420</v>
      </c>
      <c r="D224" s="31" t="s">
        <v>8</v>
      </c>
      <c r="E224" s="31">
        <v>10</v>
      </c>
      <c r="F224" s="17"/>
      <c r="G224" s="18">
        <f>Tabela1[[#This Row],[szacowana ilość całkowita]]*Tabela1[[#This Row],[cena jednostkowa netto]]</f>
        <v>0</v>
      </c>
      <c r="H224" s="19"/>
      <c r="I224" s="18">
        <f>Tabela1[[#This Row],[stawka podatku VAT]]*Tabela1[[#This Row],[wartość netto]]</f>
        <v>0</v>
      </c>
      <c r="J224" s="18">
        <f>Tabela1[[#This Row],[wartość netto]]+Tabela1[[#This Row],[Wartość podatku]]</f>
        <v>0</v>
      </c>
      <c r="K224" s="17"/>
    </row>
    <row r="225" spans="1:11" ht="28.8" x14ac:dyDescent="0.3">
      <c r="A225" s="30">
        <v>223</v>
      </c>
      <c r="B225" s="35" t="s">
        <v>390</v>
      </c>
      <c r="C225" s="35" t="s">
        <v>419</v>
      </c>
      <c r="D225" s="35" t="s">
        <v>8</v>
      </c>
      <c r="E225" s="35">
        <v>10</v>
      </c>
      <c r="F225" s="36"/>
      <c r="G225" s="37">
        <f>Tabela1[[#This Row],[szacowana ilość całkowita]]*Tabela1[[#This Row],[cena jednostkowa netto]]</f>
        <v>0</v>
      </c>
      <c r="H225" s="38"/>
      <c r="I225" s="37">
        <f>Tabela1[[#This Row],[stawka podatku VAT]]*Tabela1[[#This Row],[wartość netto]]</f>
        <v>0</v>
      </c>
      <c r="J225" s="37">
        <f>Tabela1[[#This Row],[wartość netto]]+Tabela1[[#This Row],[Wartość podatku]]</f>
        <v>0</v>
      </c>
      <c r="K225" s="36"/>
    </row>
    <row r="226" spans="1:11" ht="57.6" x14ac:dyDescent="0.3">
      <c r="A226" s="30">
        <v>224</v>
      </c>
      <c r="B226" s="31" t="s">
        <v>325</v>
      </c>
      <c r="C226" s="31" t="s">
        <v>326</v>
      </c>
      <c r="D226" s="31" t="s">
        <v>8</v>
      </c>
      <c r="E226" s="31">
        <v>400</v>
      </c>
      <c r="F226" s="17"/>
      <c r="G226" s="18">
        <f>Tabela1[[#This Row],[szacowana ilość całkowita]]*Tabela1[[#This Row],[cena jednostkowa netto]]</f>
        <v>0</v>
      </c>
      <c r="H226" s="19"/>
      <c r="I226" s="18">
        <f>Tabela1[[#This Row],[stawka podatku VAT]]*Tabela1[[#This Row],[wartość netto]]</f>
        <v>0</v>
      </c>
      <c r="J226" s="18">
        <f>Tabela1[[#This Row],[wartość netto]]+Tabela1[[#This Row],[Wartość podatku]]</f>
        <v>0</v>
      </c>
      <c r="K226" s="17"/>
    </row>
    <row r="227" spans="1:11" ht="43.2" x14ac:dyDescent="0.3">
      <c r="A227" s="30">
        <v>225</v>
      </c>
      <c r="B227" s="31" t="s">
        <v>327</v>
      </c>
      <c r="C227" s="31" t="s">
        <v>452</v>
      </c>
      <c r="D227" s="31" t="s">
        <v>328</v>
      </c>
      <c r="E227" s="10">
        <v>30</v>
      </c>
      <c r="F227" s="17"/>
      <c r="G227" s="18">
        <f>Tabela1[[#This Row],[szacowana ilość całkowita]]*Tabela1[[#This Row],[cena jednostkowa netto]]</f>
        <v>0</v>
      </c>
      <c r="H227" s="19"/>
      <c r="I227" s="18">
        <f>Tabela1[[#This Row],[stawka podatku VAT]]*Tabela1[[#This Row],[wartość netto]]</f>
        <v>0</v>
      </c>
      <c r="J227" s="18">
        <f>Tabela1[[#This Row],[wartość netto]]+Tabela1[[#This Row],[Wartość podatku]]</f>
        <v>0</v>
      </c>
      <c r="K227" s="17"/>
    </row>
    <row r="228" spans="1:11" ht="43.2" x14ac:dyDescent="0.3">
      <c r="A228" s="30">
        <v>226</v>
      </c>
      <c r="B228" s="31" t="s">
        <v>329</v>
      </c>
      <c r="C228" s="31" t="s">
        <v>453</v>
      </c>
      <c r="D228" s="31" t="s">
        <v>328</v>
      </c>
      <c r="E228" s="10">
        <v>30</v>
      </c>
      <c r="F228" s="17"/>
      <c r="G228" s="18">
        <f>Tabela1[[#This Row],[szacowana ilość całkowita]]*Tabela1[[#This Row],[cena jednostkowa netto]]</f>
        <v>0</v>
      </c>
      <c r="H228" s="19"/>
      <c r="I228" s="18">
        <f>Tabela1[[#This Row],[stawka podatku VAT]]*Tabela1[[#This Row],[wartość netto]]</f>
        <v>0</v>
      </c>
      <c r="J228" s="18">
        <f>Tabela1[[#This Row],[wartość netto]]+Tabela1[[#This Row],[Wartość podatku]]</f>
        <v>0</v>
      </c>
      <c r="K228" s="17"/>
    </row>
    <row r="229" spans="1:11" ht="43.2" x14ac:dyDescent="0.3">
      <c r="A229" s="30">
        <v>227</v>
      </c>
      <c r="B229" s="39" t="s">
        <v>521</v>
      </c>
      <c r="C229" s="39" t="s">
        <v>506</v>
      </c>
      <c r="D229" s="31" t="s">
        <v>52</v>
      </c>
      <c r="E229" s="10">
        <v>10</v>
      </c>
      <c r="F229" s="17"/>
      <c r="G229" s="18">
        <f>Tabela1[[#This Row],[szacowana ilość całkowita]]*Tabela1[[#This Row],[cena jednostkowa netto]]</f>
        <v>0</v>
      </c>
      <c r="H229" s="19"/>
      <c r="I229" s="18">
        <f>Tabela1[[#This Row],[stawka podatku VAT]]*Tabela1[[#This Row],[wartość netto]]</f>
        <v>0</v>
      </c>
      <c r="J229" s="18">
        <f>Tabela1[[#This Row],[wartość netto]]+Tabela1[[#This Row],[Wartość podatku]]</f>
        <v>0</v>
      </c>
      <c r="K229" s="17"/>
    </row>
    <row r="230" spans="1:11" ht="43.2" x14ac:dyDescent="0.3">
      <c r="A230" s="30">
        <v>228</v>
      </c>
      <c r="B230" s="39" t="s">
        <v>520</v>
      </c>
      <c r="C230" s="39" t="s">
        <v>505</v>
      </c>
      <c r="D230" s="31" t="s">
        <v>52</v>
      </c>
      <c r="E230" s="10">
        <v>10</v>
      </c>
      <c r="F230" s="17"/>
      <c r="G230" s="18">
        <f>Tabela1[[#This Row],[szacowana ilość całkowita]]*Tabela1[[#This Row],[cena jednostkowa netto]]</f>
        <v>0</v>
      </c>
      <c r="H230" s="19"/>
      <c r="I230" s="18">
        <f>Tabela1[[#This Row],[stawka podatku VAT]]*Tabela1[[#This Row],[wartość netto]]</f>
        <v>0</v>
      </c>
      <c r="J230" s="18">
        <f>Tabela1[[#This Row],[wartość netto]]+Tabela1[[#This Row],[Wartość podatku]]</f>
        <v>0</v>
      </c>
      <c r="K230" s="17"/>
    </row>
    <row r="231" spans="1:11" ht="43.2" x14ac:dyDescent="0.3">
      <c r="A231" s="30">
        <v>229</v>
      </c>
      <c r="B231" s="31" t="s">
        <v>498</v>
      </c>
      <c r="C231" s="31" t="s">
        <v>497</v>
      </c>
      <c r="D231" s="31" t="s">
        <v>52</v>
      </c>
      <c r="E231" s="10">
        <v>5</v>
      </c>
      <c r="F231" s="17"/>
      <c r="G231" s="18">
        <f>Tabela1[[#This Row],[szacowana ilość całkowita]]*Tabela1[[#This Row],[cena jednostkowa netto]]</f>
        <v>0</v>
      </c>
      <c r="H231" s="19"/>
      <c r="I231" s="18">
        <f>Tabela1[[#This Row],[stawka podatku VAT]]*Tabela1[[#This Row],[wartość netto]]</f>
        <v>0</v>
      </c>
      <c r="J231" s="18">
        <f>Tabela1[[#This Row],[wartość netto]]+Tabela1[[#This Row],[Wartość podatku]]</f>
        <v>0</v>
      </c>
      <c r="K231" s="17"/>
    </row>
    <row r="232" spans="1:11" ht="43.2" x14ac:dyDescent="0.3">
      <c r="A232" s="30">
        <v>230</v>
      </c>
      <c r="B232" s="10" t="s">
        <v>330</v>
      </c>
      <c r="C232" s="10" t="s">
        <v>331</v>
      </c>
      <c r="D232" s="31" t="s">
        <v>52</v>
      </c>
      <c r="E232" s="10">
        <v>50</v>
      </c>
      <c r="F232" s="17"/>
      <c r="G232" s="18">
        <f>Tabela1[[#This Row],[szacowana ilość całkowita]]*Tabela1[[#This Row],[cena jednostkowa netto]]</f>
        <v>0</v>
      </c>
      <c r="H232" s="19"/>
      <c r="I232" s="18">
        <f>Tabela1[[#This Row],[stawka podatku VAT]]*Tabela1[[#This Row],[wartość netto]]</f>
        <v>0</v>
      </c>
      <c r="J232" s="18">
        <f>Tabela1[[#This Row],[wartość netto]]+Tabela1[[#This Row],[Wartość podatku]]</f>
        <v>0</v>
      </c>
      <c r="K232" s="17"/>
    </row>
    <row r="233" spans="1:11" ht="57.6" x14ac:dyDescent="0.3">
      <c r="A233" s="30">
        <v>231</v>
      </c>
      <c r="B233" s="39" t="s">
        <v>332</v>
      </c>
      <c r="C233" s="39" t="s">
        <v>333</v>
      </c>
      <c r="D233" s="35" t="s">
        <v>8</v>
      </c>
      <c r="E233" s="39">
        <v>10</v>
      </c>
      <c r="F233" s="36"/>
      <c r="G233" s="37">
        <f>Tabela1[[#This Row],[szacowana ilość całkowita]]*Tabela1[[#This Row],[cena jednostkowa netto]]</f>
        <v>0</v>
      </c>
      <c r="H233" s="38"/>
      <c r="I233" s="37">
        <f>Tabela1[[#This Row],[stawka podatku VAT]]*Tabela1[[#This Row],[wartość netto]]</f>
        <v>0</v>
      </c>
      <c r="J233" s="37">
        <f>Tabela1[[#This Row],[wartość netto]]+Tabela1[[#This Row],[Wartość podatku]]</f>
        <v>0</v>
      </c>
      <c r="K233" s="36"/>
    </row>
    <row r="234" spans="1:11" ht="72" x14ac:dyDescent="0.3">
      <c r="A234" s="30">
        <v>232</v>
      </c>
      <c r="B234" s="10" t="s">
        <v>399</v>
      </c>
      <c r="C234" s="10" t="s">
        <v>418</v>
      </c>
      <c r="D234" s="31" t="s">
        <v>8</v>
      </c>
      <c r="E234" s="10">
        <v>50</v>
      </c>
      <c r="F234" s="17"/>
      <c r="G234" s="18">
        <f>Tabela1[[#This Row],[szacowana ilość całkowita]]*Tabela1[[#This Row],[cena jednostkowa netto]]</f>
        <v>0</v>
      </c>
      <c r="H234" s="19"/>
      <c r="I234" s="18">
        <f>Tabela1[[#This Row],[stawka podatku VAT]]*Tabela1[[#This Row],[wartość netto]]</f>
        <v>0</v>
      </c>
      <c r="J234" s="18">
        <f>Tabela1[[#This Row],[wartość netto]]+Tabela1[[#This Row],[Wartość podatku]]</f>
        <v>0</v>
      </c>
      <c r="K234" s="17"/>
    </row>
    <row r="235" spans="1:11" ht="28.8" x14ac:dyDescent="0.3">
      <c r="A235" s="30">
        <v>233</v>
      </c>
      <c r="B235" s="31" t="s">
        <v>334</v>
      </c>
      <c r="C235" s="31" t="s">
        <v>335</v>
      </c>
      <c r="D235" s="31" t="s">
        <v>8</v>
      </c>
      <c r="E235" s="31">
        <v>5</v>
      </c>
      <c r="F235" s="17"/>
      <c r="G235" s="18">
        <f>Tabela1[[#This Row],[szacowana ilość całkowita]]*Tabela1[[#This Row],[cena jednostkowa netto]]</f>
        <v>0</v>
      </c>
      <c r="H235" s="19"/>
      <c r="I235" s="18">
        <f>Tabela1[[#This Row],[stawka podatku VAT]]*Tabela1[[#This Row],[wartość netto]]</f>
        <v>0</v>
      </c>
      <c r="J235" s="18">
        <f>Tabela1[[#This Row],[wartość netto]]+Tabela1[[#This Row],[Wartość podatku]]</f>
        <v>0</v>
      </c>
      <c r="K235" s="17"/>
    </row>
    <row r="236" spans="1:11" ht="28.8" x14ac:dyDescent="0.3">
      <c r="A236" s="30">
        <v>234</v>
      </c>
      <c r="B236" s="31" t="s">
        <v>492</v>
      </c>
      <c r="C236" s="31" t="s">
        <v>493</v>
      </c>
      <c r="D236" s="31" t="s">
        <v>52</v>
      </c>
      <c r="E236" s="31">
        <v>2</v>
      </c>
      <c r="F236" s="17"/>
      <c r="G236" s="18">
        <f>Tabela1[[#This Row],[szacowana ilość całkowita]]*Tabela1[[#This Row],[cena jednostkowa netto]]</f>
        <v>0</v>
      </c>
      <c r="H236" s="19"/>
      <c r="I236" s="18">
        <f>Tabela1[[#This Row],[stawka podatku VAT]]*Tabela1[[#This Row],[wartość netto]]</f>
        <v>0</v>
      </c>
      <c r="J236" s="18">
        <f>Tabela1[[#This Row],[wartość netto]]+Tabela1[[#This Row],[Wartość podatku]]</f>
        <v>0</v>
      </c>
      <c r="K236" s="17"/>
    </row>
    <row r="237" spans="1:11" ht="43.2" x14ac:dyDescent="0.3">
      <c r="A237" s="30">
        <v>235</v>
      </c>
      <c r="B237" s="31" t="s">
        <v>336</v>
      </c>
      <c r="C237" s="31" t="s">
        <v>337</v>
      </c>
      <c r="D237" s="31" t="s">
        <v>8</v>
      </c>
      <c r="E237" s="10">
        <v>5</v>
      </c>
      <c r="F237" s="17"/>
      <c r="G237" s="18">
        <f>Tabela1[[#This Row],[szacowana ilość całkowita]]*Tabela1[[#This Row],[cena jednostkowa netto]]</f>
        <v>0</v>
      </c>
      <c r="H237" s="19"/>
      <c r="I237" s="18">
        <f>Tabela1[[#This Row],[stawka podatku VAT]]*Tabela1[[#This Row],[wartość netto]]</f>
        <v>0</v>
      </c>
      <c r="J237" s="18">
        <f>Tabela1[[#This Row],[wartość netto]]+Tabela1[[#This Row],[Wartość podatku]]</f>
        <v>0</v>
      </c>
      <c r="K237" s="17"/>
    </row>
    <row r="238" spans="1:11" ht="43.2" x14ac:dyDescent="0.3">
      <c r="A238" s="30">
        <v>236</v>
      </c>
      <c r="B238" s="31" t="s">
        <v>338</v>
      </c>
      <c r="C238" s="31" t="s">
        <v>464</v>
      </c>
      <c r="D238" s="31" t="s">
        <v>328</v>
      </c>
      <c r="E238" s="31">
        <v>1000</v>
      </c>
      <c r="F238" s="17"/>
      <c r="G238" s="18">
        <f>Tabela1[[#This Row],[szacowana ilość całkowita]]*Tabela1[[#This Row],[cena jednostkowa netto]]</f>
        <v>0</v>
      </c>
      <c r="H238" s="19"/>
      <c r="I238" s="18">
        <f>Tabela1[[#This Row],[stawka podatku VAT]]*Tabela1[[#This Row],[wartość netto]]</f>
        <v>0</v>
      </c>
      <c r="J238" s="18">
        <f>Tabela1[[#This Row],[wartość netto]]+Tabela1[[#This Row],[Wartość podatku]]</f>
        <v>0</v>
      </c>
      <c r="K238" s="17"/>
    </row>
    <row r="239" spans="1:11" ht="28.8" x14ac:dyDescent="0.3">
      <c r="A239" s="30">
        <v>237</v>
      </c>
      <c r="B239" s="31" t="s">
        <v>339</v>
      </c>
      <c r="C239" s="31" t="s">
        <v>340</v>
      </c>
      <c r="D239" s="31" t="s">
        <v>8</v>
      </c>
      <c r="E239" s="31">
        <v>5</v>
      </c>
      <c r="F239" s="17"/>
      <c r="G239" s="18">
        <f>Tabela1[[#This Row],[szacowana ilość całkowita]]*Tabela1[[#This Row],[cena jednostkowa netto]]</f>
        <v>0</v>
      </c>
      <c r="H239" s="19"/>
      <c r="I239" s="18">
        <f>Tabela1[[#This Row],[stawka podatku VAT]]*Tabela1[[#This Row],[wartość netto]]</f>
        <v>0</v>
      </c>
      <c r="J239" s="18">
        <f>Tabela1[[#This Row],[wartość netto]]+Tabela1[[#This Row],[Wartość podatku]]</f>
        <v>0</v>
      </c>
      <c r="K239" s="17"/>
    </row>
    <row r="240" spans="1:11" ht="28.8" x14ac:dyDescent="0.3">
      <c r="A240" s="30">
        <v>238</v>
      </c>
      <c r="B240" s="31" t="s">
        <v>341</v>
      </c>
      <c r="C240" s="31" t="s">
        <v>342</v>
      </c>
      <c r="D240" s="31" t="s">
        <v>8</v>
      </c>
      <c r="E240" s="31">
        <v>10</v>
      </c>
      <c r="F240" s="17"/>
      <c r="G240" s="18">
        <f>Tabela1[[#This Row],[szacowana ilość całkowita]]*Tabela1[[#This Row],[cena jednostkowa netto]]</f>
        <v>0</v>
      </c>
      <c r="H240" s="19"/>
      <c r="I240" s="18">
        <f>Tabela1[[#This Row],[stawka podatku VAT]]*Tabela1[[#This Row],[wartość netto]]</f>
        <v>0</v>
      </c>
      <c r="J240" s="18">
        <f>Tabela1[[#This Row],[wartość netto]]+Tabela1[[#This Row],[Wartość podatku]]</f>
        <v>0</v>
      </c>
      <c r="K240" s="17"/>
    </row>
    <row r="241" spans="1:11" ht="28.8" x14ac:dyDescent="0.3">
      <c r="A241" s="30">
        <v>239</v>
      </c>
      <c r="B241" s="31" t="s">
        <v>343</v>
      </c>
      <c r="C241" s="31" t="s">
        <v>344</v>
      </c>
      <c r="D241" s="31" t="s">
        <v>8</v>
      </c>
      <c r="E241" s="31">
        <v>1</v>
      </c>
      <c r="F241" s="17"/>
      <c r="G241" s="18">
        <f>Tabela1[[#This Row],[szacowana ilość całkowita]]*Tabela1[[#This Row],[cena jednostkowa netto]]</f>
        <v>0</v>
      </c>
      <c r="H241" s="19"/>
      <c r="I241" s="18">
        <f>Tabela1[[#This Row],[stawka podatku VAT]]*Tabela1[[#This Row],[wartość netto]]</f>
        <v>0</v>
      </c>
      <c r="J241" s="18">
        <f>Tabela1[[#This Row],[wartość netto]]+Tabela1[[#This Row],[Wartość podatku]]</f>
        <v>0</v>
      </c>
      <c r="K241" s="17"/>
    </row>
    <row r="242" spans="1:11" ht="28.8" x14ac:dyDescent="0.3">
      <c r="A242" s="30">
        <v>240</v>
      </c>
      <c r="B242" s="31" t="s">
        <v>444</v>
      </c>
      <c r="C242" s="31" t="s">
        <v>465</v>
      </c>
      <c r="D242" s="31" t="s">
        <v>8</v>
      </c>
      <c r="E242" s="31">
        <v>20</v>
      </c>
      <c r="F242" s="17"/>
      <c r="G242" s="18">
        <f>Tabela1[[#This Row],[szacowana ilość całkowita]]*Tabela1[[#This Row],[cena jednostkowa netto]]</f>
        <v>0</v>
      </c>
      <c r="H242" s="19"/>
      <c r="I242" s="18">
        <f>Tabela1[[#This Row],[stawka podatku VAT]]*Tabela1[[#This Row],[wartość netto]]</f>
        <v>0</v>
      </c>
      <c r="J242" s="18">
        <f>Tabela1[[#This Row],[wartość netto]]+Tabela1[[#This Row],[Wartość podatku]]</f>
        <v>0</v>
      </c>
      <c r="K242" s="17"/>
    </row>
    <row r="243" spans="1:11" ht="43.2" x14ac:dyDescent="0.3">
      <c r="A243" s="30">
        <v>241</v>
      </c>
      <c r="B243" s="31" t="s">
        <v>443</v>
      </c>
      <c r="C243" s="31" t="s">
        <v>466</v>
      </c>
      <c r="D243" s="31" t="s">
        <v>8</v>
      </c>
      <c r="E243" s="31">
        <v>20</v>
      </c>
      <c r="F243" s="17"/>
      <c r="G243" s="18">
        <f>Tabela1[[#This Row],[szacowana ilość całkowita]]*Tabela1[[#This Row],[cena jednostkowa netto]]</f>
        <v>0</v>
      </c>
      <c r="H243" s="19"/>
      <c r="I243" s="18">
        <f>Tabela1[[#This Row],[stawka podatku VAT]]*Tabela1[[#This Row],[wartość netto]]</f>
        <v>0</v>
      </c>
      <c r="J243" s="18">
        <f>Tabela1[[#This Row],[wartość netto]]+Tabela1[[#This Row],[Wartość podatku]]</f>
        <v>0</v>
      </c>
      <c r="K243" s="17"/>
    </row>
    <row r="244" spans="1:11" ht="43.2" x14ac:dyDescent="0.3">
      <c r="A244" s="30">
        <v>242</v>
      </c>
      <c r="B244" s="31" t="s">
        <v>345</v>
      </c>
      <c r="C244" s="31" t="s">
        <v>346</v>
      </c>
      <c r="D244" s="31" t="s">
        <v>8</v>
      </c>
      <c r="E244" s="31">
        <v>3</v>
      </c>
      <c r="F244" s="17"/>
      <c r="G244" s="18">
        <f>Tabela1[[#This Row],[szacowana ilość całkowita]]*Tabela1[[#This Row],[cena jednostkowa netto]]</f>
        <v>0</v>
      </c>
      <c r="H244" s="19"/>
      <c r="I244" s="18">
        <f>Tabela1[[#This Row],[stawka podatku VAT]]*Tabela1[[#This Row],[wartość netto]]</f>
        <v>0</v>
      </c>
      <c r="J244" s="18">
        <f>Tabela1[[#This Row],[wartość netto]]+Tabela1[[#This Row],[Wartość podatku]]</f>
        <v>0</v>
      </c>
      <c r="K244" s="17"/>
    </row>
    <row r="245" spans="1:11" ht="43.2" x14ac:dyDescent="0.3">
      <c r="A245" s="30">
        <v>243</v>
      </c>
      <c r="B245" s="10" t="s">
        <v>347</v>
      </c>
      <c r="C245" s="10" t="s">
        <v>348</v>
      </c>
      <c r="D245" s="31" t="s">
        <v>8</v>
      </c>
      <c r="E245" s="10">
        <v>5</v>
      </c>
      <c r="F245" s="17"/>
      <c r="G245" s="18">
        <f>Tabela1[[#This Row],[szacowana ilość całkowita]]*Tabela1[[#This Row],[cena jednostkowa netto]]</f>
        <v>0</v>
      </c>
      <c r="H245" s="19"/>
      <c r="I245" s="18">
        <f>Tabela1[[#This Row],[stawka podatku VAT]]*Tabela1[[#This Row],[wartość netto]]</f>
        <v>0</v>
      </c>
      <c r="J245" s="18">
        <f>Tabela1[[#This Row],[wartość netto]]+Tabela1[[#This Row],[Wartość podatku]]</f>
        <v>0</v>
      </c>
      <c r="K245" s="17"/>
    </row>
    <row r="246" spans="1:11" ht="28.8" x14ac:dyDescent="0.3">
      <c r="A246" s="30">
        <v>244</v>
      </c>
      <c r="B246" s="41" t="s">
        <v>349</v>
      </c>
      <c r="C246" s="33" t="s">
        <v>350</v>
      </c>
      <c r="D246" s="33" t="s">
        <v>8</v>
      </c>
      <c r="E246" s="33">
        <v>15</v>
      </c>
      <c r="F246" s="21"/>
      <c r="G246" s="22">
        <f>Tabela1[[#This Row],[szacowana ilość całkowita]]*Tabela1[[#This Row],[cena jednostkowa netto]]</f>
        <v>0</v>
      </c>
      <c r="H246" s="23"/>
      <c r="I246" s="24">
        <f>Tabela1[[#This Row],[stawka podatku VAT]]*Tabela1[[#This Row],[wartość netto]]</f>
        <v>0</v>
      </c>
      <c r="J246" s="24">
        <f>Tabela1[[#This Row],[wartość netto]]+Tabela1[[#This Row],[Wartość podatku]]</f>
        <v>0</v>
      </c>
      <c r="K246" s="25"/>
    </row>
    <row r="247" spans="1:11" ht="46.5" customHeight="1" x14ac:dyDescent="0.3">
      <c r="A247" s="30">
        <v>245</v>
      </c>
      <c r="B247" s="40" t="s">
        <v>442</v>
      </c>
      <c r="C247" s="31" t="s">
        <v>454</v>
      </c>
      <c r="D247" s="31" t="s">
        <v>328</v>
      </c>
      <c r="E247" s="31">
        <v>3000</v>
      </c>
      <c r="F247" s="17"/>
      <c r="G247" s="18">
        <f>Tabela1[[#This Row],[szacowana ilość całkowita]]*Tabela1[[#This Row],[cena jednostkowa netto]]</f>
        <v>0</v>
      </c>
      <c r="H247" s="19"/>
      <c r="I247" s="18">
        <f>Tabela1[[#This Row],[stawka podatku VAT]]*Tabela1[[#This Row],[wartość netto]]</f>
        <v>0</v>
      </c>
      <c r="J247" s="18">
        <f>Tabela1[[#This Row],[wartość netto]]+Tabela1[[#This Row],[Wartość podatku]]</f>
        <v>0</v>
      </c>
      <c r="K247" s="34"/>
    </row>
    <row r="248" spans="1:11" x14ac:dyDescent="0.3">
      <c r="A248" s="30">
        <v>246</v>
      </c>
      <c r="B248" s="40" t="s">
        <v>351</v>
      </c>
      <c r="C248" s="31" t="s">
        <v>352</v>
      </c>
      <c r="D248" s="31" t="s">
        <v>52</v>
      </c>
      <c r="E248" s="31">
        <v>20</v>
      </c>
      <c r="F248" s="17"/>
      <c r="G248" s="18">
        <f>Tabela1[[#This Row],[szacowana ilość całkowita]]*Tabela1[[#This Row],[cena jednostkowa netto]]</f>
        <v>0</v>
      </c>
      <c r="H248" s="19"/>
      <c r="I248" s="18">
        <f>Tabela1[[#This Row],[stawka podatku VAT]]*Tabela1[[#This Row],[wartość netto]]</f>
        <v>0</v>
      </c>
      <c r="J248" s="18">
        <f>Tabela1[[#This Row],[wartość netto]]+Tabela1[[#This Row],[Wartość podatku]]</f>
        <v>0</v>
      </c>
      <c r="K248" s="34"/>
    </row>
    <row r="249" spans="1:11" ht="43.2" x14ac:dyDescent="0.3">
      <c r="A249" s="30">
        <v>247</v>
      </c>
      <c r="B249" s="40" t="s">
        <v>353</v>
      </c>
      <c r="C249" s="31" t="s">
        <v>354</v>
      </c>
      <c r="D249" s="31" t="s">
        <v>8</v>
      </c>
      <c r="E249" s="31">
        <v>2</v>
      </c>
      <c r="F249" s="17"/>
      <c r="G249" s="18">
        <f>Tabela1[[#This Row],[szacowana ilość całkowita]]*Tabela1[[#This Row],[cena jednostkowa netto]]</f>
        <v>0</v>
      </c>
      <c r="H249" s="19"/>
      <c r="I249" s="18">
        <f>Tabela1[[#This Row],[stawka podatku VAT]]*Tabela1[[#This Row],[wartość netto]]</f>
        <v>0</v>
      </c>
      <c r="J249" s="18">
        <f>Tabela1[[#This Row],[wartość netto]]+Tabela1[[#This Row],[Wartość podatku]]</f>
        <v>0</v>
      </c>
      <c r="K249" s="34"/>
    </row>
    <row r="250" spans="1:11" ht="28.8" x14ac:dyDescent="0.3">
      <c r="A250" s="30">
        <v>248</v>
      </c>
      <c r="B250" s="40" t="s">
        <v>355</v>
      </c>
      <c r="C250" s="31" t="s">
        <v>356</v>
      </c>
      <c r="D250" s="31" t="s">
        <v>8</v>
      </c>
      <c r="E250" s="31">
        <v>1</v>
      </c>
      <c r="F250" s="17"/>
      <c r="G250" s="18">
        <f>Tabela1[[#This Row],[szacowana ilość całkowita]]*Tabela1[[#This Row],[cena jednostkowa netto]]</f>
        <v>0</v>
      </c>
      <c r="H250" s="19"/>
      <c r="I250" s="18">
        <f>Tabela1[[#This Row],[stawka podatku VAT]]*Tabela1[[#This Row],[wartość netto]]</f>
        <v>0</v>
      </c>
      <c r="J250" s="18">
        <f>Tabela1[[#This Row],[wartość netto]]+Tabela1[[#This Row],[Wartość podatku]]</f>
        <v>0</v>
      </c>
      <c r="K250" s="34"/>
    </row>
    <row r="251" spans="1:11" ht="28.8" x14ac:dyDescent="0.3">
      <c r="A251" s="30">
        <v>249</v>
      </c>
      <c r="B251" s="40" t="s">
        <v>357</v>
      </c>
      <c r="C251" s="31" t="s">
        <v>358</v>
      </c>
      <c r="D251" s="31" t="s">
        <v>8</v>
      </c>
      <c r="E251" s="31">
        <v>5</v>
      </c>
      <c r="F251" s="17"/>
      <c r="G251" s="18">
        <f>Tabela1[[#This Row],[szacowana ilość całkowita]]*Tabela1[[#This Row],[cena jednostkowa netto]]</f>
        <v>0</v>
      </c>
      <c r="H251" s="19"/>
      <c r="I251" s="18">
        <f>Tabela1[[#This Row],[stawka podatku VAT]]*Tabela1[[#This Row],[wartość netto]]</f>
        <v>0</v>
      </c>
      <c r="J251" s="18">
        <f>Tabela1[[#This Row],[wartość netto]]+Tabela1[[#This Row],[Wartość podatku]]</f>
        <v>0</v>
      </c>
      <c r="K251" s="34"/>
    </row>
    <row r="252" spans="1:11" ht="43.2" x14ac:dyDescent="0.3">
      <c r="A252" s="30">
        <v>250</v>
      </c>
      <c r="B252" s="40" t="s">
        <v>359</v>
      </c>
      <c r="C252" s="31" t="s">
        <v>360</v>
      </c>
      <c r="D252" s="31" t="s">
        <v>8</v>
      </c>
      <c r="E252" s="31">
        <v>10</v>
      </c>
      <c r="F252" s="17"/>
      <c r="G252" s="18">
        <f>Tabela1[[#This Row],[szacowana ilość całkowita]]*Tabela1[[#This Row],[cena jednostkowa netto]]</f>
        <v>0</v>
      </c>
      <c r="H252" s="19"/>
      <c r="I252" s="18">
        <f>Tabela1[[#This Row],[stawka podatku VAT]]*Tabela1[[#This Row],[wartość netto]]</f>
        <v>0</v>
      </c>
      <c r="J252" s="18">
        <f>Tabela1[[#This Row],[wartość netto]]+Tabela1[[#This Row],[Wartość podatku]]</f>
        <v>0</v>
      </c>
      <c r="K252" s="34"/>
    </row>
    <row r="253" spans="1:11" ht="43.2" x14ac:dyDescent="0.3">
      <c r="A253" s="30">
        <v>251</v>
      </c>
      <c r="B253" s="40" t="s">
        <v>361</v>
      </c>
      <c r="C253" s="31" t="s">
        <v>362</v>
      </c>
      <c r="D253" s="31" t="s">
        <v>8</v>
      </c>
      <c r="E253" s="31">
        <v>10</v>
      </c>
      <c r="F253" s="17"/>
      <c r="G253" s="18">
        <f>Tabela1[[#This Row],[szacowana ilość całkowita]]*Tabela1[[#This Row],[cena jednostkowa netto]]</f>
        <v>0</v>
      </c>
      <c r="H253" s="19"/>
      <c r="I253" s="18">
        <f>Tabela1[[#This Row],[stawka podatku VAT]]*Tabela1[[#This Row],[wartość netto]]</f>
        <v>0</v>
      </c>
      <c r="J253" s="18">
        <f>Tabela1[[#This Row],[wartość netto]]+Tabela1[[#This Row],[Wartość podatku]]</f>
        <v>0</v>
      </c>
      <c r="K253" s="34"/>
    </row>
    <row r="254" spans="1:11" ht="28.8" x14ac:dyDescent="0.3">
      <c r="A254" s="30">
        <v>252</v>
      </c>
      <c r="B254" s="10" t="s">
        <v>363</v>
      </c>
      <c r="C254" s="10" t="s">
        <v>457</v>
      </c>
      <c r="D254" s="31" t="s">
        <v>52</v>
      </c>
      <c r="E254" s="10">
        <v>20</v>
      </c>
      <c r="F254" s="17"/>
      <c r="G254" s="18">
        <f>Tabela1[[#This Row],[szacowana ilość całkowita]]*Tabela1[[#This Row],[cena jednostkowa netto]]</f>
        <v>0</v>
      </c>
      <c r="H254" s="19"/>
      <c r="I254" s="18">
        <f>Tabela1[[#This Row],[stawka podatku VAT]]*Tabela1[[#This Row],[wartość netto]]</f>
        <v>0</v>
      </c>
      <c r="J254" s="18">
        <f>Tabela1[[#This Row],[wartość netto]]+Tabela1[[#This Row],[Wartość podatku]]</f>
        <v>0</v>
      </c>
      <c r="K254" s="34"/>
    </row>
    <row r="255" spans="1:11" x14ac:dyDescent="0.3">
      <c r="A255" s="26"/>
      <c r="B255" s="26"/>
      <c r="C255" s="27"/>
      <c r="D255" s="26"/>
      <c r="E255" s="26"/>
      <c r="F255" s="26"/>
      <c r="G255" s="28"/>
      <c r="H255" s="29"/>
      <c r="I255" s="29"/>
      <c r="J255" s="29"/>
      <c r="K255" s="26"/>
    </row>
    <row r="256" spans="1:11" x14ac:dyDescent="0.3">
      <c r="A256" s="26"/>
      <c r="B256" s="26"/>
      <c r="C256" s="27"/>
      <c r="D256" s="26"/>
      <c r="E256" s="26"/>
      <c r="F256" s="44" t="s">
        <v>364</v>
      </c>
      <c r="G256" s="45"/>
      <c r="H256" s="46"/>
      <c r="I256" s="53">
        <f>SUM(G3:G254)</f>
        <v>0</v>
      </c>
      <c r="J256" s="54"/>
      <c r="K256" s="26"/>
    </row>
    <row r="257" spans="1:14" x14ac:dyDescent="0.3">
      <c r="A257" s="26"/>
      <c r="B257" s="26"/>
      <c r="C257" s="27"/>
      <c r="D257" s="26"/>
      <c r="E257" s="26"/>
      <c r="F257" s="47" t="s">
        <v>365</v>
      </c>
      <c r="G257" s="48"/>
      <c r="H257" s="49"/>
      <c r="I257" s="55"/>
      <c r="J257" s="56"/>
      <c r="K257" s="26"/>
      <c r="M257" s="6"/>
      <c r="N257" s="7"/>
    </row>
    <row r="258" spans="1:14" x14ac:dyDescent="0.3">
      <c r="A258" s="26"/>
      <c r="B258" s="26"/>
      <c r="C258" s="27"/>
      <c r="D258" s="26"/>
      <c r="E258" s="26"/>
      <c r="F258" s="47" t="s">
        <v>366</v>
      </c>
      <c r="G258" s="48"/>
      <c r="H258" s="49"/>
      <c r="I258" s="57"/>
      <c r="J258" s="58"/>
      <c r="K258" s="26"/>
      <c r="M258" s="6"/>
      <c r="N258" s="7"/>
    </row>
    <row r="259" spans="1:14" ht="14.4" customHeight="1" x14ac:dyDescent="0.3">
      <c r="A259" s="26"/>
      <c r="B259" s="26"/>
      <c r="C259" s="27"/>
      <c r="D259" s="26"/>
      <c r="E259" s="26"/>
      <c r="F259" s="50" t="s">
        <v>367</v>
      </c>
      <c r="G259" s="51"/>
      <c r="H259" s="52"/>
      <c r="I259" s="57"/>
      <c r="J259" s="58"/>
      <c r="K259" s="26"/>
      <c r="M259" s="6"/>
      <c r="N259" s="7"/>
    </row>
    <row r="260" spans="1:14" x14ac:dyDescent="0.3">
      <c r="A260" s="26"/>
      <c r="B260" s="26"/>
      <c r="C260" s="27"/>
      <c r="D260" s="26"/>
      <c r="E260" s="26"/>
      <c r="F260" s="47" t="s">
        <v>368</v>
      </c>
      <c r="G260" s="48"/>
      <c r="H260" s="49"/>
      <c r="I260" s="53">
        <f>SUM(J3:J254)</f>
        <v>0</v>
      </c>
      <c r="J260" s="54"/>
      <c r="K260" s="26"/>
    </row>
    <row r="261" spans="1:14" x14ac:dyDescent="0.3">
      <c r="A261" s="26"/>
      <c r="B261" s="26"/>
      <c r="C261" s="27"/>
      <c r="D261" s="26"/>
      <c r="E261" s="26"/>
      <c r="F261" s="26"/>
      <c r="G261" s="28"/>
      <c r="H261" s="29"/>
      <c r="I261" s="29"/>
      <c r="J261" s="29"/>
      <c r="K261" s="26"/>
      <c r="M261" s="6"/>
    </row>
    <row r="262" spans="1:14" x14ac:dyDescent="0.3">
      <c r="B262" s="5"/>
      <c r="C262" s="2"/>
    </row>
    <row r="263" spans="1:14" x14ac:dyDescent="0.3">
      <c r="C263" s="2"/>
    </row>
    <row r="264" spans="1:14" x14ac:dyDescent="0.3">
      <c r="C264" s="2"/>
      <c r="E264" s="6"/>
    </row>
    <row r="265" spans="1:14" x14ac:dyDescent="0.3">
      <c r="C265" s="2"/>
      <c r="K265" s="8"/>
    </row>
    <row r="266" spans="1:14" x14ac:dyDescent="0.3">
      <c r="C266" s="2"/>
      <c r="K266" s="8"/>
    </row>
    <row r="267" spans="1:14" x14ac:dyDescent="0.3">
      <c r="C267" s="2"/>
      <c r="K267" s="8"/>
    </row>
    <row r="268" spans="1:14" ht="37.5" customHeight="1" x14ac:dyDescent="0.3">
      <c r="B268" s="9"/>
      <c r="C268" s="2"/>
      <c r="K268" s="8"/>
    </row>
    <row r="269" spans="1:14" x14ac:dyDescent="0.3">
      <c r="C269" s="2"/>
      <c r="K269" s="8"/>
    </row>
    <row r="272" spans="1:14" ht="18" customHeight="1" x14ac:dyDescent="0.3"/>
  </sheetData>
  <sheetProtection sheet="1" objects="1" scenarios="1"/>
  <mergeCells count="11">
    <mergeCell ref="F260:H260"/>
    <mergeCell ref="I256:J256"/>
    <mergeCell ref="I257:J257"/>
    <mergeCell ref="I258:J258"/>
    <mergeCell ref="I259:J259"/>
    <mergeCell ref="I260:J260"/>
    <mergeCell ref="A1:K1"/>
    <mergeCell ref="F256:H256"/>
    <mergeCell ref="F257:H257"/>
    <mergeCell ref="F258:H258"/>
    <mergeCell ref="F259:H259"/>
  </mergeCells>
  <pageMargins left="0.25" right="0.25" top="0.75" bottom="0.75" header="0.51181102362204722" footer="0.51181102362204722"/>
  <pageSetup paperSize="9" firstPageNumber="0" fitToHeight="0" orientation="portrait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produkty suche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</dc:creator>
  <cp:lastModifiedBy>Agnieszka Zygadlewicz</cp:lastModifiedBy>
  <dcterms:created xsi:type="dcterms:W3CDTF">2022-01-28T11:35:33Z</dcterms:created>
  <dcterms:modified xsi:type="dcterms:W3CDTF">2024-10-28T08:18:25Z</dcterms:modified>
</cp:coreProperties>
</file>