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8880" tabRatio="829" activeTab="0"/>
  </bookViews>
  <sheets>
    <sheet name="Kosztorys całość" sheetId="1" r:id="rId1"/>
  </sheets>
  <definedNames>
    <definedName name="_xlnm.Print_Area" localSheetId="0">'Kosztorys całość'!$A$1:$G$41</definedName>
  </definedNames>
  <calcPr fullCalcOnLoad="1"/>
</workbook>
</file>

<file path=xl/sharedStrings.xml><?xml version="1.0" encoding="utf-8"?>
<sst xmlns="http://schemas.openxmlformats.org/spreadsheetml/2006/main" count="122" uniqueCount="64">
  <si>
    <t>Jednostka             nazwa     ilość</t>
  </si>
  <si>
    <t>x</t>
  </si>
  <si>
    <t>m</t>
  </si>
  <si>
    <t>Rozbiórki elementów dróg i przepustów</t>
  </si>
  <si>
    <t>D-01.00.00</t>
  </si>
  <si>
    <t>SUMA (BRUTTO)</t>
  </si>
  <si>
    <t>SUMA (NETTO)</t>
  </si>
  <si>
    <t>D-01.01.01</t>
  </si>
  <si>
    <t>Odtworzenie trasy i punktów wysokościowych</t>
  </si>
  <si>
    <t>Lp.</t>
  </si>
  <si>
    <t>Pozycja wg 
specyfikacji</t>
  </si>
  <si>
    <t>Wyszczególnienie elementów
 rozliczeniowych</t>
  </si>
  <si>
    <t>Cena             jednostkowa 
[zł]</t>
  </si>
  <si>
    <t>CPV 45100000-8 
PRZYGOTOWANIE TERENU POD BUDOWĘ</t>
  </si>
  <si>
    <t>Wartość [zł]</t>
  </si>
  <si>
    <r>
      <t>m</t>
    </r>
    <r>
      <rPr>
        <vertAlign val="superscript"/>
        <sz val="8"/>
        <rFont val="Arial"/>
        <family val="2"/>
      </rPr>
      <t>2</t>
    </r>
  </si>
  <si>
    <t xml:space="preserve">ROBOTY PRZYGOTOWAWCZE </t>
  </si>
  <si>
    <t>D-05.00.00</t>
  </si>
  <si>
    <t>NAWIERZCHNIE</t>
  </si>
  <si>
    <t>D-04.00.00</t>
  </si>
  <si>
    <t>PODBUDOWY</t>
  </si>
  <si>
    <t>Podbudowa z kruszywa łamanego stabilizowanego mechanicznie</t>
  </si>
  <si>
    <t>D-04.04.02</t>
  </si>
  <si>
    <t>Nawierzchnia z kostki brukowej betonowej</t>
  </si>
  <si>
    <t>Powierzchnie:</t>
  </si>
  <si>
    <t>CPV 45200000-9 
ROBOTY BUDOWLANE W ZAKRESIE INŻYNIERII LĄDOWEJ</t>
  </si>
  <si>
    <t>D-08.00.00</t>
  </si>
  <si>
    <t>D-05.03.23a</t>
  </si>
  <si>
    <t>D-01.02.04</t>
  </si>
  <si>
    <t>D-04.01.01</t>
  </si>
  <si>
    <t>Koryto wraz z profilowaniem i zagęszczaniem podłoża</t>
  </si>
  <si>
    <r>
      <t>m</t>
    </r>
    <r>
      <rPr>
        <vertAlign val="superscript"/>
        <sz val="8"/>
        <rFont val="Arial"/>
        <family val="2"/>
      </rPr>
      <t>2</t>
    </r>
  </si>
  <si>
    <t>ELEMENTY ULIC</t>
  </si>
  <si>
    <t>Krawężniki betonowe</t>
  </si>
  <si>
    <t>D-08.01.01</t>
  </si>
  <si>
    <t>Chodniki</t>
  </si>
  <si>
    <t>Zieleń</t>
  </si>
  <si>
    <t>obrzeże</t>
  </si>
  <si>
    <t>Zatoki postojowe czarna</t>
  </si>
  <si>
    <t>Zatoki postojowe niebieskie</t>
  </si>
  <si>
    <t>Zatoki kostka biała</t>
  </si>
  <si>
    <t>malowanie nbiałe</t>
  </si>
  <si>
    <t xml:space="preserve">Odtworzenie trasy i punktów wysokościowych przy liniowych robotach ziemnych w terenie równinnym </t>
  </si>
  <si>
    <t xml:space="preserve">Rozbiórka oporników betonowych wraz z ławą betonową z wywiezieniem materiału wraz z utylizacją </t>
  </si>
  <si>
    <t>Rozbiórka obrzeża betonowego z wywiezieniem materiału wraz z utylizacją</t>
  </si>
  <si>
    <t xml:space="preserve">Rozbiórka krawężników betonowy wraz z ławą betonową z wywieziem materiału wraz z utylizacją </t>
  </si>
  <si>
    <t>Ustawienie oporników betonowych 12x25 cm na ławie C 12/15 z oporem</t>
  </si>
  <si>
    <t xml:space="preserve">Podbudowa z kruszywa łam. stab. mech. 0/31,5 grubości 15 cm </t>
  </si>
  <si>
    <t>D.04.05.05</t>
  </si>
  <si>
    <t xml:space="preserve">Przełożenie nawierzchni z kostki brukowej betonowej szarej typu "Behaton" o grubości 8 cm na podsypce cementowo - piaskowej 1:4 grub. 3 cm, spoiny wypełnione zaprawą cem. - piaskową -(w miejscach gdzie alejki łączą się z istniejącą nawierzchnią należy przełożyć nawierzchnię na długości 1m) </t>
  </si>
  <si>
    <t>Ulepszenie podłoża spoiwem hydraulicznym</t>
  </si>
  <si>
    <r>
      <t xml:space="preserve">Koryto wraz z profilowaniem i zagęszczeniem podłoża wykonywane na całej szerokości alejek w gruncie kat.  I -  II,  średnia głębokość koryta 25 cm, z wywozem gruntu na odkład - w pobliżu sieci i korzeni roboty wykonywane ręcznie </t>
    </r>
    <r>
      <rPr>
        <b/>
        <sz val="8"/>
        <rFont val="Arial"/>
        <family val="2"/>
      </rPr>
      <t>(lokalnie)</t>
    </r>
  </si>
  <si>
    <t xml:space="preserve"> Ulepszenie podłoża spoiwem gr.15 cm górna warstwa podłoża gruntowego stabilizowana wapnem hydratyzowanym (mieszane na miejscu) zagęszczenie Is&gt;=1,00, E2=100MPa</t>
  </si>
  <si>
    <t>km</t>
  </si>
  <si>
    <t>mulda wzdłuż ogrodzenia o głębokości 30 cm i szerokości 50 cm</t>
  </si>
  <si>
    <t xml:space="preserve">Rozbiórka nawierzchni asfaltowej wraz z istniejącą podbudową oraz cięciem istniejącej nawierzchni (grubość konstrukcji 15cm - dowiązanie do stanu istniejącego </t>
  </si>
  <si>
    <t>Wykonanie nawierzchni z kostki brukowej betonowej szarej typu "Behaton" o grubości 8 cm na podsypce cementowo - piaskowej 1:4 grub. 3 cm, spoiny wypełnione zaprawą cem. - piaskową (materiał Zamawiającego)</t>
  </si>
  <si>
    <t>Wykonanie nawierzchni z kostki brukowej betonowej szarej typu "Behaton" o grubości 8 cm na podsypce cementowo - piaskowej 1:4 grub. 3 cm, spoiny wypełnione zaprawą cem. - piaskową (nowy materiał  Wykonawcy)</t>
  </si>
  <si>
    <t xml:space="preserve">                                        podpis                      </t>
  </si>
  <si>
    <t>Dokument może być podpisany wedle wyboru Wykonawcy</t>
  </si>
  <si>
    <t>kwalifikowanym podpisem elektronicznym, podpisem zaufanym lub podpisem osobistym</t>
  </si>
  <si>
    <t xml:space="preserve">przez wykonawcę. </t>
  </si>
  <si>
    <t>Podatek VAT</t>
  </si>
  <si>
    <t xml:space="preserve">                                                                                                                              Załącznik nr 2A do SWZ                                                                                                                                                                        Tabela elementów rozliczeniowych
Wykonanie utwardzonych alejek. Rozbudowa Cmentarza Komunalnego – etap II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</si>
</sst>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"/>
    <numFmt numFmtId="167" formatCode="#,##0.0"/>
    <numFmt numFmtId="168" formatCode="_-* #,##0.00&quot; zł&quot;_-;\-* #,##0.00&quot; zł&quot;_-;_-* \-??&quot; zł&quot;_-;_-@_-"/>
    <numFmt numFmtId="169" formatCode="0.0"/>
    <numFmt numFmtId="170" formatCode="0.000"/>
    <numFmt numFmtId="171" formatCode="0.0000"/>
    <numFmt numFmtId="172" formatCode="0.00000"/>
    <numFmt numFmtId="173" formatCode="#,##0.00\ _z_ł"/>
    <numFmt numFmtId="174" formatCode="#,##0.00\ &quot;zł&quot;"/>
    <numFmt numFmtId="175" formatCode="#,##0.0\ &quot;zł&quot;"/>
    <numFmt numFmtId="176" formatCode="#,##0\ &quot;zł&quot;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[$-415]d\ mmmm\ yyyy"/>
    <numFmt numFmtId="182" formatCode="00\-000"/>
    <numFmt numFmtId="183" formatCode="#,##0.00\ [$€-1]"/>
    <numFmt numFmtId="184" formatCode="_-* #,##0.0000\ [$€-1]_-;\-* #,##0.0000\ [$€-1]_-;_-* &quot;-&quot;????\ [$€-1]_-;_-@_-"/>
    <numFmt numFmtId="185" formatCode="0.00000000"/>
    <numFmt numFmtId="186" formatCode="0.0000000"/>
    <numFmt numFmtId="187" formatCode="0.000000"/>
    <numFmt numFmtId="188" formatCode="#,###.00"/>
    <numFmt numFmtId="189" formatCode="#,##0.00&quot; zł&quot;"/>
    <numFmt numFmtId="190" formatCode="_-* #,##0.000\ _z_ł_-;\-* #,##0.000\ _z_ł_-;_-* &quot;-&quot;??\ _z_ł_-;_-@_-"/>
    <numFmt numFmtId="191" formatCode="#,##0.000\ &quot;zł&quot;"/>
  </numFmts>
  <fonts count="53">
    <font>
      <sz val="10"/>
      <name val="Arial CE"/>
      <family val="0"/>
    </font>
    <font>
      <sz val="10"/>
      <name val="Arial"/>
      <family val="2"/>
    </font>
    <font>
      <b/>
      <sz val="8"/>
      <name val="Arial"/>
      <family val="2"/>
    </font>
    <font>
      <sz val="8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Protection="0">
      <alignment vertical="top"/>
    </xf>
    <xf numFmtId="0" fontId="5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2" fontId="2" fillId="33" borderId="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/>
    </xf>
    <xf numFmtId="0" fontId="8" fillId="33" borderId="12" xfId="0" applyFont="1" applyFill="1" applyBorder="1" applyAlignment="1">
      <alignment horizontal="center" vertical="top"/>
    </xf>
    <xf numFmtId="0" fontId="2" fillId="33" borderId="13" xfId="0" applyFont="1" applyFill="1" applyBorder="1" applyAlignment="1">
      <alignment horizontal="center" vertical="top"/>
    </xf>
    <xf numFmtId="0" fontId="8" fillId="33" borderId="14" xfId="0" applyFont="1" applyFill="1" applyBorder="1" applyAlignment="1">
      <alignment horizontal="left" vertical="top" wrapText="1"/>
    </xf>
    <xf numFmtId="2" fontId="8" fillId="33" borderId="13" xfId="0" applyNumberFormat="1" applyFont="1" applyFill="1" applyBorder="1" applyAlignment="1">
      <alignment horizontal="center" vertical="top" wrapText="1"/>
    </xf>
    <xf numFmtId="2" fontId="8" fillId="33" borderId="14" xfId="0" applyNumberFormat="1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/>
    </xf>
    <xf numFmtId="0" fontId="2" fillId="33" borderId="16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174" fontId="2" fillId="33" borderId="17" xfId="0" applyNumberFormat="1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2" fontId="2" fillId="33" borderId="16" xfId="0" applyNumberFormat="1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/>
    </xf>
    <xf numFmtId="0" fontId="2" fillId="33" borderId="2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17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2" fillId="33" borderId="11" xfId="0" applyNumberFormat="1" applyFont="1" applyFill="1" applyBorder="1" applyAlignment="1">
      <alignment horizontal="center" vertical="top" wrapText="1"/>
    </xf>
    <xf numFmtId="2" fontId="2" fillId="33" borderId="19" xfId="0" applyNumberFormat="1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left" vertical="center"/>
    </xf>
    <xf numFmtId="0" fontId="8" fillId="33" borderId="2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right" vertical="top" wrapText="1"/>
    </xf>
    <xf numFmtId="0" fontId="12" fillId="0" borderId="0" xfId="0" applyFont="1" applyAlignment="1">
      <alignment horizontal="center" vertical="top" wrapText="1"/>
    </xf>
    <xf numFmtId="2" fontId="8" fillId="0" borderId="14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2" fontId="8" fillId="33" borderId="0" xfId="0" applyNumberFormat="1" applyFont="1" applyFill="1" applyBorder="1" applyAlignment="1">
      <alignment horizontal="center" vertical="top" wrapText="1"/>
    </xf>
    <xf numFmtId="2" fontId="8" fillId="33" borderId="10" xfId="0" applyNumberFormat="1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/>
    </xf>
    <xf numFmtId="0" fontId="2" fillId="33" borderId="22" xfId="0" applyFont="1" applyFill="1" applyBorder="1" applyAlignment="1">
      <alignment horizontal="center" vertical="top"/>
    </xf>
    <xf numFmtId="0" fontId="51" fillId="0" borderId="0" xfId="0" applyFont="1" applyBorder="1" applyAlignment="1">
      <alignment/>
    </xf>
    <xf numFmtId="0" fontId="51" fillId="0" borderId="23" xfId="0" applyFont="1" applyBorder="1" applyAlignment="1">
      <alignment horizontal="center" vertical="center"/>
    </xf>
    <xf numFmtId="0" fontId="51" fillId="34" borderId="24" xfId="0" applyFont="1" applyFill="1" applyBorder="1" applyAlignment="1">
      <alignment horizontal="center" vertical="center"/>
    </xf>
    <xf numFmtId="0" fontId="51" fillId="0" borderId="23" xfId="0" applyFont="1" applyBorder="1" applyAlignment="1">
      <alignment horizontal="center"/>
    </xf>
    <xf numFmtId="0" fontId="51" fillId="0" borderId="23" xfId="0" applyFont="1" applyBorder="1" applyAlignment="1">
      <alignment horizontal="center" wrapText="1"/>
    </xf>
    <xf numFmtId="0" fontId="51" fillId="34" borderId="25" xfId="0" applyFont="1" applyFill="1" applyBorder="1" applyAlignment="1">
      <alignment horizontal="center" vertical="center"/>
    </xf>
    <xf numFmtId="174" fontId="51" fillId="0" borderId="0" xfId="0" applyNumberFormat="1" applyFont="1" applyFill="1" applyAlignment="1">
      <alignment/>
    </xf>
    <xf numFmtId="174" fontId="52" fillId="0" borderId="0" xfId="0" applyNumberFormat="1" applyFont="1" applyFill="1" applyAlignment="1">
      <alignment/>
    </xf>
    <xf numFmtId="0" fontId="51" fillId="0" borderId="0" xfId="0" applyFont="1" applyBorder="1" applyAlignment="1">
      <alignment horizontal="center" vertical="center"/>
    </xf>
    <xf numFmtId="0" fontId="51" fillId="34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left"/>
    </xf>
    <xf numFmtId="0" fontId="2" fillId="33" borderId="27" xfId="0" applyFont="1" applyFill="1" applyBorder="1" applyAlignment="1">
      <alignment horizontal="left" vertical="center"/>
    </xf>
    <xf numFmtId="2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4" fontId="8" fillId="0" borderId="13" xfId="0" applyNumberFormat="1" applyFont="1" applyFill="1" applyBorder="1" applyAlignment="1">
      <alignment horizontal="center" vertical="top" wrapText="1"/>
    </xf>
    <xf numFmtId="174" fontId="8" fillId="0" borderId="28" xfId="0" applyNumberFormat="1" applyFont="1" applyFill="1" applyBorder="1" applyAlignment="1">
      <alignment horizontal="center" vertical="top" wrapText="1"/>
    </xf>
    <xf numFmtId="2" fontId="2" fillId="33" borderId="17" xfId="0" applyNumberFormat="1" applyFont="1" applyFill="1" applyBorder="1" applyAlignment="1">
      <alignment horizontal="center" vertical="top" wrapText="1"/>
    </xf>
    <xf numFmtId="174" fontId="8" fillId="33" borderId="17" xfId="0" applyNumberFormat="1" applyFont="1" applyFill="1" applyBorder="1" applyAlignment="1">
      <alignment horizontal="center" vertical="top" wrapText="1"/>
    </xf>
    <xf numFmtId="174" fontId="8" fillId="33" borderId="28" xfId="0" applyNumberFormat="1" applyFont="1" applyFill="1" applyBorder="1" applyAlignment="1">
      <alignment horizontal="center" vertical="top" wrapText="1"/>
    </xf>
    <xf numFmtId="174" fontId="2" fillId="33" borderId="29" xfId="0" applyNumberFormat="1" applyFont="1" applyFill="1" applyBorder="1" applyAlignment="1">
      <alignment horizontal="center" vertical="top" wrapText="1"/>
    </xf>
    <xf numFmtId="0" fontId="2" fillId="33" borderId="30" xfId="0" applyFont="1" applyFill="1" applyBorder="1" applyAlignment="1">
      <alignment horizontal="center" vertical="top"/>
    </xf>
    <xf numFmtId="174" fontId="8" fillId="33" borderId="31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169" fontId="2" fillId="6" borderId="14" xfId="0" applyNumberFormat="1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/>
    </xf>
    <xf numFmtId="169" fontId="2" fillId="36" borderId="14" xfId="0" applyNumberFormat="1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169" fontId="2" fillId="36" borderId="28" xfId="0" applyNumberFormat="1" applyFont="1" applyFill="1" applyBorder="1" applyAlignment="1">
      <alignment horizontal="center" vertical="center"/>
    </xf>
    <xf numFmtId="0" fontId="2" fillId="6" borderId="32" xfId="0" applyFont="1" applyFill="1" applyBorder="1" applyAlignment="1">
      <alignment horizontal="center" vertical="center" wrapText="1"/>
    </xf>
    <xf numFmtId="0" fontId="2" fillId="6" borderId="33" xfId="0" applyFont="1" applyFill="1" applyBorder="1" applyAlignment="1">
      <alignment horizontal="center" vertical="center"/>
    </xf>
    <xf numFmtId="0" fontId="2" fillId="6" borderId="34" xfId="0" applyFont="1" applyFill="1" applyBorder="1" applyAlignment="1">
      <alignment horizontal="center" vertical="center" wrapText="1"/>
    </xf>
    <xf numFmtId="0" fontId="2" fillId="6" borderId="33" xfId="0" applyFont="1" applyFill="1" applyBorder="1" applyAlignment="1">
      <alignment horizontal="center" vertical="center" wrapText="1"/>
    </xf>
    <xf numFmtId="169" fontId="2" fillId="6" borderId="34" xfId="0" applyNumberFormat="1" applyFont="1" applyFill="1" applyBorder="1" applyAlignment="1">
      <alignment horizontal="center" vertical="center" wrapText="1"/>
    </xf>
    <xf numFmtId="174" fontId="2" fillId="6" borderId="35" xfId="0" applyNumberFormat="1" applyFont="1" applyFill="1" applyBorder="1" applyAlignment="1">
      <alignment horizontal="center" vertical="center" wrapText="1"/>
    </xf>
    <xf numFmtId="0" fontId="2" fillId="6" borderId="36" xfId="0" applyFont="1" applyFill="1" applyBorder="1" applyAlignment="1">
      <alignment horizontal="center" vertical="center" wrapText="1"/>
    </xf>
    <xf numFmtId="0" fontId="2" fillId="6" borderId="37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 wrapText="1"/>
    </xf>
    <xf numFmtId="0" fontId="2" fillId="6" borderId="37" xfId="0" applyFont="1" applyFill="1" applyBorder="1" applyAlignment="1">
      <alignment horizontal="center" vertical="center" wrapText="1"/>
    </xf>
    <xf numFmtId="174" fontId="2" fillId="6" borderId="23" xfId="0" applyNumberFormat="1" applyFont="1" applyFill="1" applyBorder="1" applyAlignment="1">
      <alignment horizontal="center" vertical="center" wrapText="1"/>
    </xf>
    <xf numFmtId="174" fontId="2" fillId="6" borderId="38" xfId="0" applyNumberFormat="1" applyFont="1" applyFill="1" applyBorder="1" applyAlignment="1">
      <alignment horizontal="center" vertical="center" wrapText="1"/>
    </xf>
    <xf numFmtId="174" fontId="2" fillId="6" borderId="36" xfId="0" applyNumberFormat="1" applyFont="1" applyFill="1" applyBorder="1" applyAlignment="1">
      <alignment horizontal="center" vertical="center" wrapText="1"/>
    </xf>
    <xf numFmtId="174" fontId="2" fillId="6" borderId="39" xfId="0" applyNumberFormat="1" applyFont="1" applyFill="1" applyBorder="1" applyAlignment="1">
      <alignment horizontal="center" vertical="center" wrapText="1"/>
    </xf>
    <xf numFmtId="0" fontId="1" fillId="6" borderId="40" xfId="0" applyFont="1" applyFill="1" applyBorder="1" applyAlignment="1">
      <alignment horizontal="left" vertical="center"/>
    </xf>
    <xf numFmtId="0" fontId="1" fillId="6" borderId="41" xfId="0" applyFont="1" applyFill="1" applyBorder="1" applyAlignment="1">
      <alignment horizontal="left"/>
    </xf>
    <xf numFmtId="0" fontId="8" fillId="33" borderId="42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1" fillId="6" borderId="21" xfId="0" applyFont="1" applyFill="1" applyBorder="1" applyAlignment="1">
      <alignment horizontal="left"/>
    </xf>
    <xf numFmtId="0" fontId="8" fillId="33" borderId="23" xfId="0" applyFont="1" applyFill="1" applyBorder="1" applyAlignment="1">
      <alignment horizontal="left"/>
    </xf>
    <xf numFmtId="0" fontId="13" fillId="6" borderId="4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7" fillId="33" borderId="41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 quotePrefix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9" fillId="6" borderId="42" xfId="0" applyFont="1" applyFill="1" applyBorder="1" applyAlignment="1" applyProtection="1">
      <alignment horizontal="center" vertical="center" wrapText="1"/>
      <protection locked="0"/>
    </xf>
    <xf numFmtId="0" fontId="9" fillId="6" borderId="21" xfId="0" applyFont="1" applyFill="1" applyBorder="1" applyAlignment="1" applyProtection="1">
      <alignment horizontal="center" vertical="center" wrapText="1"/>
      <protection locked="0"/>
    </xf>
    <xf numFmtId="0" fontId="9" fillId="6" borderId="44" xfId="0" applyFont="1" applyFill="1" applyBorder="1" applyAlignment="1" applyProtection="1">
      <alignment horizontal="center" vertical="center" wrapText="1"/>
      <protection locked="0"/>
    </xf>
    <xf numFmtId="0" fontId="2" fillId="35" borderId="14" xfId="0" applyFont="1" applyFill="1" applyBorder="1" applyAlignment="1">
      <alignment horizontal="center" vertical="center" wrapText="1"/>
    </xf>
    <xf numFmtId="174" fontId="11" fillId="6" borderId="40" xfId="0" applyNumberFormat="1" applyFont="1" applyFill="1" applyBorder="1" applyAlignment="1">
      <alignment horizontal="left" vertical="center"/>
    </xf>
    <xf numFmtId="174" fontId="11" fillId="6" borderId="43" xfId="0" applyNumberFormat="1" applyFont="1" applyFill="1" applyBorder="1" applyAlignment="1">
      <alignment horizontal="left" vertical="center"/>
    </xf>
    <xf numFmtId="0" fontId="9" fillId="6" borderId="45" xfId="0" applyFont="1" applyFill="1" applyBorder="1" applyAlignment="1" applyProtection="1">
      <alignment horizontal="center" vertical="center" wrapText="1"/>
      <protection locked="0"/>
    </xf>
    <xf numFmtId="0" fontId="9" fillId="6" borderId="46" xfId="0" applyFont="1" applyFill="1" applyBorder="1" applyAlignment="1" applyProtection="1">
      <alignment horizontal="center" vertical="center" wrapText="1"/>
      <protection locked="0"/>
    </xf>
    <xf numFmtId="0" fontId="9" fillId="6" borderId="47" xfId="0" applyFont="1" applyFill="1" applyBorder="1" applyAlignment="1" applyProtection="1">
      <alignment horizontal="center" vertical="center" wrapText="1"/>
      <protection locked="0"/>
    </xf>
    <xf numFmtId="0" fontId="52" fillId="0" borderId="13" xfId="0" applyFont="1" applyBorder="1" applyAlignment="1">
      <alignment horizontal="center"/>
    </xf>
    <xf numFmtId="174" fontId="2" fillId="33" borderId="40" xfId="0" applyNumberFormat="1" applyFont="1" applyFill="1" applyBorder="1" applyAlignment="1">
      <alignment horizontal="center" vertical="center"/>
    </xf>
    <xf numFmtId="174" fontId="2" fillId="33" borderId="43" xfId="0" applyNumberFormat="1" applyFont="1" applyFill="1" applyBorder="1" applyAlignment="1">
      <alignment horizontal="center" vertical="center"/>
    </xf>
    <xf numFmtId="174" fontId="2" fillId="33" borderId="48" xfId="0" applyNumberFormat="1" applyFont="1" applyFill="1" applyBorder="1" applyAlignment="1">
      <alignment horizontal="center" vertical="center"/>
    </xf>
    <xf numFmtId="174" fontId="2" fillId="33" borderId="49" xfId="0" applyNumberFormat="1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342900</xdr:colOff>
      <xdr:row>15</xdr:row>
      <xdr:rowOff>647700</xdr:rowOff>
    </xdr:from>
    <xdr:to>
      <xdr:col>18</xdr:col>
      <xdr:colOff>28575</xdr:colOff>
      <xdr:row>15</xdr:row>
      <xdr:rowOff>657225</xdr:rowOff>
    </xdr:to>
    <xdr:sp>
      <xdr:nvSpPr>
        <xdr:cNvPr id="1" name="Łącznik prosty 14"/>
        <xdr:cNvSpPr>
          <a:spLocks/>
        </xdr:cNvSpPr>
      </xdr:nvSpPr>
      <xdr:spPr>
        <a:xfrm>
          <a:off x="11677650" y="5067300"/>
          <a:ext cx="31146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47625</xdr:colOff>
      <xdr:row>15</xdr:row>
      <xdr:rowOff>438150</xdr:rowOff>
    </xdr:from>
    <xdr:to>
      <xdr:col>17</xdr:col>
      <xdr:colOff>419100</xdr:colOff>
      <xdr:row>15</xdr:row>
      <xdr:rowOff>447675</xdr:rowOff>
    </xdr:to>
    <xdr:sp>
      <xdr:nvSpPr>
        <xdr:cNvPr id="2" name="Łącznik prosty 15"/>
        <xdr:cNvSpPr>
          <a:spLocks/>
        </xdr:cNvSpPr>
      </xdr:nvSpPr>
      <xdr:spPr>
        <a:xfrm>
          <a:off x="11382375" y="4857750"/>
          <a:ext cx="31146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showGridLines="0" tabSelected="1" view="pageBreakPreview" zoomScaleSheetLayoutView="100" workbookViewId="0" topLeftCell="A1">
      <selection activeCell="C20" sqref="C20"/>
    </sheetView>
  </sheetViews>
  <sheetFormatPr defaultColWidth="9.00390625" defaultRowHeight="12.75"/>
  <cols>
    <col min="1" max="1" width="4.375" style="1" customWidth="1"/>
    <col min="2" max="2" width="10.00390625" style="1" customWidth="1"/>
    <col min="3" max="3" width="50.75390625" style="2" customWidth="1"/>
    <col min="4" max="4" width="4.125" style="2" customWidth="1"/>
    <col min="5" max="5" width="7.625" style="0" customWidth="1"/>
    <col min="6" max="6" width="13.00390625" style="0" customWidth="1"/>
    <col min="7" max="7" width="11.625" style="0" customWidth="1"/>
    <col min="8" max="8" width="13.375" style="0" customWidth="1"/>
    <col min="9" max="9" width="26.875" style="0" hidden="1" customWidth="1"/>
    <col min="10" max="10" width="11.125" style="0" hidden="1" customWidth="1"/>
    <col min="13" max="13" width="15.875" style="0" customWidth="1"/>
  </cols>
  <sheetData>
    <row r="1" spans="1:10" ht="56.25" customHeight="1" thickBot="1">
      <c r="A1" s="105" t="s">
        <v>63</v>
      </c>
      <c r="B1" s="106"/>
      <c r="C1" s="106"/>
      <c r="D1" s="106"/>
      <c r="E1" s="107"/>
      <c r="F1" s="107"/>
      <c r="G1" s="108"/>
      <c r="I1" s="118" t="s">
        <v>24</v>
      </c>
      <c r="J1" s="118"/>
    </row>
    <row r="2" spans="1:10" ht="33.75">
      <c r="A2" s="71" t="s">
        <v>9</v>
      </c>
      <c r="B2" s="72" t="s">
        <v>10</v>
      </c>
      <c r="C2" s="72" t="s">
        <v>11</v>
      </c>
      <c r="D2" s="112" t="s">
        <v>0</v>
      </c>
      <c r="E2" s="112"/>
      <c r="F2" s="73" t="s">
        <v>12</v>
      </c>
      <c r="G2" s="74" t="s">
        <v>14</v>
      </c>
      <c r="H2" s="2"/>
      <c r="I2" s="47"/>
      <c r="J2" s="48"/>
    </row>
    <row r="3" spans="1:10" ht="13.5" thickBot="1">
      <c r="A3" s="75">
        <v>1</v>
      </c>
      <c r="B3" s="76">
        <v>2</v>
      </c>
      <c r="C3" s="76">
        <v>3</v>
      </c>
      <c r="D3" s="76">
        <v>4</v>
      </c>
      <c r="E3" s="76">
        <v>5</v>
      </c>
      <c r="F3" s="76">
        <v>6</v>
      </c>
      <c r="G3" s="77">
        <v>7</v>
      </c>
      <c r="I3" s="49" t="s">
        <v>40</v>
      </c>
      <c r="J3" s="48">
        <f>6*4.5*0.1</f>
        <v>2.7</v>
      </c>
    </row>
    <row r="4" spans="1:10" s="2" customFormat="1" ht="30" customHeight="1" thickBot="1">
      <c r="A4" s="115" t="s">
        <v>13</v>
      </c>
      <c r="B4" s="116"/>
      <c r="C4" s="116"/>
      <c r="D4" s="116"/>
      <c r="E4" s="116"/>
      <c r="F4" s="116"/>
      <c r="G4" s="117"/>
      <c r="I4" s="50" t="s">
        <v>39</v>
      </c>
      <c r="J4" s="48"/>
    </row>
    <row r="5" spans="1:12" s="2" customFormat="1" ht="12.75">
      <c r="A5" s="78" t="s">
        <v>1</v>
      </c>
      <c r="B5" s="79" t="s">
        <v>4</v>
      </c>
      <c r="C5" s="80" t="s">
        <v>16</v>
      </c>
      <c r="D5" s="80" t="s">
        <v>1</v>
      </c>
      <c r="E5" s="79" t="s">
        <v>1</v>
      </c>
      <c r="F5" s="79" t="s">
        <v>1</v>
      </c>
      <c r="G5" s="81" t="s">
        <v>1</v>
      </c>
      <c r="I5" s="50" t="s">
        <v>38</v>
      </c>
      <c r="J5" s="51">
        <f>98.5-J3</f>
        <v>95.8</v>
      </c>
      <c r="L5" s="61"/>
    </row>
    <row r="6" spans="1:12" s="2" customFormat="1" ht="12.75">
      <c r="A6" s="23" t="s">
        <v>1</v>
      </c>
      <c r="B6" s="15" t="s">
        <v>7</v>
      </c>
      <c r="C6" s="16" t="s">
        <v>8</v>
      </c>
      <c r="D6" s="18" t="s">
        <v>1</v>
      </c>
      <c r="E6" s="19" t="s">
        <v>1</v>
      </c>
      <c r="F6" s="7" t="s">
        <v>1</v>
      </c>
      <c r="G6" s="20" t="s">
        <v>1</v>
      </c>
      <c r="I6" s="47" t="s">
        <v>35</v>
      </c>
      <c r="J6" s="48">
        <v>164</v>
      </c>
      <c r="L6" s="44"/>
    </row>
    <row r="7" spans="1:14" s="2" customFormat="1" ht="22.5">
      <c r="A7" s="32">
        <v>1</v>
      </c>
      <c r="B7" s="33"/>
      <c r="C7" s="34" t="s">
        <v>42</v>
      </c>
      <c r="D7" s="35" t="s">
        <v>53</v>
      </c>
      <c r="E7" s="38">
        <v>0.3</v>
      </c>
      <c r="F7" s="62"/>
      <c r="G7" s="63"/>
      <c r="I7" s="47" t="s">
        <v>36</v>
      </c>
      <c r="J7" s="48"/>
      <c r="L7" s="44"/>
      <c r="N7" s="59"/>
    </row>
    <row r="8" spans="1:12" s="2" customFormat="1" ht="12.75">
      <c r="A8" s="17" t="s">
        <v>1</v>
      </c>
      <c r="B8" s="43" t="s">
        <v>28</v>
      </c>
      <c r="C8" s="8" t="s">
        <v>3</v>
      </c>
      <c r="D8" s="19"/>
      <c r="E8" s="19" t="s">
        <v>1</v>
      </c>
      <c r="F8" s="19" t="s">
        <v>1</v>
      </c>
      <c r="G8" s="64" t="s">
        <v>1</v>
      </c>
      <c r="I8" s="52"/>
      <c r="J8" s="53"/>
      <c r="L8" s="60"/>
    </row>
    <row r="9" spans="1:14" s="2" customFormat="1" ht="33.75">
      <c r="A9" s="9">
        <v>2</v>
      </c>
      <c r="B9" s="43"/>
      <c r="C9" s="42" t="s">
        <v>55</v>
      </c>
      <c r="D9" s="40" t="s">
        <v>31</v>
      </c>
      <c r="E9" s="41">
        <v>5</v>
      </c>
      <c r="F9" s="41"/>
      <c r="G9" s="65"/>
      <c r="I9" s="47" t="s">
        <v>37</v>
      </c>
      <c r="J9" s="48"/>
      <c r="N9" s="59"/>
    </row>
    <row r="10" spans="1:12" s="2" customFormat="1" ht="22.5">
      <c r="A10" s="9">
        <v>3</v>
      </c>
      <c r="B10" s="43"/>
      <c r="C10" s="42" t="s">
        <v>45</v>
      </c>
      <c r="D10" s="40" t="s">
        <v>2</v>
      </c>
      <c r="E10" s="41">
        <v>100</v>
      </c>
      <c r="F10" s="41"/>
      <c r="G10" s="65"/>
      <c r="I10" s="54"/>
      <c r="J10" s="55"/>
      <c r="L10" s="60"/>
    </row>
    <row r="11" spans="1:15" s="2" customFormat="1" ht="22.5">
      <c r="A11" s="9">
        <v>4</v>
      </c>
      <c r="B11" s="43"/>
      <c r="C11" s="70" t="s">
        <v>43</v>
      </c>
      <c r="D11" s="40" t="s">
        <v>2</v>
      </c>
      <c r="E11" s="41">
        <v>100</v>
      </c>
      <c r="F11" s="41"/>
      <c r="G11" s="65"/>
      <c r="I11" s="54"/>
      <c r="J11" s="55"/>
      <c r="M11" s="44"/>
      <c r="N11" s="59"/>
      <c r="O11" s="44"/>
    </row>
    <row r="12" spans="1:15" s="2" customFormat="1" ht="22.5">
      <c r="A12" s="10">
        <v>5</v>
      </c>
      <c r="B12" s="45"/>
      <c r="C12" s="12" t="s">
        <v>44</v>
      </c>
      <c r="D12" s="13" t="s">
        <v>2</v>
      </c>
      <c r="E12" s="14">
        <v>150</v>
      </c>
      <c r="F12" s="14"/>
      <c r="G12" s="66"/>
      <c r="I12" s="56" t="s">
        <v>41</v>
      </c>
      <c r="J12" s="46">
        <f>0.86+2+0.76</f>
        <v>3.62</v>
      </c>
      <c r="L12" s="60"/>
      <c r="N12" s="59"/>
      <c r="O12" s="44"/>
    </row>
    <row r="13" spans="1:12" s="2" customFormat="1" ht="27" customHeight="1" thickBot="1">
      <c r="A13" s="109" t="s">
        <v>25</v>
      </c>
      <c r="B13" s="110"/>
      <c r="C13" s="110"/>
      <c r="D13" s="110"/>
      <c r="E13" s="110"/>
      <c r="F13" s="110"/>
      <c r="G13" s="111"/>
      <c r="L13" s="60"/>
    </row>
    <row r="14" spans="1:14" s="2" customFormat="1" ht="12.75">
      <c r="A14" s="82" t="s">
        <v>1</v>
      </c>
      <c r="B14" s="83" t="s">
        <v>19</v>
      </c>
      <c r="C14" s="84" t="s">
        <v>20</v>
      </c>
      <c r="D14" s="85" t="s">
        <v>1</v>
      </c>
      <c r="E14" s="86" t="s">
        <v>1</v>
      </c>
      <c r="F14" s="85" t="s">
        <v>1</v>
      </c>
      <c r="G14" s="87" t="s">
        <v>1</v>
      </c>
      <c r="H14" s="6"/>
      <c r="I14" s="6"/>
      <c r="J14" s="6"/>
      <c r="L14" s="60"/>
      <c r="N14" s="59"/>
    </row>
    <row r="15" spans="1:15" s="2" customFormat="1" ht="12.75">
      <c r="A15" s="28" t="s">
        <v>1</v>
      </c>
      <c r="B15" s="43" t="s">
        <v>29</v>
      </c>
      <c r="C15" s="8" t="s">
        <v>30</v>
      </c>
      <c r="D15" s="19" t="s">
        <v>1</v>
      </c>
      <c r="E15" s="19" t="s">
        <v>1</v>
      </c>
      <c r="F15" s="19" t="s">
        <v>1</v>
      </c>
      <c r="G15" s="64" t="s">
        <v>1</v>
      </c>
      <c r="H15" s="6"/>
      <c r="I15" s="6"/>
      <c r="J15" s="6"/>
      <c r="L15" s="60"/>
      <c r="O15" s="44"/>
    </row>
    <row r="16" spans="1:14" s="2" customFormat="1" ht="54" customHeight="1">
      <c r="A16" s="10">
        <v>6</v>
      </c>
      <c r="B16" s="11"/>
      <c r="C16" s="12" t="s">
        <v>51</v>
      </c>
      <c r="D16" s="13" t="s">
        <v>15</v>
      </c>
      <c r="E16" s="14">
        <v>990</v>
      </c>
      <c r="F16" s="14"/>
      <c r="G16" s="66"/>
      <c r="H16" s="6"/>
      <c r="I16" s="6"/>
      <c r="J16" s="6"/>
      <c r="N16" s="5"/>
    </row>
    <row r="17" spans="1:10" s="2" customFormat="1" ht="14.25" customHeight="1">
      <c r="A17" s="9" t="s">
        <v>1</v>
      </c>
      <c r="B17" s="43" t="s">
        <v>22</v>
      </c>
      <c r="C17" s="39" t="s">
        <v>21</v>
      </c>
      <c r="D17" s="40" t="s">
        <v>1</v>
      </c>
      <c r="E17" s="41" t="s">
        <v>1</v>
      </c>
      <c r="F17" s="41" t="s">
        <v>1</v>
      </c>
      <c r="G17" s="65" t="s">
        <v>1</v>
      </c>
      <c r="H17" s="6"/>
      <c r="I17" s="6"/>
      <c r="J17" s="6"/>
    </row>
    <row r="18" spans="1:10" s="2" customFormat="1" ht="12.75">
      <c r="A18" s="10">
        <v>7</v>
      </c>
      <c r="B18" s="11"/>
      <c r="C18" s="12" t="s">
        <v>47</v>
      </c>
      <c r="D18" s="13" t="s">
        <v>15</v>
      </c>
      <c r="E18" s="14">
        <v>990</v>
      </c>
      <c r="F18" s="14"/>
      <c r="G18" s="66"/>
      <c r="H18" s="6"/>
      <c r="I18" s="6"/>
      <c r="J18" s="6"/>
    </row>
    <row r="19" spans="1:10" s="2" customFormat="1" ht="12.75">
      <c r="A19" s="9" t="s">
        <v>1</v>
      </c>
      <c r="B19" s="43" t="s">
        <v>48</v>
      </c>
      <c r="C19" s="39" t="s">
        <v>50</v>
      </c>
      <c r="D19" s="40"/>
      <c r="E19" s="41"/>
      <c r="F19" s="41"/>
      <c r="G19" s="65"/>
      <c r="H19" s="6"/>
      <c r="I19" s="6"/>
      <c r="J19" s="6"/>
    </row>
    <row r="20" spans="1:10" s="2" customFormat="1" ht="38.25" customHeight="1">
      <c r="A20" s="10">
        <v>8</v>
      </c>
      <c r="B20" s="45"/>
      <c r="C20" s="12" t="s">
        <v>52</v>
      </c>
      <c r="D20" s="13" t="s">
        <v>15</v>
      </c>
      <c r="E20" s="14">
        <v>990</v>
      </c>
      <c r="F20" s="14"/>
      <c r="G20" s="66"/>
      <c r="H20" s="6"/>
      <c r="I20" s="6"/>
      <c r="J20" s="6"/>
    </row>
    <row r="21" spans="1:10" s="2" customFormat="1" ht="38.25" customHeight="1">
      <c r="A21" s="9">
        <v>9</v>
      </c>
      <c r="B21" s="43"/>
      <c r="C21" s="42" t="s">
        <v>54</v>
      </c>
      <c r="D21" s="40" t="s">
        <v>2</v>
      </c>
      <c r="E21" s="41">
        <v>41</v>
      </c>
      <c r="F21" s="41"/>
      <c r="G21" s="69"/>
      <c r="H21" s="6"/>
      <c r="I21" s="6"/>
      <c r="J21" s="6"/>
    </row>
    <row r="22" spans="1:10" s="2" customFormat="1" ht="12.75">
      <c r="A22" s="88" t="s">
        <v>1</v>
      </c>
      <c r="B22" s="89" t="s">
        <v>17</v>
      </c>
      <c r="C22" s="90" t="s">
        <v>18</v>
      </c>
      <c r="D22" s="91" t="s">
        <v>1</v>
      </c>
      <c r="E22" s="92" t="s">
        <v>1</v>
      </c>
      <c r="F22" s="92" t="s">
        <v>1</v>
      </c>
      <c r="G22" s="93" t="s">
        <v>1</v>
      </c>
      <c r="H22" s="6"/>
      <c r="I22" s="6"/>
      <c r="J22" s="6"/>
    </row>
    <row r="23" spans="1:10" s="2" customFormat="1" ht="21" customHeight="1">
      <c r="A23" s="17" t="s">
        <v>1</v>
      </c>
      <c r="B23" s="8" t="s">
        <v>27</v>
      </c>
      <c r="C23" s="8" t="s">
        <v>23</v>
      </c>
      <c r="D23" s="24" t="s">
        <v>1</v>
      </c>
      <c r="E23" s="19" t="s">
        <v>1</v>
      </c>
      <c r="F23" s="19" t="s">
        <v>1</v>
      </c>
      <c r="G23" s="20" t="s">
        <v>1</v>
      </c>
      <c r="H23" s="3"/>
      <c r="I23" s="36"/>
      <c r="J23" s="37"/>
    </row>
    <row r="24" spans="1:10" s="2" customFormat="1" ht="45">
      <c r="A24" s="9">
        <v>10</v>
      </c>
      <c r="B24" s="43"/>
      <c r="C24" s="42" t="s">
        <v>56</v>
      </c>
      <c r="D24" s="40" t="s">
        <v>15</v>
      </c>
      <c r="E24" s="41">
        <v>792</v>
      </c>
      <c r="F24" s="41"/>
      <c r="G24" s="65"/>
      <c r="H24" s="3"/>
      <c r="I24" s="36"/>
      <c r="J24" s="37"/>
    </row>
    <row r="25" spans="1:10" s="2" customFormat="1" ht="48" customHeight="1">
      <c r="A25" s="9">
        <v>11</v>
      </c>
      <c r="B25" s="43"/>
      <c r="C25" s="42" t="s">
        <v>57</v>
      </c>
      <c r="D25" s="40" t="s">
        <v>15</v>
      </c>
      <c r="E25" s="41">
        <v>198</v>
      </c>
      <c r="F25" s="41"/>
      <c r="G25" s="65"/>
      <c r="H25" s="3"/>
      <c r="I25" s="36"/>
      <c r="J25" s="37"/>
    </row>
    <row r="26" spans="1:10" s="2" customFormat="1" ht="60" customHeight="1">
      <c r="A26" s="9">
        <v>12</v>
      </c>
      <c r="B26" s="43"/>
      <c r="C26" s="42" t="s">
        <v>49</v>
      </c>
      <c r="D26" s="40" t="s">
        <v>15</v>
      </c>
      <c r="E26" s="41">
        <v>4</v>
      </c>
      <c r="F26" s="41"/>
      <c r="G26" s="65"/>
      <c r="H26" s="3"/>
      <c r="I26" s="36"/>
      <c r="J26" s="37"/>
    </row>
    <row r="27" spans="1:7" s="2" customFormat="1" ht="12.75">
      <c r="A27" s="94" t="s">
        <v>1</v>
      </c>
      <c r="B27" s="89" t="s">
        <v>26</v>
      </c>
      <c r="C27" s="90" t="s">
        <v>32</v>
      </c>
      <c r="D27" s="91" t="s">
        <v>1</v>
      </c>
      <c r="E27" s="92" t="s">
        <v>1</v>
      </c>
      <c r="F27" s="92" t="s">
        <v>1</v>
      </c>
      <c r="G27" s="95" t="s">
        <v>1</v>
      </c>
    </row>
    <row r="28" spans="1:7" s="2" customFormat="1" ht="12.75">
      <c r="A28" s="29" t="s">
        <v>1</v>
      </c>
      <c r="B28" s="15" t="s">
        <v>34</v>
      </c>
      <c r="C28" s="16" t="s">
        <v>33</v>
      </c>
      <c r="D28" s="21" t="s">
        <v>1</v>
      </c>
      <c r="E28" s="22" t="s">
        <v>1</v>
      </c>
      <c r="F28" s="22" t="s">
        <v>1</v>
      </c>
      <c r="G28" s="67" t="s">
        <v>1</v>
      </c>
    </row>
    <row r="29" spans="1:7" s="2" customFormat="1" ht="22.5">
      <c r="A29" s="10">
        <v>13</v>
      </c>
      <c r="B29" s="68"/>
      <c r="C29" s="12" t="s">
        <v>46</v>
      </c>
      <c r="D29" s="13" t="s">
        <v>2</v>
      </c>
      <c r="E29" s="14">
        <v>150</v>
      </c>
      <c r="F29" s="14"/>
      <c r="G29" s="66"/>
    </row>
    <row r="30" spans="1:7" s="2" customFormat="1" ht="13.5" thickBot="1">
      <c r="A30" s="57"/>
      <c r="B30" s="99"/>
      <c r="C30" s="58" t="s">
        <v>6</v>
      </c>
      <c r="D30" s="31"/>
      <c r="E30" s="30"/>
      <c r="F30" s="121"/>
      <c r="G30" s="122"/>
    </row>
    <row r="31" spans="1:7" s="2" customFormat="1" ht="13.5" thickBot="1">
      <c r="A31" s="98"/>
      <c r="B31" s="101"/>
      <c r="C31" s="30" t="s">
        <v>62</v>
      </c>
      <c r="D31" s="31"/>
      <c r="E31" s="30"/>
      <c r="F31" s="119"/>
      <c r="G31" s="120"/>
    </row>
    <row r="32" spans="1:8" s="2" customFormat="1" ht="18.75" thickBot="1">
      <c r="A32" s="97"/>
      <c r="B32" s="100"/>
      <c r="C32" s="102" t="s">
        <v>5</v>
      </c>
      <c r="D32" s="96"/>
      <c r="E32" s="96"/>
      <c r="F32" s="113"/>
      <c r="G32" s="114"/>
      <c r="H32" s="3"/>
    </row>
    <row r="33" s="2" customFormat="1" ht="15" customHeight="1">
      <c r="H33" s="3"/>
    </row>
    <row r="34" s="2" customFormat="1" ht="15" customHeight="1">
      <c r="H34" s="3"/>
    </row>
    <row r="35" s="2" customFormat="1" ht="15" customHeight="1">
      <c r="H35" s="3"/>
    </row>
    <row r="36" spans="2:8" s="2" customFormat="1" ht="15" customHeight="1">
      <c r="B36" s="5"/>
      <c r="C36" s="103"/>
      <c r="D36" s="103"/>
      <c r="E36" s="103"/>
      <c r="F36" s="103"/>
      <c r="H36" s="3"/>
    </row>
    <row r="37" spans="1:9" ht="15" customHeight="1">
      <c r="A37" s="2"/>
      <c r="B37" s="5"/>
      <c r="C37" s="103" t="s">
        <v>58</v>
      </c>
      <c r="D37" s="103"/>
      <c r="E37" s="103"/>
      <c r="F37" s="104"/>
      <c r="H37" s="2"/>
      <c r="I37" s="2"/>
    </row>
    <row r="38" spans="1:9" ht="15" customHeight="1">
      <c r="A38" s="2"/>
      <c r="B38" s="5"/>
      <c r="C38" s="103" t="s">
        <v>59</v>
      </c>
      <c r="D38" s="103"/>
      <c r="E38" s="103"/>
      <c r="F38" s="104"/>
      <c r="H38" s="2"/>
      <c r="I38" s="2"/>
    </row>
    <row r="39" spans="1:9" ht="15" customHeight="1">
      <c r="A39" s="2"/>
      <c r="B39" s="25"/>
      <c r="C39" s="103" t="s">
        <v>60</v>
      </c>
      <c r="D39" s="103"/>
      <c r="E39" s="103"/>
      <c r="F39" s="104"/>
      <c r="H39" s="2"/>
      <c r="I39" s="2"/>
    </row>
    <row r="40" spans="1:9" ht="15" customHeight="1">
      <c r="A40" s="2"/>
      <c r="B40" s="25"/>
      <c r="C40" s="103" t="s">
        <v>61</v>
      </c>
      <c r="D40" s="103"/>
      <c r="E40" s="103"/>
      <c r="F40" s="104"/>
      <c r="H40" s="2"/>
      <c r="I40" s="2"/>
    </row>
    <row r="41" spans="1:9" ht="15" customHeight="1">
      <c r="A41" s="2"/>
      <c r="B41" s="25"/>
      <c r="E41" s="2"/>
      <c r="H41" s="2"/>
      <c r="I41" s="2"/>
    </row>
    <row r="42" ht="15" customHeight="1"/>
    <row r="43" ht="15" customHeight="1"/>
    <row r="44" ht="15" customHeight="1"/>
    <row r="45" ht="15" customHeight="1">
      <c r="H45" s="4"/>
    </row>
    <row r="46" ht="15" customHeight="1"/>
    <row r="47" ht="15" customHeight="1">
      <c r="B47" s="26"/>
    </row>
    <row r="48" ht="15" customHeight="1"/>
    <row r="49" ht="15" customHeight="1">
      <c r="B49" s="26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>
      <c r="B69" s="26"/>
    </row>
    <row r="70" ht="15" customHeight="1">
      <c r="B70" s="26"/>
    </row>
    <row r="71" ht="15" customHeight="1"/>
    <row r="72" ht="15" customHeight="1"/>
    <row r="73" ht="15" customHeight="1">
      <c r="B73" s="27"/>
    </row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</sheetData>
  <sheetProtection/>
  <mergeCells count="8">
    <mergeCell ref="A1:G1"/>
    <mergeCell ref="A13:G13"/>
    <mergeCell ref="D2:E2"/>
    <mergeCell ref="F32:G32"/>
    <mergeCell ref="A4:G4"/>
    <mergeCell ref="I1:J1"/>
    <mergeCell ref="F31:G31"/>
    <mergeCell ref="F30:G30"/>
  </mergeCells>
  <printOptions/>
  <pageMargins left="1.1811023622047245" right="0.5905511811023623" top="0.7874015748031497" bottom="0.7874015748031497" header="0.5118110236220472" footer="0.5118110236220472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Janecki</dc:creator>
  <cp:keywords/>
  <dc:description/>
  <cp:lastModifiedBy>Dorota Bouhnouni</cp:lastModifiedBy>
  <cp:lastPrinted>2024-06-26T08:19:52Z</cp:lastPrinted>
  <dcterms:created xsi:type="dcterms:W3CDTF">2000-11-13T06:25:45Z</dcterms:created>
  <dcterms:modified xsi:type="dcterms:W3CDTF">2024-08-07T09:20:32Z</dcterms:modified>
  <cp:category/>
  <cp:version/>
  <cp:contentType/>
  <cp:contentStatus/>
  <cp:revision>1</cp:revision>
</cp:coreProperties>
</file>