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KOSZTORYS" sheetId="1" r:id="rId1"/>
  </sheets>
  <calcPr calcId="124519"/>
</workbook>
</file>

<file path=xl/calcChain.xml><?xml version="1.0" encoding="utf-8"?>
<calcChain xmlns="http://schemas.openxmlformats.org/spreadsheetml/2006/main">
  <c r="F50" i="1"/>
  <c r="G50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27"/>
  <c r="E10"/>
  <c r="E11"/>
  <c r="E12"/>
  <c r="E13"/>
  <c r="E14"/>
  <c r="E15"/>
  <c r="E16"/>
  <c r="E17"/>
  <c r="E18"/>
  <c r="E19"/>
  <c r="E20"/>
  <c r="E21"/>
  <c r="E22"/>
  <c r="E23"/>
  <c r="E9"/>
  <c r="D24"/>
  <c r="D48"/>
  <c r="E24" l="1"/>
  <c r="E48"/>
</calcChain>
</file>

<file path=xl/sharedStrings.xml><?xml version="1.0" encoding="utf-8"?>
<sst xmlns="http://schemas.openxmlformats.org/spreadsheetml/2006/main" count="96" uniqueCount="60">
  <si>
    <t>Lp.</t>
  </si>
  <si>
    <t>adres inwestycji</t>
  </si>
  <si>
    <t>rodzaj budynku</t>
  </si>
  <si>
    <t>Zakres prac obejmuje w szczególności demontaż, załadunek, zabezpieczenie, transport, uporządkowanie terenu, unieszkodliwienie elementów i materiałów zawierających azbest</t>
  </si>
  <si>
    <t>Kurowo 35/1</t>
  </si>
  <si>
    <t>mieszkalny</t>
  </si>
  <si>
    <t>Krępa 1/2</t>
  </si>
  <si>
    <t>gospodarczy</t>
  </si>
  <si>
    <t>Radwanki 1</t>
  </si>
  <si>
    <t>Bobolice ul. Mieszka I 6/1a</t>
  </si>
  <si>
    <t>Cybulino 5/1</t>
  </si>
  <si>
    <t>Ujazd 10/1</t>
  </si>
  <si>
    <t>Chociwle 5</t>
  </si>
  <si>
    <t>Kłanino 8a</t>
  </si>
  <si>
    <t>Krępa 11/1</t>
  </si>
  <si>
    <t>Nowe Łozice 7</t>
  </si>
  <si>
    <t>Porost 46</t>
  </si>
  <si>
    <t>Świelino 3/4</t>
  </si>
  <si>
    <t>Bobolice ul. Mickiewicza 8</t>
  </si>
  <si>
    <t>Krępa 10/1</t>
  </si>
  <si>
    <t>Krępa 5/2</t>
  </si>
  <si>
    <t>Głodowa 22/2</t>
  </si>
  <si>
    <t>Porost 43</t>
  </si>
  <si>
    <t>Wojęcino 4/2</t>
  </si>
  <si>
    <t>Wojęcino 4/3</t>
  </si>
  <si>
    <t xml:space="preserve">Drzewiany 61 </t>
  </si>
  <si>
    <t>mieszkalny i gospodarczy</t>
  </si>
  <si>
    <t>Dobrociechy 14/3</t>
  </si>
  <si>
    <t>Głodowa 22/1</t>
  </si>
  <si>
    <t>Dobrociechy 23</t>
  </si>
  <si>
    <t xml:space="preserve">Drzewiany </t>
  </si>
  <si>
    <t>Dargiń 33b</t>
  </si>
  <si>
    <t>Chociwle 7/5</t>
  </si>
  <si>
    <t>Porost 18</t>
  </si>
  <si>
    <t>Drzewiany 73</t>
  </si>
  <si>
    <t>Bobolice ul. Mieszka I 18</t>
  </si>
  <si>
    <t>Ubiedrze 27</t>
  </si>
  <si>
    <t>Kłanino 24/2</t>
  </si>
  <si>
    <t>Bobolice ul. Fabryczna 18/3</t>
  </si>
  <si>
    <t>Bobolice ul. Robotnicza 7</t>
  </si>
  <si>
    <t>RAZEM</t>
  </si>
  <si>
    <t xml:space="preserve">Ubiedrze </t>
  </si>
  <si>
    <t>przystanek PKS</t>
  </si>
  <si>
    <t>Kłanino 33/1</t>
  </si>
  <si>
    <t xml:space="preserve"> Zakres prac obejmuje w szczególności złożenie i opakowanie, załadunek, zabezpieczenie, transport, uporządkowanie terenu, unieszkodliwienie elementów i materiałów zawierających azbest (bez demontażu)</t>
  </si>
  <si>
    <t xml:space="preserve">Usuwanie wyrobów zawierających azbest z terenu miasta i gminy Bobolice – ETAP X </t>
  </si>
  <si>
    <t>szacunkowy obmiar [Mg]</t>
  </si>
  <si>
    <t xml:space="preserve">netto             </t>
  </si>
  <si>
    <t xml:space="preserve">brutto   </t>
  </si>
  <si>
    <t>Cena</t>
  </si>
  <si>
    <r>
      <t>szacunkowy obmiar [m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]</t>
    </r>
  </si>
  <si>
    <t>Całkowity koszt realizacji zadania</t>
  </si>
  <si>
    <t xml:space="preserve">KOSZTORYS </t>
  </si>
  <si>
    <t xml:space="preserve">Cena
 jednostkowa netto za 1 Mg 
(zł)
</t>
  </si>
  <si>
    <t>Rodzaj zadania</t>
  </si>
  <si>
    <t xml:space="preserve">Stawka VAT
%
</t>
  </si>
  <si>
    <t xml:space="preserve">Stawka VAT 
zł
</t>
  </si>
  <si>
    <t>Cena jednostkowa brutto za 1 Mg (zł)</t>
  </si>
  <si>
    <t>demontaż, załadunek, zabezpieczenie, transport, uporządkowanie terenu, unieszkodliwienie elementów i materiałów zawierających azbest</t>
  </si>
  <si>
    <t>złożenie i opakowanie, załadunek, zabezpieczenie, transport, uporządkowanie terenu, unieszkodliwienie elementów i materiałów zawierających azbest (bez demontażu)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</si>
</sst>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="115" zoomScaleNormal="115" workbookViewId="0">
      <selection activeCell="E48" sqref="E48"/>
    </sheetView>
  </sheetViews>
  <sheetFormatPr defaultRowHeight="15.75"/>
  <cols>
    <col min="1" max="1" width="9.140625" style="1"/>
    <col min="2" max="2" width="15.42578125" style="1" bestFit="1" customWidth="1"/>
    <col min="3" max="3" width="14.7109375" style="1" bestFit="1" customWidth="1"/>
    <col min="4" max="4" width="22.140625" style="1" customWidth="1"/>
    <col min="5" max="5" width="23.140625" style="1" bestFit="1" customWidth="1"/>
    <col min="6" max="6" width="19.85546875" style="1" customWidth="1"/>
    <col min="7" max="7" width="17" style="1" customWidth="1"/>
    <col min="8" max="8" width="9.140625" style="1"/>
    <col min="9" max="9" width="10.7109375" style="1" bestFit="1" customWidth="1"/>
    <col min="10" max="10" width="13.140625" style="1" bestFit="1" customWidth="1"/>
    <col min="11" max="16384" width="9.140625" style="1"/>
  </cols>
  <sheetData>
    <row r="1" spans="1:8" ht="39.75" customHeight="1">
      <c r="A1" s="15" t="s">
        <v>52</v>
      </c>
      <c r="B1" s="15"/>
      <c r="C1" s="15"/>
      <c r="D1" s="15"/>
      <c r="E1" s="15"/>
      <c r="F1" s="15"/>
      <c r="G1" s="18"/>
    </row>
    <row r="2" spans="1:8" ht="66.75" customHeight="1">
      <c r="A2" s="12" t="s">
        <v>54</v>
      </c>
      <c r="B2" s="13"/>
      <c r="C2" s="14"/>
      <c r="D2" s="10" t="s">
        <v>53</v>
      </c>
      <c r="E2" s="10" t="s">
        <v>55</v>
      </c>
      <c r="F2" s="10" t="s">
        <v>56</v>
      </c>
      <c r="G2" s="10" t="s">
        <v>57</v>
      </c>
      <c r="H2" s="11"/>
    </row>
    <row r="3" spans="1:8" ht="73.5" customHeight="1">
      <c r="A3" s="12" t="s">
        <v>58</v>
      </c>
      <c r="B3" s="13"/>
      <c r="C3" s="14"/>
      <c r="D3" s="10"/>
      <c r="E3" s="10"/>
      <c r="F3" s="10"/>
      <c r="G3" s="10"/>
      <c r="H3" s="11"/>
    </row>
    <row r="4" spans="1:8" ht="87.75" customHeight="1">
      <c r="A4" s="12" t="s">
        <v>59</v>
      </c>
      <c r="B4" s="13"/>
      <c r="C4" s="14"/>
      <c r="D4" s="10"/>
      <c r="E4" s="10"/>
      <c r="F4" s="10"/>
      <c r="G4" s="10"/>
      <c r="H4" s="11"/>
    </row>
    <row r="5" spans="1:8">
      <c r="A5" s="15" t="s">
        <v>45</v>
      </c>
      <c r="B5" s="15"/>
      <c r="C5" s="15"/>
      <c r="D5" s="15"/>
      <c r="E5" s="15"/>
      <c r="F5" s="15"/>
      <c r="G5" s="19"/>
    </row>
    <row r="6" spans="1:8" ht="34.5">
      <c r="A6" s="2" t="s">
        <v>0</v>
      </c>
      <c r="B6" s="2" t="s">
        <v>1</v>
      </c>
      <c r="C6" s="2" t="s">
        <v>2</v>
      </c>
      <c r="D6" s="9" t="s">
        <v>50</v>
      </c>
      <c r="E6" s="8" t="s">
        <v>46</v>
      </c>
      <c r="F6" s="15" t="s">
        <v>49</v>
      </c>
      <c r="G6" s="15"/>
    </row>
    <row r="7" spans="1:8" ht="39.75" customHeight="1">
      <c r="A7" s="20" t="s">
        <v>3</v>
      </c>
      <c r="B7" s="20"/>
      <c r="C7" s="20"/>
      <c r="D7" s="20"/>
      <c r="E7" s="20"/>
      <c r="F7" s="20"/>
      <c r="G7" s="20"/>
    </row>
    <row r="8" spans="1:8" ht="48" customHeight="1">
      <c r="A8" s="5"/>
      <c r="B8" s="5"/>
      <c r="C8" s="5"/>
      <c r="D8" s="5"/>
      <c r="E8" s="5"/>
      <c r="F8" s="5" t="s">
        <v>47</v>
      </c>
      <c r="G8" s="5" t="s">
        <v>48</v>
      </c>
    </row>
    <row r="9" spans="1:8" ht="31.5">
      <c r="A9" s="2">
        <v>1</v>
      </c>
      <c r="B9" s="2" t="s">
        <v>18</v>
      </c>
      <c r="C9" s="2" t="s">
        <v>7</v>
      </c>
      <c r="D9" s="2">
        <v>40</v>
      </c>
      <c r="E9" s="2">
        <f>18*D9/1000</f>
        <v>0.72</v>
      </c>
      <c r="F9" s="6"/>
      <c r="G9" s="6"/>
    </row>
    <row r="10" spans="1:8" ht="31.5">
      <c r="A10" s="2">
        <v>2</v>
      </c>
      <c r="B10" s="2" t="s">
        <v>9</v>
      </c>
      <c r="C10" s="2" t="s">
        <v>7</v>
      </c>
      <c r="D10" s="2">
        <v>85</v>
      </c>
      <c r="E10" s="8">
        <f t="shared" ref="E10:E23" si="0">18*D10/1000</f>
        <v>1.53</v>
      </c>
      <c r="F10" s="6"/>
      <c r="G10" s="6"/>
    </row>
    <row r="11" spans="1:8" ht="31.5">
      <c r="A11" s="2">
        <v>3</v>
      </c>
      <c r="B11" s="2" t="s">
        <v>39</v>
      </c>
      <c r="C11" s="2" t="s">
        <v>7</v>
      </c>
      <c r="D11" s="2">
        <v>120</v>
      </c>
      <c r="E11" s="8">
        <f t="shared" si="0"/>
        <v>2.16</v>
      </c>
      <c r="F11" s="6"/>
      <c r="G11" s="6"/>
    </row>
    <row r="12" spans="1:8">
      <c r="A12" s="2">
        <v>4</v>
      </c>
      <c r="B12" s="2" t="s">
        <v>12</v>
      </c>
      <c r="C12" s="2" t="s">
        <v>7</v>
      </c>
      <c r="D12" s="2">
        <v>130</v>
      </c>
      <c r="E12" s="8">
        <f t="shared" si="0"/>
        <v>2.34</v>
      </c>
      <c r="F12" s="6"/>
      <c r="G12" s="6"/>
    </row>
    <row r="13" spans="1:8">
      <c r="A13" s="2">
        <v>5</v>
      </c>
      <c r="B13" s="2" t="s">
        <v>32</v>
      </c>
      <c r="C13" s="2" t="s">
        <v>7</v>
      </c>
      <c r="D13" s="2">
        <v>30</v>
      </c>
      <c r="E13" s="8">
        <f t="shared" si="0"/>
        <v>0.54</v>
      </c>
      <c r="F13" s="6"/>
      <c r="G13" s="6"/>
    </row>
    <row r="14" spans="1:8">
      <c r="A14" s="2">
        <v>6</v>
      </c>
      <c r="B14" s="2" t="s">
        <v>10</v>
      </c>
      <c r="C14" s="2" t="s">
        <v>5</v>
      </c>
      <c r="D14" s="2">
        <v>175</v>
      </c>
      <c r="E14" s="8">
        <f t="shared" si="0"/>
        <v>3.15</v>
      </c>
      <c r="F14" s="6"/>
      <c r="G14" s="6"/>
    </row>
    <row r="15" spans="1:8">
      <c r="A15" s="2">
        <v>7</v>
      </c>
      <c r="B15" s="2" t="s">
        <v>31</v>
      </c>
      <c r="C15" s="2" t="s">
        <v>5</v>
      </c>
      <c r="D15" s="2">
        <v>220</v>
      </c>
      <c r="E15" s="8">
        <f t="shared" si="0"/>
        <v>3.96</v>
      </c>
      <c r="F15" s="6"/>
      <c r="G15" s="6"/>
    </row>
    <row r="16" spans="1:8">
      <c r="A16" s="2">
        <v>8</v>
      </c>
      <c r="B16" s="2" t="s">
        <v>30</v>
      </c>
      <c r="C16" s="2" t="s">
        <v>7</v>
      </c>
      <c r="D16" s="2">
        <v>180</v>
      </c>
      <c r="E16" s="8">
        <f t="shared" si="0"/>
        <v>3.24</v>
      </c>
      <c r="F16" s="6"/>
      <c r="G16" s="6"/>
    </row>
    <row r="17" spans="1:7">
      <c r="A17" s="2">
        <v>9</v>
      </c>
      <c r="B17" s="2" t="s">
        <v>43</v>
      </c>
      <c r="C17" s="2" t="s">
        <v>7</v>
      </c>
      <c r="D17" s="2">
        <v>100</v>
      </c>
      <c r="E17" s="8">
        <f t="shared" si="0"/>
        <v>1.8</v>
      </c>
      <c r="F17" s="6"/>
      <c r="G17" s="6"/>
    </row>
    <row r="18" spans="1:7">
      <c r="A18" s="2">
        <v>10</v>
      </c>
      <c r="B18" s="2" t="s">
        <v>15</v>
      </c>
      <c r="C18" s="2" t="s">
        <v>7</v>
      </c>
      <c r="D18" s="2">
        <v>528</v>
      </c>
      <c r="E18" s="8">
        <f t="shared" si="0"/>
        <v>9.5039999999999996</v>
      </c>
      <c r="F18" s="6"/>
      <c r="G18" s="6"/>
    </row>
    <row r="19" spans="1:7">
      <c r="A19" s="2">
        <v>11</v>
      </c>
      <c r="B19" s="2" t="s">
        <v>8</v>
      </c>
      <c r="C19" s="2" t="s">
        <v>7</v>
      </c>
      <c r="D19" s="2">
        <v>1550</v>
      </c>
      <c r="E19" s="8">
        <f t="shared" si="0"/>
        <v>27.9</v>
      </c>
      <c r="F19" s="6"/>
      <c r="G19" s="6"/>
    </row>
    <row r="20" spans="1:7">
      <c r="A20" s="2">
        <v>12</v>
      </c>
      <c r="B20" s="2" t="s">
        <v>36</v>
      </c>
      <c r="C20" s="2" t="s">
        <v>5</v>
      </c>
      <c r="D20" s="2">
        <v>200</v>
      </c>
      <c r="E20" s="8">
        <f t="shared" si="0"/>
        <v>3.6</v>
      </c>
      <c r="F20" s="6"/>
      <c r="G20" s="6"/>
    </row>
    <row r="21" spans="1:7" ht="31.5">
      <c r="A21" s="2">
        <v>13</v>
      </c>
      <c r="B21" s="2" t="s">
        <v>41</v>
      </c>
      <c r="C21" s="2" t="s">
        <v>42</v>
      </c>
      <c r="D21" s="2">
        <v>12</v>
      </c>
      <c r="E21" s="8">
        <f t="shared" si="0"/>
        <v>0.216</v>
      </c>
      <c r="F21" s="6"/>
      <c r="G21" s="6"/>
    </row>
    <row r="22" spans="1:7">
      <c r="A22" s="2">
        <v>14</v>
      </c>
      <c r="B22" s="2" t="s">
        <v>11</v>
      </c>
      <c r="C22" s="2" t="s">
        <v>5</v>
      </c>
      <c r="D22" s="2">
        <v>150</v>
      </c>
      <c r="E22" s="8">
        <f t="shared" si="0"/>
        <v>2.7</v>
      </c>
      <c r="F22" s="6"/>
      <c r="G22" s="6"/>
    </row>
    <row r="23" spans="1:7">
      <c r="A23" s="2">
        <v>15</v>
      </c>
      <c r="B23" s="2" t="s">
        <v>23</v>
      </c>
      <c r="C23" s="2" t="s">
        <v>5</v>
      </c>
      <c r="D23" s="2">
        <v>25</v>
      </c>
      <c r="E23" s="8">
        <f t="shared" si="0"/>
        <v>0.45</v>
      </c>
      <c r="F23" s="6"/>
      <c r="G23" s="6"/>
    </row>
    <row r="24" spans="1:7" ht="18.75">
      <c r="A24" s="2">
        <v>16</v>
      </c>
      <c r="B24" s="16" t="s">
        <v>40</v>
      </c>
      <c r="C24" s="16"/>
      <c r="D24" s="3">
        <f>SUM(D9:D23)</f>
        <v>3545</v>
      </c>
      <c r="E24" s="3">
        <f>SUM(E9:E23)</f>
        <v>63.810000000000009</v>
      </c>
      <c r="F24" s="6"/>
      <c r="G24" s="6"/>
    </row>
    <row r="25" spans="1:7" ht="43.5" customHeight="1">
      <c r="A25" s="20" t="s">
        <v>44</v>
      </c>
      <c r="B25" s="20"/>
      <c r="C25" s="20"/>
      <c r="D25" s="20"/>
      <c r="E25" s="20"/>
      <c r="F25" s="20"/>
      <c r="G25" s="20"/>
    </row>
    <row r="26" spans="1:7" ht="61.5" customHeight="1">
      <c r="A26" s="5"/>
      <c r="B26" s="5"/>
      <c r="C26" s="5"/>
      <c r="D26" s="5"/>
      <c r="E26" s="5"/>
      <c r="F26" s="5" t="s">
        <v>47</v>
      </c>
      <c r="G26" s="5" t="s">
        <v>48</v>
      </c>
    </row>
    <row r="27" spans="1:7" ht="31.5">
      <c r="A27" s="2">
        <v>17</v>
      </c>
      <c r="B27" s="2" t="s">
        <v>38</v>
      </c>
      <c r="C27" s="2" t="s">
        <v>7</v>
      </c>
      <c r="D27" s="2">
        <v>27</v>
      </c>
      <c r="E27" s="2">
        <f>18*D27/1000</f>
        <v>0.48599999999999999</v>
      </c>
      <c r="F27" s="6"/>
      <c r="G27" s="6"/>
    </row>
    <row r="28" spans="1:7" ht="31.5">
      <c r="A28" s="2">
        <v>18</v>
      </c>
      <c r="B28" s="2" t="s">
        <v>35</v>
      </c>
      <c r="C28" s="2" t="s">
        <v>7</v>
      </c>
      <c r="D28" s="2">
        <v>16</v>
      </c>
      <c r="E28" s="8">
        <f t="shared" ref="E28:E47" si="1">18*D28/1000</f>
        <v>0.28799999999999998</v>
      </c>
      <c r="F28" s="6"/>
      <c r="G28" s="6"/>
    </row>
    <row r="29" spans="1:7" ht="31.5">
      <c r="A29" s="2">
        <v>19</v>
      </c>
      <c r="B29" s="2" t="s">
        <v>27</v>
      </c>
      <c r="C29" s="2" t="s">
        <v>5</v>
      </c>
      <c r="D29" s="2">
        <v>80</v>
      </c>
      <c r="E29" s="8">
        <f t="shared" si="1"/>
        <v>1.44</v>
      </c>
      <c r="F29" s="6"/>
      <c r="G29" s="6"/>
    </row>
    <row r="30" spans="1:7">
      <c r="A30" s="2">
        <v>20</v>
      </c>
      <c r="B30" s="2" t="s">
        <v>29</v>
      </c>
      <c r="C30" s="2" t="s">
        <v>7</v>
      </c>
      <c r="D30" s="2">
        <v>500</v>
      </c>
      <c r="E30" s="8">
        <f t="shared" si="1"/>
        <v>9</v>
      </c>
      <c r="F30" s="6"/>
      <c r="G30" s="6"/>
    </row>
    <row r="31" spans="1:7" ht="31.5">
      <c r="A31" s="2">
        <v>21</v>
      </c>
      <c r="B31" s="2" t="s">
        <v>25</v>
      </c>
      <c r="C31" s="2" t="s">
        <v>26</v>
      </c>
      <c r="D31" s="2">
        <v>320</v>
      </c>
      <c r="E31" s="8">
        <f t="shared" si="1"/>
        <v>5.76</v>
      </c>
      <c r="F31" s="6"/>
      <c r="G31" s="6"/>
    </row>
    <row r="32" spans="1:7">
      <c r="A32" s="2">
        <v>22</v>
      </c>
      <c r="B32" s="2" t="s">
        <v>34</v>
      </c>
      <c r="C32" s="2" t="s">
        <v>7</v>
      </c>
      <c r="D32" s="2">
        <v>200</v>
      </c>
      <c r="E32" s="8">
        <f t="shared" si="1"/>
        <v>3.6</v>
      </c>
      <c r="F32" s="6"/>
      <c r="G32" s="6"/>
    </row>
    <row r="33" spans="1:7">
      <c r="A33" s="2">
        <v>23</v>
      </c>
      <c r="B33" s="2" t="s">
        <v>28</v>
      </c>
      <c r="C33" s="2" t="s">
        <v>7</v>
      </c>
      <c r="D33" s="2">
        <v>74</v>
      </c>
      <c r="E33" s="8">
        <f t="shared" si="1"/>
        <v>1.3320000000000001</v>
      </c>
      <c r="F33" s="6"/>
      <c r="G33" s="6"/>
    </row>
    <row r="34" spans="1:7">
      <c r="A34" s="2">
        <v>24</v>
      </c>
      <c r="B34" s="2" t="s">
        <v>21</v>
      </c>
      <c r="C34" s="2" t="s">
        <v>7</v>
      </c>
      <c r="D34" s="2">
        <v>75</v>
      </c>
      <c r="E34" s="8">
        <f t="shared" si="1"/>
        <v>1.35</v>
      </c>
      <c r="F34" s="6"/>
      <c r="G34" s="6"/>
    </row>
    <row r="35" spans="1:7">
      <c r="A35" s="2">
        <v>25</v>
      </c>
      <c r="B35" s="2" t="s">
        <v>37</v>
      </c>
      <c r="C35" s="2" t="s">
        <v>7</v>
      </c>
      <c r="D35" s="2">
        <v>100</v>
      </c>
      <c r="E35" s="8">
        <f t="shared" si="1"/>
        <v>1.8</v>
      </c>
      <c r="F35" s="6"/>
      <c r="G35" s="6"/>
    </row>
    <row r="36" spans="1:7">
      <c r="A36" s="2">
        <v>26</v>
      </c>
      <c r="B36" s="2" t="s">
        <v>13</v>
      </c>
      <c r="C36" s="2" t="s">
        <v>7</v>
      </c>
      <c r="D36" s="2">
        <v>360</v>
      </c>
      <c r="E36" s="8">
        <f t="shared" si="1"/>
        <v>6.48</v>
      </c>
      <c r="F36" s="6"/>
      <c r="G36" s="6"/>
    </row>
    <row r="37" spans="1:7">
      <c r="A37" s="2">
        <v>27</v>
      </c>
      <c r="B37" s="2" t="s">
        <v>6</v>
      </c>
      <c r="C37" s="2" t="s">
        <v>7</v>
      </c>
      <c r="D37" s="2">
        <v>47</v>
      </c>
      <c r="E37" s="8">
        <f t="shared" si="1"/>
        <v>0.84599999999999997</v>
      </c>
      <c r="F37" s="6"/>
      <c r="G37" s="6"/>
    </row>
    <row r="38" spans="1:7">
      <c r="A38" s="2">
        <v>28</v>
      </c>
      <c r="B38" s="2" t="s">
        <v>19</v>
      </c>
      <c r="C38" s="2" t="s">
        <v>5</v>
      </c>
      <c r="D38" s="2">
        <v>160</v>
      </c>
      <c r="E38" s="8">
        <f t="shared" si="1"/>
        <v>2.88</v>
      </c>
      <c r="F38" s="6"/>
      <c r="G38" s="6"/>
    </row>
    <row r="39" spans="1:7">
      <c r="A39" s="2">
        <v>29</v>
      </c>
      <c r="B39" s="2" t="s">
        <v>14</v>
      </c>
      <c r="C39" s="2" t="s">
        <v>5</v>
      </c>
      <c r="D39" s="2">
        <v>140</v>
      </c>
      <c r="E39" s="8">
        <f t="shared" si="1"/>
        <v>2.52</v>
      </c>
      <c r="F39" s="6"/>
      <c r="G39" s="6"/>
    </row>
    <row r="40" spans="1:7">
      <c r="A40" s="2">
        <v>30</v>
      </c>
      <c r="B40" s="2" t="s">
        <v>20</v>
      </c>
      <c r="C40" s="2" t="s">
        <v>7</v>
      </c>
      <c r="D40" s="2">
        <v>65</v>
      </c>
      <c r="E40" s="8">
        <f t="shared" si="1"/>
        <v>1.17</v>
      </c>
      <c r="F40" s="6"/>
      <c r="G40" s="6"/>
    </row>
    <row r="41" spans="1:7">
      <c r="A41" s="2">
        <v>31</v>
      </c>
      <c r="B41" s="2" t="s">
        <v>4</v>
      </c>
      <c r="C41" s="2" t="s">
        <v>5</v>
      </c>
      <c r="D41" s="2">
        <v>90</v>
      </c>
      <c r="E41" s="8">
        <f t="shared" si="1"/>
        <v>1.62</v>
      </c>
      <c r="F41" s="6"/>
      <c r="G41" s="6"/>
    </row>
    <row r="42" spans="1:7">
      <c r="A42" s="2">
        <v>32</v>
      </c>
      <c r="B42" s="2" t="s">
        <v>33</v>
      </c>
      <c r="C42" s="2" t="s">
        <v>7</v>
      </c>
      <c r="D42" s="2">
        <v>180</v>
      </c>
      <c r="E42" s="8">
        <f t="shared" si="1"/>
        <v>3.24</v>
      </c>
      <c r="F42" s="6"/>
      <c r="G42" s="6"/>
    </row>
    <row r="43" spans="1:7">
      <c r="A43" s="2">
        <v>33</v>
      </c>
      <c r="B43" s="2" t="s">
        <v>22</v>
      </c>
      <c r="C43" s="2" t="s">
        <v>7</v>
      </c>
      <c r="D43" s="2">
        <v>17</v>
      </c>
      <c r="E43" s="8">
        <f t="shared" si="1"/>
        <v>0.30599999999999999</v>
      </c>
      <c r="F43" s="6"/>
      <c r="G43" s="6"/>
    </row>
    <row r="44" spans="1:7">
      <c r="A44" s="2">
        <v>34</v>
      </c>
      <c r="B44" s="2" t="s">
        <v>16</v>
      </c>
      <c r="C44" s="2" t="s">
        <v>5</v>
      </c>
      <c r="D44" s="2">
        <v>250</v>
      </c>
      <c r="E44" s="8">
        <f t="shared" si="1"/>
        <v>4.5</v>
      </c>
      <c r="F44" s="6"/>
      <c r="G44" s="6"/>
    </row>
    <row r="45" spans="1:7">
      <c r="A45" s="2">
        <v>35</v>
      </c>
      <c r="B45" s="2" t="s">
        <v>8</v>
      </c>
      <c r="C45" s="2" t="s">
        <v>7</v>
      </c>
      <c r="D45" s="2">
        <v>500</v>
      </c>
      <c r="E45" s="8">
        <f t="shared" si="1"/>
        <v>9</v>
      </c>
      <c r="F45" s="6"/>
      <c r="G45" s="6"/>
    </row>
    <row r="46" spans="1:7">
      <c r="A46" s="2">
        <v>36</v>
      </c>
      <c r="B46" s="2" t="s">
        <v>17</v>
      </c>
      <c r="C46" s="2" t="s">
        <v>7</v>
      </c>
      <c r="D46" s="2">
        <v>1.5</v>
      </c>
      <c r="E46" s="8">
        <f t="shared" si="1"/>
        <v>2.7E-2</v>
      </c>
      <c r="F46" s="6"/>
      <c r="G46" s="6"/>
    </row>
    <row r="47" spans="1:7">
      <c r="A47" s="2">
        <v>37</v>
      </c>
      <c r="B47" s="2" t="s">
        <v>24</v>
      </c>
      <c r="C47" s="2" t="s">
        <v>5</v>
      </c>
      <c r="D47" s="2">
        <v>100</v>
      </c>
      <c r="E47" s="8">
        <f t="shared" si="1"/>
        <v>1.8</v>
      </c>
      <c r="F47" s="6"/>
      <c r="G47" s="6"/>
    </row>
    <row r="48" spans="1:7" ht="18.75">
      <c r="A48" s="2">
        <v>38</v>
      </c>
      <c r="B48" s="16" t="s">
        <v>40</v>
      </c>
      <c r="C48" s="16"/>
      <c r="D48" s="3">
        <f>SUM(D27:D47)</f>
        <v>3302.5</v>
      </c>
      <c r="E48" s="3">
        <f>SUM(E27:E47)</f>
        <v>59.445000000000007</v>
      </c>
      <c r="F48" s="6"/>
      <c r="G48" s="6"/>
    </row>
    <row r="49" spans="1:7">
      <c r="A49" s="15"/>
      <c r="B49" s="15"/>
      <c r="C49" s="15"/>
      <c r="D49" s="15"/>
      <c r="E49" s="15"/>
      <c r="F49" s="15"/>
      <c r="G49" s="15"/>
    </row>
    <row r="50" spans="1:7" ht="18.75">
      <c r="A50" s="16" t="s">
        <v>51</v>
      </c>
      <c r="B50" s="16"/>
      <c r="C50" s="16"/>
      <c r="D50" s="16"/>
      <c r="E50" s="16"/>
      <c r="F50" s="7">
        <f>F48+F24</f>
        <v>0</v>
      </c>
      <c r="G50" s="7">
        <f>G48+G24</f>
        <v>0</v>
      </c>
    </row>
    <row r="51" spans="1:7">
      <c r="A51" s="4"/>
      <c r="B51" s="4"/>
      <c r="C51" s="4"/>
      <c r="D51" s="4"/>
      <c r="E51" s="4"/>
      <c r="F51" s="4"/>
      <c r="G51" s="4"/>
    </row>
    <row r="52" spans="1:7">
      <c r="A52" s="4"/>
      <c r="B52" s="4"/>
      <c r="C52" s="4"/>
      <c r="D52" s="4"/>
      <c r="E52" s="4"/>
      <c r="F52" s="4"/>
      <c r="G52" s="4"/>
    </row>
    <row r="53" spans="1:7">
      <c r="A53" s="17"/>
      <c r="B53" s="17"/>
      <c r="C53" s="17"/>
      <c r="D53" s="17"/>
      <c r="E53" s="4"/>
      <c r="F53" s="4"/>
      <c r="G53" s="4"/>
    </row>
    <row r="54" spans="1:7">
      <c r="A54" s="4"/>
      <c r="B54" s="4"/>
      <c r="C54" s="4"/>
      <c r="D54" s="4"/>
      <c r="E54" s="4"/>
      <c r="F54" s="4"/>
      <c r="G54" s="4"/>
    </row>
    <row r="55" spans="1:7">
      <c r="A55" s="4"/>
      <c r="B55" s="4"/>
      <c r="C55" s="4"/>
      <c r="D55" s="4"/>
      <c r="E55" s="4"/>
      <c r="F55" s="4"/>
      <c r="G55" s="4"/>
    </row>
    <row r="56" spans="1:7">
      <c r="A56" s="4"/>
      <c r="B56" s="4"/>
      <c r="C56" s="4"/>
      <c r="D56" s="4"/>
      <c r="E56" s="4"/>
      <c r="F56" s="4"/>
      <c r="G56" s="4"/>
    </row>
    <row r="57" spans="1:7">
      <c r="A57" s="4"/>
      <c r="B57" s="4"/>
      <c r="C57" s="4"/>
      <c r="D57" s="4"/>
      <c r="E57" s="4"/>
      <c r="F57" s="4"/>
      <c r="G57" s="4"/>
    </row>
    <row r="58" spans="1:7">
      <c r="A58" s="4"/>
      <c r="B58" s="4"/>
      <c r="C58" s="4"/>
      <c r="D58" s="4"/>
      <c r="E58" s="4"/>
    </row>
    <row r="59" spans="1:7">
      <c r="A59" s="4"/>
      <c r="B59" s="4"/>
      <c r="C59" s="4"/>
      <c r="D59" s="4"/>
      <c r="E59" s="4"/>
    </row>
    <row r="60" spans="1:7">
      <c r="A60" s="4"/>
      <c r="B60" s="4"/>
      <c r="C60" s="4"/>
      <c r="D60" s="4"/>
      <c r="E60" s="4"/>
    </row>
    <row r="61" spans="1:7">
      <c r="A61" s="4"/>
      <c r="B61" s="4"/>
      <c r="C61" s="4"/>
      <c r="D61" s="4"/>
      <c r="E61" s="4"/>
    </row>
    <row r="62" spans="1:7">
      <c r="A62" s="4"/>
      <c r="B62" s="4"/>
      <c r="C62" s="4"/>
      <c r="D62" s="4"/>
      <c r="E62" s="4"/>
    </row>
    <row r="63" spans="1:7">
      <c r="A63" s="4"/>
      <c r="B63" s="4"/>
      <c r="C63" s="4"/>
      <c r="D63" s="4"/>
      <c r="E63" s="4"/>
    </row>
    <row r="64" spans="1:7">
      <c r="A64" s="4"/>
      <c r="B64" s="4"/>
      <c r="C64" s="4"/>
      <c r="D64" s="4"/>
      <c r="E64" s="4"/>
    </row>
    <row r="65" spans="1:5">
      <c r="A65" s="4"/>
      <c r="B65" s="4"/>
      <c r="C65" s="4"/>
      <c r="D65" s="4"/>
      <c r="E65" s="4"/>
    </row>
    <row r="66" spans="1:5">
      <c r="A66" s="4"/>
      <c r="B66" s="4"/>
      <c r="C66" s="4"/>
      <c r="D66" s="4"/>
      <c r="E66" s="4"/>
    </row>
    <row r="67" spans="1:5">
      <c r="A67" s="4"/>
      <c r="B67" s="4"/>
      <c r="C67" s="4"/>
      <c r="D67" s="4"/>
      <c r="E67" s="4"/>
    </row>
    <row r="68" spans="1:5">
      <c r="A68" s="4"/>
      <c r="B68" s="4"/>
      <c r="C68" s="4"/>
      <c r="D68" s="4"/>
      <c r="E68" s="4"/>
    </row>
    <row r="69" spans="1:5">
      <c r="A69" s="4"/>
      <c r="B69" s="4"/>
      <c r="C69" s="4"/>
      <c r="D69" s="4"/>
      <c r="E69" s="4"/>
    </row>
    <row r="70" spans="1:5">
      <c r="A70" s="4"/>
      <c r="B70" s="4"/>
      <c r="C70" s="4"/>
      <c r="D70" s="4"/>
      <c r="E70" s="4"/>
    </row>
    <row r="71" spans="1:5">
      <c r="A71" s="4"/>
      <c r="B71" s="4"/>
      <c r="C71" s="4"/>
      <c r="D71" s="4"/>
      <c r="E71" s="4"/>
    </row>
    <row r="72" spans="1:5">
      <c r="A72" s="4"/>
      <c r="B72" s="4"/>
      <c r="C72" s="4"/>
      <c r="D72" s="4"/>
      <c r="E72" s="4"/>
    </row>
    <row r="73" spans="1:5">
      <c r="A73" s="4"/>
      <c r="B73" s="4"/>
      <c r="C73" s="4"/>
      <c r="D73" s="4"/>
      <c r="E73" s="4"/>
    </row>
    <row r="74" spans="1:5">
      <c r="A74" s="4"/>
      <c r="B74" s="4"/>
      <c r="C74" s="4"/>
      <c r="D74" s="4"/>
      <c r="E74" s="4"/>
    </row>
    <row r="75" spans="1:5">
      <c r="A75" s="4"/>
      <c r="B75" s="4"/>
      <c r="C75" s="4"/>
      <c r="D75" s="4"/>
      <c r="E75" s="4"/>
    </row>
  </sheetData>
  <sortState ref="B25:K39">
    <sortCondition ref="B25:B39"/>
  </sortState>
  <mergeCells count="13">
    <mergeCell ref="A4:C4"/>
    <mergeCell ref="A49:G49"/>
    <mergeCell ref="A50:E50"/>
    <mergeCell ref="A53:D53"/>
    <mergeCell ref="A1:G1"/>
    <mergeCell ref="A5:G5"/>
    <mergeCell ref="B24:C24"/>
    <mergeCell ref="B48:C48"/>
    <mergeCell ref="F6:G6"/>
    <mergeCell ref="A25:G25"/>
    <mergeCell ref="A7:G7"/>
    <mergeCell ref="A2:C2"/>
    <mergeCell ref="A3:C3"/>
  </mergeCells>
  <pageMargins left="0.31496062992125984" right="0.23622047244094491" top="0.35433070866141736" bottom="0.31496062992125984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2021-08-12T15:23:13Z</dcterms:modified>
</cp:coreProperties>
</file>