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I:\ZAMÓWIENIA_PUBLICZNE\2023 r\320_ZAMÓWIENIA_PUBLICZNE\3201_przetarg_nieograniczony\TWI.3201.5.2023 odczynniki\SWZ\"/>
    </mc:Choice>
  </mc:AlternateContent>
  <xr:revisionPtr revIDLastSave="0" documentId="13_ncr:1_{46D9AC96-183D-4217-89F4-C6A59D0581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5" i="1" l="1"/>
  <c r="G7" i="1"/>
  <c r="G8" i="1"/>
  <c r="G9" i="1"/>
  <c r="G10" i="1"/>
  <c r="I10" i="1" s="1"/>
  <c r="J10" i="1" s="1"/>
  <c r="G11" i="1"/>
  <c r="G12" i="1"/>
  <c r="G13" i="1"/>
  <c r="G14" i="1"/>
  <c r="I14" i="1" s="1"/>
  <c r="J14" i="1" s="1"/>
  <c r="G15" i="1"/>
  <c r="G16" i="1"/>
  <c r="G17" i="1"/>
  <c r="G18" i="1"/>
  <c r="I18" i="1" s="1"/>
  <c r="J18" i="1" s="1"/>
  <c r="G19" i="1"/>
  <c r="G20" i="1"/>
  <c r="G21" i="1"/>
  <c r="G22" i="1"/>
  <c r="I22" i="1" s="1"/>
  <c r="J22" i="1" s="1"/>
  <c r="G23" i="1"/>
  <c r="G24" i="1"/>
  <c r="G25" i="1"/>
  <c r="G26" i="1"/>
  <c r="I26" i="1" s="1"/>
  <c r="J26" i="1" s="1"/>
  <c r="G27" i="1"/>
  <c r="G28" i="1"/>
  <c r="G29" i="1"/>
  <c r="G30" i="1"/>
  <c r="I30" i="1" s="1"/>
  <c r="J30" i="1" s="1"/>
  <c r="G31" i="1"/>
  <c r="G32" i="1"/>
  <c r="G33" i="1"/>
  <c r="G34" i="1"/>
  <c r="I34" i="1" s="1"/>
  <c r="J34" i="1" s="1"/>
  <c r="G35" i="1"/>
  <c r="G36" i="1"/>
  <c r="G37" i="1"/>
  <c r="G38" i="1"/>
  <c r="I38" i="1" s="1"/>
  <c r="J38" i="1" s="1"/>
  <c r="G39" i="1"/>
  <c r="G40" i="1"/>
  <c r="G41" i="1"/>
  <c r="G42" i="1"/>
  <c r="I42" i="1" s="1"/>
  <c r="J42" i="1" s="1"/>
  <c r="G43" i="1"/>
  <c r="G44" i="1"/>
  <c r="G45" i="1"/>
  <c r="G46" i="1"/>
  <c r="I46" i="1" s="1"/>
  <c r="J46" i="1" s="1"/>
  <c r="G47" i="1"/>
  <c r="G48" i="1"/>
  <c r="G49" i="1"/>
  <c r="G50" i="1"/>
  <c r="I50" i="1" s="1"/>
  <c r="J50" i="1" s="1"/>
  <c r="G51" i="1"/>
  <c r="G52" i="1"/>
  <c r="G53" i="1"/>
  <c r="G54" i="1"/>
  <c r="I54" i="1" s="1"/>
  <c r="J54" i="1" s="1"/>
  <c r="G55" i="1"/>
  <c r="G56" i="1"/>
  <c r="G57" i="1"/>
  <c r="G58" i="1"/>
  <c r="I58" i="1" s="1"/>
  <c r="J58" i="1" s="1"/>
  <c r="G59" i="1"/>
  <c r="G60" i="1"/>
  <c r="G61" i="1"/>
  <c r="G62" i="1"/>
  <c r="I62" i="1" s="1"/>
  <c r="J62" i="1" s="1"/>
  <c r="G63" i="1"/>
  <c r="G64" i="1"/>
  <c r="G65" i="1"/>
  <c r="G66" i="1"/>
  <c r="I66" i="1" s="1"/>
  <c r="J66" i="1" s="1"/>
  <c r="G67" i="1"/>
  <c r="G68" i="1"/>
  <c r="G69" i="1"/>
  <c r="G70" i="1"/>
  <c r="I70" i="1" s="1"/>
  <c r="J70" i="1" s="1"/>
  <c r="G71" i="1"/>
  <c r="G72" i="1"/>
  <c r="G73" i="1"/>
  <c r="G74" i="1"/>
  <c r="I74" i="1" s="1"/>
  <c r="J74" i="1" s="1"/>
  <c r="G75" i="1"/>
  <c r="G76" i="1"/>
  <c r="G77" i="1"/>
  <c r="G78" i="1"/>
  <c r="I78" i="1" s="1"/>
  <c r="J78" i="1" s="1"/>
  <c r="G79" i="1"/>
  <c r="G80" i="1"/>
  <c r="G81" i="1"/>
  <c r="G82" i="1"/>
  <c r="I82" i="1" s="1"/>
  <c r="J82" i="1" s="1"/>
  <c r="G83" i="1"/>
  <c r="G84" i="1"/>
  <c r="G85" i="1"/>
  <c r="G86" i="1"/>
  <c r="I86" i="1" s="1"/>
  <c r="J86" i="1" s="1"/>
  <c r="G87" i="1"/>
  <c r="G88" i="1"/>
  <c r="G89" i="1"/>
  <c r="G90" i="1"/>
  <c r="I90" i="1" s="1"/>
  <c r="J90" i="1" s="1"/>
  <c r="G91" i="1"/>
  <c r="G92" i="1"/>
  <c r="G93" i="1"/>
  <c r="G94" i="1"/>
  <c r="I94" i="1" s="1"/>
  <c r="J94" i="1" s="1"/>
  <c r="G95" i="1"/>
  <c r="G96" i="1"/>
  <c r="G97" i="1"/>
  <c r="G98" i="1"/>
  <c r="I98" i="1" s="1"/>
  <c r="J98" i="1" s="1"/>
  <c r="G99" i="1"/>
  <c r="G100" i="1"/>
  <c r="G101" i="1"/>
  <c r="G102" i="1"/>
  <c r="I102" i="1" s="1"/>
  <c r="J102" i="1" s="1"/>
  <c r="G103" i="1"/>
  <c r="G104" i="1"/>
  <c r="G105" i="1"/>
  <c r="G106" i="1"/>
  <c r="I106" i="1" s="1"/>
  <c r="J106" i="1" s="1"/>
  <c r="G107" i="1"/>
  <c r="G108" i="1"/>
  <c r="G109" i="1"/>
  <c r="G110" i="1"/>
  <c r="I110" i="1" s="1"/>
  <c r="J110" i="1" s="1"/>
  <c r="G111" i="1"/>
  <c r="G112" i="1"/>
  <c r="G113" i="1"/>
  <c r="G114" i="1"/>
  <c r="I114" i="1" s="1"/>
  <c r="J114" i="1" s="1"/>
  <c r="G115" i="1"/>
  <c r="G116" i="1"/>
  <c r="G117" i="1"/>
  <c r="G118" i="1"/>
  <c r="I118" i="1" s="1"/>
  <c r="J118" i="1" s="1"/>
  <c r="G119" i="1"/>
  <c r="G120" i="1"/>
  <c r="G121" i="1"/>
  <c r="G122" i="1"/>
  <c r="I122" i="1" s="1"/>
  <c r="J122" i="1" s="1"/>
  <c r="G123" i="1"/>
  <c r="G124" i="1"/>
  <c r="G125" i="1"/>
  <c r="G126" i="1"/>
  <c r="I126" i="1" s="1"/>
  <c r="J126" i="1" s="1"/>
  <c r="G127" i="1"/>
  <c r="G128" i="1"/>
  <c r="G129" i="1"/>
  <c r="G130" i="1"/>
  <c r="I130" i="1" s="1"/>
  <c r="J130" i="1" s="1"/>
  <c r="G131" i="1"/>
  <c r="G132" i="1"/>
  <c r="G133" i="1"/>
  <c r="G134" i="1"/>
  <c r="I134" i="1" s="1"/>
  <c r="J134" i="1" s="1"/>
  <c r="G135" i="1"/>
  <c r="G136" i="1"/>
  <c r="G137" i="1"/>
  <c r="G138" i="1"/>
  <c r="I138" i="1" s="1"/>
  <c r="J138" i="1" s="1"/>
  <c r="G139" i="1"/>
  <c r="G140" i="1"/>
  <c r="G141" i="1"/>
  <c r="G142" i="1"/>
  <c r="I142" i="1" s="1"/>
  <c r="J142" i="1" s="1"/>
  <c r="G143" i="1"/>
  <c r="G144" i="1"/>
  <c r="G145" i="1"/>
  <c r="G146" i="1"/>
  <c r="I146" i="1" s="1"/>
  <c r="J146" i="1" s="1"/>
  <c r="G147" i="1"/>
  <c r="G148" i="1"/>
  <c r="G149" i="1"/>
  <c r="G150" i="1"/>
  <c r="I150" i="1" s="1"/>
  <c r="J150" i="1" s="1"/>
  <c r="G151" i="1"/>
  <c r="G152" i="1"/>
  <c r="G153" i="1"/>
  <c r="G154" i="1"/>
  <c r="I154" i="1" s="1"/>
  <c r="J154" i="1" s="1"/>
  <c r="G155" i="1"/>
  <c r="G156" i="1"/>
  <c r="G157" i="1"/>
  <c r="G158" i="1"/>
  <c r="I158" i="1" s="1"/>
  <c r="J158" i="1" s="1"/>
  <c r="G159" i="1"/>
  <c r="G160" i="1"/>
  <c r="G161" i="1"/>
  <c r="G162" i="1"/>
  <c r="I162" i="1" s="1"/>
  <c r="J162" i="1" s="1"/>
  <c r="G163" i="1"/>
  <c r="G164" i="1"/>
  <c r="G165" i="1"/>
  <c r="G166" i="1"/>
  <c r="I166" i="1" s="1"/>
  <c r="J166" i="1" s="1"/>
  <c r="G167" i="1"/>
  <c r="G168" i="1"/>
  <c r="G169" i="1"/>
  <c r="G170" i="1"/>
  <c r="I170" i="1" s="1"/>
  <c r="J170" i="1" s="1"/>
  <c r="G171" i="1"/>
  <c r="G172" i="1"/>
  <c r="G173" i="1"/>
  <c r="G174" i="1"/>
  <c r="I174" i="1" s="1"/>
  <c r="J174" i="1" s="1"/>
  <c r="G175" i="1"/>
  <c r="G176" i="1"/>
  <c r="G177" i="1"/>
  <c r="G178" i="1"/>
  <c r="I178" i="1" s="1"/>
  <c r="J178" i="1" s="1"/>
  <c r="G179" i="1"/>
  <c r="G180" i="1"/>
  <c r="G181" i="1"/>
  <c r="G182" i="1"/>
  <c r="I182" i="1" s="1"/>
  <c r="J182" i="1" s="1"/>
  <c r="G183" i="1"/>
  <c r="G184" i="1"/>
  <c r="G185" i="1"/>
  <c r="G186" i="1"/>
  <c r="I186" i="1" s="1"/>
  <c r="J186" i="1" s="1"/>
  <c r="G187" i="1"/>
  <c r="G188" i="1"/>
  <c r="G189" i="1"/>
  <c r="G190" i="1"/>
  <c r="I190" i="1" s="1"/>
  <c r="J190" i="1" s="1"/>
  <c r="G191" i="1"/>
  <c r="G192" i="1"/>
  <c r="G193" i="1"/>
  <c r="G194" i="1"/>
  <c r="I194" i="1" s="1"/>
  <c r="J194" i="1" s="1"/>
  <c r="G195" i="1"/>
  <c r="G196" i="1"/>
  <c r="G197" i="1"/>
  <c r="G198" i="1"/>
  <c r="I198" i="1" s="1"/>
  <c r="J198" i="1" s="1"/>
  <c r="G199" i="1"/>
  <c r="G200" i="1"/>
  <c r="G201" i="1"/>
  <c r="G202" i="1"/>
  <c r="I202" i="1" s="1"/>
  <c r="J202" i="1" s="1"/>
  <c r="G203" i="1"/>
  <c r="G204" i="1"/>
  <c r="G205" i="1"/>
  <c r="G206" i="1"/>
  <c r="I206" i="1" s="1"/>
  <c r="J206" i="1" s="1"/>
  <c r="G207" i="1"/>
  <c r="G208" i="1"/>
  <c r="G209" i="1"/>
  <c r="G210" i="1"/>
  <c r="I210" i="1" s="1"/>
  <c r="J210" i="1" s="1"/>
  <c r="G211" i="1"/>
  <c r="G212" i="1"/>
  <c r="G213" i="1"/>
  <c r="G214" i="1"/>
  <c r="I214" i="1" s="1"/>
  <c r="J214" i="1" s="1"/>
  <c r="G215" i="1"/>
  <c r="G216" i="1"/>
  <c r="G217" i="1"/>
  <c r="G218" i="1"/>
  <c r="I218" i="1" s="1"/>
  <c r="J218" i="1" s="1"/>
  <c r="G219" i="1"/>
  <c r="G220" i="1"/>
  <c r="G221" i="1"/>
  <c r="G222" i="1"/>
  <c r="I222" i="1" s="1"/>
  <c r="J222" i="1" s="1"/>
  <c r="G223" i="1"/>
  <c r="G224" i="1"/>
  <c r="G225" i="1"/>
  <c r="G226" i="1"/>
  <c r="I226" i="1" s="1"/>
  <c r="J226" i="1" s="1"/>
  <c r="G227" i="1"/>
  <c r="G228" i="1"/>
  <c r="G229" i="1"/>
  <c r="G230" i="1"/>
  <c r="I230" i="1" s="1"/>
  <c r="J230" i="1" s="1"/>
  <c r="G231" i="1"/>
  <c r="G232" i="1"/>
  <c r="G233" i="1"/>
  <c r="G234" i="1"/>
  <c r="I234" i="1" s="1"/>
  <c r="J234" i="1" s="1"/>
  <c r="G235" i="1"/>
  <c r="G236" i="1"/>
  <c r="G237" i="1"/>
  <c r="G238" i="1"/>
  <c r="I238" i="1" s="1"/>
  <c r="J238" i="1" s="1"/>
  <c r="G239" i="1"/>
  <c r="G240" i="1"/>
  <c r="G241" i="1"/>
  <c r="G242" i="1"/>
  <c r="I242" i="1" s="1"/>
  <c r="J242" i="1" s="1"/>
  <c r="G243" i="1"/>
  <c r="G244" i="1"/>
  <c r="G245" i="1"/>
  <c r="G246" i="1"/>
  <c r="I246" i="1" s="1"/>
  <c r="J246" i="1" s="1"/>
  <c r="G247" i="1"/>
  <c r="G248" i="1"/>
  <c r="G249" i="1"/>
  <c r="G250" i="1"/>
  <c r="I250" i="1" s="1"/>
  <c r="J250" i="1" s="1"/>
  <c r="G251" i="1"/>
  <c r="G252" i="1"/>
  <c r="G253" i="1"/>
  <c r="G254" i="1"/>
  <c r="I254" i="1" s="1"/>
  <c r="J254" i="1" s="1"/>
  <c r="G255" i="1"/>
  <c r="G256" i="1"/>
  <c r="G257" i="1"/>
  <c r="G258" i="1"/>
  <c r="I258" i="1" s="1"/>
  <c r="J258" i="1" s="1"/>
  <c r="G259" i="1"/>
  <c r="G260" i="1"/>
  <c r="G261" i="1"/>
  <c r="G262" i="1"/>
  <c r="I262" i="1" s="1"/>
  <c r="J262" i="1" s="1"/>
  <c r="G263" i="1"/>
  <c r="G264" i="1"/>
  <c r="G265" i="1"/>
  <c r="G266" i="1"/>
  <c r="I266" i="1" s="1"/>
  <c r="J266" i="1" s="1"/>
  <c r="G267" i="1"/>
  <c r="G268" i="1"/>
  <c r="G269" i="1"/>
  <c r="G270" i="1"/>
  <c r="I270" i="1" s="1"/>
  <c r="J270" i="1" s="1"/>
  <c r="G271" i="1"/>
  <c r="G272" i="1"/>
  <c r="G273" i="1"/>
  <c r="G274" i="1"/>
  <c r="I274" i="1" s="1"/>
  <c r="J274" i="1" s="1"/>
  <c r="G275" i="1"/>
  <c r="G276" i="1"/>
  <c r="G277" i="1"/>
  <c r="G278" i="1"/>
  <c r="I278" i="1" s="1"/>
  <c r="J278" i="1" s="1"/>
  <c r="G279" i="1"/>
  <c r="G280" i="1"/>
  <c r="G281" i="1"/>
  <c r="G282" i="1"/>
  <c r="I282" i="1" s="1"/>
  <c r="J282" i="1" s="1"/>
  <c r="G283" i="1"/>
  <c r="G284" i="1"/>
  <c r="G285" i="1"/>
  <c r="G286" i="1"/>
  <c r="I286" i="1" s="1"/>
  <c r="J286" i="1" s="1"/>
  <c r="G287" i="1"/>
  <c r="G288" i="1"/>
  <c r="G289" i="1"/>
  <c r="G290" i="1"/>
  <c r="I290" i="1" s="1"/>
  <c r="J290" i="1" s="1"/>
  <c r="G291" i="1"/>
  <c r="G292" i="1"/>
  <c r="G293" i="1"/>
  <c r="G294" i="1"/>
  <c r="I294" i="1" s="1"/>
  <c r="J294" i="1" s="1"/>
  <c r="G295" i="1"/>
  <c r="G296" i="1"/>
  <c r="G297" i="1"/>
  <c r="G298" i="1"/>
  <c r="I298" i="1" s="1"/>
  <c r="J298" i="1" s="1"/>
  <c r="G299" i="1"/>
  <c r="G300" i="1"/>
  <c r="G301" i="1"/>
  <c r="G302" i="1"/>
  <c r="I302" i="1" s="1"/>
  <c r="J302" i="1" s="1"/>
  <c r="G303" i="1"/>
  <c r="G304" i="1"/>
  <c r="G305" i="1"/>
  <c r="G306" i="1"/>
  <c r="I306" i="1" s="1"/>
  <c r="J306" i="1" s="1"/>
  <c r="G307" i="1"/>
  <c r="G308" i="1"/>
  <c r="G309" i="1"/>
  <c r="G310" i="1"/>
  <c r="I310" i="1" s="1"/>
  <c r="J310" i="1" s="1"/>
  <c r="G311" i="1"/>
  <c r="G312" i="1"/>
  <c r="G313" i="1"/>
  <c r="G314" i="1"/>
  <c r="I314" i="1" s="1"/>
  <c r="J314" i="1" s="1"/>
  <c r="G315" i="1"/>
  <c r="G316" i="1"/>
  <c r="G317" i="1"/>
  <c r="G318" i="1"/>
  <c r="I318" i="1" s="1"/>
  <c r="J318" i="1" s="1"/>
  <c r="G319" i="1"/>
  <c r="G320" i="1"/>
  <c r="G321" i="1"/>
  <c r="G322" i="1"/>
  <c r="I322" i="1" s="1"/>
  <c r="J322" i="1" s="1"/>
  <c r="G323" i="1"/>
  <c r="G324" i="1"/>
  <c r="G325" i="1"/>
  <c r="G326" i="1"/>
  <c r="I326" i="1" s="1"/>
  <c r="J326" i="1" s="1"/>
  <c r="G327" i="1"/>
  <c r="G328" i="1"/>
  <c r="G329" i="1"/>
  <c r="G330" i="1"/>
  <c r="I330" i="1" s="1"/>
  <c r="J330" i="1" s="1"/>
  <c r="G331" i="1"/>
  <c r="G332" i="1"/>
  <c r="G333" i="1"/>
  <c r="G334" i="1"/>
  <c r="I334" i="1" s="1"/>
  <c r="J334" i="1" s="1"/>
  <c r="G335" i="1"/>
  <c r="G336" i="1"/>
  <c r="G337" i="1"/>
  <c r="G338" i="1"/>
  <c r="I338" i="1" s="1"/>
  <c r="J338" i="1" s="1"/>
  <c r="G339" i="1"/>
  <c r="G340" i="1"/>
  <c r="G341" i="1"/>
  <c r="G342" i="1"/>
  <c r="I342" i="1" s="1"/>
  <c r="J342" i="1" s="1"/>
  <c r="G343" i="1"/>
  <c r="G344" i="1"/>
  <c r="G345" i="1"/>
  <c r="G346" i="1"/>
  <c r="I346" i="1" s="1"/>
  <c r="J346" i="1" s="1"/>
  <c r="G347" i="1"/>
  <c r="G348" i="1"/>
  <c r="G349" i="1"/>
  <c r="G350" i="1"/>
  <c r="I350" i="1" s="1"/>
  <c r="J350" i="1" s="1"/>
  <c r="G351" i="1"/>
  <c r="G352" i="1"/>
  <c r="G353" i="1"/>
  <c r="G354" i="1"/>
  <c r="I354" i="1" s="1"/>
  <c r="J354" i="1" s="1"/>
  <c r="I7" i="1"/>
  <c r="J7" i="1" s="1"/>
  <c r="I8" i="1"/>
  <c r="I9" i="1"/>
  <c r="I11" i="1"/>
  <c r="I12" i="1"/>
  <c r="I13" i="1"/>
  <c r="I15" i="1"/>
  <c r="I16" i="1"/>
  <c r="I17" i="1"/>
  <c r="I19" i="1"/>
  <c r="I20" i="1"/>
  <c r="I21" i="1"/>
  <c r="I23" i="1"/>
  <c r="J23" i="1" s="1"/>
  <c r="I24" i="1"/>
  <c r="I25" i="1"/>
  <c r="I27" i="1"/>
  <c r="I28" i="1"/>
  <c r="I29" i="1"/>
  <c r="I31" i="1"/>
  <c r="I32" i="1"/>
  <c r="I33" i="1"/>
  <c r="I35" i="1"/>
  <c r="I36" i="1"/>
  <c r="I37" i="1"/>
  <c r="I39" i="1"/>
  <c r="J39" i="1" s="1"/>
  <c r="I40" i="1"/>
  <c r="I41" i="1"/>
  <c r="I43" i="1"/>
  <c r="I44" i="1"/>
  <c r="I45" i="1"/>
  <c r="I47" i="1"/>
  <c r="I48" i="1"/>
  <c r="I49" i="1"/>
  <c r="I51" i="1"/>
  <c r="I52" i="1"/>
  <c r="I53" i="1"/>
  <c r="I55" i="1"/>
  <c r="J55" i="1" s="1"/>
  <c r="I56" i="1"/>
  <c r="I57" i="1"/>
  <c r="I59" i="1"/>
  <c r="I60" i="1"/>
  <c r="I61" i="1"/>
  <c r="I63" i="1"/>
  <c r="I64" i="1"/>
  <c r="I65" i="1"/>
  <c r="I67" i="1"/>
  <c r="I68" i="1"/>
  <c r="I69" i="1"/>
  <c r="I71" i="1"/>
  <c r="J71" i="1" s="1"/>
  <c r="I72" i="1"/>
  <c r="I73" i="1"/>
  <c r="I75" i="1"/>
  <c r="I76" i="1"/>
  <c r="I77" i="1"/>
  <c r="I79" i="1"/>
  <c r="I80" i="1"/>
  <c r="I81" i="1"/>
  <c r="I83" i="1"/>
  <c r="I84" i="1"/>
  <c r="I85" i="1"/>
  <c r="I87" i="1"/>
  <c r="J87" i="1" s="1"/>
  <c r="I88" i="1"/>
  <c r="I89" i="1"/>
  <c r="I91" i="1"/>
  <c r="I92" i="1"/>
  <c r="I93" i="1"/>
  <c r="I95" i="1"/>
  <c r="I96" i="1"/>
  <c r="I97" i="1"/>
  <c r="I99" i="1"/>
  <c r="I100" i="1"/>
  <c r="I101" i="1"/>
  <c r="I103" i="1"/>
  <c r="J103" i="1" s="1"/>
  <c r="I104" i="1"/>
  <c r="I105" i="1"/>
  <c r="I107" i="1"/>
  <c r="I108" i="1"/>
  <c r="I109" i="1"/>
  <c r="I111" i="1"/>
  <c r="I112" i="1"/>
  <c r="I113" i="1"/>
  <c r="I115" i="1"/>
  <c r="I116" i="1"/>
  <c r="I117" i="1"/>
  <c r="I119" i="1"/>
  <c r="J119" i="1" s="1"/>
  <c r="I120" i="1"/>
  <c r="I121" i="1"/>
  <c r="I123" i="1"/>
  <c r="I124" i="1"/>
  <c r="I125" i="1"/>
  <c r="I127" i="1"/>
  <c r="I128" i="1"/>
  <c r="I129" i="1"/>
  <c r="I131" i="1"/>
  <c r="I132" i="1"/>
  <c r="I133" i="1"/>
  <c r="I135" i="1"/>
  <c r="J135" i="1" s="1"/>
  <c r="I136" i="1"/>
  <c r="I137" i="1"/>
  <c r="I139" i="1"/>
  <c r="I140" i="1"/>
  <c r="I141" i="1"/>
  <c r="I143" i="1"/>
  <c r="I144" i="1"/>
  <c r="I145" i="1"/>
  <c r="I147" i="1"/>
  <c r="I148" i="1"/>
  <c r="I149" i="1"/>
  <c r="I151" i="1"/>
  <c r="J151" i="1" s="1"/>
  <c r="I152" i="1"/>
  <c r="I153" i="1"/>
  <c r="I155" i="1"/>
  <c r="I156" i="1"/>
  <c r="I157" i="1"/>
  <c r="I159" i="1"/>
  <c r="I160" i="1"/>
  <c r="I161" i="1"/>
  <c r="I163" i="1"/>
  <c r="I164" i="1"/>
  <c r="I165" i="1"/>
  <c r="I167" i="1"/>
  <c r="J167" i="1" s="1"/>
  <c r="I168" i="1"/>
  <c r="I169" i="1"/>
  <c r="I171" i="1"/>
  <c r="I172" i="1"/>
  <c r="I173" i="1"/>
  <c r="I175" i="1"/>
  <c r="I176" i="1"/>
  <c r="I177" i="1"/>
  <c r="I179" i="1"/>
  <c r="I180" i="1"/>
  <c r="I181" i="1"/>
  <c r="I183" i="1"/>
  <c r="J183" i="1" s="1"/>
  <c r="I184" i="1"/>
  <c r="I185" i="1"/>
  <c r="I187" i="1"/>
  <c r="I188" i="1"/>
  <c r="I189" i="1"/>
  <c r="I191" i="1"/>
  <c r="I192" i="1"/>
  <c r="I193" i="1"/>
  <c r="I195" i="1"/>
  <c r="I196" i="1"/>
  <c r="I197" i="1"/>
  <c r="I199" i="1"/>
  <c r="J199" i="1" s="1"/>
  <c r="I200" i="1"/>
  <c r="I201" i="1"/>
  <c r="I203" i="1"/>
  <c r="I204" i="1"/>
  <c r="I205" i="1"/>
  <c r="I207" i="1"/>
  <c r="I208" i="1"/>
  <c r="I209" i="1"/>
  <c r="I211" i="1"/>
  <c r="I212" i="1"/>
  <c r="I213" i="1"/>
  <c r="I215" i="1"/>
  <c r="J215" i="1" s="1"/>
  <c r="I216" i="1"/>
  <c r="I217" i="1"/>
  <c r="I219" i="1"/>
  <c r="I220" i="1"/>
  <c r="I221" i="1"/>
  <c r="I223" i="1"/>
  <c r="I224" i="1"/>
  <c r="I225" i="1"/>
  <c r="I227" i="1"/>
  <c r="I228" i="1"/>
  <c r="I229" i="1"/>
  <c r="I231" i="1"/>
  <c r="J231" i="1" s="1"/>
  <c r="I232" i="1"/>
  <c r="I233" i="1"/>
  <c r="I235" i="1"/>
  <c r="I236" i="1"/>
  <c r="J236" i="1" s="1"/>
  <c r="I237" i="1"/>
  <c r="I239" i="1"/>
  <c r="I240" i="1"/>
  <c r="I241" i="1"/>
  <c r="I243" i="1"/>
  <c r="I244" i="1"/>
  <c r="I245" i="1"/>
  <c r="I247" i="1"/>
  <c r="J247" i="1" s="1"/>
  <c r="I248" i="1"/>
  <c r="I249" i="1"/>
  <c r="I251" i="1"/>
  <c r="I252" i="1"/>
  <c r="J252" i="1" s="1"/>
  <c r="I253" i="1"/>
  <c r="I255" i="1"/>
  <c r="I256" i="1"/>
  <c r="I257" i="1"/>
  <c r="I259" i="1"/>
  <c r="I260" i="1"/>
  <c r="I261" i="1"/>
  <c r="I263" i="1"/>
  <c r="J263" i="1" s="1"/>
  <c r="I264" i="1"/>
  <c r="I265" i="1"/>
  <c r="I267" i="1"/>
  <c r="I268" i="1"/>
  <c r="J268" i="1" s="1"/>
  <c r="I269" i="1"/>
  <c r="I271" i="1"/>
  <c r="I272" i="1"/>
  <c r="I273" i="1"/>
  <c r="I275" i="1"/>
  <c r="I276" i="1"/>
  <c r="I277" i="1"/>
  <c r="I279" i="1"/>
  <c r="J279" i="1" s="1"/>
  <c r="I280" i="1"/>
  <c r="I281" i="1"/>
  <c r="I283" i="1"/>
  <c r="I284" i="1"/>
  <c r="J284" i="1" s="1"/>
  <c r="I285" i="1"/>
  <c r="I287" i="1"/>
  <c r="I288" i="1"/>
  <c r="I289" i="1"/>
  <c r="I291" i="1"/>
  <c r="I292" i="1"/>
  <c r="I293" i="1"/>
  <c r="I295" i="1"/>
  <c r="J295" i="1" s="1"/>
  <c r="I296" i="1"/>
  <c r="I297" i="1"/>
  <c r="I299" i="1"/>
  <c r="I300" i="1"/>
  <c r="J300" i="1" s="1"/>
  <c r="I301" i="1"/>
  <c r="I303" i="1"/>
  <c r="I304" i="1"/>
  <c r="I305" i="1"/>
  <c r="I307" i="1"/>
  <c r="I308" i="1"/>
  <c r="I309" i="1"/>
  <c r="I311" i="1"/>
  <c r="J311" i="1" s="1"/>
  <c r="I312" i="1"/>
  <c r="I313" i="1"/>
  <c r="I315" i="1"/>
  <c r="I316" i="1"/>
  <c r="J316" i="1" s="1"/>
  <c r="I317" i="1"/>
  <c r="I319" i="1"/>
  <c r="I320" i="1"/>
  <c r="I321" i="1"/>
  <c r="I323" i="1"/>
  <c r="I324" i="1"/>
  <c r="I325" i="1"/>
  <c r="I327" i="1"/>
  <c r="J327" i="1" s="1"/>
  <c r="I328" i="1"/>
  <c r="I329" i="1"/>
  <c r="I331" i="1"/>
  <c r="I332" i="1"/>
  <c r="J332" i="1" s="1"/>
  <c r="I333" i="1"/>
  <c r="I335" i="1"/>
  <c r="I336" i="1"/>
  <c r="I337" i="1"/>
  <c r="I339" i="1"/>
  <c r="I340" i="1"/>
  <c r="I341" i="1"/>
  <c r="I343" i="1"/>
  <c r="J343" i="1" s="1"/>
  <c r="I344" i="1"/>
  <c r="I345" i="1"/>
  <c r="I347" i="1"/>
  <c r="I348" i="1"/>
  <c r="J348" i="1" s="1"/>
  <c r="I349" i="1"/>
  <c r="I351" i="1"/>
  <c r="I352" i="1"/>
  <c r="J352" i="1" s="1"/>
  <c r="J355" i="1" s="1"/>
  <c r="I353" i="1"/>
  <c r="J8" i="1"/>
  <c r="J9" i="1"/>
  <c r="J11" i="1"/>
  <c r="J12" i="1"/>
  <c r="J13" i="1"/>
  <c r="J15" i="1"/>
  <c r="J16" i="1"/>
  <c r="J17" i="1"/>
  <c r="J19" i="1"/>
  <c r="J20" i="1"/>
  <c r="J21" i="1"/>
  <c r="J24" i="1"/>
  <c r="J25" i="1"/>
  <c r="J27" i="1"/>
  <c r="J28" i="1"/>
  <c r="J29" i="1"/>
  <c r="J31" i="1"/>
  <c r="J32" i="1"/>
  <c r="J33" i="1"/>
  <c r="J35" i="1"/>
  <c r="J36" i="1"/>
  <c r="J37" i="1"/>
  <c r="J40" i="1"/>
  <c r="J41" i="1"/>
  <c r="J43" i="1"/>
  <c r="J44" i="1"/>
  <c r="J45" i="1"/>
  <c r="J47" i="1"/>
  <c r="J48" i="1"/>
  <c r="J49" i="1"/>
  <c r="J51" i="1"/>
  <c r="J52" i="1"/>
  <c r="J53" i="1"/>
  <c r="J56" i="1"/>
  <c r="J57" i="1"/>
  <c r="J59" i="1"/>
  <c r="J60" i="1"/>
  <c r="J61" i="1"/>
  <c r="J63" i="1"/>
  <c r="J64" i="1"/>
  <c r="J65" i="1"/>
  <c r="J67" i="1"/>
  <c r="J68" i="1"/>
  <c r="J69" i="1"/>
  <c r="J72" i="1"/>
  <c r="J73" i="1"/>
  <c r="J75" i="1"/>
  <c r="J76" i="1"/>
  <c r="J77" i="1"/>
  <c r="J79" i="1"/>
  <c r="J80" i="1"/>
  <c r="J81" i="1"/>
  <c r="J83" i="1"/>
  <c r="J84" i="1"/>
  <c r="J85" i="1"/>
  <c r="J88" i="1"/>
  <c r="J89" i="1"/>
  <c r="J91" i="1"/>
  <c r="J92" i="1"/>
  <c r="J93" i="1"/>
  <c r="J95" i="1"/>
  <c r="J96" i="1"/>
  <c r="J97" i="1"/>
  <c r="J99" i="1"/>
  <c r="J100" i="1"/>
  <c r="J101" i="1"/>
  <c r="J104" i="1"/>
  <c r="J105" i="1"/>
  <c r="J107" i="1"/>
  <c r="J108" i="1"/>
  <c r="J109" i="1"/>
  <c r="J111" i="1"/>
  <c r="J112" i="1"/>
  <c r="J113" i="1"/>
  <c r="J115" i="1"/>
  <c r="J116" i="1"/>
  <c r="J117" i="1"/>
  <c r="J120" i="1"/>
  <c r="J121" i="1"/>
  <c r="J123" i="1"/>
  <c r="J124" i="1"/>
  <c r="J125" i="1"/>
  <c r="J127" i="1"/>
  <c r="J128" i="1"/>
  <c r="J129" i="1"/>
  <c r="J131" i="1"/>
  <c r="J132" i="1"/>
  <c r="J133" i="1"/>
  <c r="J136" i="1"/>
  <c r="J137" i="1"/>
  <c r="J139" i="1"/>
  <c r="J140" i="1"/>
  <c r="J141" i="1"/>
  <c r="J143" i="1"/>
  <c r="J144" i="1"/>
  <c r="J145" i="1"/>
  <c r="J147" i="1"/>
  <c r="J148" i="1"/>
  <c r="J149" i="1"/>
  <c r="J152" i="1"/>
  <c r="J153" i="1"/>
  <c r="J155" i="1"/>
  <c r="J156" i="1"/>
  <c r="J157" i="1"/>
  <c r="J159" i="1"/>
  <c r="J160" i="1"/>
  <c r="J161" i="1"/>
  <c r="J163" i="1"/>
  <c r="J164" i="1"/>
  <c r="J165" i="1"/>
  <c r="J168" i="1"/>
  <c r="J169" i="1"/>
  <c r="J171" i="1"/>
  <c r="J172" i="1"/>
  <c r="J173" i="1"/>
  <c r="J175" i="1"/>
  <c r="J176" i="1"/>
  <c r="J177" i="1"/>
  <c r="J179" i="1"/>
  <c r="J180" i="1"/>
  <c r="J181" i="1"/>
  <c r="J184" i="1"/>
  <c r="J185" i="1"/>
  <c r="J187" i="1"/>
  <c r="J188" i="1"/>
  <c r="J189" i="1"/>
  <c r="J191" i="1"/>
  <c r="J192" i="1"/>
  <c r="J193" i="1"/>
  <c r="J195" i="1"/>
  <c r="J196" i="1"/>
  <c r="J197" i="1"/>
  <c r="J200" i="1"/>
  <c r="J201" i="1"/>
  <c r="J203" i="1"/>
  <c r="J204" i="1"/>
  <c r="J205" i="1"/>
  <c r="J207" i="1"/>
  <c r="J208" i="1"/>
  <c r="J209" i="1"/>
  <c r="J211" i="1"/>
  <c r="J212" i="1"/>
  <c r="J213" i="1"/>
  <c r="J216" i="1"/>
  <c r="J217" i="1"/>
  <c r="J219" i="1"/>
  <c r="J220" i="1"/>
  <c r="J221" i="1"/>
  <c r="J223" i="1"/>
  <c r="J224" i="1"/>
  <c r="J225" i="1"/>
  <c r="J227" i="1"/>
  <c r="J228" i="1"/>
  <c r="J229" i="1"/>
  <c r="J232" i="1"/>
  <c r="J233" i="1"/>
  <c r="J235" i="1"/>
  <c r="J237" i="1"/>
  <c r="J239" i="1"/>
  <c r="J240" i="1"/>
  <c r="J241" i="1"/>
  <c r="J243" i="1"/>
  <c r="J244" i="1"/>
  <c r="J245" i="1"/>
  <c r="J248" i="1"/>
  <c r="J249" i="1"/>
  <c r="J251" i="1"/>
  <c r="J253" i="1"/>
  <c r="J255" i="1"/>
  <c r="J256" i="1"/>
  <c r="J257" i="1"/>
  <c r="J259" i="1"/>
  <c r="J260" i="1"/>
  <c r="J261" i="1"/>
  <c r="J264" i="1"/>
  <c r="J265" i="1"/>
  <c r="J267" i="1"/>
  <c r="J269" i="1"/>
  <c r="J271" i="1"/>
  <c r="J272" i="1"/>
  <c r="J273" i="1"/>
  <c r="J275" i="1"/>
  <c r="J276" i="1"/>
  <c r="J277" i="1"/>
  <c r="J280" i="1"/>
  <c r="J281" i="1"/>
  <c r="J283" i="1"/>
  <c r="J285" i="1"/>
  <c r="J287" i="1"/>
  <c r="J288" i="1"/>
  <c r="J289" i="1"/>
  <c r="J291" i="1"/>
  <c r="J292" i="1"/>
  <c r="J293" i="1"/>
  <c r="J296" i="1"/>
  <c r="J297" i="1"/>
  <c r="J299" i="1"/>
  <c r="J301" i="1"/>
  <c r="J303" i="1"/>
  <c r="J304" i="1"/>
  <c r="J305" i="1"/>
  <c r="J307" i="1"/>
  <c r="J308" i="1"/>
  <c r="J309" i="1"/>
  <c r="J312" i="1"/>
  <c r="J313" i="1"/>
  <c r="J315" i="1"/>
  <c r="J317" i="1"/>
  <c r="J319" i="1"/>
  <c r="J320" i="1"/>
  <c r="J321" i="1"/>
  <c r="J323" i="1"/>
  <c r="J324" i="1"/>
  <c r="J325" i="1"/>
  <c r="J328" i="1"/>
  <c r="J329" i="1"/>
  <c r="J331" i="1"/>
  <c r="J333" i="1"/>
  <c r="J335" i="1"/>
  <c r="J336" i="1"/>
  <c r="J337" i="1"/>
  <c r="J339" i="1"/>
  <c r="J340" i="1"/>
  <c r="J341" i="1"/>
  <c r="J344" i="1"/>
  <c r="J345" i="1"/>
  <c r="J347" i="1"/>
  <c r="J349" i="1"/>
  <c r="J351" i="1"/>
  <c r="J353" i="1"/>
  <c r="G6" i="1"/>
  <c r="I355" i="1" l="1"/>
  <c r="I6" i="1"/>
  <c r="J6" i="1" s="1"/>
</calcChain>
</file>

<file path=xl/sharedStrings.xml><?xml version="1.0" encoding="utf-8"?>
<sst xmlns="http://schemas.openxmlformats.org/spreadsheetml/2006/main" count="714" uniqueCount="450">
  <si>
    <t>Lp.</t>
  </si>
  <si>
    <t>Nazwa materiału</t>
  </si>
  <si>
    <t>Jednostka miary</t>
  </si>
  <si>
    <t>Ilość</t>
  </si>
  <si>
    <t>Cena jednostkowa netto</t>
  </si>
  <si>
    <t>Wartość ogółem netto</t>
  </si>
  <si>
    <t>VAT (%)</t>
  </si>
  <si>
    <t>Uwagi</t>
  </si>
  <si>
    <t>szt</t>
  </si>
  <si>
    <t>szt.</t>
  </si>
  <si>
    <t xml:space="preserve">Kwas siarkowy (VI)  95%, 1,84 </t>
  </si>
  <si>
    <t>op./1 l</t>
  </si>
  <si>
    <t xml:space="preserve">Potasu wodoroftalan </t>
  </si>
  <si>
    <t>op./100g</t>
  </si>
  <si>
    <t xml:space="preserve">Sodu salicylan </t>
  </si>
  <si>
    <t xml:space="preserve">op./100 g </t>
  </si>
  <si>
    <t xml:space="preserve">Potasu azotan </t>
  </si>
  <si>
    <t xml:space="preserve">Sodu wodorotlenek (mikro granulki) </t>
  </si>
  <si>
    <t>op./1kg</t>
  </si>
  <si>
    <t xml:space="preserve">Magnezu tlenek cz. </t>
  </si>
  <si>
    <t>op./05,kg</t>
  </si>
  <si>
    <t xml:space="preserve">Kwas borowy  </t>
  </si>
  <si>
    <t xml:space="preserve">op./1kg </t>
  </si>
  <si>
    <t xml:space="preserve">Kwas solny 0,02 mol/l roztwór mianowany </t>
  </si>
  <si>
    <t>op./1l</t>
  </si>
  <si>
    <t xml:space="preserve">Potasu siarczan </t>
  </si>
  <si>
    <t xml:space="preserve">Amonu molibdenian 4 hydrat </t>
  </si>
  <si>
    <t xml:space="preserve">Antymonylu potasu winian 0,5 hydrat </t>
  </si>
  <si>
    <t xml:space="preserve">Kwas L (+) askorbinowy </t>
  </si>
  <si>
    <t>op./250g</t>
  </si>
  <si>
    <t xml:space="preserve">Kwas azotowy 65% </t>
  </si>
  <si>
    <t>Fenoloftaleina r-r 1%</t>
  </si>
  <si>
    <t xml:space="preserve">Potasu chromian </t>
  </si>
  <si>
    <t xml:space="preserve">Chlorek sodu r -r mianowany 0,02 mol/l </t>
  </si>
  <si>
    <t>op./500ml</t>
  </si>
  <si>
    <t xml:space="preserve">Chlorek amonu </t>
  </si>
  <si>
    <t xml:space="preserve">Baru chlorek 2 hydrat  </t>
  </si>
  <si>
    <t xml:space="preserve">Sodu siarczan bezwodny </t>
  </si>
  <si>
    <t>Aceton cz.d.a.</t>
  </si>
  <si>
    <t xml:space="preserve">Smar silikonowy do celów laboratoryjnych </t>
  </si>
  <si>
    <t>Sączki GF/C śr. 47 mm</t>
  </si>
  <si>
    <t>op./200 szt.</t>
  </si>
  <si>
    <t xml:space="preserve">Wodoru nadtlenek 30% </t>
  </si>
  <si>
    <t>Testy fotometryczne do oznaczania żelaza LCK 521, zakres 0,01 - 1,0 mg/l</t>
  </si>
  <si>
    <t>Op/20szt.</t>
  </si>
  <si>
    <t>Testy fotometryczne do oznaczania glinu LCK 301, zakres 0,02 - 0,5 mg/l</t>
  </si>
  <si>
    <t>op/24szt.</t>
  </si>
  <si>
    <t>op./25szt</t>
  </si>
  <si>
    <t xml:space="preserve">Testy fotometryczne do spektrofotometru DR 3900-LCK siarczanów, zakres pomiarowy 40-150 mg/l </t>
  </si>
  <si>
    <t>Chlorek wapnia (granulat) do eksykatorów</t>
  </si>
  <si>
    <t>Paski wskaźnikowe do badania pH, pH-fix 0-14 (czteropolowe -100 pasków w op.)</t>
  </si>
  <si>
    <t>op./100 szt.</t>
  </si>
  <si>
    <t xml:space="preserve">Mocznik </t>
  </si>
  <si>
    <t>Kwas solny 34%-37%</t>
  </si>
  <si>
    <t xml:space="preserve"> Etylenodiaminotetraoctandisodu (sól dwusodowa EDTA)</t>
  </si>
  <si>
    <t xml:space="preserve">Płyn do dezynfekcji z glicerolem do rąk i skóry z atomizerem  </t>
  </si>
  <si>
    <t>Płyn do dezynfekcji blatów z atomizerem bez środków pozostawiających hydrofobową powłokę na powierzchni</t>
  </si>
  <si>
    <t xml:space="preserve"> Srebra azotan r-r mianowany 0,02 mol/l </t>
  </si>
  <si>
    <t>Rezorcyna zapewniająca spójność pomiarową zgodna z PN EN ISO 17034 i ISO Guide 35</t>
  </si>
  <si>
    <t>op./100mg</t>
  </si>
  <si>
    <t>Testy fotometryczne do spektrofotometru DR 3900-LCK azot amonowy, zakres 2 – 47 mg/l NH4-N</t>
  </si>
  <si>
    <t>op./25szt.</t>
  </si>
  <si>
    <t xml:space="preserve">Testy fotometryczne do spektrofotometru DR 3900-LCK azot ogólny, zakres 1,0-16 mg/l </t>
  </si>
  <si>
    <t xml:space="preserve">Testy fotometryczne do spektrofotometru DR 3900-LCK azot ogólny, zakres 20,0-100 mg/l </t>
  </si>
  <si>
    <t xml:space="preserve">Katalizatory w tabletkach zawierające siarczan potasu do mineralizacji azotu ogólnego </t>
  </si>
  <si>
    <t>Op./1000 szt.</t>
  </si>
  <si>
    <t xml:space="preserve">Olejek immersyjny do mikroskopu </t>
  </si>
  <si>
    <t>op./50ml</t>
  </si>
  <si>
    <t>Roztwór wzorcowy boru 1000 mg/l zgodny z NIST</t>
  </si>
  <si>
    <t>but/100ml</t>
  </si>
  <si>
    <t>Roztwór wzorcowy siarczanów 1000 mg/l zgodny z NIST</t>
  </si>
  <si>
    <t>op/500ml</t>
  </si>
  <si>
    <t>Roztwór wzorcowy chlorków 1000 mg/l zgodny z NIST</t>
  </si>
  <si>
    <t>Roztwór wzorcowy manganu 1000mg/l zgodny z NIST</t>
  </si>
  <si>
    <t>op100ml</t>
  </si>
  <si>
    <t xml:space="preserve">Roztwór wzorcowy azotanów 100mg/l zgodny z NIST </t>
  </si>
  <si>
    <t>but.500ml</t>
  </si>
  <si>
    <t>Roztwór wzorcowy żelaza 1000mg/l zgodny z NIST</t>
  </si>
  <si>
    <t>Roztwór buforowy pH 10,0 zgodny z NIST</t>
  </si>
  <si>
    <t>but/500ml</t>
  </si>
  <si>
    <t>Roztwór buforowy pH 7,0 zgodny z NIST</t>
  </si>
  <si>
    <t>Roztwór buforowy pH 4,0 zgodny z NIST</t>
  </si>
  <si>
    <t>Roztwór wzorcowy azotu amonowego 10mg/l zgodny z NIST</t>
  </si>
  <si>
    <t>Roztwór wzorcowy glinu 100 mg/l, zgodny z NIST</t>
  </si>
  <si>
    <t>op/100ml</t>
  </si>
  <si>
    <t>Roztwór wzorcowy fluorków 10 mg/l, zgodny z NIST</t>
  </si>
  <si>
    <t>Roztwór wzorcowy azotynów, roztwór podstawowy 250 mg/l zgodny z NIST</t>
  </si>
  <si>
    <t>Standard konduktometrryczny 5000µS/cm zgodny z NIST</t>
  </si>
  <si>
    <t>but/250ml</t>
  </si>
  <si>
    <t>Standard konduktometrryczny 147µS/cm zgodny z NIST</t>
  </si>
  <si>
    <t>Roztwory buforowe ph 9,18 zapewniający spójność pomiarową zgodna z PN EN ISO 17034 i ISO Guide 34</t>
  </si>
  <si>
    <t>op./0,5l</t>
  </si>
  <si>
    <t>Roztwory buforowe ph 4,01 zapewniający spójność pomiarową zgodna z PN EN ISO 17034 i ISO Guide 34</t>
  </si>
  <si>
    <t>Roztwory buforowe ph 2 zapewniający spójność pomiarową zgodna z PN EN ISO 17034 i ISO Guide 35</t>
  </si>
  <si>
    <t xml:space="preserve">Roztwory buforowe ph 7 zapewniający spójność pomiarową zgodna z PN EN ISO 17034 i ISO Guide 34 </t>
  </si>
  <si>
    <t xml:space="preserve">Roztwory buforowe ph 10 zapewniający spójność pomiarową zgodna z PN EN ISO 17034 i ISO Guide 34 </t>
  </si>
  <si>
    <t xml:space="preserve">op./0,5 l </t>
  </si>
  <si>
    <t xml:space="preserve">Roztwór wzorcowy żelaza o stężeniu 1000 mg/l zapewniający spójność pomiarową zgodna z PN EN ISO 17034 </t>
  </si>
  <si>
    <t>op/200ml</t>
  </si>
  <si>
    <t xml:space="preserve">Roztwór wzorcowy do CHZT o stężeniu 1000 mg/l zapewniający spójność pomiarową zgodna z PN EN ISO 17034 </t>
  </si>
  <si>
    <t>op./200 ml</t>
  </si>
  <si>
    <t>Roztwór wzorcowy do CHZT o stężeniu 300 mg/l zapewniający spójność pomiarową zgodna z PN EN ISO 17034</t>
  </si>
  <si>
    <t>op./200ml</t>
  </si>
  <si>
    <t>R-r wzorcowy jon amonowy o stężeniu 1000 mg/l zapewniający spójność pomiarową zgodna z PN EN ISO 17034</t>
  </si>
  <si>
    <t>op./100 ml</t>
  </si>
  <si>
    <t>R-r wzorcowy chlorków o stężeniu 1000 mg/l zapewniający spójność pomiarową zgodna z PN EN ISO 17034</t>
  </si>
  <si>
    <t>op./100ml</t>
  </si>
  <si>
    <t>R-r wzorcowy azotany o stężeniu 1000 mg/l zapewniający spójność pomiarową zgodna z PN EN ISO 17034</t>
  </si>
  <si>
    <t>R-r wzorcowy azotyny o stężeniu 1000 mg/l zapewniający spójność pomiarową zgodna z PN EN ISO 17034</t>
  </si>
  <si>
    <t>R-r wzorcowy zawiesina o stężeniu 1000 mg/l zapewniający spójność pomiarową zgodna z PN EN ISO 17034</t>
  </si>
  <si>
    <t>op./500 ml</t>
  </si>
  <si>
    <t>R-r wzorcowy azot ogólny o stężeniu 100 mg/l zapewniający spójność pomiarową zgodna z PN EN ISO 17034</t>
  </si>
  <si>
    <t xml:space="preserve">Bezwodny węglan sodu </t>
  </si>
  <si>
    <t>op./500g</t>
  </si>
  <si>
    <t xml:space="preserve">Testy fotometryczne do spektrofotometru DR 3900-LCI 400 CHZT zakres 0 - 1000 mg/l </t>
  </si>
  <si>
    <t>op./25 szt.</t>
  </si>
  <si>
    <t xml:space="preserve">Kwas L -glutaminowy  </t>
  </si>
  <si>
    <t>Wzorzec na substancje ekstrahujące się eterem naftowym n-Hexane Ekstractable Material   o stężeniu 1000 mg/l zapewniający spójność pomiarową zgodna z PN EN ISO 17034</t>
  </si>
  <si>
    <t>op./250ml</t>
  </si>
  <si>
    <t xml:space="preserve">Chlorek sodowy </t>
  </si>
  <si>
    <t xml:space="preserve">Celuloza mikrokrystaliczna </t>
  </si>
  <si>
    <t xml:space="preserve">Chromogenic Coliform Agar (CCA), gotowa pożywka wg ISO 9308 - 1:2014 na płytkach Petriego </t>
  </si>
  <si>
    <t>op./10szt.</t>
  </si>
  <si>
    <t>Bactident oksydaza (paski)</t>
  </si>
  <si>
    <t>Op./50 szt.</t>
  </si>
  <si>
    <t>Agar tryptonowo sojowy (TSA) gotowe podłoże na płytkach</t>
  </si>
  <si>
    <t>Podłoże Slanetza i Bartleya gotowe podłoże na płytkach, wg. PN-EN ISO 7899-2:2004</t>
  </si>
  <si>
    <t>Agar z żółcią, eskuliną i azydkiem gotowe podłoże na płytkach wg PN-EN ISO 7899-2:2004</t>
  </si>
  <si>
    <t>op./10 szt.</t>
  </si>
  <si>
    <t>Podłoże TSC (TSC-lab Agar Base) w butelkach szklanych poj. 200ml</t>
  </si>
  <si>
    <t>op./6but.</t>
  </si>
  <si>
    <t>Podłoże TSC (TSC-lab Agar Base) w butelkach szklanych poj. 100ml</t>
  </si>
  <si>
    <t>TSC suplement, szklane fiolki, suplement do pożywki tego samego producenta</t>
  </si>
  <si>
    <t xml:space="preserve">Agar z ekstraktem drożdżowym butelki szklane 100ml </t>
  </si>
  <si>
    <t>Płytki kontaktowe typu RODAC z neutralizatorami do oznaczania ogólnej liczby drobnoustrojów</t>
  </si>
  <si>
    <t>op./20szt.</t>
  </si>
  <si>
    <t>Roztwór fizjologiczny chlorku sodu z peptonem, probówki szklane, poj. 9 ml</t>
  </si>
  <si>
    <t>op./40szt.</t>
  </si>
  <si>
    <t>Columbia agar + 5% KB, gotowe podłoże na płytkach</t>
  </si>
  <si>
    <t>Płyn Ringera, szklane butelki, poj. 400ml</t>
  </si>
  <si>
    <t>op./6szt.</t>
  </si>
  <si>
    <t>Odczynnik do wykrywania kwaśnej fosfatazy (zestaw), zgodny z ISO 14189, odczynnik składający się z 2 komponentów</t>
  </si>
  <si>
    <t>op./zestaw</t>
  </si>
  <si>
    <t>Odczynnik Kovac'sa, gotowy, szklana butelka z ciemnego szkła, poj. 100ml</t>
  </si>
  <si>
    <t>op./but</t>
  </si>
  <si>
    <t>op./250szt.</t>
  </si>
  <si>
    <t>Wskaźnik chemiczny do kontroli sterylizacji ciepłem suchym - rurki Browne'a, typ 5</t>
  </si>
  <si>
    <t>op./100szt.</t>
  </si>
  <si>
    <t>Zestaw odczynników do barwienia metodą Grama</t>
  </si>
  <si>
    <t>op./20szt</t>
  </si>
  <si>
    <t>Wskaźnik do kontroli atmosfery beztlenowej, paski</t>
  </si>
  <si>
    <t>op./50szt.</t>
  </si>
  <si>
    <t>Generatory do wytwarzania atmosfery beztlenowej</t>
  </si>
  <si>
    <t>Skala McFarlanda, szklane fiolki, zakres 0,5 - 4</t>
  </si>
  <si>
    <t>Mikrobank 80 fiolek w opakowaniu, miks kolorów, sterylne</t>
  </si>
  <si>
    <t>op./80szt.</t>
  </si>
  <si>
    <t>1op</t>
  </si>
  <si>
    <t>Szczep odniesienia bakterii Enterobacter aerogenes wg nomenklatury WDCM 00175, liofilizowane hodowle macierzyste, zawierające pojedynczy szczep drobnoustrojów, maks. 4 pasaż, wymazówka</t>
  </si>
  <si>
    <t>Szczep odniesienia bakterii Pseudomonas aeruginosa wg nomenklatury WDCM 00024, liofilizowane hodowle macierzyste zawierające pojedynczy szczep drobnoustrojów, maks. 4 pasaż, wymazówka</t>
  </si>
  <si>
    <t>Szczep odniesienia bakterii Enterococcus faecalis wg nomenklatury WDCM 00087, liofilizowane hodowle macierzyste zawierające pojedynczy szczep drobnoustrojów, maks. 4 pasaż, wymazówka</t>
  </si>
  <si>
    <t>Szczep odniesienia bakterii Clostridium bifermentans wg nomenklatury WDCM 00079, liofilizowane hodowle macierzyste, zawierające pojedynczy szczep drobnoustrojów, maks. 4 pasaż, wymazówka</t>
  </si>
  <si>
    <t>Szczep odniesienia bakterii Clostridium perfringens wg nomenklatury WDCM00007, liofilizowane hodowle macierzyste zawierające pojedynczy szczep drobnoustrojów, maks. 4 pasaż, wymazówka</t>
  </si>
  <si>
    <t>Szczep odniesienia bakterii Staphylococcus Aureus wg nomenklatury WDCM 00032 lub WDCM 00034, liofilizowane hodowle macierzyste, zawierające pojedynczy szczep drobnoustrojów, maks. 4 pasaż, wymazówka</t>
  </si>
  <si>
    <t>Szczep odniesienia bakterii Escherichia coli wg nomenklatury WDCM 00012 lub WDCM 00013, liofilizowane hodowle macierzyste, zawierające pojedynczy szczep drobnoustrojów, maks. 4 pasaż, wymazówka.</t>
  </si>
  <si>
    <t>Szczep odniesienia bakterii Bacillus subtilis, subsp. Spizizenii wg nomenklatury WDCM 00003 liofilizowane hodowle macierzyste, zawierające pojedynczy szczep drobnoustrojów, maks. 4 pasaż, wymazówka</t>
  </si>
  <si>
    <t>Szczep odniesienia bakterii Pseudomonas aeruginosa wg nomenklatury WDCM 00025, liofilizowane hodowle macierzyste zawierające pojedynczy szczep drobnoustrojów, maks. 4 pasaż, wymazówka</t>
  </si>
  <si>
    <t>Szczep odniesienia Enterococcus faecium wg nomenklatury WDCM00177 lub WDCM 00178, liofilizowane hodowle macierzyste, zawierające pojedynczy szczep drobnoustrojów, maks. 4 pasaż, wymazówka</t>
  </si>
  <si>
    <t>Wymazówki sterylne dł max15 cm, pakowane pojedynczo,( bez probówek i podłoży) z tworzywa</t>
  </si>
  <si>
    <t>op./1szt</t>
  </si>
  <si>
    <t>op./1szt.</t>
  </si>
  <si>
    <t>Głaszczki L-kształtne, sterylne, z tworzywa</t>
  </si>
  <si>
    <t>op./5szt.</t>
  </si>
  <si>
    <t>Płytki Petriego plastikowe, sterylne, z żeberkami wentylacyjnymi, pakowane w worki po 25 szt.</t>
  </si>
  <si>
    <t>op./600szt.</t>
  </si>
  <si>
    <t>D+(-) Glucose &gt;99,5(GC)</t>
  </si>
  <si>
    <t>Caffeine powder reagent plus</t>
  </si>
  <si>
    <t>Caffeine wzorzec 1g</t>
  </si>
  <si>
    <t>op./1g</t>
  </si>
  <si>
    <t>Iron II sulphate heptahydrate, reagent &gt;99%</t>
  </si>
  <si>
    <t>Citric acid,&gt;99,5%, ACS reagent</t>
  </si>
  <si>
    <t xml:space="preserve">Citric acid wzorzec </t>
  </si>
  <si>
    <t xml:space="preserve">Sodium chloride for analisis Emsure </t>
  </si>
  <si>
    <t>D+(-) Sacharose extra pure</t>
  </si>
  <si>
    <t>Sucrose wzorzec</t>
  </si>
  <si>
    <t>op./1ml</t>
  </si>
  <si>
    <t>Cis-3-hexen-1-ol, 98%</t>
  </si>
  <si>
    <t>op.//10g</t>
  </si>
  <si>
    <t>(+/-) Camphor , synthetic, &gt;95% (GC) purum</t>
  </si>
  <si>
    <t>op./50g</t>
  </si>
  <si>
    <t xml:space="preserve">Dextrose wzorzec </t>
  </si>
  <si>
    <t xml:space="preserve">Sodium chloride, wzorzec </t>
  </si>
  <si>
    <t>op./5g</t>
  </si>
  <si>
    <t xml:space="preserve">Potasu chlorek </t>
  </si>
  <si>
    <t>Amoniak 25%</t>
  </si>
  <si>
    <t>Sól dwusodowo magnezowa EDTA</t>
  </si>
  <si>
    <t>op./10g</t>
  </si>
  <si>
    <t xml:space="preserve">Roztwór mianowany soli dwusodowej EDTA 10 mmol/l </t>
  </si>
  <si>
    <t>Czerń mordant 11</t>
  </si>
  <si>
    <t>Trietanoloamina</t>
  </si>
  <si>
    <t>Alkohol etylowy skażony 70%</t>
  </si>
  <si>
    <t xml:space="preserve">Potasu wodorotlenek  </t>
  </si>
  <si>
    <t>Alkohol etylowy 96%</t>
  </si>
  <si>
    <t>Octan amonu</t>
  </si>
  <si>
    <t>Potasu dwuwodorofosforan</t>
  </si>
  <si>
    <t>Dwuwodna sól dwusodowa EDTA</t>
  </si>
  <si>
    <t>Sodu szczawian roztwór mianowany 0,05 mol/l</t>
  </si>
  <si>
    <t xml:space="preserve">Potasu nadmanganian </t>
  </si>
  <si>
    <t xml:space="preserve">Testy kuwetowe fluorid (fluor) LCK 323  0,1- 2,5 mg/l </t>
  </si>
  <si>
    <t>Testy kuwetowe sulfaVer4 Sulfate Reagent  (siarczany) (zakres 2- 70 mg/l)</t>
  </si>
  <si>
    <t xml:space="preserve">Testy kuwetowe do analizy manganu w zakresie 0,006-0,7 mg/ l </t>
  </si>
  <si>
    <t xml:space="preserve">Testy kuwetowe Bor  LCK 307 w zakresie 0,05-2,5 mg/l </t>
  </si>
  <si>
    <t>Testy kuwetowe Nitrit (azotyny) LCK 341 w zakresie 0,05-2,00</t>
  </si>
  <si>
    <t xml:space="preserve"> op./20szt.</t>
  </si>
  <si>
    <t xml:space="preserve">Testy kuwetowe ammonium LCK 304 w zakresie 0,02-2,5 mg/l </t>
  </si>
  <si>
    <t xml:space="preserve"> op./25szt.</t>
  </si>
  <si>
    <t>Sól sodowa czerwieni metylowej (wskaźnik)</t>
  </si>
  <si>
    <t xml:space="preserve">Wzorzec do fluorków 1000 mg/l zapewniający spójność pomiarową zgodna z PN EN ISO 17034 i ISO Guide 34 </t>
  </si>
  <si>
    <t>Wzorzec do glinu 1000 mg/l zapewniający spójność pomiarową zgodna z PN EN ISO 17034 i ISO Guide 34</t>
  </si>
  <si>
    <t>Wzorzec do manganu 1000 mg/l zapewniający spójność pomiarową zgodna z PN EN ISO 17034 i ISO Guide 34</t>
  </si>
  <si>
    <t>Wzorzec do siarczanów 1000 mg/l zapewniający spójność pomiarową zgodna z PN EN ISO 17034 i ISO Guide 34</t>
  </si>
  <si>
    <t>Wzorzec do wapnia 1000 mg/l zapewniający spójność pomiarową zgodna z PN EN ISO 17034 i ISO Guide 34</t>
  </si>
  <si>
    <t>Roztwór buforowy pH 2 zapewniający spójność pomiarową zgodna z PN EN ISO 17034 i ISO Guide 34</t>
  </si>
  <si>
    <t>Roztwór buforowy pH 7 zapewniający spójność pomiarową zgodna z PN EN ISO 17034 i ISO Guide 34</t>
  </si>
  <si>
    <t>Roztwór buforowy pH 10 zapewniający spójność pomiarową zgodna z PN EN ISO 17034 i ISO Guide 34</t>
  </si>
  <si>
    <t>Roztwór buforowy pH 13 zapewniające spójność pomiarową zgodna z PN EN ISO 17034 i ISO Guide 34</t>
  </si>
  <si>
    <t>Standard konduktometryczny 500µS /cm zapewniający spójność pomiarową zgodna z PN EN ISO 17034 i ISO Guide 34</t>
  </si>
  <si>
    <t xml:space="preserve">Wzorzec mętności 1NTU zapewniający spójność pomiarową zgodna z PN EN ISO 17034 i ISO Guide 34 </t>
  </si>
  <si>
    <t>Wzorzec mętności 0,5 NTU zapewniający spójność pomiarową zgodna z PN EN ISO 17034 i ISO Guide 35</t>
  </si>
  <si>
    <t xml:space="preserve">Wzorzec mętności 5NTU zapewniający spójność pomiarową zgodna z PN EN ISO 17034 i ISO Guide 34 </t>
  </si>
  <si>
    <t>Wzorce stabl call do mętnościomierzy laserowych TU 5200 10, 20 i 600 NTU</t>
  </si>
  <si>
    <t xml:space="preserve">Kwas mrówkowy stężony </t>
  </si>
  <si>
    <t>op./25kg</t>
  </si>
  <si>
    <t xml:space="preserve">Esencja octowa 80% </t>
  </si>
  <si>
    <t>op./32 kg</t>
  </si>
  <si>
    <t xml:space="preserve">Wzorzec na barwę  500 mg/l Pt zapewniający spójność pomiarową zgodna z PN EN ISO 17034 i ISO Guide 34 </t>
  </si>
  <si>
    <t xml:space="preserve">Roztwór wzorcowy chloru wolnego </t>
  </si>
  <si>
    <t>op./2ml</t>
  </si>
  <si>
    <t>Chlorek baru</t>
  </si>
  <si>
    <t>op.</t>
  </si>
  <si>
    <t>Płyn do dezynfekcji i mycia podłóg, do rozcieńczenia</t>
  </si>
  <si>
    <t>op5l</t>
  </si>
  <si>
    <t>Sodu podchloryn</t>
  </si>
  <si>
    <t>op./5l</t>
  </si>
  <si>
    <t>Sodu tiosiarczan pięciowodny, cz.d.a.</t>
  </si>
  <si>
    <t>Op/100 g</t>
  </si>
  <si>
    <t>Op/250 g</t>
  </si>
  <si>
    <t>Op/25 g</t>
  </si>
  <si>
    <t>Kwas chlorowodorowy (HCl) c(HCl) r-r=0,50 mol/l</t>
  </si>
  <si>
    <t>Op/</t>
  </si>
  <si>
    <t>Alilotiomocznik (ATU), roztwór 1,0 g/l</t>
  </si>
  <si>
    <t>Op/50 g</t>
  </si>
  <si>
    <t>Siarczan (IV) sodu</t>
  </si>
  <si>
    <t>Sól kobaltu (II)</t>
  </si>
  <si>
    <t>Op/5 g</t>
  </si>
  <si>
    <t>Jod</t>
  </si>
  <si>
    <t>op/100g</t>
  </si>
  <si>
    <t>Jodek potasu</t>
  </si>
  <si>
    <t>Testy saszetkowe CuVer do oznaczania miedzi w zakresie 0,04 - 5,0 mg/l, saszetki z odczynnikiem w proszku</t>
  </si>
  <si>
    <t>op/100szt.</t>
  </si>
  <si>
    <t>Certyfikowany roztwór wzorcowy do oznaczania miedzi 1000 mg/l w HNO3. zgodny z PN EN ISO 17034</t>
  </si>
  <si>
    <t>Testy kuwetowe do oznaczania boru LKC zakres 0,05 - 2,5mg/l</t>
  </si>
  <si>
    <t>op/25szt.</t>
  </si>
  <si>
    <t>Certyfikowany roztwór wzorcowy do oznaczania boru 1000mg/l w H2O, zgodny z PN EN ISO 17034</t>
  </si>
  <si>
    <t>Op/100ml</t>
  </si>
  <si>
    <t>Filtr wstępny do mineralizatora HLP 5UV moduł A osadowo węglowo zmiękczający</t>
  </si>
  <si>
    <t xml:space="preserve">Filtr wstępny do demineralizatora HLP 5UV PREFILTR  5 µm </t>
  </si>
  <si>
    <t>Zlewka szklana typ niski z wylewem i wywiniętym rantem, grubościenna poj. 3000 ml</t>
  </si>
  <si>
    <t>Zlewka szklana typ niski z wylewem i wywiniętym rantem grubościenna poj. 2000 ml</t>
  </si>
  <si>
    <t>Zlewka szklana typ niski z wylewem grubościenna poj.1000 ml</t>
  </si>
  <si>
    <t>Zlewka szklana typ niski z wylewem grubościenna poj.800 ml</t>
  </si>
  <si>
    <t>Zlewka szklana typ niski z wylewem grubościenna poj.400 ml</t>
  </si>
  <si>
    <t>Zlewka szklana typ niski z wylewem grubościenna poj.250 ml</t>
  </si>
  <si>
    <t>Zlewka szklana typ niski z wylewem grubościenna poj.50 ml</t>
  </si>
  <si>
    <t>Zlewka szklana typ niski z wylewem grubościenna poj.25 ml</t>
  </si>
  <si>
    <t>Zlewka szklana typ niski z wylewem grubościenna poj.500 ml</t>
  </si>
  <si>
    <t>Zlewka szklana typ niski z wylewem grubościenna poj.100 ml</t>
  </si>
  <si>
    <t xml:space="preserve">Zlewka wahadłowa 2 l z drążkiem teleskopowym 3 m </t>
  </si>
  <si>
    <t>Moduł jonowymienny do demineralizatora HLP 5UV  – kolumna H7</t>
  </si>
  <si>
    <t>Kolba miarowa szklana z korkiem plastikowym, z certyfikatem, kl. A (szkło jasne, oznaczenia niebieskie) poj. 100 ml</t>
  </si>
  <si>
    <t>Kolba miarowa szklana z korkiem, z certyfikatem, kl. A (szkło jasne, oznaczenia niebieskie) poj. 250 ml</t>
  </si>
  <si>
    <t>Kolba miarowa szklana z korkiem, z certyfikatem, kl. A (szkło jasne, oznaczenia niebieskie) poj. 500 ml</t>
  </si>
  <si>
    <t>Kolba miarowa szklana z korkiem, z certyfikatem, kl. A (szkło jasne, oznaczenia niebieskie) poj. 1000 ml</t>
  </si>
  <si>
    <t>Kapsuła mikrofiltracyjna 0,45/0,2 µm do demineralizatora  HLP 5UV</t>
  </si>
  <si>
    <t>Cylinder miarowy szklany z wylewem, sześciokątna podstawa szklana z certyfikatem. Kl. A, skala niebieska, typ niski poj. 25 ml</t>
  </si>
  <si>
    <t>Cylinder miarowy szklany z wylewem, sześciokątna podstawa szklana z certyfikatem. Kl. A, skala niebieska, typ niski poj. 10 ml</t>
  </si>
  <si>
    <t>Cylinder miarowy szklany z wylewem, sześciokątna podstawa szklana z certyfikatem. Kl. A, skala niebieska, typ niski poj. 50 ml</t>
  </si>
  <si>
    <t>Cylinder miarowy szklany z wylewem, sześciokątna podstawa szklana z certyfikatem. Kl. A, skala niebieska, typ niski poj. 100 ml</t>
  </si>
  <si>
    <t>Cylinder miarowy szklany z wylewem, sześciokątna podstawa szklana z certyfikatem. Kl. A, skala niebieska, typ niski poj. 250 ml</t>
  </si>
  <si>
    <t>Cylinder miarowy szklany z wylewem, sześciokątna podstawa szklana z certyfikatem. Kl. A, skala niebieska, typ niski poj. 500 ml</t>
  </si>
  <si>
    <t>Cylinder miarowy szklany z wylewem, sześciokątna podstawa szklana z certyfikatem. Kl. A, skala niebieska, typ niski poj. 1000 ml</t>
  </si>
  <si>
    <t>Cylinder miarowy szklany z korkiem, sześciokątna podstawa szklana z certyfikatem. Kl. A, skala niebieska, typ niski poj. 50 ml</t>
  </si>
  <si>
    <t>Cylinder Nesslera typ niski poj.50 ml (szklany)</t>
  </si>
  <si>
    <t>Promiennik lampy UV do demineralizatora HLP 5UV</t>
  </si>
  <si>
    <t>Elektroda do tlenomierza DO200 z przewodem o dł. 4 m</t>
  </si>
  <si>
    <t>Chłodnica kulkowa (dł. płaszcza 400 mm, 2 x szlif 29/32)</t>
  </si>
  <si>
    <t>Wąż laboratoryjny z tworzywa PVC przezroczysty, miękki do chłodnic wg Liebiega</t>
  </si>
  <si>
    <t>m</t>
  </si>
  <si>
    <t>op</t>
  </si>
  <si>
    <t>Elektroda do pehametru Cyberskan pH 510 typ Polilyte Lab</t>
  </si>
  <si>
    <t>Szkiełka podstawowe do badan osadu czynnego pod mikroskopem (op./50szt.)</t>
  </si>
  <si>
    <t>Rozdzielacz gruszkowy pojemności 1 l</t>
  </si>
  <si>
    <t>Uszczelka do probówki destylacyjnej (do destylatora z parą wodną UDK129 firmy Velp)</t>
  </si>
  <si>
    <t>Rękawice ochronne laboratoryjne odporne na temperaturę</t>
  </si>
  <si>
    <t>par</t>
  </si>
  <si>
    <t xml:space="preserve">Gruszki do pipet </t>
  </si>
  <si>
    <t>Butla z tworzywa PP z nakrętką, szeroka szyjka, poj. 2000 ml</t>
  </si>
  <si>
    <t>Probówka destylacyjna śr.50/300 do destylatora z para wodną UDK129 firmy Velp o pojemności 400 ml</t>
  </si>
  <si>
    <t xml:space="preserve">Parownice szklane o pojemności 80 mm z wylewem </t>
  </si>
  <si>
    <t>Szczotki z miękkim włosiem do mycia cylindrów poj. 1000 ml</t>
  </si>
  <si>
    <t>Szczotki z miękkim włosiem do mycia cylindrów poj. 500 ml</t>
  </si>
  <si>
    <t xml:space="preserve">Szczotki z miękkim włosiem do mycia cylindrów poj. 100 ml </t>
  </si>
  <si>
    <t xml:space="preserve">Rękawiczki bawełniane białe do odważników </t>
  </si>
  <si>
    <t xml:space="preserve">Minutniki elektroniczny z wyświetlaczem LED </t>
  </si>
  <si>
    <t xml:space="preserve">Kolba szklana płaskodenna szlif 29/32 poj. 1000 ml </t>
  </si>
  <si>
    <t xml:space="preserve">Łapy do chłodnic wg Liebiega </t>
  </si>
  <si>
    <t>Łyżeczko-szpatułka dł. 180 mm wymiar łopatki 40 x 5, wymiar łyżeczki 9 x 5</t>
  </si>
  <si>
    <t>Łyżeczko-szpatułka dł. 150 mm wymiar łopatki 40 x 5, wymiar łyżeczki 7 x 5</t>
  </si>
  <si>
    <t>Sączki jakościowo twarde o śr.125 mm (polskie) (op./100szt)</t>
  </si>
  <si>
    <t xml:space="preserve">Nasadka destylacyjna ze szkła, chłodnica Liebiega z końcówką próżniową, szlif wew. NS 14/23 do termometrów destylacyjnych z częścią zanurzalną 55 mm, długość płaszcza 400 mm, szlif zewn. 29/32 </t>
  </si>
  <si>
    <t>Wąż laboratoryjny do w/w chłodnicy do wody z tworzywa PVC przezroczysty, miękki</t>
  </si>
  <si>
    <t>Pipeta automatyczna 1-10 ml  z wzorcowaniem</t>
  </si>
  <si>
    <t>Elektroda ph EPS-1 do pehametru CP401</t>
  </si>
  <si>
    <t>Kolby Erlenmeyera szklane bez szlifu, szeroka szyjka, z podziałką, cienkie szkło, poj. 250 ml</t>
  </si>
  <si>
    <t>Kroplomierz szklany z pipetą na szlif, poj. 50 ml (szkło białe)</t>
  </si>
  <si>
    <t>Kroplomierz szklany z pipetą na szlif, poj. 50 ml (szkło orange)</t>
  </si>
  <si>
    <t xml:space="preserve">Pipeta automatyczna 1 - 5 ml z wzorcowaniem </t>
  </si>
  <si>
    <t xml:space="preserve">Pipeta automatyczna 0,5 - 5 ml z wzorcowaniem </t>
  </si>
  <si>
    <t>Zlewka PMP 2000 ml ze skalą i wylewem</t>
  </si>
  <si>
    <t>Lejek szklany , fi 80 mm</t>
  </si>
  <si>
    <t>Lejek mikro, szklany, fi 28mm, wysokość 72</t>
  </si>
  <si>
    <t>Lejek z polipropylenu śr. 12 cm</t>
  </si>
  <si>
    <t>Lampa lutownicza Mertz M1048</t>
  </si>
  <si>
    <t>Nabój gazowy do ww. lampy</t>
  </si>
  <si>
    <t>Butelka z PE, poj. 500ml, okrągła, szeroka szyjka, z zakrętką</t>
  </si>
  <si>
    <t>Butelka z PE, poj. 1000ml, okrągła, szeroka szyjka, z zakrętką</t>
  </si>
  <si>
    <t>Końcówki do pipety automatycznej  Transferpette (BRAND) 1,0 ml – 10,0 ml (op./100szt.)</t>
  </si>
  <si>
    <t xml:space="preserve"> op</t>
  </si>
  <si>
    <t>Końcówki do pipety automatycznej Hach 1,0 ml – 5,0 ml  (op./75 szt.)</t>
  </si>
  <si>
    <t>Końcówki do pipety automatycznej Hach 0,2- 1 ml. (op./100szt.)</t>
  </si>
  <si>
    <t>Czujnik tlenowy COG -1 do tlenomierza CO-401</t>
  </si>
  <si>
    <t xml:space="preserve"> szt</t>
  </si>
  <si>
    <t>Czujnik konduktometryczny EC-60 do konduktometru CC-401</t>
  </si>
  <si>
    <t>Sączki jakościowo średnie śr. 125 mm (polskie) (op./100szt.)</t>
  </si>
  <si>
    <t>Końcówki do pipety 10 - 100µl (op. 100 szt.)</t>
  </si>
  <si>
    <t>Końcówki do w/w pipety   100 - 1000µl (op./100szt.)</t>
  </si>
  <si>
    <t>Butla do  biurety automatycznej o poj. 2 l (szkło orange)</t>
  </si>
  <si>
    <t xml:space="preserve"> szt.</t>
  </si>
  <si>
    <t>Plastikowa osłona uszczelki probówki destylacyjnej do UDK 129 firmy Velp</t>
  </si>
  <si>
    <t>Wąż do poboru wody destylacyjnej do urządzenia UDK 129 firmy Velp</t>
  </si>
  <si>
    <t>Cylindry miarowe 1000 ml szkło białe klasy A z niebieska podziałką</t>
  </si>
  <si>
    <t>Statyw z tworzywa na 20 probówek wys. 200mm, śr.. 35 mm</t>
  </si>
  <si>
    <t>Kuwety spektrofotometryczne, szkło kwarcowe, długość drogi optycznej 40 mm z przykrywką</t>
  </si>
  <si>
    <t>Kuwety spektrofotometryczne, szkło kwarcowe, długość drogi optycznej 50 mm z przykrywką</t>
  </si>
  <si>
    <t>Pinceta stalowa do sączków filtracyjnych, długość 125 mm</t>
  </si>
  <si>
    <t>Pinceta stalowa prosta długości 130 mm, zaokrąglone końce</t>
  </si>
  <si>
    <t xml:space="preserve">Kolba płaskodenna szklana (szkło jasne, wąska szyjka,) pojemność 1000 ml, </t>
  </si>
  <si>
    <t>Szalki Petriego szklane średnica 9-10 cm</t>
  </si>
  <si>
    <t>Wata celulozowa w zwoju  (op./150 g)</t>
  </si>
  <si>
    <t xml:space="preserve">Wata bawełniana 100% (op./200 g) </t>
  </si>
  <si>
    <t xml:space="preserve">Nasadka destylacyjna ze szkła, chłodnica Liebiga z końcówką próżniową, szlif wew. NS 14/23, do termometrów destylacyjnych z częścią zanurzalną 55 m, dł. płaszcza 400 mm, szlif zewn. 29/32, </t>
  </si>
  <si>
    <t xml:space="preserve">Marker czarny, bezzapachowy </t>
  </si>
  <si>
    <t>Płyn do mycia naczyń bezzapachowy poj. 250 ml</t>
  </si>
  <si>
    <t>Mydło w płynie bezzapachowe 250 ml</t>
  </si>
  <si>
    <t>Papierki wskaźnikowe  0-14 pH fix (op./100szt)</t>
  </si>
  <si>
    <t>Wąż silikonowy 7/10 mm  do wody</t>
  </si>
  <si>
    <t>Kuweta, 1 calowa kwadratowa szklana,. Poj. 10ml</t>
  </si>
  <si>
    <t xml:space="preserve">Stoper, neoprene, solid, size 1, (op./12szt.) – korki do ww. kuwet </t>
  </si>
  <si>
    <t>Sączki jakościowe miękkie śr. 55 mm (op./100szt.)</t>
  </si>
  <si>
    <t xml:space="preserve">Lejki szklane do sączenia z długą nóżką o śr. 70 mm </t>
  </si>
  <si>
    <t>Końcówki do pipety Transferpette S (Brand), poj. 1 - 10ml, pasujące do pudełka PLASTIBRAND, op. 100szt.</t>
  </si>
  <si>
    <t>Termometr elektryczny, przenośny, z sondą w formie bagnetu do pomiaru temperatury strumienia wody z kranu + świadectwo wzorcowania</t>
  </si>
  <si>
    <t>Statyw obrotowy na 6 pipet automatycznych</t>
  </si>
  <si>
    <t>Butla HDPE z uchwytem i kranem, poj. 5l, śr. wew. szyjki 52,5mm, śr. zew. Szyjki 62,5 mm, wymiar butli SxW 170x345 mm</t>
  </si>
  <si>
    <t xml:space="preserve">Butelki czworokątne z szeroką szyjką poj. 1l, </t>
  </si>
  <si>
    <t>Parownice ceramiczne z wylewem poj. 107 ml</t>
  </si>
  <si>
    <t>Kolba szklana stożkowa z króćcem szklanym do pompy próżniowej, poj. 1000ml</t>
  </si>
  <si>
    <t>Mieszadło magnetyczne z wyświetlaczem LED</t>
  </si>
  <si>
    <t xml:space="preserve">Podnośnik labaratoryjny nożycowy, 150x150mm, </t>
  </si>
  <si>
    <t>Krystalizator z wylewem, szklany, poj. 2l, fi ok. 180 mm</t>
  </si>
  <si>
    <t>Krystalizator z wylewem szkło borokrzemianowe, średnica 140 mm</t>
  </si>
  <si>
    <t>Zlewki miarowe z PP z uchwytem, z podziałką poj. 500 ml</t>
  </si>
  <si>
    <t>Zlewki miarowe z PP z uchwytem, z podziałką poj. 1000 ml</t>
  </si>
  <si>
    <t xml:space="preserve">Zlewki miarowe z PP z uchwytem, z podziałką poj. 2000ml </t>
  </si>
  <si>
    <t>Maski chirurgiczne z elastycznym paskiem op. 50 szt.</t>
  </si>
  <si>
    <t>Lejki z PP, średnica górna 100mm</t>
  </si>
  <si>
    <t>Lejki z PP, średnica górna 120mm</t>
  </si>
  <si>
    <t>Lejki z PP, średnica górna 150 mm</t>
  </si>
  <si>
    <t>Kuweta z melaminy dł. x szer. 350x250 mm</t>
  </si>
  <si>
    <t>Zestaw pędzelków wagowych</t>
  </si>
  <si>
    <t>Nosidło na butelki z tworzywa, rączka z tworzywa, przeznaczone na 8 butelek o maks średnicy 95 mm, boki i dno pełne.</t>
  </si>
  <si>
    <t>Lejki z PP śr. górna 75 mm</t>
  </si>
  <si>
    <t>Zestaw membranowy do elektrody do tlenomierza DO 200</t>
  </si>
  <si>
    <t>Pipety Pasteura – o poj. 1 ml, op.500 szt.</t>
  </si>
  <si>
    <t>Butelka szklana z jasnego szkła ze szlifem z szeroką szyjką, z pełnym korkiem, poj 250 ml</t>
  </si>
  <si>
    <t>Zestaw filtracyjny, próżniowy (w tym kolba filtracyjna, adapter ze szlifem , lejek cylindryczny, klamra zaciskowa</t>
  </si>
  <si>
    <t>Butelki z PE, 250 ml z szeroką szyjką z wkładką uszczelniającą i zakrętką, okrągłe</t>
  </si>
  <si>
    <t>Kuweta z melaminy 290x160 mm, wys. 35mm</t>
  </si>
  <si>
    <t>Probówki szklane o dł. 200 mm, średnicy 25 – 35 mm, grubości ścianki 0,5 – 1 mm</t>
  </si>
  <si>
    <t xml:space="preserve">Eter naftowy o temp. wrzenia 40 – 60 °C </t>
  </si>
  <si>
    <t>Samoprzylepna taśma do kontroli sterylizacji parą wodną (dla 121°C,134°C)</t>
  </si>
  <si>
    <t>Ezy z oczkiem 1µl, sterylne, z tworzywa, z zakończeniem prostym</t>
  </si>
  <si>
    <t>Ezy z oczkiem 10 µl, sterylne, z tworzywa, z zakończeniem prostym</t>
  </si>
  <si>
    <t>Filtry sterylne, membranowe, z estrów celulozy, pakowane osobno,  0,45µm, średnica 47mm, czarna kratka,</t>
  </si>
  <si>
    <t xml:space="preserve">Worki do autoklawów 2,5 l, 200mm x 300mm, grubość 50 µm, odporne na temp. 134°C </t>
  </si>
  <si>
    <t>2-Methylisoborneol 1x1ml, 100µg/ml in methanol</t>
  </si>
  <si>
    <t>(+/-) Camphor 1x1ml 2000µg/ml solution in methanol</t>
  </si>
  <si>
    <t>Standard konduktometryczny 1413µS /cm zapewniający spójność pomiarową</t>
  </si>
  <si>
    <t>Taśma do kontroli sterylizacji ciepłem suchym temp (170±10)°C, samoprzylepna</t>
  </si>
  <si>
    <t>Węże gumowe Ø wew. 8 mm, Ø zew.12 mm</t>
  </si>
  <si>
    <t>Końcówki do pipety Brand, poj. 50 - 1000 µl, op. 500szt, pasujące do pudełka TIPBOX</t>
  </si>
  <si>
    <t>Nosidło na butelki zawierające kwasy, ługi i rozpuszczalniki, wykonane z termoplastycznego elastanu, odporne na temp. -45 do 110°C</t>
  </si>
  <si>
    <t>Załącznik nr 4 do SWZ</t>
  </si>
  <si>
    <t>Formularz cenowy</t>
  </si>
  <si>
    <r>
      <t>Testy fotometryczne do spektrofotometru DR 3900-LCK azotany, zakres 0,23-13,5 mg/l NO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-N/1-6- mg/l NO</t>
    </r>
    <r>
      <rPr>
        <vertAlign val="subscript"/>
        <sz val="11"/>
        <color theme="1"/>
        <rFont val="Calibri"/>
        <family val="2"/>
        <charset val="238"/>
        <scheme val="minor"/>
      </rPr>
      <t>3</t>
    </r>
  </si>
  <si>
    <r>
      <t>Testy fotometryczne do spektrofotometru DR 3900-LCK azot amonowy, zakres 1-12 mg/l NH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-N</t>
    </r>
  </si>
  <si>
    <t xml:space="preserve">Testy fotometryczne do spektrofotometru DR 3900-LCI 500 ISO CHZT, zakres 0-150 mg/l </t>
  </si>
  <si>
    <t xml:space="preserve">Testy fotometryczne do spektrofotometru DR 3900-LCK 514 CHZT zakres 100-2000 mg/l </t>
  </si>
  <si>
    <r>
      <t>Testy fotometryczne do spektrofotometru DR 3900-LCK fosfor, zakres pomiarowy 0,05-1,5 mg/l  PO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P/0,15-4,5 mg/l PO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4 </t>
    </r>
  </si>
  <si>
    <t xml:space="preserve">Testy fotometryczne do spektrofotometru DR 3900-LCK 014 CHZT zakres 1000-10.000 mg/l </t>
  </si>
  <si>
    <r>
      <t>Testy fotometryczne do spektrofotometru DR 3900-LCK fosfor, zakres pomiarowy 0,5-5 mg/l  PO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P/1,5-15 mg/l PO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4 </t>
    </r>
  </si>
  <si>
    <r>
      <t>Testy fotometryczne do spektrofotometru DR 3900-LCK fosfor, zakres pomiarowy 2-20 mg/l  PO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P/ 6-60 mg/l PO</t>
    </r>
    <r>
      <rPr>
        <vertAlign val="subscript"/>
        <sz val="11"/>
        <color theme="1"/>
        <rFont val="Calibri"/>
        <family val="2"/>
        <charset val="238"/>
        <scheme val="minor"/>
      </rPr>
      <t>4</t>
    </r>
  </si>
  <si>
    <r>
      <t>Testy fotometryczne do spektrofotometru DR 3900-LCK azot amonowy, zakres 0,015-2 mg/l NH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-N</t>
    </r>
  </si>
  <si>
    <t xml:space="preserve">Testy fotometryczne do spektrofotometru DR 3900-LCK 314 CHZT zakres 15 – 150 mg/l </t>
  </si>
  <si>
    <r>
      <t xml:space="preserve">R-r wzorcowy </t>
    </r>
    <r>
      <rPr>
        <b/>
        <sz val="11"/>
        <color theme="1"/>
        <rFont val="Calibri"/>
        <family val="2"/>
        <charset val="238"/>
        <scheme val="minor"/>
      </rPr>
      <t>fosfor ogólny</t>
    </r>
    <r>
      <rPr>
        <sz val="11"/>
        <color theme="1"/>
        <rFont val="Calibri"/>
        <family val="2"/>
        <charset val="238"/>
        <scheme val="minor"/>
      </rPr>
      <t xml:space="preserve"> o stężeniu 1000 mg/l zapewniający spójność pomiarową zgodna z PN EN ISO 17026</t>
    </r>
  </si>
  <si>
    <r>
      <t>Wskaźnik chemiczny do kontroli sterylizacji parą wodną (121</t>
    </r>
    <r>
      <rPr>
        <vertAlign val="superscript"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>C - 20min/ 134</t>
    </r>
    <r>
      <rPr>
        <vertAlign val="superscript"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>C - 3,5 mi), zintegrowany, typ 5</t>
    </r>
  </si>
  <si>
    <t>Gen Bag anaer, zestaw do warunków beztlenowych (klipsy, generatory, worki)</t>
  </si>
  <si>
    <r>
      <t>Dwuwodoroortofosforan (V) potasu (KH</t>
    </r>
    <r>
      <rPr>
        <vertAlign val="subscript"/>
        <sz val="11"/>
        <rFont val="Calibri"/>
        <family val="2"/>
        <charset val="238"/>
        <scheme val="minor"/>
      </rPr>
      <t xml:space="preserve">2 </t>
    </r>
    <r>
      <rPr>
        <sz val="11"/>
        <rFont val="Calibri"/>
        <family val="2"/>
        <charset val="238"/>
        <scheme val="minor"/>
      </rPr>
      <t>PO</t>
    </r>
    <r>
      <rPr>
        <vertAlign val="subscript"/>
        <sz val="11"/>
        <rFont val="Calibri"/>
        <family val="2"/>
        <charset val="238"/>
        <scheme val="minor"/>
      </rPr>
      <t>4</t>
    </r>
    <r>
      <rPr>
        <sz val="11"/>
        <rFont val="Calibri"/>
        <family val="2"/>
        <charset val="238"/>
        <scheme val="minor"/>
      </rPr>
      <t xml:space="preserve">) </t>
    </r>
  </si>
  <si>
    <r>
      <t>Wodoroortofosforan (V) dwupotasu  (K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HPO</t>
    </r>
    <r>
      <rPr>
        <vertAlign val="subscript"/>
        <sz val="11"/>
        <rFont val="Calibri"/>
        <family val="2"/>
        <charset val="238"/>
        <scheme val="minor"/>
      </rPr>
      <t>4</t>
    </r>
    <r>
      <rPr>
        <sz val="11"/>
        <rFont val="Calibri"/>
        <family val="2"/>
        <charset val="238"/>
        <scheme val="minor"/>
      </rPr>
      <t>)</t>
    </r>
  </si>
  <si>
    <r>
      <t>7 hydrat wodoroortofosforanu (V) dwusodu (Na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HPO</t>
    </r>
    <r>
      <rPr>
        <vertAlign val="subscript"/>
        <sz val="11"/>
        <rFont val="Calibri"/>
        <family val="2"/>
        <charset val="238"/>
        <scheme val="minor"/>
      </rPr>
      <t>4</t>
    </r>
    <r>
      <rPr>
        <sz val="11"/>
        <rFont val="Calibri"/>
        <family val="2"/>
        <charset val="238"/>
        <scheme val="minor"/>
      </rPr>
      <t>*7H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O)</t>
    </r>
  </si>
  <si>
    <r>
      <t>Chlorek amonu (NH</t>
    </r>
    <r>
      <rPr>
        <vertAlign val="subscript"/>
        <sz val="11"/>
        <rFont val="Calibri"/>
        <family val="2"/>
        <charset val="238"/>
        <scheme val="minor"/>
      </rPr>
      <t>4</t>
    </r>
    <r>
      <rPr>
        <sz val="11"/>
        <rFont val="Calibri"/>
        <family val="2"/>
        <charset val="238"/>
        <scheme val="minor"/>
      </rPr>
      <t>Cl)</t>
    </r>
  </si>
  <si>
    <r>
      <t>7 hydrat siarczanu (VI) magnezu (MgSO</t>
    </r>
    <r>
      <rPr>
        <vertAlign val="subscript"/>
        <sz val="11"/>
        <rFont val="Calibri"/>
        <family val="2"/>
        <charset val="238"/>
        <scheme val="minor"/>
      </rPr>
      <t>4</t>
    </r>
    <r>
      <rPr>
        <sz val="11"/>
        <rFont val="Calibri"/>
        <family val="2"/>
        <charset val="238"/>
        <scheme val="minor"/>
      </rPr>
      <t>*7H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O)</t>
    </r>
  </si>
  <si>
    <r>
      <t>Bezwodny chlorek wapnia (CaCl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)</t>
    </r>
  </si>
  <si>
    <r>
      <t>6 hydrat chlorku żelaza (III) (FeCl</t>
    </r>
    <r>
      <rPr>
        <vertAlign val="sub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* 6H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O)</t>
    </r>
  </si>
  <si>
    <r>
      <t>Bezwodna D-glukoza (C</t>
    </r>
    <r>
      <rPr>
        <vertAlign val="subscript"/>
        <sz val="11"/>
        <rFont val="Calibri"/>
        <family val="2"/>
        <charset val="238"/>
        <scheme val="minor"/>
      </rPr>
      <t>6</t>
    </r>
    <r>
      <rPr>
        <sz val="11"/>
        <rFont val="Calibri"/>
        <family val="2"/>
        <charset val="238"/>
        <scheme val="minor"/>
      </rPr>
      <t>H</t>
    </r>
    <r>
      <rPr>
        <vertAlign val="subscript"/>
        <sz val="11"/>
        <rFont val="Calibri"/>
        <family val="2"/>
        <charset val="238"/>
        <scheme val="minor"/>
      </rPr>
      <t>12</t>
    </r>
    <r>
      <rPr>
        <sz val="11"/>
        <rFont val="Calibri"/>
        <family val="2"/>
        <charset val="238"/>
        <scheme val="minor"/>
      </rPr>
      <t>O</t>
    </r>
    <r>
      <rPr>
        <vertAlign val="subscript"/>
        <sz val="11"/>
        <rFont val="Calibri"/>
        <family val="2"/>
        <charset val="238"/>
        <scheme val="minor"/>
      </rPr>
      <t>6</t>
    </r>
    <r>
      <rPr>
        <sz val="11"/>
        <rFont val="Calibri"/>
        <family val="2"/>
        <charset val="238"/>
        <scheme val="minor"/>
      </rPr>
      <t>)</t>
    </r>
  </si>
  <si>
    <r>
      <t>Kwas L-glutaminowy (C</t>
    </r>
    <r>
      <rPr>
        <vertAlign val="subscript"/>
        <sz val="11"/>
        <rFont val="Calibri"/>
        <family val="2"/>
        <charset val="238"/>
        <scheme val="minor"/>
      </rPr>
      <t>5</t>
    </r>
    <r>
      <rPr>
        <sz val="11"/>
        <rFont val="Calibri"/>
        <family val="2"/>
        <charset val="238"/>
        <scheme val="minor"/>
      </rPr>
      <t>H</t>
    </r>
    <r>
      <rPr>
        <vertAlign val="subscript"/>
        <sz val="11"/>
        <rFont val="Calibri"/>
        <family val="2"/>
        <charset val="238"/>
        <scheme val="minor"/>
      </rPr>
      <t>9</t>
    </r>
    <r>
      <rPr>
        <sz val="11"/>
        <rFont val="Calibri"/>
        <family val="2"/>
        <charset val="238"/>
        <scheme val="minor"/>
      </rPr>
      <t>NO</t>
    </r>
    <r>
      <rPr>
        <vertAlign val="subscript"/>
        <sz val="11"/>
        <rFont val="Calibri"/>
        <family val="2"/>
        <charset val="238"/>
        <scheme val="minor"/>
      </rPr>
      <t>4</t>
    </r>
    <r>
      <rPr>
        <sz val="11"/>
        <rFont val="Calibri"/>
        <family val="2"/>
        <charset val="238"/>
        <scheme val="minor"/>
      </rPr>
      <t>)</t>
    </r>
  </si>
  <si>
    <t>Lej ze stali nierdzewnej poj. 500ml,  do filtracji membranowej (komplet: przykrywka, spiek, usczelka, lej, króciec z zaworem odcinającym próżnię), podziałka na 500 i 100 ml, do filtrów śr. 47 mm</t>
  </si>
  <si>
    <r>
      <t xml:space="preserve">Kolba płaskodenna </t>
    </r>
    <r>
      <rPr>
        <u/>
        <sz val="11"/>
        <color theme="1"/>
        <rFont val="Calibri"/>
        <family val="2"/>
        <charset val="238"/>
        <scheme val="minor"/>
      </rPr>
      <t>bez szlifu,</t>
    </r>
    <r>
      <rPr>
        <sz val="11"/>
        <color theme="1"/>
        <rFont val="Calibri"/>
        <family val="2"/>
        <charset val="238"/>
        <scheme val="minor"/>
      </rPr>
      <t xml:space="preserve"> krótka szyjka, poj. 250 ml </t>
    </r>
  </si>
  <si>
    <r>
      <t xml:space="preserve">Kolba płaskodenna </t>
    </r>
    <r>
      <rPr>
        <u/>
        <sz val="11"/>
        <color theme="1"/>
        <rFont val="Calibri"/>
        <family val="2"/>
        <charset val="238"/>
        <scheme val="minor"/>
      </rPr>
      <t>ze szlifem (szlif wew. 29 mm),</t>
    </r>
    <r>
      <rPr>
        <sz val="11"/>
        <color theme="1"/>
        <rFont val="Calibri"/>
        <family val="2"/>
        <charset val="238"/>
        <scheme val="minor"/>
      </rPr>
      <t xml:space="preserve"> długa szyjka, poj. 250 ml </t>
    </r>
  </si>
  <si>
    <t>Szkiełka nakrywkowe do badań osadu czynnego pod mikroskopem 0,17 (op./100szt.)</t>
  </si>
  <si>
    <t xml:space="preserve">Szkiełka zegarkowe śr. 10 cm szkło jasne </t>
  </si>
  <si>
    <t xml:space="preserve">Jednorazowe szalki aluminiowe do wagosuszarki o śr. 90 mm  (50szt/op.) bez obrzeża </t>
  </si>
  <si>
    <t xml:space="preserve">Pipeta automatyczna 100 - 1000µl z wzorcowaniem </t>
  </si>
  <si>
    <t>Gotowe podłoże (woda, bulion) do wykrywania zdolności do wytrwarzania indolu u bakterii zgodnie z ISO 9308-1, probówki poj. 5-10ml</t>
  </si>
  <si>
    <t>op/50szt.</t>
  </si>
  <si>
    <t>Sączki jakościowe miękkie śr. 125 mm (op./100szt.)</t>
  </si>
  <si>
    <t>Lejek szklany z krótką, ukośną nóżką, średnica 60 mm</t>
  </si>
  <si>
    <t>proszę uzupełnić</t>
  </si>
  <si>
    <t>Wartość podatku VAT (zł)</t>
  </si>
  <si>
    <t>Wartość ogółem brutto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</si>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</sst>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/>
    <xf numFmtId="0" fontId="6" fillId="0" borderId="6" xfId="0" applyFont="1" applyBorder="1"/>
    <xf numFmtId="0" fontId="5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/>
    <xf numFmtId="0" fontId="6" fillId="0" borderId="16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/>
    </xf>
    <xf numFmtId="9" fontId="6" fillId="0" borderId="8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9" fontId="6" fillId="0" borderId="32" xfId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0" borderId="3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6" fillId="0" borderId="37" xfId="0" applyFont="1" applyBorder="1"/>
    <xf numFmtId="0" fontId="5" fillId="0" borderId="31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32" xfId="0" applyNumberFormat="1" applyFont="1" applyBorder="1" applyAlignment="1">
      <alignment horizontal="center" vertical="center" wrapText="1"/>
    </xf>
    <xf numFmtId="2" fontId="6" fillId="3" borderId="35" xfId="0" applyNumberFormat="1" applyFont="1" applyFill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2" fontId="6" fillId="0" borderId="33" xfId="0" applyNumberFormat="1" applyFont="1" applyBorder="1" applyAlignment="1">
      <alignment horizontal="center" vertical="center" wrapText="1"/>
    </xf>
    <xf numFmtId="2" fontId="6" fillId="4" borderId="35" xfId="0" applyNumberFormat="1" applyFont="1" applyFill="1" applyBorder="1" applyAlignment="1">
      <alignment horizontal="center" vertical="center" wrapText="1"/>
    </xf>
    <xf numFmtId="2" fontId="6" fillId="2" borderId="3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69"/>
  <sheetViews>
    <sheetView tabSelected="1" workbookViewId="0">
      <selection activeCell="H11" sqref="H11"/>
    </sheetView>
  </sheetViews>
  <sheetFormatPr defaultColWidth="8.85546875" defaultRowHeight="15" x14ac:dyDescent="0.25"/>
  <cols>
    <col min="1" max="1" width="3.7109375" customWidth="1"/>
    <col min="3" max="3" width="40.7109375" customWidth="1"/>
    <col min="4" max="10" width="11.7109375" customWidth="1"/>
    <col min="11" max="11" width="20.7109375" customWidth="1"/>
  </cols>
  <sheetData>
    <row r="1" spans="2:14" x14ac:dyDescent="0.25">
      <c r="F1" s="76" t="s">
        <v>411</v>
      </c>
      <c r="G1" s="76"/>
      <c r="H1" s="76"/>
      <c r="I1" s="76"/>
      <c r="J1" s="76"/>
      <c r="K1" s="76"/>
    </row>
    <row r="3" spans="2:14" ht="35.450000000000003" customHeight="1" thickBot="1" x14ac:dyDescent="0.3">
      <c r="B3" s="74" t="s">
        <v>412</v>
      </c>
      <c r="C3" s="75"/>
      <c r="D3" s="75"/>
      <c r="E3" s="75"/>
      <c r="F3" s="75"/>
      <c r="G3" s="75"/>
      <c r="H3" s="75"/>
      <c r="I3" s="75"/>
      <c r="J3" s="75"/>
      <c r="K3" s="75"/>
    </row>
    <row r="4" spans="2:14" ht="15.75" thickBot="1" x14ac:dyDescent="0.3">
      <c r="F4" s="65" t="s">
        <v>446</v>
      </c>
      <c r="H4" s="65" t="s">
        <v>446</v>
      </c>
    </row>
    <row r="5" spans="2:14" ht="39" thickBot="1" x14ac:dyDescent="0.3">
      <c r="B5" s="2" t="s">
        <v>0</v>
      </c>
      <c r="C5" s="3" t="s">
        <v>1</v>
      </c>
      <c r="D5" s="3" t="s">
        <v>2</v>
      </c>
      <c r="E5" s="4" t="s">
        <v>3</v>
      </c>
      <c r="F5" s="66" t="s">
        <v>4</v>
      </c>
      <c r="G5" s="3" t="s">
        <v>5</v>
      </c>
      <c r="H5" s="64" t="s">
        <v>6</v>
      </c>
      <c r="I5" s="3" t="s">
        <v>447</v>
      </c>
      <c r="J5" s="4" t="s">
        <v>448</v>
      </c>
      <c r="K5" s="10" t="s">
        <v>7</v>
      </c>
      <c r="L5" s="1"/>
      <c r="M5" s="1"/>
      <c r="N5" s="1"/>
    </row>
    <row r="6" spans="2:14" x14ac:dyDescent="0.25">
      <c r="B6" s="18">
        <v>1</v>
      </c>
      <c r="C6" s="19" t="s">
        <v>10</v>
      </c>
      <c r="D6" s="20" t="s">
        <v>11</v>
      </c>
      <c r="E6" s="21">
        <v>5</v>
      </c>
      <c r="F6" s="5"/>
      <c r="G6" s="67">
        <f>F6*E6</f>
        <v>0</v>
      </c>
      <c r="H6" s="44"/>
      <c r="I6" s="67">
        <f>G6*H6</f>
        <v>0</v>
      </c>
      <c r="J6" s="70">
        <f>G6+I6</f>
        <v>0</v>
      </c>
      <c r="K6" s="11"/>
      <c r="L6" s="1"/>
      <c r="M6" s="1"/>
      <c r="N6" s="1"/>
    </row>
    <row r="7" spans="2:14" x14ac:dyDescent="0.25">
      <c r="B7" s="22">
        <v>2</v>
      </c>
      <c r="C7" s="19" t="s">
        <v>12</v>
      </c>
      <c r="D7" s="20" t="s">
        <v>13</v>
      </c>
      <c r="E7" s="21">
        <v>1</v>
      </c>
      <c r="F7" s="6"/>
      <c r="G7" s="67">
        <f t="shared" ref="G7:G70" si="0">F7*E7</f>
        <v>0</v>
      </c>
      <c r="H7" s="44"/>
      <c r="I7" s="67">
        <f t="shared" ref="I7:I70" si="1">G7*H7</f>
        <v>0</v>
      </c>
      <c r="J7" s="70">
        <f t="shared" ref="J7:J70" si="2">G7+I7</f>
        <v>0</v>
      </c>
      <c r="K7" s="12"/>
      <c r="L7" s="1"/>
      <c r="M7" s="1"/>
      <c r="N7" s="1"/>
    </row>
    <row r="8" spans="2:14" x14ac:dyDescent="0.25">
      <c r="B8" s="18">
        <v>3</v>
      </c>
      <c r="C8" s="19" t="s">
        <v>14</v>
      </c>
      <c r="D8" s="20" t="s">
        <v>15</v>
      </c>
      <c r="E8" s="21">
        <v>1</v>
      </c>
      <c r="F8" s="6"/>
      <c r="G8" s="67">
        <f t="shared" si="0"/>
        <v>0</v>
      </c>
      <c r="H8" s="44"/>
      <c r="I8" s="67">
        <f t="shared" si="1"/>
        <v>0</v>
      </c>
      <c r="J8" s="70">
        <f t="shared" si="2"/>
        <v>0</v>
      </c>
      <c r="K8" s="12"/>
      <c r="L8" s="1"/>
      <c r="M8" s="1"/>
      <c r="N8" s="1"/>
    </row>
    <row r="9" spans="2:14" x14ac:dyDescent="0.25">
      <c r="B9" s="18">
        <v>4</v>
      </c>
      <c r="C9" s="19" t="s">
        <v>16</v>
      </c>
      <c r="D9" s="20" t="s">
        <v>13</v>
      </c>
      <c r="E9" s="21">
        <v>1</v>
      </c>
      <c r="F9" s="6"/>
      <c r="G9" s="67">
        <f t="shared" si="0"/>
        <v>0</v>
      </c>
      <c r="H9" s="44"/>
      <c r="I9" s="67">
        <f t="shared" si="1"/>
        <v>0</v>
      </c>
      <c r="J9" s="70">
        <f t="shared" si="2"/>
        <v>0</v>
      </c>
      <c r="K9" s="12"/>
      <c r="L9" s="1"/>
      <c r="M9" s="1"/>
      <c r="N9" s="1"/>
    </row>
    <row r="10" spans="2:14" x14ac:dyDescent="0.25">
      <c r="B10" s="22">
        <v>5</v>
      </c>
      <c r="C10" s="19" t="s">
        <v>17</v>
      </c>
      <c r="D10" s="20" t="s">
        <v>18</v>
      </c>
      <c r="E10" s="21">
        <v>4</v>
      </c>
      <c r="F10" s="6"/>
      <c r="G10" s="67">
        <f t="shared" si="0"/>
        <v>0</v>
      </c>
      <c r="H10" s="44"/>
      <c r="I10" s="67">
        <f t="shared" si="1"/>
        <v>0</v>
      </c>
      <c r="J10" s="70">
        <f t="shared" si="2"/>
        <v>0</v>
      </c>
      <c r="K10" s="12"/>
      <c r="L10" s="1"/>
      <c r="M10" s="1"/>
      <c r="N10" s="1"/>
    </row>
    <row r="11" spans="2:14" x14ac:dyDescent="0.25">
      <c r="B11" s="18">
        <v>6</v>
      </c>
      <c r="C11" s="19" t="s">
        <v>19</v>
      </c>
      <c r="D11" s="20" t="s">
        <v>20</v>
      </c>
      <c r="E11" s="21">
        <v>1</v>
      </c>
      <c r="F11" s="6"/>
      <c r="G11" s="67">
        <f t="shared" si="0"/>
        <v>0</v>
      </c>
      <c r="H11" s="44"/>
      <c r="I11" s="67">
        <f t="shared" si="1"/>
        <v>0</v>
      </c>
      <c r="J11" s="70">
        <f t="shared" si="2"/>
        <v>0</v>
      </c>
      <c r="K11" s="12"/>
      <c r="L11" s="1"/>
      <c r="M11" s="1"/>
      <c r="N11" s="1"/>
    </row>
    <row r="12" spans="2:14" x14ac:dyDescent="0.25">
      <c r="B12" s="18">
        <v>7</v>
      </c>
      <c r="C12" s="19" t="s">
        <v>21</v>
      </c>
      <c r="D12" s="20" t="s">
        <v>22</v>
      </c>
      <c r="E12" s="21">
        <v>3</v>
      </c>
      <c r="F12" s="6"/>
      <c r="G12" s="67">
        <f t="shared" si="0"/>
        <v>0</v>
      </c>
      <c r="H12" s="44"/>
      <c r="I12" s="67">
        <f t="shared" si="1"/>
        <v>0</v>
      </c>
      <c r="J12" s="70">
        <f t="shared" si="2"/>
        <v>0</v>
      </c>
      <c r="K12" s="12"/>
      <c r="L12" s="1"/>
      <c r="M12" s="1"/>
      <c r="N12" s="1"/>
    </row>
    <row r="13" spans="2:14" x14ac:dyDescent="0.25">
      <c r="B13" s="22">
        <v>8</v>
      </c>
      <c r="C13" s="19" t="s">
        <v>23</v>
      </c>
      <c r="D13" s="20" t="s">
        <v>24</v>
      </c>
      <c r="E13" s="21">
        <v>3</v>
      </c>
      <c r="F13" s="6"/>
      <c r="G13" s="67">
        <f t="shared" si="0"/>
        <v>0</v>
      </c>
      <c r="H13" s="44"/>
      <c r="I13" s="67">
        <f t="shared" si="1"/>
        <v>0</v>
      </c>
      <c r="J13" s="70">
        <f t="shared" si="2"/>
        <v>0</v>
      </c>
      <c r="K13" s="12"/>
      <c r="L13" s="1"/>
      <c r="M13" s="1"/>
      <c r="N13" s="1"/>
    </row>
    <row r="14" spans="2:14" x14ac:dyDescent="0.25">
      <c r="B14" s="18">
        <v>9</v>
      </c>
      <c r="C14" s="19" t="s">
        <v>25</v>
      </c>
      <c r="D14" s="20" t="s">
        <v>18</v>
      </c>
      <c r="E14" s="21">
        <v>1</v>
      </c>
      <c r="F14" s="6"/>
      <c r="G14" s="67">
        <f t="shared" si="0"/>
        <v>0</v>
      </c>
      <c r="H14" s="44"/>
      <c r="I14" s="67">
        <f t="shared" si="1"/>
        <v>0</v>
      </c>
      <c r="J14" s="70">
        <f t="shared" si="2"/>
        <v>0</v>
      </c>
      <c r="K14" s="12"/>
      <c r="L14" s="1"/>
      <c r="M14" s="1"/>
      <c r="N14" s="1"/>
    </row>
    <row r="15" spans="2:14" x14ac:dyDescent="0.25">
      <c r="B15" s="18">
        <v>10</v>
      </c>
      <c r="C15" s="19" t="s">
        <v>26</v>
      </c>
      <c r="D15" s="20" t="s">
        <v>13</v>
      </c>
      <c r="E15" s="21">
        <v>1</v>
      </c>
      <c r="F15" s="6"/>
      <c r="G15" s="67">
        <f t="shared" si="0"/>
        <v>0</v>
      </c>
      <c r="H15" s="44"/>
      <c r="I15" s="67">
        <f t="shared" si="1"/>
        <v>0</v>
      </c>
      <c r="J15" s="70">
        <f t="shared" si="2"/>
        <v>0</v>
      </c>
      <c r="K15" s="12"/>
      <c r="L15" s="1"/>
      <c r="M15" s="1"/>
      <c r="N15" s="1"/>
    </row>
    <row r="16" spans="2:14" x14ac:dyDescent="0.25">
      <c r="B16" s="22">
        <v>11</v>
      </c>
      <c r="C16" s="19" t="s">
        <v>27</v>
      </c>
      <c r="D16" s="20" t="s">
        <v>13</v>
      </c>
      <c r="E16" s="21">
        <v>1</v>
      </c>
      <c r="F16" s="6"/>
      <c r="G16" s="67">
        <f t="shared" si="0"/>
        <v>0</v>
      </c>
      <c r="H16" s="44"/>
      <c r="I16" s="67">
        <f t="shared" si="1"/>
        <v>0</v>
      </c>
      <c r="J16" s="70">
        <f t="shared" si="2"/>
        <v>0</v>
      </c>
      <c r="K16" s="12"/>
      <c r="L16" s="1"/>
      <c r="M16" s="1"/>
      <c r="N16" s="1"/>
    </row>
    <row r="17" spans="2:14" x14ac:dyDescent="0.25">
      <c r="B17" s="18">
        <v>12</v>
      </c>
      <c r="C17" s="19" t="s">
        <v>28</v>
      </c>
      <c r="D17" s="20" t="s">
        <v>29</v>
      </c>
      <c r="E17" s="21">
        <v>1</v>
      </c>
      <c r="F17" s="6"/>
      <c r="G17" s="67">
        <f t="shared" si="0"/>
        <v>0</v>
      </c>
      <c r="H17" s="44"/>
      <c r="I17" s="67">
        <f t="shared" si="1"/>
        <v>0</v>
      </c>
      <c r="J17" s="70">
        <f t="shared" si="2"/>
        <v>0</v>
      </c>
      <c r="K17" s="12"/>
      <c r="L17" s="1"/>
      <c r="M17" s="1"/>
      <c r="N17" s="1"/>
    </row>
    <row r="18" spans="2:14" x14ac:dyDescent="0.25">
      <c r="B18" s="18">
        <v>13</v>
      </c>
      <c r="C18" s="19" t="s">
        <v>30</v>
      </c>
      <c r="D18" s="20" t="s">
        <v>24</v>
      </c>
      <c r="E18" s="21">
        <v>1</v>
      </c>
      <c r="F18" s="6"/>
      <c r="G18" s="67">
        <f t="shared" si="0"/>
        <v>0</v>
      </c>
      <c r="H18" s="44"/>
      <c r="I18" s="67">
        <f t="shared" si="1"/>
        <v>0</v>
      </c>
      <c r="J18" s="70">
        <f t="shared" si="2"/>
        <v>0</v>
      </c>
      <c r="K18" s="12"/>
      <c r="L18" s="1"/>
      <c r="M18" s="1"/>
      <c r="N18" s="1"/>
    </row>
    <row r="19" spans="2:14" x14ac:dyDescent="0.25">
      <c r="B19" s="22">
        <v>14</v>
      </c>
      <c r="C19" s="19" t="s">
        <v>31</v>
      </c>
      <c r="D19" s="20" t="s">
        <v>24</v>
      </c>
      <c r="E19" s="21">
        <v>1</v>
      </c>
      <c r="F19" s="6"/>
      <c r="G19" s="67">
        <f t="shared" si="0"/>
        <v>0</v>
      </c>
      <c r="H19" s="44"/>
      <c r="I19" s="67">
        <f t="shared" si="1"/>
        <v>0</v>
      </c>
      <c r="J19" s="70">
        <f t="shared" si="2"/>
        <v>0</v>
      </c>
      <c r="K19" s="12"/>
      <c r="L19" s="1"/>
      <c r="M19" s="1"/>
      <c r="N19" s="1"/>
    </row>
    <row r="20" spans="2:14" x14ac:dyDescent="0.25">
      <c r="B20" s="18">
        <v>15</v>
      </c>
      <c r="C20" s="19" t="s">
        <v>32</v>
      </c>
      <c r="D20" s="20" t="s">
        <v>29</v>
      </c>
      <c r="E20" s="21">
        <v>2</v>
      </c>
      <c r="F20" s="6"/>
      <c r="G20" s="67">
        <f t="shared" si="0"/>
        <v>0</v>
      </c>
      <c r="H20" s="44"/>
      <c r="I20" s="67">
        <f t="shared" si="1"/>
        <v>0</v>
      </c>
      <c r="J20" s="70">
        <f t="shared" si="2"/>
        <v>0</v>
      </c>
      <c r="K20" s="12"/>
      <c r="L20" s="1"/>
      <c r="M20" s="1"/>
      <c r="N20" s="1"/>
    </row>
    <row r="21" spans="2:14" x14ac:dyDescent="0.25">
      <c r="B21" s="18">
        <v>16</v>
      </c>
      <c r="C21" s="23" t="s">
        <v>33</v>
      </c>
      <c r="D21" s="20" t="s">
        <v>34</v>
      </c>
      <c r="E21" s="21">
        <v>2</v>
      </c>
      <c r="F21" s="6"/>
      <c r="G21" s="67">
        <f t="shared" si="0"/>
        <v>0</v>
      </c>
      <c r="H21" s="44"/>
      <c r="I21" s="67">
        <f t="shared" si="1"/>
        <v>0</v>
      </c>
      <c r="J21" s="70">
        <f t="shared" si="2"/>
        <v>0</v>
      </c>
      <c r="K21" s="12"/>
      <c r="L21" s="1"/>
      <c r="M21" s="1"/>
      <c r="N21" s="1"/>
    </row>
    <row r="22" spans="2:14" x14ac:dyDescent="0.25">
      <c r="B22" s="22">
        <v>17</v>
      </c>
      <c r="C22" s="19" t="s">
        <v>35</v>
      </c>
      <c r="D22" s="20" t="s">
        <v>18</v>
      </c>
      <c r="E22" s="21">
        <v>1</v>
      </c>
      <c r="F22" s="6"/>
      <c r="G22" s="67">
        <f t="shared" si="0"/>
        <v>0</v>
      </c>
      <c r="H22" s="44"/>
      <c r="I22" s="67">
        <f t="shared" si="1"/>
        <v>0</v>
      </c>
      <c r="J22" s="70">
        <f t="shared" si="2"/>
        <v>0</v>
      </c>
      <c r="K22" s="12"/>
      <c r="L22" s="1"/>
      <c r="M22" s="1"/>
      <c r="N22" s="1"/>
    </row>
    <row r="23" spans="2:14" x14ac:dyDescent="0.25">
      <c r="B23" s="18">
        <v>18</v>
      </c>
      <c r="C23" s="19" t="s">
        <v>36</v>
      </c>
      <c r="D23" s="20" t="s">
        <v>13</v>
      </c>
      <c r="E23" s="21">
        <v>1</v>
      </c>
      <c r="F23" s="6"/>
      <c r="G23" s="67">
        <f t="shared" si="0"/>
        <v>0</v>
      </c>
      <c r="H23" s="44"/>
      <c r="I23" s="67">
        <f t="shared" si="1"/>
        <v>0</v>
      </c>
      <c r="J23" s="70">
        <f t="shared" si="2"/>
        <v>0</v>
      </c>
      <c r="K23" s="12"/>
      <c r="L23" s="1"/>
      <c r="M23" s="1"/>
      <c r="N23" s="1"/>
    </row>
    <row r="24" spans="2:14" x14ac:dyDescent="0.25">
      <c r="B24" s="18">
        <v>19</v>
      </c>
      <c r="C24" s="19" t="s">
        <v>398</v>
      </c>
      <c r="D24" s="20" t="s">
        <v>24</v>
      </c>
      <c r="E24" s="21">
        <v>10</v>
      </c>
      <c r="F24" s="6"/>
      <c r="G24" s="67">
        <f t="shared" si="0"/>
        <v>0</v>
      </c>
      <c r="H24" s="44"/>
      <c r="I24" s="67">
        <f t="shared" si="1"/>
        <v>0</v>
      </c>
      <c r="J24" s="70">
        <f t="shared" si="2"/>
        <v>0</v>
      </c>
      <c r="K24" s="12"/>
      <c r="L24" s="1"/>
      <c r="M24" s="1"/>
      <c r="N24" s="1"/>
    </row>
    <row r="25" spans="2:14" x14ac:dyDescent="0.25">
      <c r="B25" s="22">
        <v>20</v>
      </c>
      <c r="C25" s="19" t="s">
        <v>37</v>
      </c>
      <c r="D25" s="20" t="s">
        <v>18</v>
      </c>
      <c r="E25" s="21">
        <v>8</v>
      </c>
      <c r="F25" s="6"/>
      <c r="G25" s="67">
        <f t="shared" si="0"/>
        <v>0</v>
      </c>
      <c r="H25" s="44"/>
      <c r="I25" s="67">
        <f t="shared" si="1"/>
        <v>0</v>
      </c>
      <c r="J25" s="70">
        <f t="shared" si="2"/>
        <v>0</v>
      </c>
      <c r="K25" s="12"/>
      <c r="L25" s="1"/>
      <c r="M25" s="1"/>
      <c r="N25" s="1"/>
    </row>
    <row r="26" spans="2:14" x14ac:dyDescent="0.25">
      <c r="B26" s="18">
        <v>21</v>
      </c>
      <c r="C26" s="19" t="s">
        <v>38</v>
      </c>
      <c r="D26" s="20" t="s">
        <v>24</v>
      </c>
      <c r="E26" s="21">
        <v>2</v>
      </c>
      <c r="F26" s="6"/>
      <c r="G26" s="67">
        <f t="shared" si="0"/>
        <v>0</v>
      </c>
      <c r="H26" s="44"/>
      <c r="I26" s="67">
        <f t="shared" si="1"/>
        <v>0</v>
      </c>
      <c r="J26" s="70">
        <f t="shared" si="2"/>
        <v>0</v>
      </c>
      <c r="K26" s="12"/>
      <c r="L26" s="1"/>
      <c r="M26" s="1"/>
      <c r="N26" s="1"/>
    </row>
    <row r="27" spans="2:14" x14ac:dyDescent="0.25">
      <c r="B27" s="18">
        <v>22</v>
      </c>
      <c r="C27" s="19" t="s">
        <v>39</v>
      </c>
      <c r="D27" s="20" t="s">
        <v>15</v>
      </c>
      <c r="E27" s="21">
        <v>2</v>
      </c>
      <c r="F27" s="6"/>
      <c r="G27" s="67">
        <f t="shared" si="0"/>
        <v>0</v>
      </c>
      <c r="H27" s="44"/>
      <c r="I27" s="67">
        <f t="shared" si="1"/>
        <v>0</v>
      </c>
      <c r="J27" s="70">
        <f t="shared" si="2"/>
        <v>0</v>
      </c>
      <c r="K27" s="12"/>
      <c r="L27" s="1"/>
      <c r="M27" s="1"/>
      <c r="N27" s="1"/>
    </row>
    <row r="28" spans="2:14" x14ac:dyDescent="0.25">
      <c r="B28" s="22">
        <v>23</v>
      </c>
      <c r="C28" s="19" t="s">
        <v>40</v>
      </c>
      <c r="D28" s="20" t="s">
        <v>41</v>
      </c>
      <c r="E28" s="21">
        <v>4</v>
      </c>
      <c r="F28" s="6"/>
      <c r="G28" s="67">
        <f t="shared" si="0"/>
        <v>0</v>
      </c>
      <c r="H28" s="44"/>
      <c r="I28" s="67">
        <f t="shared" si="1"/>
        <v>0</v>
      </c>
      <c r="J28" s="70">
        <f t="shared" si="2"/>
        <v>0</v>
      </c>
      <c r="K28" s="12"/>
      <c r="L28" s="1"/>
      <c r="M28" s="1"/>
      <c r="N28" s="1"/>
    </row>
    <row r="29" spans="2:14" x14ac:dyDescent="0.25">
      <c r="B29" s="18">
        <v>24</v>
      </c>
      <c r="C29" s="19" t="s">
        <v>42</v>
      </c>
      <c r="D29" s="20" t="s">
        <v>24</v>
      </c>
      <c r="E29" s="21">
        <v>1</v>
      </c>
      <c r="F29" s="6"/>
      <c r="G29" s="67">
        <f t="shared" si="0"/>
        <v>0</v>
      </c>
      <c r="H29" s="44"/>
      <c r="I29" s="67">
        <f t="shared" si="1"/>
        <v>0</v>
      </c>
      <c r="J29" s="70">
        <f t="shared" si="2"/>
        <v>0</v>
      </c>
      <c r="K29" s="12"/>
      <c r="L29" s="1"/>
      <c r="M29" s="1"/>
      <c r="N29" s="1"/>
    </row>
    <row r="30" spans="2:14" ht="30" x14ac:dyDescent="0.25">
      <c r="B30" s="18">
        <v>25</v>
      </c>
      <c r="C30" s="19" t="s">
        <v>43</v>
      </c>
      <c r="D30" s="20" t="s">
        <v>44</v>
      </c>
      <c r="E30" s="21">
        <v>7</v>
      </c>
      <c r="F30" s="6"/>
      <c r="G30" s="67">
        <f t="shared" si="0"/>
        <v>0</v>
      </c>
      <c r="H30" s="44"/>
      <c r="I30" s="67">
        <f t="shared" si="1"/>
        <v>0</v>
      </c>
      <c r="J30" s="70">
        <f t="shared" si="2"/>
        <v>0</v>
      </c>
      <c r="K30" s="12"/>
      <c r="L30" s="1"/>
      <c r="M30" s="1"/>
      <c r="N30" s="1"/>
    </row>
    <row r="31" spans="2:14" ht="30" x14ac:dyDescent="0.25">
      <c r="B31" s="22">
        <v>26</v>
      </c>
      <c r="C31" s="19" t="s">
        <v>45</v>
      </c>
      <c r="D31" s="20" t="s">
        <v>46</v>
      </c>
      <c r="E31" s="21">
        <v>5</v>
      </c>
      <c r="F31" s="6"/>
      <c r="G31" s="67">
        <f t="shared" si="0"/>
        <v>0</v>
      </c>
      <c r="H31" s="44"/>
      <c r="I31" s="67">
        <f t="shared" si="1"/>
        <v>0</v>
      </c>
      <c r="J31" s="70">
        <f t="shared" si="2"/>
        <v>0</v>
      </c>
      <c r="K31" s="12"/>
      <c r="L31" s="1"/>
      <c r="M31" s="1"/>
      <c r="N31" s="1"/>
    </row>
    <row r="32" spans="2:14" ht="48" x14ac:dyDescent="0.25">
      <c r="B32" s="18">
        <v>27</v>
      </c>
      <c r="C32" s="19" t="s">
        <v>413</v>
      </c>
      <c r="D32" s="20" t="s">
        <v>47</v>
      </c>
      <c r="E32" s="21">
        <v>10</v>
      </c>
      <c r="F32" s="6"/>
      <c r="G32" s="67">
        <f t="shared" si="0"/>
        <v>0</v>
      </c>
      <c r="H32" s="44"/>
      <c r="I32" s="67">
        <f t="shared" si="1"/>
        <v>0</v>
      </c>
      <c r="J32" s="70">
        <f t="shared" si="2"/>
        <v>0</v>
      </c>
      <c r="K32" s="12"/>
      <c r="L32" s="1"/>
      <c r="M32" s="1"/>
      <c r="N32" s="1"/>
    </row>
    <row r="33" spans="2:14" ht="48" x14ac:dyDescent="0.25">
      <c r="B33" s="18">
        <v>28</v>
      </c>
      <c r="C33" s="19" t="s">
        <v>414</v>
      </c>
      <c r="D33" s="20" t="s">
        <v>47</v>
      </c>
      <c r="E33" s="21">
        <v>10</v>
      </c>
      <c r="F33" s="6"/>
      <c r="G33" s="67">
        <f t="shared" si="0"/>
        <v>0</v>
      </c>
      <c r="H33" s="44"/>
      <c r="I33" s="67">
        <f t="shared" si="1"/>
        <v>0</v>
      </c>
      <c r="J33" s="70">
        <f t="shared" si="2"/>
        <v>0</v>
      </c>
      <c r="K33" s="12"/>
      <c r="L33" s="1"/>
      <c r="M33" s="1"/>
      <c r="N33" s="1"/>
    </row>
    <row r="34" spans="2:14" ht="30" x14ac:dyDescent="0.25">
      <c r="B34" s="22">
        <v>29</v>
      </c>
      <c r="C34" s="19" t="s">
        <v>415</v>
      </c>
      <c r="D34" s="20" t="s">
        <v>47</v>
      </c>
      <c r="E34" s="21">
        <v>10</v>
      </c>
      <c r="F34" s="7"/>
      <c r="G34" s="67">
        <f t="shared" si="0"/>
        <v>0</v>
      </c>
      <c r="H34" s="44"/>
      <c r="I34" s="67">
        <f t="shared" si="1"/>
        <v>0</v>
      </c>
      <c r="J34" s="70">
        <f t="shared" si="2"/>
        <v>0</v>
      </c>
      <c r="K34" s="12"/>
    </row>
    <row r="35" spans="2:14" ht="30" x14ac:dyDescent="0.25">
      <c r="B35" s="18">
        <v>30</v>
      </c>
      <c r="C35" s="19" t="s">
        <v>416</v>
      </c>
      <c r="D35" s="20" t="s">
        <v>47</v>
      </c>
      <c r="E35" s="21">
        <v>10</v>
      </c>
      <c r="F35" s="7"/>
      <c r="G35" s="67">
        <f t="shared" si="0"/>
        <v>0</v>
      </c>
      <c r="H35" s="44"/>
      <c r="I35" s="67">
        <f t="shared" si="1"/>
        <v>0</v>
      </c>
      <c r="J35" s="70">
        <f t="shared" si="2"/>
        <v>0</v>
      </c>
      <c r="K35" s="12"/>
    </row>
    <row r="36" spans="2:14" ht="48" x14ac:dyDescent="0.25">
      <c r="B36" s="18">
        <v>31</v>
      </c>
      <c r="C36" s="19" t="s">
        <v>417</v>
      </c>
      <c r="D36" s="20" t="s">
        <v>47</v>
      </c>
      <c r="E36" s="21">
        <v>15</v>
      </c>
      <c r="F36" s="7"/>
      <c r="G36" s="67">
        <f t="shared" si="0"/>
        <v>0</v>
      </c>
      <c r="H36" s="44"/>
      <c r="I36" s="67">
        <f t="shared" si="1"/>
        <v>0</v>
      </c>
      <c r="J36" s="70">
        <f t="shared" si="2"/>
        <v>0</v>
      </c>
      <c r="K36" s="12"/>
    </row>
    <row r="37" spans="2:14" ht="45" x14ac:dyDescent="0.25">
      <c r="B37" s="22">
        <v>32</v>
      </c>
      <c r="C37" s="19" t="s">
        <v>418</v>
      </c>
      <c r="D37" s="20" t="s">
        <v>47</v>
      </c>
      <c r="E37" s="21">
        <v>44</v>
      </c>
      <c r="F37" s="7"/>
      <c r="G37" s="67">
        <f t="shared" si="0"/>
        <v>0</v>
      </c>
      <c r="H37" s="44"/>
      <c r="I37" s="67">
        <f t="shared" si="1"/>
        <v>0</v>
      </c>
      <c r="J37" s="70">
        <f t="shared" si="2"/>
        <v>0</v>
      </c>
      <c r="K37" s="12"/>
    </row>
    <row r="38" spans="2:14" ht="48" x14ac:dyDescent="0.25">
      <c r="B38" s="18">
        <v>33</v>
      </c>
      <c r="C38" s="19" t="s">
        <v>419</v>
      </c>
      <c r="D38" s="20" t="s">
        <v>47</v>
      </c>
      <c r="E38" s="21">
        <v>15</v>
      </c>
      <c r="F38" s="7"/>
      <c r="G38" s="67">
        <f t="shared" si="0"/>
        <v>0</v>
      </c>
      <c r="H38" s="44"/>
      <c r="I38" s="67">
        <f t="shared" si="1"/>
        <v>0</v>
      </c>
      <c r="J38" s="70">
        <f t="shared" si="2"/>
        <v>0</v>
      </c>
      <c r="K38" s="12"/>
    </row>
    <row r="39" spans="2:14" ht="48" x14ac:dyDescent="0.25">
      <c r="B39" s="18">
        <v>34</v>
      </c>
      <c r="C39" s="19" t="s">
        <v>420</v>
      </c>
      <c r="D39" s="20" t="s">
        <v>47</v>
      </c>
      <c r="E39" s="21">
        <v>15</v>
      </c>
      <c r="F39" s="7"/>
      <c r="G39" s="67">
        <f t="shared" si="0"/>
        <v>0</v>
      </c>
      <c r="H39" s="44"/>
      <c r="I39" s="67">
        <f t="shared" si="1"/>
        <v>0</v>
      </c>
      <c r="J39" s="70">
        <f t="shared" si="2"/>
        <v>0</v>
      </c>
      <c r="K39" s="12"/>
    </row>
    <row r="40" spans="2:14" ht="45" x14ac:dyDescent="0.25">
      <c r="B40" s="22">
        <v>35</v>
      </c>
      <c r="C40" s="19" t="s">
        <v>48</v>
      </c>
      <c r="D40" s="20" t="s">
        <v>47</v>
      </c>
      <c r="E40" s="21">
        <v>5</v>
      </c>
      <c r="F40" s="7"/>
      <c r="G40" s="67">
        <f t="shared" si="0"/>
        <v>0</v>
      </c>
      <c r="H40" s="44"/>
      <c r="I40" s="67">
        <f t="shared" si="1"/>
        <v>0</v>
      </c>
      <c r="J40" s="70">
        <f t="shared" si="2"/>
        <v>0</v>
      </c>
      <c r="K40" s="12"/>
    </row>
    <row r="41" spans="2:14" x14ac:dyDescent="0.25">
      <c r="B41" s="18">
        <v>36</v>
      </c>
      <c r="C41" s="19" t="s">
        <v>49</v>
      </c>
      <c r="D41" s="20" t="s">
        <v>18</v>
      </c>
      <c r="E41" s="21">
        <v>2</v>
      </c>
      <c r="F41" s="7"/>
      <c r="G41" s="67">
        <f t="shared" si="0"/>
        <v>0</v>
      </c>
      <c r="H41" s="44"/>
      <c r="I41" s="67">
        <f t="shared" si="1"/>
        <v>0</v>
      </c>
      <c r="J41" s="70">
        <f t="shared" si="2"/>
        <v>0</v>
      </c>
      <c r="K41" s="12"/>
    </row>
    <row r="42" spans="2:14" ht="30" x14ac:dyDescent="0.25">
      <c r="B42" s="18">
        <v>37</v>
      </c>
      <c r="C42" s="19" t="s">
        <v>50</v>
      </c>
      <c r="D42" s="20" t="s">
        <v>51</v>
      </c>
      <c r="E42" s="21">
        <v>8</v>
      </c>
      <c r="F42" s="7"/>
      <c r="G42" s="67">
        <f t="shared" si="0"/>
        <v>0</v>
      </c>
      <c r="H42" s="44"/>
      <c r="I42" s="67">
        <f t="shared" si="1"/>
        <v>0</v>
      </c>
      <c r="J42" s="70">
        <f t="shared" si="2"/>
        <v>0</v>
      </c>
      <c r="K42" s="12"/>
    </row>
    <row r="43" spans="2:14" x14ac:dyDescent="0.25">
      <c r="B43" s="22">
        <v>38</v>
      </c>
      <c r="C43" s="23" t="s">
        <v>52</v>
      </c>
      <c r="D43" s="20" t="s">
        <v>29</v>
      </c>
      <c r="E43" s="21">
        <v>1</v>
      </c>
      <c r="F43" s="7"/>
      <c r="G43" s="67">
        <f t="shared" si="0"/>
        <v>0</v>
      </c>
      <c r="H43" s="44"/>
      <c r="I43" s="67">
        <f t="shared" si="1"/>
        <v>0</v>
      </c>
      <c r="J43" s="70">
        <f t="shared" si="2"/>
        <v>0</v>
      </c>
      <c r="K43" s="12"/>
    </row>
    <row r="44" spans="2:14" x14ac:dyDescent="0.25">
      <c r="B44" s="18">
        <v>39</v>
      </c>
      <c r="C44" s="23" t="s">
        <v>53</v>
      </c>
      <c r="D44" s="20" t="s">
        <v>24</v>
      </c>
      <c r="E44" s="21">
        <v>3</v>
      </c>
      <c r="F44" s="7"/>
      <c r="G44" s="67">
        <f t="shared" si="0"/>
        <v>0</v>
      </c>
      <c r="H44" s="44"/>
      <c r="I44" s="67">
        <f t="shared" si="1"/>
        <v>0</v>
      </c>
      <c r="J44" s="70">
        <f t="shared" si="2"/>
        <v>0</v>
      </c>
      <c r="K44" s="12"/>
    </row>
    <row r="45" spans="2:14" ht="30" x14ac:dyDescent="0.25">
      <c r="B45" s="18">
        <v>40</v>
      </c>
      <c r="C45" s="19" t="s">
        <v>54</v>
      </c>
      <c r="D45" s="20" t="s">
        <v>29</v>
      </c>
      <c r="E45" s="21">
        <v>2</v>
      </c>
      <c r="F45" s="7"/>
      <c r="G45" s="67">
        <f t="shared" si="0"/>
        <v>0</v>
      </c>
      <c r="H45" s="44"/>
      <c r="I45" s="67">
        <f t="shared" si="1"/>
        <v>0</v>
      </c>
      <c r="J45" s="70">
        <f t="shared" si="2"/>
        <v>0</v>
      </c>
      <c r="K45" s="12"/>
    </row>
    <row r="46" spans="2:14" ht="30" x14ac:dyDescent="0.25">
      <c r="B46" s="22">
        <v>41</v>
      </c>
      <c r="C46" s="19" t="s">
        <v>55</v>
      </c>
      <c r="D46" s="20" t="s">
        <v>24</v>
      </c>
      <c r="E46" s="21">
        <v>10</v>
      </c>
      <c r="F46" s="7"/>
      <c r="G46" s="67">
        <f t="shared" si="0"/>
        <v>0</v>
      </c>
      <c r="H46" s="44"/>
      <c r="I46" s="67">
        <f t="shared" si="1"/>
        <v>0</v>
      </c>
      <c r="J46" s="70">
        <f t="shared" si="2"/>
        <v>0</v>
      </c>
      <c r="K46" s="12"/>
    </row>
    <row r="47" spans="2:14" ht="45" x14ac:dyDescent="0.25">
      <c r="B47" s="18">
        <v>42</v>
      </c>
      <c r="C47" s="19" t="s">
        <v>56</v>
      </c>
      <c r="D47" s="20" t="s">
        <v>24</v>
      </c>
      <c r="E47" s="21">
        <v>12</v>
      </c>
      <c r="F47" s="7"/>
      <c r="G47" s="67">
        <f t="shared" si="0"/>
        <v>0</v>
      </c>
      <c r="H47" s="44"/>
      <c r="I47" s="67">
        <f t="shared" si="1"/>
        <v>0</v>
      </c>
      <c r="J47" s="70">
        <f t="shared" si="2"/>
        <v>0</v>
      </c>
      <c r="K47" s="12"/>
    </row>
    <row r="48" spans="2:14" x14ac:dyDescent="0.25">
      <c r="B48" s="18">
        <v>43</v>
      </c>
      <c r="C48" s="23" t="s">
        <v>57</v>
      </c>
      <c r="D48" s="20" t="s">
        <v>24</v>
      </c>
      <c r="E48" s="21">
        <v>3</v>
      </c>
      <c r="F48" s="7"/>
      <c r="G48" s="67">
        <f t="shared" si="0"/>
        <v>0</v>
      </c>
      <c r="H48" s="44"/>
      <c r="I48" s="67">
        <f t="shared" si="1"/>
        <v>0</v>
      </c>
      <c r="J48" s="70">
        <f t="shared" si="2"/>
        <v>0</v>
      </c>
      <c r="K48" s="12"/>
    </row>
    <row r="49" spans="2:11" ht="48" x14ac:dyDescent="0.25">
      <c r="B49" s="22">
        <v>44</v>
      </c>
      <c r="C49" s="19" t="s">
        <v>421</v>
      </c>
      <c r="D49" s="20" t="s">
        <v>47</v>
      </c>
      <c r="E49" s="21">
        <v>12</v>
      </c>
      <c r="F49" s="7"/>
      <c r="G49" s="67">
        <f t="shared" si="0"/>
        <v>0</v>
      </c>
      <c r="H49" s="44"/>
      <c r="I49" s="67">
        <f t="shared" si="1"/>
        <v>0</v>
      </c>
      <c r="J49" s="70">
        <f t="shared" si="2"/>
        <v>0</v>
      </c>
      <c r="K49" s="12"/>
    </row>
    <row r="50" spans="2:11" ht="30" x14ac:dyDescent="0.25">
      <c r="B50" s="18">
        <v>45</v>
      </c>
      <c r="C50" s="19" t="s">
        <v>422</v>
      </c>
      <c r="D50" s="20" t="s">
        <v>47</v>
      </c>
      <c r="E50" s="21">
        <v>10</v>
      </c>
      <c r="F50" s="7"/>
      <c r="G50" s="67">
        <f t="shared" si="0"/>
        <v>0</v>
      </c>
      <c r="H50" s="44"/>
      <c r="I50" s="67">
        <f t="shared" si="1"/>
        <v>0</v>
      </c>
      <c r="J50" s="70">
        <f t="shared" si="2"/>
        <v>0</v>
      </c>
      <c r="K50" s="12"/>
    </row>
    <row r="51" spans="2:11" ht="45" x14ac:dyDescent="0.25">
      <c r="B51" s="18">
        <v>46</v>
      </c>
      <c r="C51" s="19" t="s">
        <v>58</v>
      </c>
      <c r="D51" s="20" t="s">
        <v>59</v>
      </c>
      <c r="E51" s="21">
        <v>1</v>
      </c>
      <c r="F51" s="7"/>
      <c r="G51" s="67">
        <f t="shared" si="0"/>
        <v>0</v>
      </c>
      <c r="H51" s="44"/>
      <c r="I51" s="67">
        <f t="shared" si="1"/>
        <v>0</v>
      </c>
      <c r="J51" s="70">
        <f t="shared" si="2"/>
        <v>0</v>
      </c>
      <c r="K51" s="12"/>
    </row>
    <row r="52" spans="2:11" ht="45" x14ac:dyDescent="0.25">
      <c r="B52" s="22">
        <v>47</v>
      </c>
      <c r="C52" s="19" t="s">
        <v>60</v>
      </c>
      <c r="D52" s="20" t="s">
        <v>61</v>
      </c>
      <c r="E52" s="21">
        <v>10</v>
      </c>
      <c r="F52" s="7"/>
      <c r="G52" s="67">
        <f t="shared" si="0"/>
        <v>0</v>
      </c>
      <c r="H52" s="44"/>
      <c r="I52" s="67">
        <f t="shared" si="1"/>
        <v>0</v>
      </c>
      <c r="J52" s="70">
        <f t="shared" si="2"/>
        <v>0</v>
      </c>
      <c r="K52" s="12"/>
    </row>
    <row r="53" spans="2:11" ht="30" x14ac:dyDescent="0.25">
      <c r="B53" s="18">
        <v>48</v>
      </c>
      <c r="C53" s="19" t="s">
        <v>62</v>
      </c>
      <c r="D53" s="20" t="s">
        <v>61</v>
      </c>
      <c r="E53" s="21">
        <v>10</v>
      </c>
      <c r="F53" s="7"/>
      <c r="G53" s="67">
        <f t="shared" si="0"/>
        <v>0</v>
      </c>
      <c r="H53" s="44"/>
      <c r="I53" s="67">
        <f t="shared" si="1"/>
        <v>0</v>
      </c>
      <c r="J53" s="70">
        <f t="shared" si="2"/>
        <v>0</v>
      </c>
      <c r="K53" s="12"/>
    </row>
    <row r="54" spans="2:11" ht="45" x14ac:dyDescent="0.25">
      <c r="B54" s="18">
        <v>49</v>
      </c>
      <c r="C54" s="19" t="s">
        <v>63</v>
      </c>
      <c r="D54" s="20" t="s">
        <v>61</v>
      </c>
      <c r="E54" s="21">
        <v>8</v>
      </c>
      <c r="F54" s="7"/>
      <c r="G54" s="67">
        <f t="shared" si="0"/>
        <v>0</v>
      </c>
      <c r="H54" s="44"/>
      <c r="I54" s="67">
        <f t="shared" si="1"/>
        <v>0</v>
      </c>
      <c r="J54" s="70">
        <f t="shared" si="2"/>
        <v>0</v>
      </c>
      <c r="K54" s="12"/>
    </row>
    <row r="55" spans="2:11" ht="45" x14ac:dyDescent="0.25">
      <c r="B55" s="22">
        <v>50</v>
      </c>
      <c r="C55" s="19" t="s">
        <v>64</v>
      </c>
      <c r="D55" s="20" t="s">
        <v>65</v>
      </c>
      <c r="E55" s="21">
        <v>1</v>
      </c>
      <c r="F55" s="8"/>
      <c r="G55" s="67">
        <f t="shared" si="0"/>
        <v>0</v>
      </c>
      <c r="H55" s="44"/>
      <c r="I55" s="67">
        <f t="shared" si="1"/>
        <v>0</v>
      </c>
      <c r="J55" s="70">
        <f t="shared" si="2"/>
        <v>0</v>
      </c>
      <c r="K55" s="13"/>
    </row>
    <row r="56" spans="2:11" x14ac:dyDescent="0.25">
      <c r="B56" s="18">
        <v>51</v>
      </c>
      <c r="C56" s="19" t="s">
        <v>66</v>
      </c>
      <c r="D56" s="20" t="s">
        <v>67</v>
      </c>
      <c r="E56" s="21">
        <v>1</v>
      </c>
      <c r="F56" s="8"/>
      <c r="G56" s="67">
        <f t="shared" si="0"/>
        <v>0</v>
      </c>
      <c r="H56" s="44"/>
      <c r="I56" s="67">
        <f t="shared" si="1"/>
        <v>0</v>
      </c>
      <c r="J56" s="70">
        <f t="shared" si="2"/>
        <v>0</v>
      </c>
      <c r="K56" s="13"/>
    </row>
    <row r="57" spans="2:11" ht="30" x14ac:dyDescent="0.25">
      <c r="B57" s="18">
        <v>52</v>
      </c>
      <c r="C57" s="19" t="s">
        <v>68</v>
      </c>
      <c r="D57" s="20" t="s">
        <v>69</v>
      </c>
      <c r="E57" s="21">
        <v>2</v>
      </c>
      <c r="F57" s="8"/>
      <c r="G57" s="67">
        <f t="shared" si="0"/>
        <v>0</v>
      </c>
      <c r="H57" s="44"/>
      <c r="I57" s="67">
        <f t="shared" si="1"/>
        <v>0</v>
      </c>
      <c r="J57" s="70">
        <f t="shared" si="2"/>
        <v>0</v>
      </c>
      <c r="K57" s="13"/>
    </row>
    <row r="58" spans="2:11" ht="30" x14ac:dyDescent="0.25">
      <c r="B58" s="22">
        <v>53</v>
      </c>
      <c r="C58" s="19" t="s">
        <v>70</v>
      </c>
      <c r="D58" s="20" t="s">
        <v>71</v>
      </c>
      <c r="E58" s="21">
        <v>2</v>
      </c>
      <c r="F58" s="8"/>
      <c r="G58" s="67">
        <f t="shared" si="0"/>
        <v>0</v>
      </c>
      <c r="H58" s="44"/>
      <c r="I58" s="67">
        <f t="shared" si="1"/>
        <v>0</v>
      </c>
      <c r="J58" s="70">
        <f t="shared" si="2"/>
        <v>0</v>
      </c>
      <c r="K58" s="13"/>
    </row>
    <row r="59" spans="2:11" ht="30" x14ac:dyDescent="0.25">
      <c r="B59" s="18">
        <v>54</v>
      </c>
      <c r="C59" s="19" t="s">
        <v>72</v>
      </c>
      <c r="D59" s="20" t="s">
        <v>71</v>
      </c>
      <c r="E59" s="21">
        <v>1</v>
      </c>
      <c r="F59" s="8"/>
      <c r="G59" s="67">
        <f t="shared" si="0"/>
        <v>0</v>
      </c>
      <c r="H59" s="44"/>
      <c r="I59" s="67">
        <f t="shared" si="1"/>
        <v>0</v>
      </c>
      <c r="J59" s="70">
        <f t="shared" si="2"/>
        <v>0</v>
      </c>
      <c r="K59" s="13"/>
    </row>
    <row r="60" spans="2:11" ht="30" x14ac:dyDescent="0.25">
      <c r="B60" s="18">
        <v>55</v>
      </c>
      <c r="C60" s="19" t="s">
        <v>73</v>
      </c>
      <c r="D60" s="20" t="s">
        <v>74</v>
      </c>
      <c r="E60" s="21">
        <v>2</v>
      </c>
      <c r="F60" s="8"/>
      <c r="G60" s="67">
        <f t="shared" si="0"/>
        <v>0</v>
      </c>
      <c r="H60" s="44"/>
      <c r="I60" s="67">
        <f t="shared" si="1"/>
        <v>0</v>
      </c>
      <c r="J60" s="70">
        <f t="shared" si="2"/>
        <v>0</v>
      </c>
      <c r="K60" s="13"/>
    </row>
    <row r="61" spans="2:11" ht="30" x14ac:dyDescent="0.25">
      <c r="B61" s="22">
        <v>56</v>
      </c>
      <c r="C61" s="19" t="s">
        <v>75</v>
      </c>
      <c r="D61" s="20" t="s">
        <v>76</v>
      </c>
      <c r="E61" s="21">
        <v>2</v>
      </c>
      <c r="F61" s="8"/>
      <c r="G61" s="67">
        <f t="shared" si="0"/>
        <v>0</v>
      </c>
      <c r="H61" s="44"/>
      <c r="I61" s="67">
        <f t="shared" si="1"/>
        <v>0</v>
      </c>
      <c r="J61" s="70">
        <f t="shared" si="2"/>
        <v>0</v>
      </c>
      <c r="K61" s="13"/>
    </row>
    <row r="62" spans="2:11" ht="30" x14ac:dyDescent="0.25">
      <c r="B62" s="18">
        <v>57</v>
      </c>
      <c r="C62" s="19" t="s">
        <v>77</v>
      </c>
      <c r="D62" s="20" t="s">
        <v>69</v>
      </c>
      <c r="E62" s="21">
        <v>2</v>
      </c>
      <c r="F62" s="8"/>
      <c r="G62" s="67">
        <f t="shared" si="0"/>
        <v>0</v>
      </c>
      <c r="H62" s="44"/>
      <c r="I62" s="67">
        <f t="shared" si="1"/>
        <v>0</v>
      </c>
      <c r="J62" s="70">
        <f t="shared" si="2"/>
        <v>0</v>
      </c>
      <c r="K62" s="13"/>
    </row>
    <row r="63" spans="2:11" x14ac:dyDescent="0.25">
      <c r="B63" s="18">
        <v>58</v>
      </c>
      <c r="C63" s="19" t="s">
        <v>78</v>
      </c>
      <c r="D63" s="20" t="s">
        <v>79</v>
      </c>
      <c r="E63" s="21">
        <v>2</v>
      </c>
      <c r="F63" s="8"/>
      <c r="G63" s="67">
        <f t="shared" si="0"/>
        <v>0</v>
      </c>
      <c r="H63" s="44"/>
      <c r="I63" s="67">
        <f t="shared" si="1"/>
        <v>0</v>
      </c>
      <c r="J63" s="70">
        <f t="shared" si="2"/>
        <v>0</v>
      </c>
      <c r="K63" s="13"/>
    </row>
    <row r="64" spans="2:11" x14ac:dyDescent="0.25">
      <c r="B64" s="22">
        <v>59</v>
      </c>
      <c r="C64" s="19" t="s">
        <v>80</v>
      </c>
      <c r="D64" s="20" t="s">
        <v>79</v>
      </c>
      <c r="E64" s="21">
        <v>2</v>
      </c>
      <c r="F64" s="8"/>
      <c r="G64" s="67">
        <f t="shared" si="0"/>
        <v>0</v>
      </c>
      <c r="H64" s="44"/>
      <c r="I64" s="67">
        <f t="shared" si="1"/>
        <v>0</v>
      </c>
      <c r="J64" s="70">
        <f t="shared" si="2"/>
        <v>0</v>
      </c>
      <c r="K64" s="13"/>
    </row>
    <row r="65" spans="2:11" x14ac:dyDescent="0.25">
      <c r="B65" s="18">
        <v>60</v>
      </c>
      <c r="C65" s="19" t="s">
        <v>81</v>
      </c>
      <c r="D65" s="20" t="s">
        <v>79</v>
      </c>
      <c r="E65" s="21">
        <v>2</v>
      </c>
      <c r="F65" s="8"/>
      <c r="G65" s="67">
        <f t="shared" si="0"/>
        <v>0</v>
      </c>
      <c r="H65" s="44"/>
      <c r="I65" s="67">
        <f t="shared" si="1"/>
        <v>0</v>
      </c>
      <c r="J65" s="70">
        <f t="shared" si="2"/>
        <v>0</v>
      </c>
      <c r="K65" s="13"/>
    </row>
    <row r="66" spans="2:11" ht="30" x14ac:dyDescent="0.25">
      <c r="B66" s="18">
        <v>61</v>
      </c>
      <c r="C66" s="19" t="s">
        <v>82</v>
      </c>
      <c r="D66" s="20" t="s">
        <v>71</v>
      </c>
      <c r="E66" s="21">
        <v>1</v>
      </c>
      <c r="F66" s="8"/>
      <c r="G66" s="67">
        <f t="shared" si="0"/>
        <v>0</v>
      </c>
      <c r="H66" s="44"/>
      <c r="I66" s="67">
        <f t="shared" si="1"/>
        <v>0</v>
      </c>
      <c r="J66" s="70">
        <f t="shared" si="2"/>
        <v>0</v>
      </c>
      <c r="K66" s="13"/>
    </row>
    <row r="67" spans="2:11" ht="30" x14ac:dyDescent="0.25">
      <c r="B67" s="22">
        <v>62</v>
      </c>
      <c r="C67" s="19" t="s">
        <v>83</v>
      </c>
      <c r="D67" s="20" t="s">
        <v>84</v>
      </c>
      <c r="E67" s="21">
        <v>1</v>
      </c>
      <c r="F67" s="8"/>
      <c r="G67" s="67">
        <f t="shared" si="0"/>
        <v>0</v>
      </c>
      <c r="H67" s="44"/>
      <c r="I67" s="67">
        <f t="shared" si="1"/>
        <v>0</v>
      </c>
      <c r="J67" s="70">
        <f t="shared" si="2"/>
        <v>0</v>
      </c>
      <c r="K67" s="13"/>
    </row>
    <row r="68" spans="2:11" ht="30" x14ac:dyDescent="0.25">
      <c r="B68" s="18">
        <v>63</v>
      </c>
      <c r="C68" s="19" t="s">
        <v>85</v>
      </c>
      <c r="D68" s="20" t="s">
        <v>34</v>
      </c>
      <c r="E68" s="21">
        <v>1</v>
      </c>
      <c r="F68" s="8"/>
      <c r="G68" s="67">
        <f t="shared" si="0"/>
        <v>0</v>
      </c>
      <c r="H68" s="44"/>
      <c r="I68" s="67">
        <f t="shared" si="1"/>
        <v>0</v>
      </c>
      <c r="J68" s="70">
        <f t="shared" si="2"/>
        <v>0</v>
      </c>
      <c r="K68" s="13"/>
    </row>
    <row r="69" spans="2:11" ht="30" x14ac:dyDescent="0.25">
      <c r="B69" s="18">
        <v>64</v>
      </c>
      <c r="C69" s="19" t="s">
        <v>86</v>
      </c>
      <c r="D69" s="20" t="s">
        <v>79</v>
      </c>
      <c r="E69" s="21">
        <v>1</v>
      </c>
      <c r="F69" s="8"/>
      <c r="G69" s="67">
        <f t="shared" si="0"/>
        <v>0</v>
      </c>
      <c r="H69" s="44"/>
      <c r="I69" s="67">
        <f t="shared" si="1"/>
        <v>0</v>
      </c>
      <c r="J69" s="70">
        <f t="shared" si="2"/>
        <v>0</v>
      </c>
      <c r="K69" s="13"/>
    </row>
    <row r="70" spans="2:11" ht="30" x14ac:dyDescent="0.25">
      <c r="B70" s="22">
        <v>65</v>
      </c>
      <c r="C70" s="19" t="s">
        <v>87</v>
      </c>
      <c r="D70" s="20" t="s">
        <v>88</v>
      </c>
      <c r="E70" s="21">
        <v>2</v>
      </c>
      <c r="F70" s="8"/>
      <c r="G70" s="67">
        <f t="shared" si="0"/>
        <v>0</v>
      </c>
      <c r="H70" s="44"/>
      <c r="I70" s="67">
        <f t="shared" si="1"/>
        <v>0</v>
      </c>
      <c r="J70" s="70">
        <f t="shared" si="2"/>
        <v>0</v>
      </c>
      <c r="K70" s="13"/>
    </row>
    <row r="71" spans="2:11" ht="30" x14ac:dyDescent="0.25">
      <c r="B71" s="18">
        <v>66</v>
      </c>
      <c r="C71" s="19" t="s">
        <v>89</v>
      </c>
      <c r="D71" s="20" t="s">
        <v>88</v>
      </c>
      <c r="E71" s="21">
        <v>2</v>
      </c>
      <c r="F71" s="8"/>
      <c r="G71" s="67">
        <f t="shared" ref="G71:G134" si="3">F71*E71</f>
        <v>0</v>
      </c>
      <c r="H71" s="44"/>
      <c r="I71" s="67">
        <f t="shared" ref="I71:I134" si="4">G71*H71</f>
        <v>0</v>
      </c>
      <c r="J71" s="70">
        <f t="shared" ref="J71:J134" si="5">G71+I71</f>
        <v>0</v>
      </c>
      <c r="K71" s="13"/>
    </row>
    <row r="72" spans="2:11" ht="45" x14ac:dyDescent="0.25">
      <c r="B72" s="18">
        <v>67</v>
      </c>
      <c r="C72" s="19" t="s">
        <v>90</v>
      </c>
      <c r="D72" s="20" t="s">
        <v>91</v>
      </c>
      <c r="E72" s="21">
        <v>2</v>
      </c>
      <c r="F72" s="8"/>
      <c r="G72" s="67">
        <f t="shared" si="3"/>
        <v>0</v>
      </c>
      <c r="H72" s="44"/>
      <c r="I72" s="67">
        <f t="shared" si="4"/>
        <v>0</v>
      </c>
      <c r="J72" s="70">
        <f t="shared" si="5"/>
        <v>0</v>
      </c>
      <c r="K72" s="13"/>
    </row>
    <row r="73" spans="2:11" ht="45" x14ac:dyDescent="0.25">
      <c r="B73" s="22">
        <v>68</v>
      </c>
      <c r="C73" s="19" t="s">
        <v>92</v>
      </c>
      <c r="D73" s="20" t="s">
        <v>91</v>
      </c>
      <c r="E73" s="21">
        <v>2</v>
      </c>
      <c r="F73" s="8"/>
      <c r="G73" s="67">
        <f t="shared" si="3"/>
        <v>0</v>
      </c>
      <c r="H73" s="44"/>
      <c r="I73" s="67">
        <f t="shared" si="4"/>
        <v>0</v>
      </c>
      <c r="J73" s="70">
        <f t="shared" si="5"/>
        <v>0</v>
      </c>
      <c r="K73" s="13"/>
    </row>
    <row r="74" spans="2:11" ht="45" x14ac:dyDescent="0.25">
      <c r="B74" s="18">
        <v>69</v>
      </c>
      <c r="C74" s="19" t="s">
        <v>93</v>
      </c>
      <c r="D74" s="20" t="s">
        <v>91</v>
      </c>
      <c r="E74" s="21">
        <v>2</v>
      </c>
      <c r="F74" s="8"/>
      <c r="G74" s="67">
        <f t="shared" si="3"/>
        <v>0</v>
      </c>
      <c r="H74" s="44"/>
      <c r="I74" s="67">
        <f t="shared" si="4"/>
        <v>0</v>
      </c>
      <c r="J74" s="70">
        <f t="shared" si="5"/>
        <v>0</v>
      </c>
      <c r="K74" s="13"/>
    </row>
    <row r="75" spans="2:11" ht="45" x14ac:dyDescent="0.25">
      <c r="B75" s="18">
        <v>70</v>
      </c>
      <c r="C75" s="19" t="s">
        <v>94</v>
      </c>
      <c r="D75" s="20" t="s">
        <v>91</v>
      </c>
      <c r="E75" s="21">
        <v>2</v>
      </c>
      <c r="F75" s="8"/>
      <c r="G75" s="67">
        <f t="shared" si="3"/>
        <v>0</v>
      </c>
      <c r="H75" s="44"/>
      <c r="I75" s="67">
        <f t="shared" si="4"/>
        <v>0</v>
      </c>
      <c r="J75" s="70">
        <f t="shared" si="5"/>
        <v>0</v>
      </c>
      <c r="K75" s="13"/>
    </row>
    <row r="76" spans="2:11" ht="45" x14ac:dyDescent="0.25">
      <c r="B76" s="22">
        <v>71</v>
      </c>
      <c r="C76" s="19" t="s">
        <v>95</v>
      </c>
      <c r="D76" s="20" t="s">
        <v>96</v>
      </c>
      <c r="E76" s="21">
        <v>2</v>
      </c>
      <c r="F76" s="8"/>
      <c r="G76" s="67">
        <f t="shared" si="3"/>
        <v>0</v>
      </c>
      <c r="H76" s="44"/>
      <c r="I76" s="67">
        <f t="shared" si="4"/>
        <v>0</v>
      </c>
      <c r="J76" s="70">
        <f t="shared" si="5"/>
        <v>0</v>
      </c>
      <c r="K76" s="13"/>
    </row>
    <row r="77" spans="2:11" ht="45" x14ac:dyDescent="0.25">
      <c r="B77" s="18">
        <v>72</v>
      </c>
      <c r="C77" s="19" t="s">
        <v>97</v>
      </c>
      <c r="D77" s="20" t="s">
        <v>98</v>
      </c>
      <c r="E77" s="21">
        <v>2</v>
      </c>
      <c r="F77" s="8"/>
      <c r="G77" s="67">
        <f t="shared" si="3"/>
        <v>0</v>
      </c>
      <c r="H77" s="44"/>
      <c r="I77" s="67">
        <f t="shared" si="4"/>
        <v>0</v>
      </c>
      <c r="J77" s="70">
        <f t="shared" si="5"/>
        <v>0</v>
      </c>
      <c r="K77" s="13"/>
    </row>
    <row r="78" spans="2:11" ht="45" x14ac:dyDescent="0.25">
      <c r="B78" s="18">
        <v>73</v>
      </c>
      <c r="C78" s="19" t="s">
        <v>99</v>
      </c>
      <c r="D78" s="20" t="s">
        <v>100</v>
      </c>
      <c r="E78" s="21">
        <v>1</v>
      </c>
      <c r="F78" s="8"/>
      <c r="G78" s="67">
        <f t="shared" si="3"/>
        <v>0</v>
      </c>
      <c r="H78" s="44"/>
      <c r="I78" s="67">
        <f t="shared" si="4"/>
        <v>0</v>
      </c>
      <c r="J78" s="70">
        <f t="shared" si="5"/>
        <v>0</v>
      </c>
      <c r="K78" s="13"/>
    </row>
    <row r="79" spans="2:11" ht="45" x14ac:dyDescent="0.25">
      <c r="B79" s="22">
        <v>74</v>
      </c>
      <c r="C79" s="19" t="s">
        <v>101</v>
      </c>
      <c r="D79" s="20" t="s">
        <v>102</v>
      </c>
      <c r="E79" s="21">
        <v>1</v>
      </c>
      <c r="F79" s="8"/>
      <c r="G79" s="67">
        <f t="shared" si="3"/>
        <v>0</v>
      </c>
      <c r="H79" s="44"/>
      <c r="I79" s="67">
        <f t="shared" si="4"/>
        <v>0</v>
      </c>
      <c r="J79" s="70">
        <f t="shared" si="5"/>
        <v>0</v>
      </c>
      <c r="K79" s="13"/>
    </row>
    <row r="80" spans="2:11" ht="45" x14ac:dyDescent="0.25">
      <c r="B80" s="18">
        <v>75</v>
      </c>
      <c r="C80" s="19" t="s">
        <v>103</v>
      </c>
      <c r="D80" s="20" t="s">
        <v>104</v>
      </c>
      <c r="E80" s="21">
        <v>5</v>
      </c>
      <c r="F80" s="8"/>
      <c r="G80" s="67">
        <f t="shared" si="3"/>
        <v>0</v>
      </c>
      <c r="H80" s="44"/>
      <c r="I80" s="67">
        <f t="shared" si="4"/>
        <v>0</v>
      </c>
      <c r="J80" s="70">
        <f t="shared" si="5"/>
        <v>0</v>
      </c>
      <c r="K80" s="13"/>
    </row>
    <row r="81" spans="2:11" ht="45" x14ac:dyDescent="0.25">
      <c r="B81" s="18">
        <v>76</v>
      </c>
      <c r="C81" s="19" t="s">
        <v>105</v>
      </c>
      <c r="D81" s="20" t="s">
        <v>106</v>
      </c>
      <c r="E81" s="21">
        <v>4</v>
      </c>
      <c r="F81" s="8"/>
      <c r="G81" s="67">
        <f t="shared" si="3"/>
        <v>0</v>
      </c>
      <c r="H81" s="44"/>
      <c r="I81" s="67">
        <f t="shared" si="4"/>
        <v>0</v>
      </c>
      <c r="J81" s="70">
        <f t="shared" si="5"/>
        <v>0</v>
      </c>
      <c r="K81" s="13"/>
    </row>
    <row r="82" spans="2:11" ht="45" x14ac:dyDescent="0.25">
      <c r="B82" s="22">
        <v>77</v>
      </c>
      <c r="C82" s="19" t="s">
        <v>107</v>
      </c>
      <c r="D82" s="20" t="s">
        <v>104</v>
      </c>
      <c r="E82" s="21">
        <v>3</v>
      </c>
      <c r="F82" s="8"/>
      <c r="G82" s="67">
        <f t="shared" si="3"/>
        <v>0</v>
      </c>
      <c r="H82" s="44"/>
      <c r="I82" s="67">
        <f t="shared" si="4"/>
        <v>0</v>
      </c>
      <c r="J82" s="70">
        <f t="shared" si="5"/>
        <v>0</v>
      </c>
      <c r="K82" s="13"/>
    </row>
    <row r="83" spans="2:11" ht="45" x14ac:dyDescent="0.25">
      <c r="B83" s="18">
        <v>78</v>
      </c>
      <c r="C83" s="19" t="s">
        <v>108</v>
      </c>
      <c r="D83" s="20" t="s">
        <v>104</v>
      </c>
      <c r="E83" s="21">
        <v>2</v>
      </c>
      <c r="F83" s="8"/>
      <c r="G83" s="67">
        <f t="shared" si="3"/>
        <v>0</v>
      </c>
      <c r="H83" s="44"/>
      <c r="I83" s="67">
        <f t="shared" si="4"/>
        <v>0</v>
      </c>
      <c r="J83" s="70">
        <f t="shared" si="5"/>
        <v>0</v>
      </c>
      <c r="K83" s="13"/>
    </row>
    <row r="84" spans="2:11" ht="45" x14ac:dyDescent="0.25">
      <c r="B84" s="18">
        <v>79</v>
      </c>
      <c r="C84" s="19" t="s">
        <v>109</v>
      </c>
      <c r="D84" s="20" t="s">
        <v>110</v>
      </c>
      <c r="E84" s="21">
        <v>5</v>
      </c>
      <c r="F84" s="8"/>
      <c r="G84" s="67">
        <f t="shared" si="3"/>
        <v>0</v>
      </c>
      <c r="H84" s="44"/>
      <c r="I84" s="67">
        <f t="shared" si="4"/>
        <v>0</v>
      </c>
      <c r="J84" s="70">
        <f t="shared" si="5"/>
        <v>0</v>
      </c>
      <c r="K84" s="13"/>
    </row>
    <row r="85" spans="2:11" ht="45" x14ac:dyDescent="0.25">
      <c r="B85" s="22">
        <v>80</v>
      </c>
      <c r="C85" s="19" t="s">
        <v>111</v>
      </c>
      <c r="D85" s="20" t="s">
        <v>104</v>
      </c>
      <c r="E85" s="21">
        <v>2</v>
      </c>
      <c r="F85" s="8"/>
      <c r="G85" s="67">
        <f t="shared" si="3"/>
        <v>0</v>
      </c>
      <c r="H85" s="44"/>
      <c r="I85" s="67">
        <f t="shared" si="4"/>
        <v>0</v>
      </c>
      <c r="J85" s="70">
        <f t="shared" si="5"/>
        <v>0</v>
      </c>
      <c r="K85" s="13"/>
    </row>
    <row r="86" spans="2:11" ht="45" x14ac:dyDescent="0.25">
      <c r="B86" s="18">
        <v>81</v>
      </c>
      <c r="C86" s="19" t="s">
        <v>423</v>
      </c>
      <c r="D86" s="20" t="s">
        <v>106</v>
      </c>
      <c r="E86" s="21">
        <v>2</v>
      </c>
      <c r="F86" s="8"/>
      <c r="G86" s="67">
        <f t="shared" si="3"/>
        <v>0</v>
      </c>
      <c r="H86" s="44"/>
      <c r="I86" s="67">
        <f t="shared" si="4"/>
        <v>0</v>
      </c>
      <c r="J86" s="70">
        <f t="shared" si="5"/>
        <v>0</v>
      </c>
      <c r="K86" s="13"/>
    </row>
    <row r="87" spans="2:11" x14ac:dyDescent="0.25">
      <c r="B87" s="18">
        <v>82</v>
      </c>
      <c r="C87" s="19" t="s">
        <v>112</v>
      </c>
      <c r="D87" s="20" t="s">
        <v>113</v>
      </c>
      <c r="E87" s="21">
        <v>3</v>
      </c>
      <c r="F87" s="8"/>
      <c r="G87" s="67">
        <f t="shared" si="3"/>
        <v>0</v>
      </c>
      <c r="H87" s="44"/>
      <c r="I87" s="67">
        <f t="shared" si="4"/>
        <v>0</v>
      </c>
      <c r="J87" s="70">
        <f t="shared" si="5"/>
        <v>0</v>
      </c>
      <c r="K87" s="13"/>
    </row>
    <row r="88" spans="2:11" ht="30" x14ac:dyDescent="0.25">
      <c r="B88" s="22">
        <v>83</v>
      </c>
      <c r="C88" s="19" t="s">
        <v>114</v>
      </c>
      <c r="D88" s="20" t="s">
        <v>115</v>
      </c>
      <c r="E88" s="21">
        <v>15</v>
      </c>
      <c r="F88" s="8"/>
      <c r="G88" s="67">
        <f t="shared" si="3"/>
        <v>0</v>
      </c>
      <c r="H88" s="44"/>
      <c r="I88" s="67">
        <f t="shared" si="4"/>
        <v>0</v>
      </c>
      <c r="J88" s="70">
        <f t="shared" si="5"/>
        <v>0</v>
      </c>
      <c r="K88" s="13"/>
    </row>
    <row r="89" spans="2:11" x14ac:dyDescent="0.25">
      <c r="B89" s="18">
        <v>84</v>
      </c>
      <c r="C89" s="19" t="s">
        <v>116</v>
      </c>
      <c r="D89" s="20" t="s">
        <v>13</v>
      </c>
      <c r="E89" s="21">
        <v>1</v>
      </c>
      <c r="F89" s="8"/>
      <c r="G89" s="67">
        <f t="shared" si="3"/>
        <v>0</v>
      </c>
      <c r="H89" s="44"/>
      <c r="I89" s="67">
        <f t="shared" si="4"/>
        <v>0</v>
      </c>
      <c r="J89" s="70">
        <f t="shared" si="5"/>
        <v>0</v>
      </c>
      <c r="K89" s="13"/>
    </row>
    <row r="90" spans="2:11" ht="75" x14ac:dyDescent="0.25">
      <c r="B90" s="18">
        <v>85</v>
      </c>
      <c r="C90" s="19" t="s">
        <v>117</v>
      </c>
      <c r="D90" s="20" t="s">
        <v>118</v>
      </c>
      <c r="E90" s="21">
        <v>1</v>
      </c>
      <c r="F90" s="8"/>
      <c r="G90" s="67">
        <f t="shared" si="3"/>
        <v>0</v>
      </c>
      <c r="H90" s="44"/>
      <c r="I90" s="67">
        <f t="shared" si="4"/>
        <v>0</v>
      </c>
      <c r="J90" s="70">
        <f t="shared" si="5"/>
        <v>0</v>
      </c>
      <c r="K90" s="13"/>
    </row>
    <row r="91" spans="2:11" x14ac:dyDescent="0.25">
      <c r="B91" s="22">
        <v>86</v>
      </c>
      <c r="C91" s="19" t="s">
        <v>119</v>
      </c>
      <c r="D91" s="20" t="s">
        <v>18</v>
      </c>
      <c r="E91" s="21">
        <v>3</v>
      </c>
      <c r="F91" s="8"/>
      <c r="G91" s="67">
        <f t="shared" si="3"/>
        <v>0</v>
      </c>
      <c r="H91" s="44"/>
      <c r="I91" s="67">
        <f t="shared" si="4"/>
        <v>0</v>
      </c>
      <c r="J91" s="70">
        <f t="shared" si="5"/>
        <v>0</v>
      </c>
      <c r="K91" s="13"/>
    </row>
    <row r="92" spans="2:11" x14ac:dyDescent="0.25">
      <c r="B92" s="18">
        <v>87</v>
      </c>
      <c r="C92" s="19" t="s">
        <v>120</v>
      </c>
      <c r="D92" s="20" t="s">
        <v>13</v>
      </c>
      <c r="E92" s="21">
        <v>1</v>
      </c>
      <c r="F92" s="8"/>
      <c r="G92" s="67">
        <f t="shared" si="3"/>
        <v>0</v>
      </c>
      <c r="H92" s="44"/>
      <c r="I92" s="67">
        <f t="shared" si="4"/>
        <v>0</v>
      </c>
      <c r="J92" s="70">
        <f t="shared" si="5"/>
        <v>0</v>
      </c>
      <c r="K92" s="13"/>
    </row>
    <row r="93" spans="2:11" ht="45" x14ac:dyDescent="0.25">
      <c r="B93" s="18">
        <v>88</v>
      </c>
      <c r="C93" s="19" t="s">
        <v>121</v>
      </c>
      <c r="D93" s="20" t="s">
        <v>122</v>
      </c>
      <c r="E93" s="21">
        <v>50</v>
      </c>
      <c r="F93" s="8"/>
      <c r="G93" s="67">
        <f t="shared" si="3"/>
        <v>0</v>
      </c>
      <c r="H93" s="44"/>
      <c r="I93" s="67">
        <f t="shared" si="4"/>
        <v>0</v>
      </c>
      <c r="J93" s="70">
        <f t="shared" si="5"/>
        <v>0</v>
      </c>
      <c r="K93" s="13"/>
    </row>
    <row r="94" spans="2:11" x14ac:dyDescent="0.25">
      <c r="B94" s="22">
        <v>89</v>
      </c>
      <c r="C94" s="19" t="s">
        <v>123</v>
      </c>
      <c r="D94" s="20" t="s">
        <v>124</v>
      </c>
      <c r="E94" s="21">
        <v>5</v>
      </c>
      <c r="F94" s="8"/>
      <c r="G94" s="67">
        <f t="shared" si="3"/>
        <v>0</v>
      </c>
      <c r="H94" s="44"/>
      <c r="I94" s="67">
        <f t="shared" si="4"/>
        <v>0</v>
      </c>
      <c r="J94" s="70">
        <f t="shared" si="5"/>
        <v>0</v>
      </c>
      <c r="K94" s="13"/>
    </row>
    <row r="95" spans="2:11" ht="30" x14ac:dyDescent="0.25">
      <c r="B95" s="18">
        <v>90</v>
      </c>
      <c r="C95" s="19" t="s">
        <v>125</v>
      </c>
      <c r="D95" s="20" t="s">
        <v>122</v>
      </c>
      <c r="E95" s="21">
        <v>50</v>
      </c>
      <c r="F95" s="8"/>
      <c r="G95" s="67">
        <f t="shared" si="3"/>
        <v>0</v>
      </c>
      <c r="H95" s="44"/>
      <c r="I95" s="67">
        <f t="shared" si="4"/>
        <v>0</v>
      </c>
      <c r="J95" s="70">
        <f t="shared" si="5"/>
        <v>0</v>
      </c>
      <c r="K95" s="13"/>
    </row>
    <row r="96" spans="2:11" ht="30" x14ac:dyDescent="0.25">
      <c r="B96" s="18">
        <v>91</v>
      </c>
      <c r="C96" s="19" t="s">
        <v>126</v>
      </c>
      <c r="D96" s="20" t="s">
        <v>122</v>
      </c>
      <c r="E96" s="21">
        <v>20</v>
      </c>
      <c r="F96" s="8"/>
      <c r="G96" s="67">
        <f t="shared" si="3"/>
        <v>0</v>
      </c>
      <c r="H96" s="44"/>
      <c r="I96" s="67">
        <f t="shared" si="4"/>
        <v>0</v>
      </c>
      <c r="J96" s="70">
        <f t="shared" si="5"/>
        <v>0</v>
      </c>
      <c r="K96" s="13"/>
    </row>
    <row r="97" spans="2:11" ht="45" x14ac:dyDescent="0.25">
      <c r="B97" s="22">
        <v>92</v>
      </c>
      <c r="C97" s="19" t="s">
        <v>127</v>
      </c>
      <c r="D97" s="20" t="s">
        <v>128</v>
      </c>
      <c r="E97" s="21">
        <v>20</v>
      </c>
      <c r="F97" s="8"/>
      <c r="G97" s="67">
        <f t="shared" si="3"/>
        <v>0</v>
      </c>
      <c r="H97" s="44"/>
      <c r="I97" s="67">
        <f t="shared" si="4"/>
        <v>0</v>
      </c>
      <c r="J97" s="70">
        <f t="shared" si="5"/>
        <v>0</v>
      </c>
      <c r="K97" s="13"/>
    </row>
    <row r="98" spans="2:11" ht="30" x14ac:dyDescent="0.25">
      <c r="B98" s="18">
        <v>93</v>
      </c>
      <c r="C98" s="19" t="s">
        <v>129</v>
      </c>
      <c r="D98" s="20" t="s">
        <v>130</v>
      </c>
      <c r="E98" s="21">
        <v>3</v>
      </c>
      <c r="F98" s="8"/>
      <c r="G98" s="67">
        <f t="shared" si="3"/>
        <v>0</v>
      </c>
      <c r="H98" s="44"/>
      <c r="I98" s="67">
        <f t="shared" si="4"/>
        <v>0</v>
      </c>
      <c r="J98" s="70">
        <f t="shared" si="5"/>
        <v>0</v>
      </c>
      <c r="K98" s="13"/>
    </row>
    <row r="99" spans="2:11" ht="30" x14ac:dyDescent="0.25">
      <c r="B99" s="18">
        <v>94</v>
      </c>
      <c r="C99" s="19" t="s">
        <v>131</v>
      </c>
      <c r="D99" s="20" t="s">
        <v>130</v>
      </c>
      <c r="E99" s="21">
        <v>3</v>
      </c>
      <c r="F99" s="8"/>
      <c r="G99" s="67">
        <f t="shared" si="3"/>
        <v>0</v>
      </c>
      <c r="H99" s="44"/>
      <c r="I99" s="67">
        <f t="shared" si="4"/>
        <v>0</v>
      </c>
      <c r="J99" s="70">
        <f t="shared" si="5"/>
        <v>0</v>
      </c>
      <c r="K99" s="13"/>
    </row>
    <row r="100" spans="2:11" ht="30" x14ac:dyDescent="0.25">
      <c r="B100" s="22">
        <v>95</v>
      </c>
      <c r="C100" s="19" t="s">
        <v>132</v>
      </c>
      <c r="D100" s="20" t="s">
        <v>122</v>
      </c>
      <c r="E100" s="21">
        <v>1</v>
      </c>
      <c r="F100" s="8"/>
      <c r="G100" s="67">
        <f t="shared" si="3"/>
        <v>0</v>
      </c>
      <c r="H100" s="44"/>
      <c r="I100" s="67">
        <f t="shared" si="4"/>
        <v>0</v>
      </c>
      <c r="J100" s="70">
        <f t="shared" si="5"/>
        <v>0</v>
      </c>
      <c r="K100" s="13"/>
    </row>
    <row r="101" spans="2:11" ht="30" x14ac:dyDescent="0.25">
      <c r="B101" s="18">
        <v>96</v>
      </c>
      <c r="C101" s="19" t="s">
        <v>133</v>
      </c>
      <c r="D101" s="20" t="s">
        <v>122</v>
      </c>
      <c r="E101" s="21">
        <v>6</v>
      </c>
      <c r="F101" s="8"/>
      <c r="G101" s="67">
        <f t="shared" si="3"/>
        <v>0</v>
      </c>
      <c r="H101" s="44"/>
      <c r="I101" s="67">
        <f t="shared" si="4"/>
        <v>0</v>
      </c>
      <c r="J101" s="70">
        <f t="shared" si="5"/>
        <v>0</v>
      </c>
      <c r="K101" s="13"/>
    </row>
    <row r="102" spans="2:11" ht="45" x14ac:dyDescent="0.25">
      <c r="B102" s="18">
        <v>97</v>
      </c>
      <c r="C102" s="19" t="s">
        <v>134</v>
      </c>
      <c r="D102" s="20" t="s">
        <v>135</v>
      </c>
      <c r="E102" s="21">
        <v>10</v>
      </c>
      <c r="F102" s="8"/>
      <c r="G102" s="67">
        <f t="shared" si="3"/>
        <v>0</v>
      </c>
      <c r="H102" s="44"/>
      <c r="I102" s="67">
        <f t="shared" si="4"/>
        <v>0</v>
      </c>
      <c r="J102" s="70">
        <f t="shared" si="5"/>
        <v>0</v>
      </c>
      <c r="K102" s="13"/>
    </row>
    <row r="103" spans="2:11" ht="30" x14ac:dyDescent="0.25">
      <c r="B103" s="22">
        <v>98</v>
      </c>
      <c r="C103" s="19" t="s">
        <v>136</v>
      </c>
      <c r="D103" s="20" t="s">
        <v>137</v>
      </c>
      <c r="E103" s="21">
        <v>6</v>
      </c>
      <c r="F103" s="8"/>
      <c r="G103" s="67">
        <f t="shared" si="3"/>
        <v>0</v>
      </c>
      <c r="H103" s="44"/>
      <c r="I103" s="67">
        <f t="shared" si="4"/>
        <v>0</v>
      </c>
      <c r="J103" s="70">
        <f t="shared" si="5"/>
        <v>0</v>
      </c>
      <c r="K103" s="13"/>
    </row>
    <row r="104" spans="2:11" ht="30" x14ac:dyDescent="0.25">
      <c r="B104" s="18">
        <v>99</v>
      </c>
      <c r="C104" s="19" t="s">
        <v>138</v>
      </c>
      <c r="D104" s="20" t="s">
        <v>122</v>
      </c>
      <c r="E104" s="21">
        <v>10</v>
      </c>
      <c r="F104" s="8"/>
      <c r="G104" s="67">
        <f t="shared" si="3"/>
        <v>0</v>
      </c>
      <c r="H104" s="44"/>
      <c r="I104" s="67">
        <f t="shared" si="4"/>
        <v>0</v>
      </c>
      <c r="J104" s="70">
        <f t="shared" si="5"/>
        <v>0</v>
      </c>
      <c r="K104" s="13"/>
    </row>
    <row r="105" spans="2:11" x14ac:dyDescent="0.25">
      <c r="B105" s="18">
        <v>100</v>
      </c>
      <c r="C105" s="19" t="s">
        <v>139</v>
      </c>
      <c r="D105" s="20" t="s">
        <v>140</v>
      </c>
      <c r="E105" s="21">
        <v>3</v>
      </c>
      <c r="F105" s="8"/>
      <c r="G105" s="67">
        <f t="shared" si="3"/>
        <v>0</v>
      </c>
      <c r="H105" s="44"/>
      <c r="I105" s="67">
        <f t="shared" si="4"/>
        <v>0</v>
      </c>
      <c r="J105" s="70">
        <f t="shared" si="5"/>
        <v>0</v>
      </c>
      <c r="K105" s="13"/>
    </row>
    <row r="106" spans="2:11" ht="45" x14ac:dyDescent="0.25">
      <c r="B106" s="22">
        <v>101</v>
      </c>
      <c r="C106" s="19" t="s">
        <v>141</v>
      </c>
      <c r="D106" s="20" t="s">
        <v>142</v>
      </c>
      <c r="E106" s="21">
        <v>2</v>
      </c>
      <c r="F106" s="8"/>
      <c r="G106" s="67">
        <f t="shared" si="3"/>
        <v>0</v>
      </c>
      <c r="H106" s="44"/>
      <c r="I106" s="67">
        <f t="shared" si="4"/>
        <v>0</v>
      </c>
      <c r="J106" s="70">
        <f t="shared" si="5"/>
        <v>0</v>
      </c>
      <c r="K106" s="13"/>
    </row>
    <row r="107" spans="2:11" ht="30" x14ac:dyDescent="0.25">
      <c r="B107" s="18">
        <v>102</v>
      </c>
      <c r="C107" s="19" t="s">
        <v>143</v>
      </c>
      <c r="D107" s="20" t="s">
        <v>144</v>
      </c>
      <c r="E107" s="21">
        <v>1</v>
      </c>
      <c r="F107" s="8"/>
      <c r="G107" s="67">
        <f t="shared" si="3"/>
        <v>0</v>
      </c>
      <c r="H107" s="44"/>
      <c r="I107" s="67">
        <f t="shared" si="4"/>
        <v>0</v>
      </c>
      <c r="J107" s="70">
        <f t="shared" si="5"/>
        <v>0</v>
      </c>
      <c r="K107" s="13"/>
    </row>
    <row r="108" spans="2:11" ht="47.25" x14ac:dyDescent="0.25">
      <c r="B108" s="18">
        <v>103</v>
      </c>
      <c r="C108" s="19" t="s">
        <v>424</v>
      </c>
      <c r="D108" s="20" t="s">
        <v>145</v>
      </c>
      <c r="E108" s="21">
        <v>3</v>
      </c>
      <c r="F108" s="8"/>
      <c r="G108" s="67">
        <f t="shared" si="3"/>
        <v>0</v>
      </c>
      <c r="H108" s="44"/>
      <c r="I108" s="67">
        <f t="shared" si="4"/>
        <v>0</v>
      </c>
      <c r="J108" s="70">
        <f t="shared" si="5"/>
        <v>0</v>
      </c>
      <c r="K108" s="13"/>
    </row>
    <row r="109" spans="2:11" ht="30" x14ac:dyDescent="0.25">
      <c r="B109" s="22">
        <v>104</v>
      </c>
      <c r="C109" s="19" t="s">
        <v>146</v>
      </c>
      <c r="D109" s="20" t="s">
        <v>147</v>
      </c>
      <c r="E109" s="21">
        <v>3</v>
      </c>
      <c r="F109" s="8"/>
      <c r="G109" s="67">
        <f t="shared" si="3"/>
        <v>0</v>
      </c>
      <c r="H109" s="44"/>
      <c r="I109" s="67">
        <f t="shared" si="4"/>
        <v>0</v>
      </c>
      <c r="J109" s="70">
        <f t="shared" si="5"/>
        <v>0</v>
      </c>
      <c r="K109" s="13"/>
    </row>
    <row r="110" spans="2:11" ht="30" x14ac:dyDescent="0.25">
      <c r="B110" s="18">
        <v>105</v>
      </c>
      <c r="C110" s="19" t="s">
        <v>148</v>
      </c>
      <c r="D110" s="20" t="s">
        <v>142</v>
      </c>
      <c r="E110" s="21">
        <v>1</v>
      </c>
      <c r="F110" s="8"/>
      <c r="G110" s="67">
        <f t="shared" si="3"/>
        <v>0</v>
      </c>
      <c r="H110" s="44"/>
      <c r="I110" s="67">
        <f t="shared" si="4"/>
        <v>0</v>
      </c>
      <c r="J110" s="70">
        <f t="shared" si="5"/>
        <v>0</v>
      </c>
      <c r="K110" s="13"/>
    </row>
    <row r="111" spans="2:11" ht="30" x14ac:dyDescent="0.25">
      <c r="B111" s="18">
        <v>106</v>
      </c>
      <c r="C111" s="19" t="s">
        <v>425</v>
      </c>
      <c r="D111" s="20" t="s">
        <v>149</v>
      </c>
      <c r="E111" s="21">
        <v>2</v>
      </c>
      <c r="F111" s="8"/>
      <c r="G111" s="67">
        <f t="shared" si="3"/>
        <v>0</v>
      </c>
      <c r="H111" s="44"/>
      <c r="I111" s="67">
        <f t="shared" si="4"/>
        <v>0</v>
      </c>
      <c r="J111" s="70">
        <f t="shared" si="5"/>
        <v>0</v>
      </c>
      <c r="K111" s="13"/>
    </row>
    <row r="112" spans="2:11" ht="30" x14ac:dyDescent="0.25">
      <c r="B112" s="22">
        <v>107</v>
      </c>
      <c r="C112" s="19" t="s">
        <v>150</v>
      </c>
      <c r="D112" s="20" t="s">
        <v>151</v>
      </c>
      <c r="E112" s="21">
        <v>2</v>
      </c>
      <c r="F112" s="8"/>
      <c r="G112" s="67">
        <f t="shared" si="3"/>
        <v>0</v>
      </c>
      <c r="H112" s="44"/>
      <c r="I112" s="67">
        <f t="shared" si="4"/>
        <v>0</v>
      </c>
      <c r="J112" s="70">
        <f t="shared" si="5"/>
        <v>0</v>
      </c>
      <c r="K112" s="13"/>
    </row>
    <row r="113" spans="2:11" ht="30" x14ac:dyDescent="0.25">
      <c r="B113" s="18">
        <v>108</v>
      </c>
      <c r="C113" s="19" t="s">
        <v>152</v>
      </c>
      <c r="D113" s="20" t="s">
        <v>122</v>
      </c>
      <c r="E113" s="21">
        <v>3</v>
      </c>
      <c r="F113" s="8"/>
      <c r="G113" s="67">
        <f t="shared" si="3"/>
        <v>0</v>
      </c>
      <c r="H113" s="44"/>
      <c r="I113" s="67">
        <f t="shared" si="4"/>
        <v>0</v>
      </c>
      <c r="J113" s="70">
        <f t="shared" si="5"/>
        <v>0</v>
      </c>
      <c r="K113" s="13"/>
    </row>
    <row r="114" spans="2:11" ht="30" x14ac:dyDescent="0.25">
      <c r="B114" s="18">
        <v>109</v>
      </c>
      <c r="C114" s="19" t="s">
        <v>153</v>
      </c>
      <c r="D114" s="20" t="s">
        <v>142</v>
      </c>
      <c r="E114" s="21">
        <v>3</v>
      </c>
      <c r="F114" s="8"/>
      <c r="G114" s="67">
        <f t="shared" si="3"/>
        <v>0</v>
      </c>
      <c r="H114" s="44"/>
      <c r="I114" s="67">
        <f t="shared" si="4"/>
        <v>0</v>
      </c>
      <c r="J114" s="70">
        <f t="shared" si="5"/>
        <v>0</v>
      </c>
      <c r="K114" s="13"/>
    </row>
    <row r="115" spans="2:11" ht="30" x14ac:dyDescent="0.25">
      <c r="B115" s="22">
        <v>110</v>
      </c>
      <c r="C115" s="19" t="s">
        <v>154</v>
      </c>
      <c r="D115" s="20" t="s">
        <v>155</v>
      </c>
      <c r="E115" s="21">
        <v>1</v>
      </c>
      <c r="F115" s="8"/>
      <c r="G115" s="67">
        <f t="shared" si="3"/>
        <v>0</v>
      </c>
      <c r="H115" s="44"/>
      <c r="I115" s="67">
        <f t="shared" si="4"/>
        <v>0</v>
      </c>
      <c r="J115" s="70">
        <f t="shared" si="5"/>
        <v>0</v>
      </c>
      <c r="K115" s="13"/>
    </row>
    <row r="116" spans="2:11" ht="30" x14ac:dyDescent="0.25">
      <c r="B116" s="18">
        <v>111</v>
      </c>
      <c r="C116" s="19" t="s">
        <v>399</v>
      </c>
      <c r="D116" s="20" t="s">
        <v>156</v>
      </c>
      <c r="E116" s="21">
        <v>1</v>
      </c>
      <c r="F116" s="8"/>
      <c r="G116" s="67">
        <f t="shared" si="3"/>
        <v>0</v>
      </c>
      <c r="H116" s="44"/>
      <c r="I116" s="67">
        <f t="shared" si="4"/>
        <v>0</v>
      </c>
      <c r="J116" s="70">
        <f t="shared" si="5"/>
        <v>0</v>
      </c>
      <c r="K116" s="13"/>
    </row>
    <row r="117" spans="2:11" ht="90" x14ac:dyDescent="0.25">
      <c r="B117" s="18">
        <v>112</v>
      </c>
      <c r="C117" s="19" t="s">
        <v>157</v>
      </c>
      <c r="D117" s="20" t="s">
        <v>156</v>
      </c>
      <c r="E117" s="21">
        <v>1</v>
      </c>
      <c r="F117" s="8"/>
      <c r="G117" s="67">
        <f t="shared" si="3"/>
        <v>0</v>
      </c>
      <c r="H117" s="44"/>
      <c r="I117" s="67">
        <f t="shared" si="4"/>
        <v>0</v>
      </c>
      <c r="J117" s="70">
        <f t="shared" si="5"/>
        <v>0</v>
      </c>
      <c r="K117" s="13"/>
    </row>
    <row r="118" spans="2:11" ht="90" x14ac:dyDescent="0.25">
      <c r="B118" s="22">
        <v>113</v>
      </c>
      <c r="C118" s="19" t="s">
        <v>158</v>
      </c>
      <c r="D118" s="20" t="s">
        <v>156</v>
      </c>
      <c r="E118" s="21">
        <v>1</v>
      </c>
      <c r="F118" s="8"/>
      <c r="G118" s="67">
        <f t="shared" si="3"/>
        <v>0</v>
      </c>
      <c r="H118" s="44"/>
      <c r="I118" s="67">
        <f t="shared" si="4"/>
        <v>0</v>
      </c>
      <c r="J118" s="70">
        <f t="shared" si="5"/>
        <v>0</v>
      </c>
      <c r="K118" s="13"/>
    </row>
    <row r="119" spans="2:11" ht="90" x14ac:dyDescent="0.25">
      <c r="B119" s="18">
        <v>114</v>
      </c>
      <c r="C119" s="19" t="s">
        <v>159</v>
      </c>
      <c r="D119" s="20" t="s">
        <v>156</v>
      </c>
      <c r="E119" s="21">
        <v>1</v>
      </c>
      <c r="F119" s="8"/>
      <c r="G119" s="67">
        <f t="shared" si="3"/>
        <v>0</v>
      </c>
      <c r="H119" s="44"/>
      <c r="I119" s="67">
        <f t="shared" si="4"/>
        <v>0</v>
      </c>
      <c r="J119" s="70">
        <f t="shared" si="5"/>
        <v>0</v>
      </c>
      <c r="K119" s="13"/>
    </row>
    <row r="120" spans="2:11" ht="90" x14ac:dyDescent="0.25">
      <c r="B120" s="18">
        <v>115</v>
      </c>
      <c r="C120" s="19" t="s">
        <v>160</v>
      </c>
      <c r="D120" s="20" t="s">
        <v>156</v>
      </c>
      <c r="E120" s="21">
        <v>1</v>
      </c>
      <c r="F120" s="8"/>
      <c r="G120" s="67">
        <f t="shared" si="3"/>
        <v>0</v>
      </c>
      <c r="H120" s="44"/>
      <c r="I120" s="67">
        <f t="shared" si="4"/>
        <v>0</v>
      </c>
      <c r="J120" s="70">
        <f t="shared" si="5"/>
        <v>0</v>
      </c>
      <c r="K120" s="13"/>
    </row>
    <row r="121" spans="2:11" ht="90" x14ac:dyDescent="0.25">
      <c r="B121" s="22">
        <v>116</v>
      </c>
      <c r="C121" s="19" t="s">
        <v>161</v>
      </c>
      <c r="D121" s="20" t="s">
        <v>156</v>
      </c>
      <c r="E121" s="21">
        <v>1</v>
      </c>
      <c r="F121" s="8"/>
      <c r="G121" s="67">
        <f t="shared" si="3"/>
        <v>0</v>
      </c>
      <c r="H121" s="44"/>
      <c r="I121" s="67">
        <f t="shared" si="4"/>
        <v>0</v>
      </c>
      <c r="J121" s="70">
        <f t="shared" si="5"/>
        <v>0</v>
      </c>
      <c r="K121" s="13"/>
    </row>
    <row r="122" spans="2:11" ht="90" x14ac:dyDescent="0.25">
      <c r="B122" s="18">
        <v>117</v>
      </c>
      <c r="C122" s="19" t="s">
        <v>162</v>
      </c>
      <c r="D122" s="20" t="s">
        <v>156</v>
      </c>
      <c r="E122" s="21">
        <v>1</v>
      </c>
      <c r="F122" s="8"/>
      <c r="G122" s="67">
        <f t="shared" si="3"/>
        <v>0</v>
      </c>
      <c r="H122" s="44"/>
      <c r="I122" s="67">
        <f t="shared" si="4"/>
        <v>0</v>
      </c>
      <c r="J122" s="70">
        <f t="shared" si="5"/>
        <v>0</v>
      </c>
      <c r="K122" s="13"/>
    </row>
    <row r="123" spans="2:11" ht="90" x14ac:dyDescent="0.25">
      <c r="B123" s="18">
        <v>118</v>
      </c>
      <c r="C123" s="19" t="s">
        <v>163</v>
      </c>
      <c r="D123" s="20" t="s">
        <v>156</v>
      </c>
      <c r="E123" s="21">
        <v>1</v>
      </c>
      <c r="F123" s="8"/>
      <c r="G123" s="67">
        <f t="shared" si="3"/>
        <v>0</v>
      </c>
      <c r="H123" s="44"/>
      <c r="I123" s="67">
        <f t="shared" si="4"/>
        <v>0</v>
      </c>
      <c r="J123" s="70">
        <f t="shared" si="5"/>
        <v>0</v>
      </c>
      <c r="K123" s="13"/>
    </row>
    <row r="124" spans="2:11" ht="90" x14ac:dyDescent="0.25">
      <c r="B124" s="22">
        <v>119</v>
      </c>
      <c r="C124" s="19" t="s">
        <v>164</v>
      </c>
      <c r="D124" s="20" t="s">
        <v>156</v>
      </c>
      <c r="E124" s="21">
        <v>1</v>
      </c>
      <c r="F124" s="8"/>
      <c r="G124" s="67">
        <f t="shared" si="3"/>
        <v>0</v>
      </c>
      <c r="H124" s="44"/>
      <c r="I124" s="67">
        <f t="shared" si="4"/>
        <v>0</v>
      </c>
      <c r="J124" s="70">
        <f t="shared" si="5"/>
        <v>0</v>
      </c>
      <c r="K124" s="13"/>
    </row>
    <row r="125" spans="2:11" ht="90" x14ac:dyDescent="0.25">
      <c r="B125" s="18">
        <v>120</v>
      </c>
      <c r="C125" s="19" t="s">
        <v>165</v>
      </c>
      <c r="D125" s="20" t="s">
        <v>156</v>
      </c>
      <c r="E125" s="21">
        <v>1</v>
      </c>
      <c r="F125" s="8"/>
      <c r="G125" s="67">
        <f t="shared" si="3"/>
        <v>0</v>
      </c>
      <c r="H125" s="44"/>
      <c r="I125" s="67">
        <f t="shared" si="4"/>
        <v>0</v>
      </c>
      <c r="J125" s="70">
        <f t="shared" si="5"/>
        <v>0</v>
      </c>
      <c r="K125" s="13"/>
    </row>
    <row r="126" spans="2:11" ht="90" x14ac:dyDescent="0.25">
      <c r="B126" s="18">
        <v>121</v>
      </c>
      <c r="C126" s="19" t="s">
        <v>166</v>
      </c>
      <c r="D126" s="20" t="s">
        <v>156</v>
      </c>
      <c r="E126" s="21">
        <v>1</v>
      </c>
      <c r="F126" s="8"/>
      <c r="G126" s="67">
        <f t="shared" si="3"/>
        <v>0</v>
      </c>
      <c r="H126" s="44"/>
      <c r="I126" s="67">
        <f t="shared" si="4"/>
        <v>0</v>
      </c>
      <c r="J126" s="70">
        <f t="shared" si="5"/>
        <v>0</v>
      </c>
      <c r="K126" s="13"/>
    </row>
    <row r="127" spans="2:11" ht="45" x14ac:dyDescent="0.25">
      <c r="B127" s="22">
        <v>122</v>
      </c>
      <c r="C127" s="19" t="s">
        <v>167</v>
      </c>
      <c r="D127" s="20" t="s">
        <v>168</v>
      </c>
      <c r="E127" s="21">
        <v>100</v>
      </c>
      <c r="F127" s="8"/>
      <c r="G127" s="67">
        <f t="shared" si="3"/>
        <v>0</v>
      </c>
      <c r="H127" s="44"/>
      <c r="I127" s="67">
        <f t="shared" si="4"/>
        <v>0</v>
      </c>
      <c r="J127" s="70">
        <f t="shared" si="5"/>
        <v>0</v>
      </c>
      <c r="K127" s="13"/>
    </row>
    <row r="128" spans="2:11" ht="30" x14ac:dyDescent="0.25">
      <c r="B128" s="18">
        <v>123</v>
      </c>
      <c r="C128" s="19" t="s">
        <v>400</v>
      </c>
      <c r="D128" s="20" t="s">
        <v>169</v>
      </c>
      <c r="E128" s="21">
        <v>200</v>
      </c>
      <c r="F128" s="8"/>
      <c r="G128" s="67">
        <f t="shared" si="3"/>
        <v>0</v>
      </c>
      <c r="H128" s="44"/>
      <c r="I128" s="67">
        <f t="shared" si="4"/>
        <v>0</v>
      </c>
      <c r="J128" s="70">
        <f t="shared" si="5"/>
        <v>0</v>
      </c>
      <c r="K128" s="13"/>
    </row>
    <row r="129" spans="2:11" ht="30" x14ac:dyDescent="0.25">
      <c r="B129" s="18">
        <v>124</v>
      </c>
      <c r="C129" s="19" t="s">
        <v>401</v>
      </c>
      <c r="D129" s="20" t="s">
        <v>169</v>
      </c>
      <c r="E129" s="21">
        <v>300</v>
      </c>
      <c r="F129" s="8"/>
      <c r="G129" s="67">
        <f t="shared" si="3"/>
        <v>0</v>
      </c>
      <c r="H129" s="44"/>
      <c r="I129" s="67">
        <f t="shared" si="4"/>
        <v>0</v>
      </c>
      <c r="J129" s="70">
        <f t="shared" si="5"/>
        <v>0</v>
      </c>
      <c r="K129" s="13"/>
    </row>
    <row r="130" spans="2:11" ht="45" x14ac:dyDescent="0.25">
      <c r="B130" s="22">
        <v>125</v>
      </c>
      <c r="C130" s="19" t="s">
        <v>402</v>
      </c>
      <c r="D130" s="20" t="s">
        <v>147</v>
      </c>
      <c r="E130" s="21">
        <v>5</v>
      </c>
      <c r="F130" s="8"/>
      <c r="G130" s="67">
        <f t="shared" si="3"/>
        <v>0</v>
      </c>
      <c r="H130" s="44"/>
      <c r="I130" s="67">
        <f t="shared" si="4"/>
        <v>0</v>
      </c>
      <c r="J130" s="70">
        <f t="shared" si="5"/>
        <v>0</v>
      </c>
      <c r="K130" s="13"/>
    </row>
    <row r="131" spans="2:11" x14ac:dyDescent="0.25">
      <c r="B131" s="18">
        <v>126</v>
      </c>
      <c r="C131" s="19" t="s">
        <v>170</v>
      </c>
      <c r="D131" s="20" t="s">
        <v>171</v>
      </c>
      <c r="E131" s="21">
        <v>20</v>
      </c>
      <c r="F131" s="8"/>
      <c r="G131" s="67">
        <f t="shared" si="3"/>
        <v>0</v>
      </c>
      <c r="H131" s="44"/>
      <c r="I131" s="67">
        <f t="shared" si="4"/>
        <v>0</v>
      </c>
      <c r="J131" s="70">
        <f t="shared" si="5"/>
        <v>0</v>
      </c>
      <c r="K131" s="13"/>
    </row>
    <row r="132" spans="2:11" ht="45" x14ac:dyDescent="0.25">
      <c r="B132" s="18">
        <v>127</v>
      </c>
      <c r="C132" s="19" t="s">
        <v>172</v>
      </c>
      <c r="D132" s="20" t="s">
        <v>173</v>
      </c>
      <c r="E132" s="21">
        <v>2</v>
      </c>
      <c r="F132" s="8"/>
      <c r="G132" s="67">
        <f t="shared" si="3"/>
        <v>0</v>
      </c>
      <c r="H132" s="44"/>
      <c r="I132" s="67">
        <f t="shared" si="4"/>
        <v>0</v>
      </c>
      <c r="J132" s="70">
        <f t="shared" si="5"/>
        <v>0</v>
      </c>
      <c r="K132" s="13"/>
    </row>
    <row r="133" spans="2:11" ht="45" x14ac:dyDescent="0.25">
      <c r="B133" s="22">
        <v>128</v>
      </c>
      <c r="C133" s="19" t="s">
        <v>403</v>
      </c>
      <c r="D133" s="20" t="s">
        <v>147</v>
      </c>
      <c r="E133" s="21">
        <v>5</v>
      </c>
      <c r="F133" s="8"/>
      <c r="G133" s="67">
        <f t="shared" si="3"/>
        <v>0</v>
      </c>
      <c r="H133" s="44"/>
      <c r="I133" s="67">
        <f t="shared" si="4"/>
        <v>0</v>
      </c>
      <c r="J133" s="70">
        <f t="shared" si="5"/>
        <v>0</v>
      </c>
      <c r="K133" s="13"/>
    </row>
    <row r="134" spans="2:11" x14ac:dyDescent="0.25">
      <c r="B134" s="18">
        <v>129</v>
      </c>
      <c r="C134" s="19" t="s">
        <v>174</v>
      </c>
      <c r="D134" s="20" t="s">
        <v>13</v>
      </c>
      <c r="E134" s="21">
        <v>1</v>
      </c>
      <c r="F134" s="8"/>
      <c r="G134" s="67">
        <f t="shared" si="3"/>
        <v>0</v>
      </c>
      <c r="H134" s="44"/>
      <c r="I134" s="67">
        <f t="shared" si="4"/>
        <v>0</v>
      </c>
      <c r="J134" s="70">
        <f t="shared" si="5"/>
        <v>0</v>
      </c>
      <c r="K134" s="13"/>
    </row>
    <row r="135" spans="2:11" x14ac:dyDescent="0.25">
      <c r="B135" s="18">
        <v>130</v>
      </c>
      <c r="C135" s="19" t="s">
        <v>175</v>
      </c>
      <c r="D135" s="20" t="s">
        <v>13</v>
      </c>
      <c r="E135" s="21">
        <v>1</v>
      </c>
      <c r="F135" s="8"/>
      <c r="G135" s="67">
        <f t="shared" ref="G135:G198" si="6">F135*E135</f>
        <v>0</v>
      </c>
      <c r="H135" s="44"/>
      <c r="I135" s="67">
        <f t="shared" ref="I135:I198" si="7">G135*H135</f>
        <v>0</v>
      </c>
      <c r="J135" s="70">
        <f t="shared" ref="J135:J198" si="8">G135+I135</f>
        <v>0</v>
      </c>
      <c r="K135" s="13"/>
    </row>
    <row r="136" spans="2:11" x14ac:dyDescent="0.25">
      <c r="B136" s="22">
        <v>131</v>
      </c>
      <c r="C136" s="19" t="s">
        <v>176</v>
      </c>
      <c r="D136" s="20" t="s">
        <v>177</v>
      </c>
      <c r="E136" s="21">
        <v>1</v>
      </c>
      <c r="F136" s="8"/>
      <c r="G136" s="67">
        <f t="shared" si="6"/>
        <v>0</v>
      </c>
      <c r="H136" s="44"/>
      <c r="I136" s="67">
        <f t="shared" si="7"/>
        <v>0</v>
      </c>
      <c r="J136" s="70">
        <f t="shared" si="8"/>
        <v>0</v>
      </c>
      <c r="K136" s="13"/>
    </row>
    <row r="137" spans="2:11" x14ac:dyDescent="0.25">
      <c r="B137" s="18">
        <v>132</v>
      </c>
      <c r="C137" s="19" t="s">
        <v>178</v>
      </c>
      <c r="D137" s="20" t="s">
        <v>29</v>
      </c>
      <c r="E137" s="21">
        <v>1</v>
      </c>
      <c r="F137" s="8"/>
      <c r="G137" s="67">
        <f t="shared" si="6"/>
        <v>0</v>
      </c>
      <c r="H137" s="44"/>
      <c r="I137" s="67">
        <f t="shared" si="7"/>
        <v>0</v>
      </c>
      <c r="J137" s="70">
        <f t="shared" si="8"/>
        <v>0</v>
      </c>
      <c r="K137" s="13"/>
    </row>
    <row r="138" spans="2:11" x14ac:dyDescent="0.25">
      <c r="B138" s="18">
        <v>133</v>
      </c>
      <c r="C138" s="19" t="s">
        <v>179</v>
      </c>
      <c r="D138" s="20" t="s">
        <v>13</v>
      </c>
      <c r="E138" s="21">
        <v>1</v>
      </c>
      <c r="F138" s="8"/>
      <c r="G138" s="67">
        <f t="shared" si="6"/>
        <v>0</v>
      </c>
      <c r="H138" s="44"/>
      <c r="I138" s="67">
        <f t="shared" si="7"/>
        <v>0</v>
      </c>
      <c r="J138" s="70">
        <f t="shared" si="8"/>
        <v>0</v>
      </c>
      <c r="K138" s="13"/>
    </row>
    <row r="139" spans="2:11" x14ac:dyDescent="0.25">
      <c r="B139" s="22">
        <v>134</v>
      </c>
      <c r="C139" s="19" t="s">
        <v>180</v>
      </c>
      <c r="D139" s="20" t="s">
        <v>59</v>
      </c>
      <c r="E139" s="21">
        <v>1</v>
      </c>
      <c r="F139" s="8"/>
      <c r="G139" s="67">
        <f t="shared" si="6"/>
        <v>0</v>
      </c>
      <c r="H139" s="44"/>
      <c r="I139" s="67">
        <f t="shared" si="7"/>
        <v>0</v>
      </c>
      <c r="J139" s="70">
        <f t="shared" si="8"/>
        <v>0</v>
      </c>
      <c r="K139" s="13"/>
    </row>
    <row r="140" spans="2:11" x14ac:dyDescent="0.25">
      <c r="B140" s="18">
        <v>135</v>
      </c>
      <c r="C140" s="19" t="s">
        <v>181</v>
      </c>
      <c r="D140" s="20" t="s">
        <v>113</v>
      </c>
      <c r="E140" s="21">
        <v>1</v>
      </c>
      <c r="F140" s="8"/>
      <c r="G140" s="67">
        <f t="shared" si="6"/>
        <v>0</v>
      </c>
      <c r="H140" s="44"/>
      <c r="I140" s="67">
        <f t="shared" si="7"/>
        <v>0</v>
      </c>
      <c r="J140" s="70">
        <f t="shared" si="8"/>
        <v>0</v>
      </c>
      <c r="K140" s="13"/>
    </row>
    <row r="141" spans="2:11" x14ac:dyDescent="0.25">
      <c r="B141" s="18">
        <v>136</v>
      </c>
      <c r="C141" s="19" t="s">
        <v>182</v>
      </c>
      <c r="D141" s="20" t="s">
        <v>29</v>
      </c>
      <c r="E141" s="21">
        <v>1</v>
      </c>
      <c r="F141" s="8"/>
      <c r="G141" s="67">
        <f t="shared" si="6"/>
        <v>0</v>
      </c>
      <c r="H141" s="44"/>
      <c r="I141" s="67">
        <f t="shared" si="7"/>
        <v>0</v>
      </c>
      <c r="J141" s="70">
        <f t="shared" si="8"/>
        <v>0</v>
      </c>
      <c r="K141" s="13"/>
    </row>
    <row r="142" spans="2:11" x14ac:dyDescent="0.25">
      <c r="B142" s="22">
        <v>137</v>
      </c>
      <c r="C142" s="19" t="s">
        <v>183</v>
      </c>
      <c r="D142" s="20" t="s">
        <v>177</v>
      </c>
      <c r="E142" s="21">
        <v>1</v>
      </c>
      <c r="F142" s="8"/>
      <c r="G142" s="67">
        <f t="shared" si="6"/>
        <v>0</v>
      </c>
      <c r="H142" s="44"/>
      <c r="I142" s="67">
        <f t="shared" si="7"/>
        <v>0</v>
      </c>
      <c r="J142" s="70">
        <f t="shared" si="8"/>
        <v>0</v>
      </c>
      <c r="K142" s="13"/>
    </row>
    <row r="143" spans="2:11" ht="30" x14ac:dyDescent="0.25">
      <c r="B143" s="18">
        <v>138</v>
      </c>
      <c r="C143" s="19" t="s">
        <v>404</v>
      </c>
      <c r="D143" s="20" t="s">
        <v>184</v>
      </c>
      <c r="E143" s="21">
        <v>1</v>
      </c>
      <c r="F143" s="8"/>
      <c r="G143" s="67">
        <f t="shared" si="6"/>
        <v>0</v>
      </c>
      <c r="H143" s="44"/>
      <c r="I143" s="67">
        <f t="shared" si="7"/>
        <v>0</v>
      </c>
      <c r="J143" s="70">
        <f t="shared" si="8"/>
        <v>0</v>
      </c>
      <c r="K143" s="13"/>
    </row>
    <row r="144" spans="2:11" x14ac:dyDescent="0.25">
      <c r="B144" s="18">
        <v>139</v>
      </c>
      <c r="C144" s="19" t="s">
        <v>185</v>
      </c>
      <c r="D144" s="20" t="s">
        <v>186</v>
      </c>
      <c r="E144" s="21">
        <v>1</v>
      </c>
      <c r="F144" s="8"/>
      <c r="G144" s="67">
        <f t="shared" si="6"/>
        <v>0</v>
      </c>
      <c r="H144" s="44"/>
      <c r="I144" s="67">
        <f t="shared" si="7"/>
        <v>0</v>
      </c>
      <c r="J144" s="70">
        <f t="shared" si="8"/>
        <v>0</v>
      </c>
      <c r="K144" s="13"/>
    </row>
    <row r="145" spans="2:11" x14ac:dyDescent="0.25">
      <c r="B145" s="22">
        <v>140</v>
      </c>
      <c r="C145" s="19" t="s">
        <v>187</v>
      </c>
      <c r="D145" s="20" t="s">
        <v>188</v>
      </c>
      <c r="E145" s="21">
        <v>1</v>
      </c>
      <c r="F145" s="8"/>
      <c r="G145" s="67">
        <f t="shared" si="6"/>
        <v>0</v>
      </c>
      <c r="H145" s="44"/>
      <c r="I145" s="67">
        <f t="shared" si="7"/>
        <v>0</v>
      </c>
      <c r="J145" s="70">
        <f t="shared" si="8"/>
        <v>0</v>
      </c>
      <c r="K145" s="13"/>
    </row>
    <row r="146" spans="2:11" ht="30" x14ac:dyDescent="0.25">
      <c r="B146" s="18">
        <v>141</v>
      </c>
      <c r="C146" s="19" t="s">
        <v>405</v>
      </c>
      <c r="D146" s="20" t="s">
        <v>184</v>
      </c>
      <c r="E146" s="21">
        <v>1</v>
      </c>
      <c r="F146" s="8"/>
      <c r="G146" s="67">
        <f t="shared" si="6"/>
        <v>0</v>
      </c>
      <c r="H146" s="44"/>
      <c r="I146" s="67">
        <f t="shared" si="7"/>
        <v>0</v>
      </c>
      <c r="J146" s="70">
        <f t="shared" si="8"/>
        <v>0</v>
      </c>
      <c r="K146" s="13"/>
    </row>
    <row r="147" spans="2:11" x14ac:dyDescent="0.25">
      <c r="B147" s="18">
        <v>142</v>
      </c>
      <c r="C147" s="19" t="s">
        <v>189</v>
      </c>
      <c r="D147" s="20" t="s">
        <v>177</v>
      </c>
      <c r="E147" s="21">
        <v>1</v>
      </c>
      <c r="F147" s="8"/>
      <c r="G147" s="67">
        <f t="shared" si="6"/>
        <v>0</v>
      </c>
      <c r="H147" s="44"/>
      <c r="I147" s="67">
        <f t="shared" si="7"/>
        <v>0</v>
      </c>
      <c r="J147" s="70">
        <f t="shared" si="8"/>
        <v>0</v>
      </c>
      <c r="K147" s="13"/>
    </row>
    <row r="148" spans="2:11" x14ac:dyDescent="0.25">
      <c r="B148" s="22">
        <v>143</v>
      </c>
      <c r="C148" s="19" t="s">
        <v>190</v>
      </c>
      <c r="D148" s="20" t="s">
        <v>191</v>
      </c>
      <c r="E148" s="21">
        <v>1</v>
      </c>
      <c r="F148" s="8"/>
      <c r="G148" s="67">
        <f t="shared" si="6"/>
        <v>0</v>
      </c>
      <c r="H148" s="44"/>
      <c r="I148" s="67">
        <f t="shared" si="7"/>
        <v>0</v>
      </c>
      <c r="J148" s="70">
        <f t="shared" si="8"/>
        <v>0</v>
      </c>
      <c r="K148" s="13"/>
    </row>
    <row r="149" spans="2:11" x14ac:dyDescent="0.25">
      <c r="B149" s="18">
        <v>144</v>
      </c>
      <c r="C149" s="19" t="s">
        <v>192</v>
      </c>
      <c r="D149" s="20" t="s">
        <v>18</v>
      </c>
      <c r="E149" s="21">
        <v>2</v>
      </c>
      <c r="F149" s="8"/>
      <c r="G149" s="67">
        <f t="shared" si="6"/>
        <v>0</v>
      </c>
      <c r="H149" s="44"/>
      <c r="I149" s="67">
        <f t="shared" si="7"/>
        <v>0</v>
      </c>
      <c r="J149" s="70">
        <f t="shared" si="8"/>
        <v>0</v>
      </c>
      <c r="K149" s="13"/>
    </row>
    <row r="150" spans="2:11" x14ac:dyDescent="0.25">
      <c r="B150" s="18">
        <v>145</v>
      </c>
      <c r="C150" s="19" t="s">
        <v>193</v>
      </c>
      <c r="D150" s="20" t="s">
        <v>24</v>
      </c>
      <c r="E150" s="21">
        <v>5</v>
      </c>
      <c r="F150" s="8"/>
      <c r="G150" s="67">
        <f t="shared" si="6"/>
        <v>0</v>
      </c>
      <c r="H150" s="44"/>
      <c r="I150" s="67">
        <f t="shared" si="7"/>
        <v>0</v>
      </c>
      <c r="J150" s="70">
        <f t="shared" si="8"/>
        <v>0</v>
      </c>
      <c r="K150" s="13"/>
    </row>
    <row r="151" spans="2:11" x14ac:dyDescent="0.25">
      <c r="B151" s="22">
        <v>146</v>
      </c>
      <c r="C151" s="19" t="s">
        <v>194</v>
      </c>
      <c r="D151" s="20" t="s">
        <v>195</v>
      </c>
      <c r="E151" s="21">
        <v>5</v>
      </c>
      <c r="F151" s="8"/>
      <c r="G151" s="67">
        <f t="shared" si="6"/>
        <v>0</v>
      </c>
      <c r="H151" s="44"/>
      <c r="I151" s="67">
        <f t="shared" si="7"/>
        <v>0</v>
      </c>
      <c r="J151" s="70">
        <f t="shared" si="8"/>
        <v>0</v>
      </c>
      <c r="K151" s="13"/>
    </row>
    <row r="152" spans="2:11" ht="30" x14ac:dyDescent="0.25">
      <c r="B152" s="18">
        <v>147</v>
      </c>
      <c r="C152" s="19" t="s">
        <v>196</v>
      </c>
      <c r="D152" s="20" t="s">
        <v>24</v>
      </c>
      <c r="E152" s="21">
        <v>5</v>
      </c>
      <c r="F152" s="8"/>
      <c r="G152" s="67">
        <f t="shared" si="6"/>
        <v>0</v>
      </c>
      <c r="H152" s="44"/>
      <c r="I152" s="67">
        <f t="shared" si="7"/>
        <v>0</v>
      </c>
      <c r="J152" s="70">
        <f t="shared" si="8"/>
        <v>0</v>
      </c>
      <c r="K152" s="13"/>
    </row>
    <row r="153" spans="2:11" x14ac:dyDescent="0.25">
      <c r="B153" s="18">
        <v>148</v>
      </c>
      <c r="C153" s="19" t="s">
        <v>197</v>
      </c>
      <c r="D153" s="20" t="s">
        <v>191</v>
      </c>
      <c r="E153" s="21">
        <v>1</v>
      </c>
      <c r="F153" s="8"/>
      <c r="G153" s="67">
        <f t="shared" si="6"/>
        <v>0</v>
      </c>
      <c r="H153" s="44"/>
      <c r="I153" s="67">
        <f t="shared" si="7"/>
        <v>0</v>
      </c>
      <c r="J153" s="70">
        <f t="shared" si="8"/>
        <v>0</v>
      </c>
      <c r="K153" s="13"/>
    </row>
    <row r="154" spans="2:11" x14ac:dyDescent="0.25">
      <c r="B154" s="22">
        <v>149</v>
      </c>
      <c r="C154" s="19" t="s">
        <v>198</v>
      </c>
      <c r="D154" s="20" t="s">
        <v>106</v>
      </c>
      <c r="E154" s="21">
        <v>5</v>
      </c>
      <c r="F154" s="8"/>
      <c r="G154" s="67">
        <f t="shared" si="6"/>
        <v>0</v>
      </c>
      <c r="H154" s="44"/>
      <c r="I154" s="67">
        <f t="shared" si="7"/>
        <v>0</v>
      </c>
      <c r="J154" s="70">
        <f t="shared" si="8"/>
        <v>0</v>
      </c>
      <c r="K154" s="13"/>
    </row>
    <row r="155" spans="2:11" x14ac:dyDescent="0.25">
      <c r="B155" s="18">
        <v>150</v>
      </c>
      <c r="C155" s="19" t="s">
        <v>199</v>
      </c>
      <c r="D155" s="20" t="s">
        <v>34</v>
      </c>
      <c r="E155" s="21">
        <v>5</v>
      </c>
      <c r="F155" s="8"/>
      <c r="G155" s="67">
        <f t="shared" si="6"/>
        <v>0</v>
      </c>
      <c r="H155" s="44"/>
      <c r="I155" s="67">
        <f t="shared" si="7"/>
        <v>0</v>
      </c>
      <c r="J155" s="70">
        <f t="shared" si="8"/>
        <v>0</v>
      </c>
      <c r="K155" s="13"/>
    </row>
    <row r="156" spans="2:11" x14ac:dyDescent="0.25">
      <c r="B156" s="18">
        <v>151</v>
      </c>
      <c r="C156" s="19" t="s">
        <v>200</v>
      </c>
      <c r="D156" s="20" t="s">
        <v>18</v>
      </c>
      <c r="E156" s="21">
        <v>2</v>
      </c>
      <c r="F156" s="8"/>
      <c r="G156" s="67">
        <f t="shared" si="6"/>
        <v>0</v>
      </c>
      <c r="H156" s="44"/>
      <c r="I156" s="67">
        <f t="shared" si="7"/>
        <v>0</v>
      </c>
      <c r="J156" s="70">
        <f t="shared" si="8"/>
        <v>0</v>
      </c>
      <c r="K156" s="13"/>
    </row>
    <row r="157" spans="2:11" x14ac:dyDescent="0.25">
      <c r="B157" s="22">
        <v>152</v>
      </c>
      <c r="C157" s="19" t="s">
        <v>201</v>
      </c>
      <c r="D157" s="20" t="s">
        <v>34</v>
      </c>
      <c r="E157" s="21">
        <v>2</v>
      </c>
      <c r="F157" s="8"/>
      <c r="G157" s="67">
        <f t="shared" si="6"/>
        <v>0</v>
      </c>
      <c r="H157" s="44"/>
      <c r="I157" s="67">
        <f t="shared" si="7"/>
        <v>0</v>
      </c>
      <c r="J157" s="70">
        <f t="shared" si="8"/>
        <v>0</v>
      </c>
      <c r="K157" s="13"/>
    </row>
    <row r="158" spans="2:11" x14ac:dyDescent="0.25">
      <c r="B158" s="18">
        <v>153</v>
      </c>
      <c r="C158" s="19" t="s">
        <v>202</v>
      </c>
      <c r="D158" s="20" t="s">
        <v>13</v>
      </c>
      <c r="E158" s="21">
        <v>2</v>
      </c>
      <c r="F158" s="8"/>
      <c r="G158" s="67">
        <f t="shared" si="6"/>
        <v>0</v>
      </c>
      <c r="H158" s="44"/>
      <c r="I158" s="67">
        <f t="shared" si="7"/>
        <v>0</v>
      </c>
      <c r="J158" s="70">
        <f t="shared" si="8"/>
        <v>0</v>
      </c>
      <c r="K158" s="13"/>
    </row>
    <row r="159" spans="2:11" x14ac:dyDescent="0.25">
      <c r="B159" s="18">
        <v>154</v>
      </c>
      <c r="C159" s="19" t="s">
        <v>203</v>
      </c>
      <c r="D159" s="20" t="s">
        <v>195</v>
      </c>
      <c r="E159" s="21">
        <v>2</v>
      </c>
      <c r="F159" s="8"/>
      <c r="G159" s="67">
        <f t="shared" si="6"/>
        <v>0</v>
      </c>
      <c r="H159" s="44"/>
      <c r="I159" s="67">
        <f t="shared" si="7"/>
        <v>0</v>
      </c>
      <c r="J159" s="70">
        <f t="shared" si="8"/>
        <v>0</v>
      </c>
      <c r="K159" s="13"/>
    </row>
    <row r="160" spans="2:11" x14ac:dyDescent="0.25">
      <c r="B160" s="22">
        <v>155</v>
      </c>
      <c r="C160" s="19" t="s">
        <v>204</v>
      </c>
      <c r="D160" s="20" t="s">
        <v>195</v>
      </c>
      <c r="E160" s="21">
        <v>4</v>
      </c>
      <c r="F160" s="8"/>
      <c r="G160" s="67">
        <f t="shared" si="6"/>
        <v>0</v>
      </c>
      <c r="H160" s="44"/>
      <c r="I160" s="67">
        <f t="shared" si="7"/>
        <v>0</v>
      </c>
      <c r="J160" s="70">
        <f t="shared" si="8"/>
        <v>0</v>
      </c>
      <c r="K160" s="13"/>
    </row>
    <row r="161" spans="2:11" ht="30" x14ac:dyDescent="0.25">
      <c r="B161" s="18">
        <v>156</v>
      </c>
      <c r="C161" s="19" t="s">
        <v>205</v>
      </c>
      <c r="D161" s="20" t="s">
        <v>106</v>
      </c>
      <c r="E161" s="21">
        <v>2</v>
      </c>
      <c r="F161" s="8"/>
      <c r="G161" s="67">
        <f t="shared" si="6"/>
        <v>0</v>
      </c>
      <c r="H161" s="44"/>
      <c r="I161" s="67">
        <f t="shared" si="7"/>
        <v>0</v>
      </c>
      <c r="J161" s="70">
        <f t="shared" si="8"/>
        <v>0</v>
      </c>
      <c r="K161" s="13"/>
    </row>
    <row r="162" spans="2:11" x14ac:dyDescent="0.25">
      <c r="B162" s="18">
        <v>157</v>
      </c>
      <c r="C162" s="19" t="s">
        <v>206</v>
      </c>
      <c r="D162" s="20" t="s">
        <v>13</v>
      </c>
      <c r="E162" s="21">
        <v>2</v>
      </c>
      <c r="F162" s="8"/>
      <c r="G162" s="67">
        <f t="shared" si="6"/>
        <v>0</v>
      </c>
      <c r="H162" s="44"/>
      <c r="I162" s="67">
        <f t="shared" si="7"/>
        <v>0</v>
      </c>
      <c r="J162" s="70">
        <f t="shared" si="8"/>
        <v>0</v>
      </c>
      <c r="K162" s="13"/>
    </row>
    <row r="163" spans="2:11" ht="30" x14ac:dyDescent="0.25">
      <c r="B163" s="22">
        <v>158</v>
      </c>
      <c r="C163" s="19" t="s">
        <v>207</v>
      </c>
      <c r="D163" s="20" t="s">
        <v>61</v>
      </c>
      <c r="E163" s="21">
        <v>3</v>
      </c>
      <c r="F163" s="8"/>
      <c r="G163" s="67">
        <f t="shared" si="6"/>
        <v>0</v>
      </c>
      <c r="H163" s="44"/>
      <c r="I163" s="67">
        <f t="shared" si="7"/>
        <v>0</v>
      </c>
      <c r="J163" s="70">
        <f t="shared" si="8"/>
        <v>0</v>
      </c>
      <c r="K163" s="13"/>
    </row>
    <row r="164" spans="2:11" ht="30" x14ac:dyDescent="0.25">
      <c r="B164" s="18">
        <v>159</v>
      </c>
      <c r="C164" s="19" t="s">
        <v>208</v>
      </c>
      <c r="D164" s="20" t="s">
        <v>147</v>
      </c>
      <c r="E164" s="21">
        <v>2</v>
      </c>
      <c r="F164" s="8"/>
      <c r="G164" s="67">
        <f t="shared" si="6"/>
        <v>0</v>
      </c>
      <c r="H164" s="44"/>
      <c r="I164" s="67">
        <f t="shared" si="7"/>
        <v>0</v>
      </c>
      <c r="J164" s="70">
        <f t="shared" si="8"/>
        <v>0</v>
      </c>
      <c r="K164" s="13"/>
    </row>
    <row r="165" spans="2:11" ht="30" x14ac:dyDescent="0.25">
      <c r="B165" s="18">
        <v>160</v>
      </c>
      <c r="C165" s="19" t="s">
        <v>209</v>
      </c>
      <c r="D165" s="20" t="s">
        <v>151</v>
      </c>
      <c r="E165" s="21">
        <v>3</v>
      </c>
      <c r="F165" s="8"/>
      <c r="G165" s="67">
        <f t="shared" si="6"/>
        <v>0</v>
      </c>
      <c r="H165" s="44"/>
      <c r="I165" s="67">
        <f t="shared" si="7"/>
        <v>0</v>
      </c>
      <c r="J165" s="70">
        <f t="shared" si="8"/>
        <v>0</v>
      </c>
      <c r="K165" s="13"/>
    </row>
    <row r="166" spans="2:11" ht="30" x14ac:dyDescent="0.25">
      <c r="B166" s="22">
        <v>161</v>
      </c>
      <c r="C166" s="19" t="s">
        <v>210</v>
      </c>
      <c r="D166" s="20" t="s">
        <v>61</v>
      </c>
      <c r="E166" s="21">
        <v>2</v>
      </c>
      <c r="F166" s="8"/>
      <c r="G166" s="67">
        <f t="shared" si="6"/>
        <v>0</v>
      </c>
      <c r="H166" s="44"/>
      <c r="I166" s="67">
        <f t="shared" si="7"/>
        <v>0</v>
      </c>
      <c r="J166" s="70">
        <f t="shared" si="8"/>
        <v>0</v>
      </c>
      <c r="K166" s="13"/>
    </row>
    <row r="167" spans="2:11" ht="30" x14ac:dyDescent="0.25">
      <c r="B167" s="18">
        <v>162</v>
      </c>
      <c r="C167" s="19" t="s">
        <v>211</v>
      </c>
      <c r="D167" s="20" t="s">
        <v>212</v>
      </c>
      <c r="E167" s="21">
        <v>3</v>
      </c>
      <c r="F167" s="8"/>
      <c r="G167" s="67">
        <f t="shared" si="6"/>
        <v>0</v>
      </c>
      <c r="H167" s="44"/>
      <c r="I167" s="67">
        <f t="shared" si="7"/>
        <v>0</v>
      </c>
      <c r="J167" s="70">
        <f t="shared" si="8"/>
        <v>0</v>
      </c>
      <c r="K167" s="13"/>
    </row>
    <row r="168" spans="2:11" ht="30" x14ac:dyDescent="0.25">
      <c r="B168" s="18">
        <v>163</v>
      </c>
      <c r="C168" s="19" t="s">
        <v>213</v>
      </c>
      <c r="D168" s="20" t="s">
        <v>214</v>
      </c>
      <c r="E168" s="21">
        <v>3</v>
      </c>
      <c r="F168" s="8"/>
      <c r="G168" s="67">
        <f t="shared" si="6"/>
        <v>0</v>
      </c>
      <c r="H168" s="44"/>
      <c r="I168" s="67">
        <f t="shared" si="7"/>
        <v>0</v>
      </c>
      <c r="J168" s="70">
        <f t="shared" si="8"/>
        <v>0</v>
      </c>
      <c r="K168" s="13"/>
    </row>
    <row r="169" spans="2:11" ht="30" x14ac:dyDescent="0.25">
      <c r="B169" s="22">
        <v>164</v>
      </c>
      <c r="C169" s="19" t="s">
        <v>215</v>
      </c>
      <c r="D169" s="20" t="s">
        <v>61</v>
      </c>
      <c r="E169" s="21">
        <v>3</v>
      </c>
      <c r="F169" s="8"/>
      <c r="G169" s="67">
        <f t="shared" si="6"/>
        <v>0</v>
      </c>
      <c r="H169" s="44"/>
      <c r="I169" s="67">
        <f t="shared" si="7"/>
        <v>0</v>
      </c>
      <c r="J169" s="70">
        <f t="shared" si="8"/>
        <v>0</v>
      </c>
      <c r="K169" s="13"/>
    </row>
    <row r="170" spans="2:11" ht="45" x14ac:dyDescent="0.25">
      <c r="B170" s="18">
        <v>165</v>
      </c>
      <c r="C170" s="19" t="s">
        <v>216</v>
      </c>
      <c r="D170" s="20" t="s">
        <v>106</v>
      </c>
      <c r="E170" s="21">
        <v>1</v>
      </c>
      <c r="F170" s="8"/>
      <c r="G170" s="67">
        <f t="shared" si="6"/>
        <v>0</v>
      </c>
      <c r="H170" s="44"/>
      <c r="I170" s="67">
        <f t="shared" si="7"/>
        <v>0</v>
      </c>
      <c r="J170" s="70">
        <f t="shared" si="8"/>
        <v>0</v>
      </c>
      <c r="K170" s="13"/>
    </row>
    <row r="171" spans="2:11" ht="45" x14ac:dyDescent="0.25">
      <c r="B171" s="18">
        <v>166</v>
      </c>
      <c r="C171" s="19" t="s">
        <v>217</v>
      </c>
      <c r="D171" s="20" t="s">
        <v>106</v>
      </c>
      <c r="E171" s="21">
        <v>2</v>
      </c>
      <c r="F171" s="8"/>
      <c r="G171" s="67">
        <f t="shared" si="6"/>
        <v>0</v>
      </c>
      <c r="H171" s="44"/>
      <c r="I171" s="67">
        <f t="shared" si="7"/>
        <v>0</v>
      </c>
      <c r="J171" s="70">
        <f t="shared" si="8"/>
        <v>0</v>
      </c>
      <c r="K171" s="13"/>
    </row>
    <row r="172" spans="2:11" ht="45" x14ac:dyDescent="0.25">
      <c r="B172" s="22">
        <v>167</v>
      </c>
      <c r="C172" s="19" t="s">
        <v>218</v>
      </c>
      <c r="D172" s="20" t="s">
        <v>106</v>
      </c>
      <c r="E172" s="21">
        <v>2</v>
      </c>
      <c r="F172" s="8"/>
      <c r="G172" s="67">
        <f t="shared" si="6"/>
        <v>0</v>
      </c>
      <c r="H172" s="44"/>
      <c r="I172" s="67">
        <f t="shared" si="7"/>
        <v>0</v>
      </c>
      <c r="J172" s="70">
        <f t="shared" si="8"/>
        <v>0</v>
      </c>
      <c r="K172" s="13"/>
    </row>
    <row r="173" spans="2:11" ht="45" x14ac:dyDescent="0.25">
      <c r="B173" s="18">
        <v>168</v>
      </c>
      <c r="C173" s="19" t="s">
        <v>219</v>
      </c>
      <c r="D173" s="20" t="s">
        <v>106</v>
      </c>
      <c r="E173" s="21">
        <v>2</v>
      </c>
      <c r="F173" s="8"/>
      <c r="G173" s="67">
        <f t="shared" si="6"/>
        <v>0</v>
      </c>
      <c r="H173" s="44"/>
      <c r="I173" s="67">
        <f t="shared" si="7"/>
        <v>0</v>
      </c>
      <c r="J173" s="70">
        <f t="shared" si="8"/>
        <v>0</v>
      </c>
      <c r="K173" s="13"/>
    </row>
    <row r="174" spans="2:11" ht="45" x14ac:dyDescent="0.25">
      <c r="B174" s="18">
        <v>169</v>
      </c>
      <c r="C174" s="19" t="s">
        <v>220</v>
      </c>
      <c r="D174" s="20" t="s">
        <v>106</v>
      </c>
      <c r="E174" s="21">
        <v>5</v>
      </c>
      <c r="F174" s="8"/>
      <c r="G174" s="67">
        <f t="shared" si="6"/>
        <v>0</v>
      </c>
      <c r="H174" s="44"/>
      <c r="I174" s="67">
        <f t="shared" si="7"/>
        <v>0</v>
      </c>
      <c r="J174" s="70">
        <f t="shared" si="8"/>
        <v>0</v>
      </c>
      <c r="K174" s="13"/>
    </row>
    <row r="175" spans="2:11" ht="45" x14ac:dyDescent="0.25">
      <c r="B175" s="22">
        <v>170</v>
      </c>
      <c r="C175" s="19" t="s">
        <v>221</v>
      </c>
      <c r="D175" s="20" t="s">
        <v>106</v>
      </c>
      <c r="E175" s="21">
        <v>2</v>
      </c>
      <c r="F175" s="8"/>
      <c r="G175" s="67">
        <f t="shared" si="6"/>
        <v>0</v>
      </c>
      <c r="H175" s="44"/>
      <c r="I175" s="67">
        <f t="shared" si="7"/>
        <v>0</v>
      </c>
      <c r="J175" s="70">
        <f t="shared" si="8"/>
        <v>0</v>
      </c>
      <c r="K175" s="13"/>
    </row>
    <row r="176" spans="2:11" ht="45" x14ac:dyDescent="0.25">
      <c r="B176" s="18">
        <v>171</v>
      </c>
      <c r="C176" s="19" t="s">
        <v>222</v>
      </c>
      <c r="D176" s="20" t="s">
        <v>106</v>
      </c>
      <c r="E176" s="21">
        <v>2</v>
      </c>
      <c r="F176" s="8"/>
      <c r="G176" s="67">
        <f t="shared" si="6"/>
        <v>0</v>
      </c>
      <c r="H176" s="44"/>
      <c r="I176" s="67">
        <f t="shared" si="7"/>
        <v>0</v>
      </c>
      <c r="J176" s="70">
        <f t="shared" si="8"/>
        <v>0</v>
      </c>
      <c r="K176" s="13"/>
    </row>
    <row r="177" spans="2:11" ht="45" x14ac:dyDescent="0.25">
      <c r="B177" s="18">
        <v>172</v>
      </c>
      <c r="C177" s="19" t="s">
        <v>223</v>
      </c>
      <c r="D177" s="20" t="s">
        <v>106</v>
      </c>
      <c r="E177" s="21">
        <v>2</v>
      </c>
      <c r="F177" s="8"/>
      <c r="G177" s="67">
        <f t="shared" si="6"/>
        <v>0</v>
      </c>
      <c r="H177" s="44"/>
      <c r="I177" s="67">
        <f t="shared" si="7"/>
        <v>0</v>
      </c>
      <c r="J177" s="70">
        <f t="shared" si="8"/>
        <v>0</v>
      </c>
      <c r="K177" s="13"/>
    </row>
    <row r="178" spans="2:11" ht="45" x14ac:dyDescent="0.25">
      <c r="B178" s="22">
        <v>173</v>
      </c>
      <c r="C178" s="19" t="s">
        <v>224</v>
      </c>
      <c r="D178" s="20" t="s">
        <v>106</v>
      </c>
      <c r="E178" s="21">
        <v>1</v>
      </c>
      <c r="F178" s="8"/>
      <c r="G178" s="67">
        <f t="shared" si="6"/>
        <v>0</v>
      </c>
      <c r="H178" s="44"/>
      <c r="I178" s="67">
        <f t="shared" si="7"/>
        <v>0</v>
      </c>
      <c r="J178" s="70">
        <f t="shared" si="8"/>
        <v>0</v>
      </c>
      <c r="K178" s="13"/>
    </row>
    <row r="179" spans="2:11" ht="45" x14ac:dyDescent="0.25">
      <c r="B179" s="18">
        <v>174</v>
      </c>
      <c r="C179" s="19" t="s">
        <v>225</v>
      </c>
      <c r="D179" s="20" t="s">
        <v>34</v>
      </c>
      <c r="E179" s="21">
        <v>3</v>
      </c>
      <c r="F179" s="8"/>
      <c r="G179" s="67">
        <f t="shared" si="6"/>
        <v>0</v>
      </c>
      <c r="H179" s="44"/>
      <c r="I179" s="67">
        <f t="shared" si="7"/>
        <v>0</v>
      </c>
      <c r="J179" s="70">
        <f t="shared" si="8"/>
        <v>0</v>
      </c>
      <c r="K179" s="13"/>
    </row>
    <row r="180" spans="2:11" ht="30" x14ac:dyDescent="0.25">
      <c r="B180" s="18">
        <v>175</v>
      </c>
      <c r="C180" s="19" t="s">
        <v>406</v>
      </c>
      <c r="D180" s="20" t="s">
        <v>34</v>
      </c>
      <c r="E180" s="21">
        <v>3</v>
      </c>
      <c r="F180" s="8"/>
      <c r="G180" s="67">
        <f t="shared" si="6"/>
        <v>0</v>
      </c>
      <c r="H180" s="44"/>
      <c r="I180" s="67">
        <f t="shared" si="7"/>
        <v>0</v>
      </c>
      <c r="J180" s="70">
        <f t="shared" si="8"/>
        <v>0</v>
      </c>
      <c r="K180" s="13"/>
    </row>
    <row r="181" spans="2:11" ht="45" x14ac:dyDescent="0.25">
      <c r="B181" s="22">
        <v>176</v>
      </c>
      <c r="C181" s="19" t="s">
        <v>226</v>
      </c>
      <c r="D181" s="20" t="s">
        <v>34</v>
      </c>
      <c r="E181" s="21">
        <v>1</v>
      </c>
      <c r="F181" s="8"/>
      <c r="G181" s="67">
        <f t="shared" si="6"/>
        <v>0</v>
      </c>
      <c r="H181" s="44"/>
      <c r="I181" s="67">
        <f t="shared" si="7"/>
        <v>0</v>
      </c>
      <c r="J181" s="70">
        <f t="shared" si="8"/>
        <v>0</v>
      </c>
      <c r="K181" s="13"/>
    </row>
    <row r="182" spans="2:11" ht="45" x14ac:dyDescent="0.25">
      <c r="B182" s="18">
        <v>177</v>
      </c>
      <c r="C182" s="19" t="s">
        <v>227</v>
      </c>
      <c r="D182" s="20" t="s">
        <v>106</v>
      </c>
      <c r="E182" s="21">
        <v>1</v>
      </c>
      <c r="F182" s="8"/>
      <c r="G182" s="67">
        <f t="shared" si="6"/>
        <v>0</v>
      </c>
      <c r="H182" s="44"/>
      <c r="I182" s="67">
        <f t="shared" si="7"/>
        <v>0</v>
      </c>
      <c r="J182" s="70">
        <f t="shared" si="8"/>
        <v>0</v>
      </c>
      <c r="K182" s="13"/>
    </row>
    <row r="183" spans="2:11" ht="45" x14ac:dyDescent="0.25">
      <c r="B183" s="18">
        <v>178</v>
      </c>
      <c r="C183" s="19" t="s">
        <v>228</v>
      </c>
      <c r="D183" s="20" t="s">
        <v>106</v>
      </c>
      <c r="E183" s="21">
        <v>1</v>
      </c>
      <c r="F183" s="8"/>
      <c r="G183" s="67">
        <f t="shared" si="6"/>
        <v>0</v>
      </c>
      <c r="H183" s="44"/>
      <c r="I183" s="67">
        <f t="shared" si="7"/>
        <v>0</v>
      </c>
      <c r="J183" s="70">
        <f t="shared" si="8"/>
        <v>0</v>
      </c>
      <c r="K183" s="13"/>
    </row>
    <row r="184" spans="2:11" ht="30" x14ac:dyDescent="0.25">
      <c r="B184" s="22">
        <v>179</v>
      </c>
      <c r="C184" s="19" t="s">
        <v>229</v>
      </c>
      <c r="D184" s="20" t="s">
        <v>106</v>
      </c>
      <c r="E184" s="21">
        <v>2</v>
      </c>
      <c r="F184" s="8"/>
      <c r="G184" s="67">
        <f t="shared" si="6"/>
        <v>0</v>
      </c>
      <c r="H184" s="44"/>
      <c r="I184" s="67">
        <f t="shared" si="7"/>
        <v>0</v>
      </c>
      <c r="J184" s="70">
        <f t="shared" si="8"/>
        <v>0</v>
      </c>
      <c r="K184" s="13"/>
    </row>
    <row r="185" spans="2:11" x14ac:dyDescent="0.25">
      <c r="B185" s="18">
        <v>180</v>
      </c>
      <c r="C185" s="19" t="s">
        <v>230</v>
      </c>
      <c r="D185" s="20" t="s">
        <v>231</v>
      </c>
      <c r="E185" s="21">
        <v>60</v>
      </c>
      <c r="F185" s="8"/>
      <c r="G185" s="67">
        <f t="shared" si="6"/>
        <v>0</v>
      </c>
      <c r="H185" s="44"/>
      <c r="I185" s="67">
        <f t="shared" si="7"/>
        <v>0</v>
      </c>
      <c r="J185" s="70">
        <f t="shared" si="8"/>
        <v>0</v>
      </c>
      <c r="K185" s="13"/>
    </row>
    <row r="186" spans="2:11" x14ac:dyDescent="0.25">
      <c r="B186" s="18">
        <v>181</v>
      </c>
      <c r="C186" s="19" t="s">
        <v>232</v>
      </c>
      <c r="D186" s="20" t="s">
        <v>233</v>
      </c>
      <c r="E186" s="21">
        <v>32</v>
      </c>
      <c r="F186" s="8"/>
      <c r="G186" s="67">
        <f t="shared" si="6"/>
        <v>0</v>
      </c>
      <c r="H186" s="44"/>
      <c r="I186" s="67">
        <f t="shared" si="7"/>
        <v>0</v>
      </c>
      <c r="J186" s="70">
        <f t="shared" si="8"/>
        <v>0</v>
      </c>
      <c r="K186" s="13"/>
    </row>
    <row r="187" spans="2:11" ht="45" x14ac:dyDescent="0.25">
      <c r="B187" s="22">
        <v>182</v>
      </c>
      <c r="C187" s="19" t="s">
        <v>234</v>
      </c>
      <c r="D187" s="20" t="s">
        <v>34</v>
      </c>
      <c r="E187" s="21">
        <v>2</v>
      </c>
      <c r="F187" s="8"/>
      <c r="G187" s="67">
        <f t="shared" si="6"/>
        <v>0</v>
      </c>
      <c r="H187" s="44"/>
      <c r="I187" s="67">
        <f t="shared" si="7"/>
        <v>0</v>
      </c>
      <c r="J187" s="70">
        <f t="shared" si="8"/>
        <v>0</v>
      </c>
      <c r="K187" s="13"/>
    </row>
    <row r="188" spans="2:11" x14ac:dyDescent="0.25">
      <c r="B188" s="18">
        <v>183</v>
      </c>
      <c r="C188" s="19" t="s">
        <v>235</v>
      </c>
      <c r="D188" s="20" t="s">
        <v>236</v>
      </c>
      <c r="E188" s="21">
        <v>3</v>
      </c>
      <c r="F188" s="8"/>
      <c r="G188" s="67">
        <f t="shared" si="6"/>
        <v>0</v>
      </c>
      <c r="H188" s="44"/>
      <c r="I188" s="67">
        <f t="shared" si="7"/>
        <v>0</v>
      </c>
      <c r="J188" s="70">
        <f t="shared" si="8"/>
        <v>0</v>
      </c>
      <c r="K188" s="13"/>
    </row>
    <row r="189" spans="2:11" x14ac:dyDescent="0.25">
      <c r="B189" s="18">
        <v>184</v>
      </c>
      <c r="C189" s="19" t="s">
        <v>237</v>
      </c>
      <c r="D189" s="20" t="s">
        <v>18</v>
      </c>
      <c r="E189" s="21">
        <v>1</v>
      </c>
      <c r="F189" s="8"/>
      <c r="G189" s="67">
        <f t="shared" si="6"/>
        <v>0</v>
      </c>
      <c r="H189" s="44"/>
      <c r="I189" s="67">
        <f t="shared" si="7"/>
        <v>0</v>
      </c>
      <c r="J189" s="70">
        <f t="shared" si="8"/>
        <v>0</v>
      </c>
      <c r="K189" s="13"/>
    </row>
    <row r="190" spans="2:11" ht="30" x14ac:dyDescent="0.25">
      <c r="B190" s="22">
        <v>185</v>
      </c>
      <c r="C190" s="19" t="s">
        <v>407</v>
      </c>
      <c r="D190" s="20" t="s">
        <v>238</v>
      </c>
      <c r="E190" s="21">
        <v>1</v>
      </c>
      <c r="F190" s="8"/>
      <c r="G190" s="67">
        <f t="shared" si="6"/>
        <v>0</v>
      </c>
      <c r="H190" s="44"/>
      <c r="I190" s="67">
        <f t="shared" si="7"/>
        <v>0</v>
      </c>
      <c r="J190" s="70">
        <f t="shared" si="8"/>
        <v>0</v>
      </c>
      <c r="K190" s="13"/>
    </row>
    <row r="191" spans="2:11" ht="30" x14ac:dyDescent="0.25">
      <c r="B191" s="18">
        <v>186</v>
      </c>
      <c r="C191" s="19" t="s">
        <v>239</v>
      </c>
      <c r="D191" s="20" t="s">
        <v>240</v>
      </c>
      <c r="E191" s="21">
        <v>2</v>
      </c>
      <c r="F191" s="8"/>
      <c r="G191" s="67">
        <f t="shared" si="6"/>
        <v>0</v>
      </c>
      <c r="H191" s="44"/>
      <c r="I191" s="67">
        <f t="shared" si="7"/>
        <v>0</v>
      </c>
      <c r="J191" s="70">
        <f t="shared" si="8"/>
        <v>0</v>
      </c>
      <c r="K191" s="13"/>
    </row>
    <row r="192" spans="2:11" x14ac:dyDescent="0.25">
      <c r="B192" s="18">
        <v>187</v>
      </c>
      <c r="C192" s="19" t="s">
        <v>241</v>
      </c>
      <c r="D192" s="20" t="s">
        <v>242</v>
      </c>
      <c r="E192" s="24">
        <v>1</v>
      </c>
      <c r="F192" s="8"/>
      <c r="G192" s="67">
        <f t="shared" si="6"/>
        <v>0</v>
      </c>
      <c r="H192" s="44"/>
      <c r="I192" s="67">
        <f t="shared" si="7"/>
        <v>0</v>
      </c>
      <c r="J192" s="70">
        <f t="shared" si="8"/>
        <v>0</v>
      </c>
      <c r="K192" s="13"/>
    </row>
    <row r="193" spans="2:11" x14ac:dyDescent="0.25">
      <c r="B193" s="22">
        <v>188</v>
      </c>
      <c r="C193" s="25" t="s">
        <v>243</v>
      </c>
      <c r="D193" s="26" t="s">
        <v>195</v>
      </c>
      <c r="E193" s="27">
        <v>2</v>
      </c>
      <c r="F193" s="8"/>
      <c r="G193" s="67">
        <f t="shared" si="6"/>
        <v>0</v>
      </c>
      <c r="H193" s="44"/>
      <c r="I193" s="67">
        <f t="shared" si="7"/>
        <v>0</v>
      </c>
      <c r="J193" s="70">
        <f t="shared" si="8"/>
        <v>0</v>
      </c>
      <c r="K193" s="13"/>
    </row>
    <row r="194" spans="2:11" ht="36" x14ac:dyDescent="0.25">
      <c r="B194" s="18">
        <v>189</v>
      </c>
      <c r="C194" s="28" t="s">
        <v>426</v>
      </c>
      <c r="D194" s="29" t="s">
        <v>244</v>
      </c>
      <c r="E194" s="30">
        <v>2</v>
      </c>
      <c r="F194" s="8"/>
      <c r="G194" s="67">
        <f t="shared" si="6"/>
        <v>0</v>
      </c>
      <c r="H194" s="44"/>
      <c r="I194" s="67">
        <f t="shared" si="7"/>
        <v>0</v>
      </c>
      <c r="J194" s="70">
        <f t="shared" si="8"/>
        <v>0</v>
      </c>
      <c r="K194" s="13"/>
    </row>
    <row r="195" spans="2:11" ht="33" x14ac:dyDescent="0.25">
      <c r="B195" s="18">
        <v>190</v>
      </c>
      <c r="C195" s="28" t="s">
        <v>427</v>
      </c>
      <c r="D195" s="29" t="s">
        <v>245</v>
      </c>
      <c r="E195" s="16">
        <v>2</v>
      </c>
      <c r="F195" s="8"/>
      <c r="G195" s="67">
        <f t="shared" si="6"/>
        <v>0</v>
      </c>
      <c r="H195" s="44"/>
      <c r="I195" s="67">
        <f t="shared" si="7"/>
        <v>0</v>
      </c>
      <c r="J195" s="70">
        <f t="shared" si="8"/>
        <v>0</v>
      </c>
      <c r="K195" s="13"/>
    </row>
    <row r="196" spans="2:11" ht="33" x14ac:dyDescent="0.25">
      <c r="B196" s="22">
        <v>191</v>
      </c>
      <c r="C196" s="28" t="s">
        <v>428</v>
      </c>
      <c r="D196" s="29" t="s">
        <v>244</v>
      </c>
      <c r="E196" s="16">
        <v>2</v>
      </c>
      <c r="F196" s="8"/>
      <c r="G196" s="67">
        <f t="shared" si="6"/>
        <v>0</v>
      </c>
      <c r="H196" s="44"/>
      <c r="I196" s="67">
        <f t="shared" si="7"/>
        <v>0</v>
      </c>
      <c r="J196" s="70">
        <f t="shared" si="8"/>
        <v>0</v>
      </c>
      <c r="K196" s="13"/>
    </row>
    <row r="197" spans="2:11" ht="18" x14ac:dyDescent="0.25">
      <c r="B197" s="18">
        <v>192</v>
      </c>
      <c r="C197" s="28" t="s">
        <v>429</v>
      </c>
      <c r="D197" s="31" t="s">
        <v>244</v>
      </c>
      <c r="E197" s="16">
        <v>2</v>
      </c>
      <c r="F197" s="8"/>
      <c r="G197" s="67">
        <f t="shared" si="6"/>
        <v>0</v>
      </c>
      <c r="H197" s="44"/>
      <c r="I197" s="67">
        <f t="shared" si="7"/>
        <v>0</v>
      </c>
      <c r="J197" s="70">
        <f t="shared" si="8"/>
        <v>0</v>
      </c>
      <c r="K197" s="13"/>
    </row>
    <row r="198" spans="2:11" ht="33" x14ac:dyDescent="0.25">
      <c r="B198" s="18">
        <v>193</v>
      </c>
      <c r="C198" s="28" t="s">
        <v>430</v>
      </c>
      <c r="D198" s="31" t="s">
        <v>245</v>
      </c>
      <c r="E198" s="16">
        <v>2</v>
      </c>
      <c r="F198" s="8"/>
      <c r="G198" s="67">
        <f t="shared" si="6"/>
        <v>0</v>
      </c>
      <c r="H198" s="44"/>
      <c r="I198" s="67">
        <f t="shared" si="7"/>
        <v>0</v>
      </c>
      <c r="J198" s="70">
        <f t="shared" si="8"/>
        <v>0</v>
      </c>
      <c r="K198" s="13"/>
    </row>
    <row r="199" spans="2:11" ht="18" x14ac:dyDescent="0.25">
      <c r="B199" s="22">
        <v>194</v>
      </c>
      <c r="C199" s="28" t="s">
        <v>431</v>
      </c>
      <c r="D199" s="31" t="s">
        <v>245</v>
      </c>
      <c r="E199" s="16">
        <v>2</v>
      </c>
      <c r="F199" s="8"/>
      <c r="G199" s="67">
        <f t="shared" ref="G199:G262" si="9">F199*E199</f>
        <v>0</v>
      </c>
      <c r="H199" s="44"/>
      <c r="I199" s="67">
        <f t="shared" ref="I199:I262" si="10">G199*H199</f>
        <v>0</v>
      </c>
      <c r="J199" s="70">
        <f t="shared" ref="J199:J262" si="11">G199+I199</f>
        <v>0</v>
      </c>
      <c r="K199" s="13"/>
    </row>
    <row r="200" spans="2:11" ht="18" x14ac:dyDescent="0.25">
      <c r="B200" s="18">
        <v>195</v>
      </c>
      <c r="C200" s="28" t="s">
        <v>432</v>
      </c>
      <c r="D200" s="31" t="s">
        <v>246</v>
      </c>
      <c r="E200" s="16">
        <v>2</v>
      </c>
      <c r="F200" s="8"/>
      <c r="G200" s="67">
        <f t="shared" si="9"/>
        <v>0</v>
      </c>
      <c r="H200" s="44"/>
      <c r="I200" s="67">
        <f t="shared" si="10"/>
        <v>0</v>
      </c>
      <c r="J200" s="70">
        <f t="shared" si="11"/>
        <v>0</v>
      </c>
      <c r="K200" s="13"/>
    </row>
    <row r="201" spans="2:11" ht="30" x14ac:dyDescent="0.25">
      <c r="B201" s="18">
        <v>196</v>
      </c>
      <c r="C201" s="28" t="s">
        <v>247</v>
      </c>
      <c r="D201" s="31" t="s">
        <v>248</v>
      </c>
      <c r="E201" s="16">
        <v>2</v>
      </c>
      <c r="F201" s="8"/>
      <c r="G201" s="67">
        <f t="shared" si="9"/>
        <v>0</v>
      </c>
      <c r="H201" s="44"/>
      <c r="I201" s="67">
        <f t="shared" si="10"/>
        <v>0</v>
      </c>
      <c r="J201" s="70">
        <f t="shared" si="11"/>
        <v>0</v>
      </c>
      <c r="K201" s="13"/>
    </row>
    <row r="202" spans="2:11" ht="18" x14ac:dyDescent="0.25">
      <c r="B202" s="22">
        <v>197</v>
      </c>
      <c r="C202" s="28" t="s">
        <v>433</v>
      </c>
      <c r="D202" s="31" t="s">
        <v>244</v>
      </c>
      <c r="E202" s="16">
        <v>2</v>
      </c>
      <c r="F202" s="8"/>
      <c r="G202" s="67">
        <f t="shared" si="9"/>
        <v>0</v>
      </c>
      <c r="H202" s="44"/>
      <c r="I202" s="67">
        <f t="shared" si="10"/>
        <v>0</v>
      </c>
      <c r="J202" s="70">
        <f t="shared" si="11"/>
        <v>0</v>
      </c>
      <c r="K202" s="13"/>
    </row>
    <row r="203" spans="2:11" ht="18" x14ac:dyDescent="0.25">
      <c r="B203" s="18">
        <v>198</v>
      </c>
      <c r="C203" s="28" t="s">
        <v>434</v>
      </c>
      <c r="D203" s="31" t="s">
        <v>244</v>
      </c>
      <c r="E203" s="16">
        <v>2</v>
      </c>
      <c r="F203" s="8"/>
      <c r="G203" s="67">
        <f t="shared" si="9"/>
        <v>0</v>
      </c>
      <c r="H203" s="44"/>
      <c r="I203" s="67">
        <f t="shared" si="10"/>
        <v>0</v>
      </c>
      <c r="J203" s="70">
        <f t="shared" si="11"/>
        <v>0</v>
      </c>
      <c r="K203" s="13"/>
    </row>
    <row r="204" spans="2:11" x14ac:dyDescent="0.25">
      <c r="B204" s="18">
        <v>199</v>
      </c>
      <c r="C204" s="28" t="s">
        <v>249</v>
      </c>
      <c r="D204" s="31" t="s">
        <v>250</v>
      </c>
      <c r="E204" s="16">
        <v>2</v>
      </c>
      <c r="F204" s="8"/>
      <c r="G204" s="67">
        <f t="shared" si="9"/>
        <v>0</v>
      </c>
      <c r="H204" s="44"/>
      <c r="I204" s="67">
        <f t="shared" si="10"/>
        <v>0</v>
      </c>
      <c r="J204" s="70">
        <f t="shared" si="11"/>
        <v>0</v>
      </c>
      <c r="K204" s="13"/>
    </row>
    <row r="205" spans="2:11" x14ac:dyDescent="0.25">
      <c r="B205" s="22">
        <v>200</v>
      </c>
      <c r="C205" s="28" t="s">
        <v>251</v>
      </c>
      <c r="D205" s="31" t="s">
        <v>250</v>
      </c>
      <c r="E205" s="16">
        <v>2</v>
      </c>
      <c r="F205" s="8"/>
      <c r="G205" s="67">
        <f t="shared" si="9"/>
        <v>0</v>
      </c>
      <c r="H205" s="44"/>
      <c r="I205" s="67">
        <f t="shared" si="10"/>
        <v>0</v>
      </c>
      <c r="J205" s="70">
        <f t="shared" si="11"/>
        <v>0</v>
      </c>
      <c r="K205" s="13"/>
    </row>
    <row r="206" spans="2:11" x14ac:dyDescent="0.25">
      <c r="B206" s="18">
        <v>201</v>
      </c>
      <c r="C206" s="32" t="s">
        <v>252</v>
      </c>
      <c r="D206" s="31" t="s">
        <v>253</v>
      </c>
      <c r="E206" s="16">
        <v>2</v>
      </c>
      <c r="F206" s="8"/>
      <c r="G206" s="67">
        <f t="shared" si="9"/>
        <v>0</v>
      </c>
      <c r="H206" s="44"/>
      <c r="I206" s="67">
        <f t="shared" si="10"/>
        <v>0</v>
      </c>
      <c r="J206" s="70">
        <f t="shared" si="11"/>
        <v>0</v>
      </c>
      <c r="K206" s="13"/>
    </row>
    <row r="207" spans="2:11" x14ac:dyDescent="0.25">
      <c r="B207" s="18">
        <v>202</v>
      </c>
      <c r="C207" s="33" t="s">
        <v>254</v>
      </c>
      <c r="D207" s="29" t="s">
        <v>255</v>
      </c>
      <c r="E207" s="34">
        <v>2</v>
      </c>
      <c r="F207" s="8"/>
      <c r="G207" s="67">
        <f t="shared" si="9"/>
        <v>0</v>
      </c>
      <c r="H207" s="44"/>
      <c r="I207" s="67">
        <f t="shared" si="10"/>
        <v>0</v>
      </c>
      <c r="J207" s="70">
        <f t="shared" si="11"/>
        <v>0</v>
      </c>
      <c r="K207" s="13"/>
    </row>
    <row r="208" spans="2:11" x14ac:dyDescent="0.25">
      <c r="B208" s="22">
        <v>203</v>
      </c>
      <c r="C208" s="33" t="s">
        <v>256</v>
      </c>
      <c r="D208" s="29" t="s">
        <v>255</v>
      </c>
      <c r="E208" s="34">
        <v>2</v>
      </c>
      <c r="F208" s="8"/>
      <c r="G208" s="67">
        <f t="shared" si="9"/>
        <v>0</v>
      </c>
      <c r="H208" s="44"/>
      <c r="I208" s="67">
        <f t="shared" si="10"/>
        <v>0</v>
      </c>
      <c r="J208" s="70">
        <f t="shared" si="11"/>
        <v>0</v>
      </c>
      <c r="K208" s="13"/>
    </row>
    <row r="209" spans="2:11" ht="45" x14ac:dyDescent="0.25">
      <c r="B209" s="18">
        <v>204</v>
      </c>
      <c r="C209" s="33" t="s">
        <v>257</v>
      </c>
      <c r="D209" s="29" t="s">
        <v>258</v>
      </c>
      <c r="E209" s="34">
        <v>2</v>
      </c>
      <c r="F209" s="8"/>
      <c r="G209" s="67">
        <f t="shared" si="9"/>
        <v>0</v>
      </c>
      <c r="H209" s="44"/>
      <c r="I209" s="67">
        <f t="shared" si="10"/>
        <v>0</v>
      </c>
      <c r="J209" s="70">
        <f t="shared" si="11"/>
        <v>0</v>
      </c>
      <c r="K209" s="13"/>
    </row>
    <row r="210" spans="2:11" ht="45" x14ac:dyDescent="0.25">
      <c r="B210" s="18">
        <v>205</v>
      </c>
      <c r="C210" s="33" t="s">
        <v>259</v>
      </c>
      <c r="D210" s="29" t="s">
        <v>84</v>
      </c>
      <c r="E210" s="34">
        <v>2</v>
      </c>
      <c r="F210" s="8"/>
      <c r="G210" s="67">
        <f t="shared" si="9"/>
        <v>0</v>
      </c>
      <c r="H210" s="44"/>
      <c r="I210" s="67">
        <f t="shared" si="10"/>
        <v>0</v>
      </c>
      <c r="J210" s="70">
        <f t="shared" si="11"/>
        <v>0</v>
      </c>
      <c r="K210" s="13"/>
    </row>
    <row r="211" spans="2:11" ht="30" x14ac:dyDescent="0.25">
      <c r="B211" s="22">
        <v>206</v>
      </c>
      <c r="C211" s="33" t="s">
        <v>260</v>
      </c>
      <c r="D211" s="29" t="s">
        <v>261</v>
      </c>
      <c r="E211" s="34">
        <v>2</v>
      </c>
      <c r="F211" s="8"/>
      <c r="G211" s="67">
        <f t="shared" si="9"/>
        <v>0</v>
      </c>
      <c r="H211" s="44"/>
      <c r="I211" s="67">
        <f t="shared" si="10"/>
        <v>0</v>
      </c>
      <c r="J211" s="70">
        <f t="shared" si="11"/>
        <v>0</v>
      </c>
      <c r="K211" s="13"/>
    </row>
    <row r="212" spans="2:11" ht="45" x14ac:dyDescent="0.25">
      <c r="B212" s="18">
        <v>207</v>
      </c>
      <c r="C212" s="33" t="s">
        <v>262</v>
      </c>
      <c r="D212" s="29" t="s">
        <v>263</v>
      </c>
      <c r="E212" s="34">
        <v>2</v>
      </c>
      <c r="F212" s="8"/>
      <c r="G212" s="67">
        <f t="shared" si="9"/>
        <v>0</v>
      </c>
      <c r="H212" s="44"/>
      <c r="I212" s="67">
        <f t="shared" si="10"/>
        <v>0</v>
      </c>
      <c r="J212" s="70">
        <f t="shared" si="11"/>
        <v>0</v>
      </c>
      <c r="K212" s="13"/>
    </row>
    <row r="213" spans="2:11" ht="30" x14ac:dyDescent="0.25">
      <c r="B213" s="18">
        <v>208</v>
      </c>
      <c r="C213" s="35" t="s">
        <v>264</v>
      </c>
      <c r="D213" s="15" t="s">
        <v>9</v>
      </c>
      <c r="E213" s="16">
        <v>2</v>
      </c>
      <c r="F213" s="8"/>
      <c r="G213" s="67">
        <f t="shared" si="9"/>
        <v>0</v>
      </c>
      <c r="H213" s="44"/>
      <c r="I213" s="67">
        <f t="shared" si="10"/>
        <v>0</v>
      </c>
      <c r="J213" s="70">
        <f t="shared" si="11"/>
        <v>0</v>
      </c>
      <c r="K213" s="13"/>
    </row>
    <row r="214" spans="2:11" x14ac:dyDescent="0.25">
      <c r="B214" s="22">
        <v>209</v>
      </c>
      <c r="C214" s="36" t="s">
        <v>265</v>
      </c>
      <c r="D214" s="15" t="s">
        <v>9</v>
      </c>
      <c r="E214" s="16">
        <v>4</v>
      </c>
      <c r="F214" s="8"/>
      <c r="G214" s="67">
        <f t="shared" si="9"/>
        <v>0</v>
      </c>
      <c r="H214" s="44"/>
      <c r="I214" s="67">
        <f t="shared" si="10"/>
        <v>0</v>
      </c>
      <c r="J214" s="70">
        <f t="shared" si="11"/>
        <v>0</v>
      </c>
      <c r="K214" s="13"/>
    </row>
    <row r="215" spans="2:11" ht="75" x14ac:dyDescent="0.25">
      <c r="B215" s="18">
        <v>210</v>
      </c>
      <c r="C215" s="37" t="s">
        <v>435</v>
      </c>
      <c r="D215" s="15" t="s">
        <v>9</v>
      </c>
      <c r="E215" s="16">
        <v>1</v>
      </c>
      <c r="F215" s="8"/>
      <c r="G215" s="67">
        <f t="shared" si="9"/>
        <v>0</v>
      </c>
      <c r="H215" s="44"/>
      <c r="I215" s="67">
        <f t="shared" si="10"/>
        <v>0</v>
      </c>
      <c r="J215" s="70">
        <f t="shared" si="11"/>
        <v>0</v>
      </c>
      <c r="K215" s="13"/>
    </row>
    <row r="216" spans="2:11" ht="45" x14ac:dyDescent="0.25">
      <c r="B216" s="18">
        <v>211</v>
      </c>
      <c r="C216" s="37" t="s">
        <v>266</v>
      </c>
      <c r="D216" s="15" t="s">
        <v>9</v>
      </c>
      <c r="E216" s="16">
        <v>1</v>
      </c>
      <c r="F216" s="8"/>
      <c r="G216" s="67">
        <f t="shared" si="9"/>
        <v>0</v>
      </c>
      <c r="H216" s="44"/>
      <c r="I216" s="67">
        <f t="shared" si="10"/>
        <v>0</v>
      </c>
      <c r="J216" s="70">
        <f t="shared" si="11"/>
        <v>0</v>
      </c>
      <c r="K216" s="13"/>
    </row>
    <row r="217" spans="2:11" ht="45" x14ac:dyDescent="0.25">
      <c r="B217" s="22">
        <v>212</v>
      </c>
      <c r="C217" s="37" t="s">
        <v>267</v>
      </c>
      <c r="D217" s="15" t="s">
        <v>9</v>
      </c>
      <c r="E217" s="16">
        <v>2</v>
      </c>
      <c r="F217" s="8"/>
      <c r="G217" s="67">
        <f t="shared" si="9"/>
        <v>0</v>
      </c>
      <c r="H217" s="44"/>
      <c r="I217" s="67">
        <f t="shared" si="10"/>
        <v>0</v>
      </c>
      <c r="J217" s="70">
        <f t="shared" si="11"/>
        <v>0</v>
      </c>
      <c r="K217" s="13"/>
    </row>
    <row r="218" spans="2:11" ht="30" x14ac:dyDescent="0.25">
      <c r="B218" s="18">
        <v>213</v>
      </c>
      <c r="C218" s="37" t="s">
        <v>268</v>
      </c>
      <c r="D218" s="15" t="s">
        <v>9</v>
      </c>
      <c r="E218" s="16">
        <v>6</v>
      </c>
      <c r="F218" s="8"/>
      <c r="G218" s="67">
        <f t="shared" si="9"/>
        <v>0</v>
      </c>
      <c r="H218" s="44"/>
      <c r="I218" s="67">
        <f t="shared" si="10"/>
        <v>0</v>
      </c>
      <c r="J218" s="70">
        <f t="shared" si="11"/>
        <v>0</v>
      </c>
      <c r="K218" s="13"/>
    </row>
    <row r="219" spans="2:11" ht="30" x14ac:dyDescent="0.25">
      <c r="B219" s="18">
        <v>214</v>
      </c>
      <c r="C219" s="37" t="s">
        <v>269</v>
      </c>
      <c r="D219" s="15" t="s">
        <v>9</v>
      </c>
      <c r="E219" s="16">
        <v>2</v>
      </c>
      <c r="F219" s="8"/>
      <c r="G219" s="67">
        <f t="shared" si="9"/>
        <v>0</v>
      </c>
      <c r="H219" s="44"/>
      <c r="I219" s="67">
        <f t="shared" si="10"/>
        <v>0</v>
      </c>
      <c r="J219" s="70">
        <f t="shared" si="11"/>
        <v>0</v>
      </c>
      <c r="K219" s="13"/>
    </row>
    <row r="220" spans="2:11" ht="30" x14ac:dyDescent="0.25">
      <c r="B220" s="22">
        <v>215</v>
      </c>
      <c r="C220" s="37" t="s">
        <v>270</v>
      </c>
      <c r="D220" s="15" t="s">
        <v>9</v>
      </c>
      <c r="E220" s="16">
        <v>5</v>
      </c>
      <c r="F220" s="8"/>
      <c r="G220" s="67">
        <f t="shared" si="9"/>
        <v>0</v>
      </c>
      <c r="H220" s="44"/>
      <c r="I220" s="67">
        <f t="shared" si="10"/>
        <v>0</v>
      </c>
      <c r="J220" s="70">
        <f t="shared" si="11"/>
        <v>0</v>
      </c>
      <c r="K220" s="13"/>
    </row>
    <row r="221" spans="2:11" ht="30" x14ac:dyDescent="0.25">
      <c r="B221" s="18">
        <v>216</v>
      </c>
      <c r="C221" s="37" t="s">
        <v>271</v>
      </c>
      <c r="D221" s="15" t="s">
        <v>9</v>
      </c>
      <c r="E221" s="16">
        <v>10</v>
      </c>
      <c r="F221" s="8"/>
      <c r="G221" s="67">
        <f t="shared" si="9"/>
        <v>0</v>
      </c>
      <c r="H221" s="44"/>
      <c r="I221" s="67">
        <f t="shared" si="10"/>
        <v>0</v>
      </c>
      <c r="J221" s="70">
        <f t="shared" si="11"/>
        <v>0</v>
      </c>
      <c r="K221" s="13"/>
    </row>
    <row r="222" spans="2:11" ht="30" x14ac:dyDescent="0.25">
      <c r="B222" s="18">
        <v>217</v>
      </c>
      <c r="C222" s="37" t="s">
        <v>272</v>
      </c>
      <c r="D222" s="15" t="s">
        <v>9</v>
      </c>
      <c r="E222" s="16">
        <v>5</v>
      </c>
      <c r="F222" s="8"/>
      <c r="G222" s="67">
        <f t="shared" si="9"/>
        <v>0</v>
      </c>
      <c r="H222" s="44"/>
      <c r="I222" s="67">
        <f t="shared" si="10"/>
        <v>0</v>
      </c>
      <c r="J222" s="70">
        <f t="shared" si="11"/>
        <v>0</v>
      </c>
      <c r="K222" s="13"/>
    </row>
    <row r="223" spans="2:11" ht="30" x14ac:dyDescent="0.25">
      <c r="B223" s="22">
        <v>218</v>
      </c>
      <c r="C223" s="37" t="s">
        <v>273</v>
      </c>
      <c r="D223" s="15" t="s">
        <v>9</v>
      </c>
      <c r="E223" s="16">
        <v>10</v>
      </c>
      <c r="F223" s="8"/>
      <c r="G223" s="67">
        <f t="shared" si="9"/>
        <v>0</v>
      </c>
      <c r="H223" s="44"/>
      <c r="I223" s="67">
        <f t="shared" si="10"/>
        <v>0</v>
      </c>
      <c r="J223" s="70">
        <f t="shared" si="11"/>
        <v>0</v>
      </c>
      <c r="K223" s="13"/>
    </row>
    <row r="224" spans="2:11" ht="30" x14ac:dyDescent="0.25">
      <c r="B224" s="18">
        <v>219</v>
      </c>
      <c r="C224" s="37" t="s">
        <v>274</v>
      </c>
      <c r="D224" s="15" t="s">
        <v>9</v>
      </c>
      <c r="E224" s="16">
        <v>10</v>
      </c>
      <c r="F224" s="8"/>
      <c r="G224" s="67">
        <f t="shared" si="9"/>
        <v>0</v>
      </c>
      <c r="H224" s="44"/>
      <c r="I224" s="67">
        <f t="shared" si="10"/>
        <v>0</v>
      </c>
      <c r="J224" s="70">
        <f t="shared" si="11"/>
        <v>0</v>
      </c>
      <c r="K224" s="13"/>
    </row>
    <row r="225" spans="2:11" ht="30" x14ac:dyDescent="0.25">
      <c r="B225" s="18">
        <v>220</v>
      </c>
      <c r="C225" s="37" t="s">
        <v>275</v>
      </c>
      <c r="D225" s="15" t="s">
        <v>9</v>
      </c>
      <c r="E225" s="16">
        <v>10</v>
      </c>
      <c r="F225" s="8"/>
      <c r="G225" s="67">
        <f t="shared" si="9"/>
        <v>0</v>
      </c>
      <c r="H225" s="44"/>
      <c r="I225" s="67">
        <f t="shared" si="10"/>
        <v>0</v>
      </c>
      <c r="J225" s="70">
        <f t="shared" si="11"/>
        <v>0</v>
      </c>
      <c r="K225" s="13"/>
    </row>
    <row r="226" spans="2:11" ht="30" x14ac:dyDescent="0.25">
      <c r="B226" s="22">
        <v>221</v>
      </c>
      <c r="C226" s="37" t="s">
        <v>276</v>
      </c>
      <c r="D226" s="15" t="s">
        <v>9</v>
      </c>
      <c r="E226" s="16">
        <v>1</v>
      </c>
      <c r="F226" s="8"/>
      <c r="G226" s="67">
        <f t="shared" si="9"/>
        <v>0</v>
      </c>
      <c r="H226" s="44"/>
      <c r="I226" s="67">
        <f t="shared" si="10"/>
        <v>0</v>
      </c>
      <c r="J226" s="70">
        <f t="shared" si="11"/>
        <v>0</v>
      </c>
      <c r="K226" s="13"/>
    </row>
    <row r="227" spans="2:11" ht="30" x14ac:dyDescent="0.25">
      <c r="B227" s="18">
        <v>222</v>
      </c>
      <c r="C227" s="37" t="s">
        <v>277</v>
      </c>
      <c r="D227" s="15" t="s">
        <v>9</v>
      </c>
      <c r="E227" s="16">
        <v>4</v>
      </c>
      <c r="F227" s="8"/>
      <c r="G227" s="67">
        <f t="shared" si="9"/>
        <v>0</v>
      </c>
      <c r="H227" s="44"/>
      <c r="I227" s="67">
        <f t="shared" si="10"/>
        <v>0</v>
      </c>
      <c r="J227" s="70">
        <f t="shared" si="11"/>
        <v>0</v>
      </c>
      <c r="K227" s="13"/>
    </row>
    <row r="228" spans="2:11" ht="45" x14ac:dyDescent="0.25">
      <c r="B228" s="18">
        <v>223</v>
      </c>
      <c r="C228" s="37" t="s">
        <v>278</v>
      </c>
      <c r="D228" s="15" t="s">
        <v>9</v>
      </c>
      <c r="E228" s="16">
        <v>15</v>
      </c>
      <c r="F228" s="8"/>
      <c r="G228" s="67">
        <f t="shared" si="9"/>
        <v>0</v>
      </c>
      <c r="H228" s="44"/>
      <c r="I228" s="67">
        <f t="shared" si="10"/>
        <v>0</v>
      </c>
      <c r="J228" s="70">
        <f t="shared" si="11"/>
        <v>0</v>
      </c>
      <c r="K228" s="13"/>
    </row>
    <row r="229" spans="2:11" ht="45" x14ac:dyDescent="0.25">
      <c r="B229" s="22">
        <v>224</v>
      </c>
      <c r="C229" s="37" t="s">
        <v>279</v>
      </c>
      <c r="D229" s="15" t="s">
        <v>9</v>
      </c>
      <c r="E229" s="16">
        <v>10</v>
      </c>
      <c r="F229" s="8"/>
      <c r="G229" s="67">
        <f t="shared" si="9"/>
        <v>0</v>
      </c>
      <c r="H229" s="44"/>
      <c r="I229" s="67">
        <f t="shared" si="10"/>
        <v>0</v>
      </c>
      <c r="J229" s="70">
        <f t="shared" si="11"/>
        <v>0</v>
      </c>
      <c r="K229" s="13"/>
    </row>
    <row r="230" spans="2:11" ht="45" x14ac:dyDescent="0.25">
      <c r="B230" s="18">
        <v>225</v>
      </c>
      <c r="C230" s="37" t="s">
        <v>280</v>
      </c>
      <c r="D230" s="15" t="s">
        <v>9</v>
      </c>
      <c r="E230" s="16">
        <v>5</v>
      </c>
      <c r="F230" s="8"/>
      <c r="G230" s="67">
        <f t="shared" si="9"/>
        <v>0</v>
      </c>
      <c r="H230" s="44"/>
      <c r="I230" s="67">
        <f t="shared" si="10"/>
        <v>0</v>
      </c>
      <c r="J230" s="70">
        <f t="shared" si="11"/>
        <v>0</v>
      </c>
      <c r="K230" s="13"/>
    </row>
    <row r="231" spans="2:11" ht="45" x14ac:dyDescent="0.25">
      <c r="B231" s="18">
        <v>226</v>
      </c>
      <c r="C231" s="37" t="s">
        <v>281</v>
      </c>
      <c r="D231" s="15" t="s">
        <v>9</v>
      </c>
      <c r="E231" s="16">
        <v>18</v>
      </c>
      <c r="F231" s="8"/>
      <c r="G231" s="67">
        <f t="shared" si="9"/>
        <v>0</v>
      </c>
      <c r="H231" s="44"/>
      <c r="I231" s="67">
        <f t="shared" si="10"/>
        <v>0</v>
      </c>
      <c r="J231" s="70">
        <f t="shared" si="11"/>
        <v>0</v>
      </c>
      <c r="K231" s="13"/>
    </row>
    <row r="232" spans="2:11" ht="30" x14ac:dyDescent="0.25">
      <c r="B232" s="22">
        <v>227</v>
      </c>
      <c r="C232" s="37" t="s">
        <v>282</v>
      </c>
      <c r="D232" s="15" t="s">
        <v>9</v>
      </c>
      <c r="E232" s="16">
        <v>1</v>
      </c>
      <c r="F232" s="8"/>
      <c r="G232" s="67">
        <f t="shared" si="9"/>
        <v>0</v>
      </c>
      <c r="H232" s="44"/>
      <c r="I232" s="67">
        <f t="shared" si="10"/>
        <v>0</v>
      </c>
      <c r="J232" s="70">
        <f t="shared" si="11"/>
        <v>0</v>
      </c>
      <c r="K232" s="13"/>
    </row>
    <row r="233" spans="2:11" ht="60" x14ac:dyDescent="0.25">
      <c r="B233" s="18">
        <v>228</v>
      </c>
      <c r="C233" s="37" t="s">
        <v>283</v>
      </c>
      <c r="D233" s="15" t="s">
        <v>9</v>
      </c>
      <c r="E233" s="16">
        <v>5</v>
      </c>
      <c r="F233" s="8"/>
      <c r="G233" s="67">
        <f t="shared" si="9"/>
        <v>0</v>
      </c>
      <c r="H233" s="44"/>
      <c r="I233" s="67">
        <f t="shared" si="10"/>
        <v>0</v>
      </c>
      <c r="J233" s="70">
        <f t="shared" si="11"/>
        <v>0</v>
      </c>
      <c r="K233" s="13"/>
    </row>
    <row r="234" spans="2:11" ht="60" x14ac:dyDescent="0.25">
      <c r="B234" s="18">
        <v>229</v>
      </c>
      <c r="C234" s="37" t="s">
        <v>284</v>
      </c>
      <c r="D234" s="15" t="s">
        <v>9</v>
      </c>
      <c r="E234" s="16">
        <v>3</v>
      </c>
      <c r="F234" s="8"/>
      <c r="G234" s="67">
        <f t="shared" si="9"/>
        <v>0</v>
      </c>
      <c r="H234" s="44"/>
      <c r="I234" s="67">
        <f t="shared" si="10"/>
        <v>0</v>
      </c>
      <c r="J234" s="70">
        <f t="shared" si="11"/>
        <v>0</v>
      </c>
      <c r="K234" s="13"/>
    </row>
    <row r="235" spans="2:11" ht="60" x14ac:dyDescent="0.25">
      <c r="B235" s="22">
        <v>230</v>
      </c>
      <c r="C235" s="37" t="s">
        <v>285</v>
      </c>
      <c r="D235" s="15" t="s">
        <v>9</v>
      </c>
      <c r="E235" s="16">
        <v>6</v>
      </c>
      <c r="F235" s="8"/>
      <c r="G235" s="67">
        <f t="shared" si="9"/>
        <v>0</v>
      </c>
      <c r="H235" s="44"/>
      <c r="I235" s="67">
        <f t="shared" si="10"/>
        <v>0</v>
      </c>
      <c r="J235" s="70">
        <f t="shared" si="11"/>
        <v>0</v>
      </c>
      <c r="K235" s="13"/>
    </row>
    <row r="236" spans="2:11" ht="60" x14ac:dyDescent="0.25">
      <c r="B236" s="18">
        <v>231</v>
      </c>
      <c r="C236" s="37" t="s">
        <v>286</v>
      </c>
      <c r="D236" s="15" t="s">
        <v>9</v>
      </c>
      <c r="E236" s="16">
        <v>5</v>
      </c>
      <c r="F236" s="8"/>
      <c r="G236" s="67">
        <f t="shared" si="9"/>
        <v>0</v>
      </c>
      <c r="H236" s="44"/>
      <c r="I236" s="67">
        <f t="shared" si="10"/>
        <v>0</v>
      </c>
      <c r="J236" s="70">
        <f t="shared" si="11"/>
        <v>0</v>
      </c>
      <c r="K236" s="13"/>
    </row>
    <row r="237" spans="2:11" ht="60" x14ac:dyDescent="0.25">
      <c r="B237" s="18">
        <v>232</v>
      </c>
      <c r="C237" s="37" t="s">
        <v>287</v>
      </c>
      <c r="D237" s="15" t="s">
        <v>9</v>
      </c>
      <c r="E237" s="16">
        <v>5</v>
      </c>
      <c r="F237" s="8"/>
      <c r="G237" s="67">
        <f t="shared" si="9"/>
        <v>0</v>
      </c>
      <c r="H237" s="44"/>
      <c r="I237" s="67">
        <f t="shared" si="10"/>
        <v>0</v>
      </c>
      <c r="J237" s="70">
        <f t="shared" si="11"/>
        <v>0</v>
      </c>
      <c r="K237" s="13"/>
    </row>
    <row r="238" spans="2:11" ht="60" x14ac:dyDescent="0.25">
      <c r="B238" s="22">
        <v>233</v>
      </c>
      <c r="C238" s="37" t="s">
        <v>288</v>
      </c>
      <c r="D238" s="15" t="s">
        <v>9</v>
      </c>
      <c r="E238" s="16">
        <v>5</v>
      </c>
      <c r="F238" s="8"/>
      <c r="G238" s="67">
        <f t="shared" si="9"/>
        <v>0</v>
      </c>
      <c r="H238" s="44"/>
      <c r="I238" s="67">
        <f t="shared" si="10"/>
        <v>0</v>
      </c>
      <c r="J238" s="70">
        <f t="shared" si="11"/>
        <v>0</v>
      </c>
      <c r="K238" s="13"/>
    </row>
    <row r="239" spans="2:11" ht="60" x14ac:dyDescent="0.25">
      <c r="B239" s="18">
        <v>234</v>
      </c>
      <c r="C239" s="37" t="s">
        <v>289</v>
      </c>
      <c r="D239" s="15" t="s">
        <v>9</v>
      </c>
      <c r="E239" s="16">
        <v>4</v>
      </c>
      <c r="F239" s="8"/>
      <c r="G239" s="67">
        <f t="shared" si="9"/>
        <v>0</v>
      </c>
      <c r="H239" s="44"/>
      <c r="I239" s="67">
        <f t="shared" si="10"/>
        <v>0</v>
      </c>
      <c r="J239" s="70">
        <f t="shared" si="11"/>
        <v>0</v>
      </c>
      <c r="K239" s="13"/>
    </row>
    <row r="240" spans="2:11" ht="60" x14ac:dyDescent="0.25">
      <c r="B240" s="18">
        <v>235</v>
      </c>
      <c r="C240" s="37" t="s">
        <v>290</v>
      </c>
      <c r="D240" s="15" t="s">
        <v>9</v>
      </c>
      <c r="E240" s="16">
        <v>3</v>
      </c>
      <c r="F240" s="8"/>
      <c r="G240" s="67">
        <f t="shared" si="9"/>
        <v>0</v>
      </c>
      <c r="H240" s="44"/>
      <c r="I240" s="67">
        <f t="shared" si="10"/>
        <v>0</v>
      </c>
      <c r="J240" s="70">
        <f t="shared" si="11"/>
        <v>0</v>
      </c>
      <c r="K240" s="13"/>
    </row>
    <row r="241" spans="2:11" ht="30" x14ac:dyDescent="0.25">
      <c r="B241" s="22">
        <v>236</v>
      </c>
      <c r="C241" s="37" t="s">
        <v>291</v>
      </c>
      <c r="D241" s="15" t="s">
        <v>9</v>
      </c>
      <c r="E241" s="16">
        <v>20</v>
      </c>
      <c r="F241" s="8"/>
      <c r="G241" s="67">
        <f t="shared" si="9"/>
        <v>0</v>
      </c>
      <c r="H241" s="44"/>
      <c r="I241" s="67">
        <f t="shared" si="10"/>
        <v>0</v>
      </c>
      <c r="J241" s="70">
        <f t="shared" si="11"/>
        <v>0</v>
      </c>
      <c r="K241" s="13"/>
    </row>
    <row r="242" spans="2:11" ht="30" x14ac:dyDescent="0.25">
      <c r="B242" s="18">
        <v>237</v>
      </c>
      <c r="C242" s="37" t="s">
        <v>436</v>
      </c>
      <c r="D242" s="15" t="s">
        <v>9</v>
      </c>
      <c r="E242" s="16">
        <v>8</v>
      </c>
      <c r="F242" s="8"/>
      <c r="G242" s="67">
        <f t="shared" si="9"/>
        <v>0</v>
      </c>
      <c r="H242" s="44"/>
      <c r="I242" s="67">
        <f t="shared" si="10"/>
        <v>0</v>
      </c>
      <c r="J242" s="70">
        <f t="shared" si="11"/>
        <v>0</v>
      </c>
      <c r="K242" s="13"/>
    </row>
    <row r="243" spans="2:11" ht="30" x14ac:dyDescent="0.25">
      <c r="B243" s="18">
        <v>238</v>
      </c>
      <c r="C243" s="37" t="s">
        <v>437</v>
      </c>
      <c r="D243" s="15" t="s">
        <v>9</v>
      </c>
      <c r="E243" s="16">
        <v>2</v>
      </c>
      <c r="F243" s="8"/>
      <c r="G243" s="67">
        <f t="shared" si="9"/>
        <v>0</v>
      </c>
      <c r="H243" s="44"/>
      <c r="I243" s="67">
        <f t="shared" si="10"/>
        <v>0</v>
      </c>
      <c r="J243" s="70">
        <f t="shared" si="11"/>
        <v>0</v>
      </c>
      <c r="K243" s="13"/>
    </row>
    <row r="244" spans="2:11" ht="30" x14ac:dyDescent="0.25">
      <c r="B244" s="22">
        <v>239</v>
      </c>
      <c r="C244" s="37" t="s">
        <v>292</v>
      </c>
      <c r="D244" s="15" t="s">
        <v>9</v>
      </c>
      <c r="E244" s="16">
        <v>1</v>
      </c>
      <c r="F244" s="8"/>
      <c r="G244" s="67">
        <f t="shared" si="9"/>
        <v>0</v>
      </c>
      <c r="H244" s="44"/>
      <c r="I244" s="67">
        <f t="shared" si="10"/>
        <v>0</v>
      </c>
      <c r="J244" s="70">
        <f t="shared" si="11"/>
        <v>0</v>
      </c>
      <c r="K244" s="13"/>
    </row>
    <row r="245" spans="2:11" ht="30" x14ac:dyDescent="0.25">
      <c r="B245" s="18">
        <v>240</v>
      </c>
      <c r="C245" s="37" t="s">
        <v>293</v>
      </c>
      <c r="D245" s="15" t="s">
        <v>9</v>
      </c>
      <c r="E245" s="16">
        <v>1</v>
      </c>
      <c r="F245" s="8"/>
      <c r="G245" s="67">
        <f t="shared" si="9"/>
        <v>0</v>
      </c>
      <c r="H245" s="44"/>
      <c r="I245" s="67">
        <f t="shared" si="10"/>
        <v>0</v>
      </c>
      <c r="J245" s="70">
        <f t="shared" si="11"/>
        <v>0</v>
      </c>
      <c r="K245" s="13"/>
    </row>
    <row r="246" spans="2:11" ht="30" x14ac:dyDescent="0.25">
      <c r="B246" s="18">
        <v>241</v>
      </c>
      <c r="C246" s="37" t="s">
        <v>294</v>
      </c>
      <c r="D246" s="15" t="s">
        <v>9</v>
      </c>
      <c r="E246" s="16">
        <v>1</v>
      </c>
      <c r="F246" s="8"/>
      <c r="G246" s="67">
        <f t="shared" si="9"/>
        <v>0</v>
      </c>
      <c r="H246" s="44"/>
      <c r="I246" s="67">
        <f t="shared" si="10"/>
        <v>0</v>
      </c>
      <c r="J246" s="70">
        <f t="shared" si="11"/>
        <v>0</v>
      </c>
      <c r="K246" s="13"/>
    </row>
    <row r="247" spans="2:11" ht="45" x14ac:dyDescent="0.25">
      <c r="B247" s="22">
        <v>242</v>
      </c>
      <c r="C247" s="37" t="s">
        <v>295</v>
      </c>
      <c r="D247" s="15" t="s">
        <v>296</v>
      </c>
      <c r="E247" s="16">
        <v>10</v>
      </c>
      <c r="F247" s="8"/>
      <c r="G247" s="67">
        <f t="shared" si="9"/>
        <v>0</v>
      </c>
      <c r="H247" s="44"/>
      <c r="I247" s="67">
        <f t="shared" si="10"/>
        <v>0</v>
      </c>
      <c r="J247" s="70">
        <f t="shared" si="11"/>
        <v>0</v>
      </c>
      <c r="K247" s="13"/>
    </row>
    <row r="248" spans="2:11" ht="45" x14ac:dyDescent="0.25">
      <c r="B248" s="18">
        <v>243</v>
      </c>
      <c r="C248" s="37" t="s">
        <v>438</v>
      </c>
      <c r="D248" s="15" t="s">
        <v>297</v>
      </c>
      <c r="E248" s="16">
        <v>5</v>
      </c>
      <c r="F248" s="8"/>
      <c r="G248" s="67">
        <f t="shared" si="9"/>
        <v>0</v>
      </c>
      <c r="H248" s="44"/>
      <c r="I248" s="67">
        <f t="shared" si="10"/>
        <v>0</v>
      </c>
      <c r="J248" s="70">
        <f t="shared" si="11"/>
        <v>0</v>
      </c>
      <c r="K248" s="13"/>
    </row>
    <row r="249" spans="2:11" x14ac:dyDescent="0.25">
      <c r="B249" s="18">
        <v>244</v>
      </c>
      <c r="C249" s="37" t="s">
        <v>439</v>
      </c>
      <c r="D249" s="15" t="s">
        <v>9</v>
      </c>
      <c r="E249" s="16">
        <v>5</v>
      </c>
      <c r="F249" s="8"/>
      <c r="G249" s="67">
        <f t="shared" si="9"/>
        <v>0</v>
      </c>
      <c r="H249" s="44"/>
      <c r="I249" s="67">
        <f t="shared" si="10"/>
        <v>0</v>
      </c>
      <c r="J249" s="70">
        <f t="shared" si="11"/>
        <v>0</v>
      </c>
      <c r="K249" s="13"/>
    </row>
    <row r="250" spans="2:11" ht="30" x14ac:dyDescent="0.25">
      <c r="B250" s="22">
        <v>245</v>
      </c>
      <c r="C250" s="37" t="s">
        <v>298</v>
      </c>
      <c r="D250" s="15" t="s">
        <v>9</v>
      </c>
      <c r="E250" s="16">
        <v>1</v>
      </c>
      <c r="F250" s="8"/>
      <c r="G250" s="67">
        <f t="shared" si="9"/>
        <v>0</v>
      </c>
      <c r="H250" s="44"/>
      <c r="I250" s="67">
        <f t="shared" si="10"/>
        <v>0</v>
      </c>
      <c r="J250" s="70">
        <f t="shared" si="11"/>
        <v>0</v>
      </c>
      <c r="K250" s="13"/>
    </row>
    <row r="251" spans="2:11" ht="45" x14ac:dyDescent="0.25">
      <c r="B251" s="18">
        <v>246</v>
      </c>
      <c r="C251" s="37" t="s">
        <v>440</v>
      </c>
      <c r="D251" s="15" t="s">
        <v>297</v>
      </c>
      <c r="E251" s="16">
        <v>20</v>
      </c>
      <c r="F251" s="8"/>
      <c r="G251" s="67">
        <f t="shared" si="9"/>
        <v>0</v>
      </c>
      <c r="H251" s="44"/>
      <c r="I251" s="67">
        <f t="shared" si="10"/>
        <v>0</v>
      </c>
      <c r="J251" s="70">
        <f t="shared" si="11"/>
        <v>0</v>
      </c>
      <c r="K251" s="13"/>
    </row>
    <row r="252" spans="2:11" ht="30" x14ac:dyDescent="0.25">
      <c r="B252" s="18">
        <v>247</v>
      </c>
      <c r="C252" s="37" t="s">
        <v>299</v>
      </c>
      <c r="D252" s="15" t="s">
        <v>297</v>
      </c>
      <c r="E252" s="16">
        <v>5</v>
      </c>
      <c r="F252" s="8"/>
      <c r="G252" s="67">
        <f t="shared" si="9"/>
        <v>0</v>
      </c>
      <c r="H252" s="44"/>
      <c r="I252" s="67">
        <f t="shared" si="10"/>
        <v>0</v>
      </c>
      <c r="J252" s="70">
        <f t="shared" si="11"/>
        <v>0</v>
      </c>
      <c r="K252" s="13"/>
    </row>
    <row r="253" spans="2:11" x14ac:dyDescent="0.25">
      <c r="B253" s="22">
        <v>248</v>
      </c>
      <c r="C253" s="37" t="s">
        <v>300</v>
      </c>
      <c r="D253" s="15" t="s">
        <v>9</v>
      </c>
      <c r="E253" s="16">
        <v>1</v>
      </c>
      <c r="F253" s="8"/>
      <c r="G253" s="67">
        <f t="shared" si="9"/>
        <v>0</v>
      </c>
      <c r="H253" s="44"/>
      <c r="I253" s="67">
        <f t="shared" si="10"/>
        <v>0</v>
      </c>
      <c r="J253" s="70">
        <f t="shared" si="11"/>
        <v>0</v>
      </c>
      <c r="K253" s="13"/>
    </row>
    <row r="254" spans="2:11" ht="45" x14ac:dyDescent="0.25">
      <c r="B254" s="18">
        <v>249</v>
      </c>
      <c r="C254" s="37" t="s">
        <v>301</v>
      </c>
      <c r="D254" s="15" t="s">
        <v>9</v>
      </c>
      <c r="E254" s="16">
        <v>2</v>
      </c>
      <c r="F254" s="8"/>
      <c r="G254" s="67">
        <f t="shared" si="9"/>
        <v>0</v>
      </c>
      <c r="H254" s="44"/>
      <c r="I254" s="67">
        <f t="shared" si="10"/>
        <v>0</v>
      </c>
      <c r="J254" s="70">
        <f t="shared" si="11"/>
        <v>0</v>
      </c>
      <c r="K254" s="13"/>
    </row>
    <row r="255" spans="2:11" ht="30" x14ac:dyDescent="0.25">
      <c r="B255" s="18">
        <v>250</v>
      </c>
      <c r="C255" s="37" t="s">
        <v>302</v>
      </c>
      <c r="D255" s="15" t="s">
        <v>303</v>
      </c>
      <c r="E255" s="16">
        <v>3</v>
      </c>
      <c r="F255" s="8"/>
      <c r="G255" s="67">
        <f t="shared" si="9"/>
        <v>0</v>
      </c>
      <c r="H255" s="44"/>
      <c r="I255" s="67">
        <f t="shared" si="10"/>
        <v>0</v>
      </c>
      <c r="J255" s="70">
        <f t="shared" si="11"/>
        <v>0</v>
      </c>
      <c r="K255" s="13"/>
    </row>
    <row r="256" spans="2:11" x14ac:dyDescent="0.25">
      <c r="B256" s="22">
        <v>251</v>
      </c>
      <c r="C256" s="37" t="s">
        <v>304</v>
      </c>
      <c r="D256" s="15" t="s">
        <v>9</v>
      </c>
      <c r="E256" s="16">
        <v>2</v>
      </c>
      <c r="F256" s="8"/>
      <c r="G256" s="67">
        <f t="shared" si="9"/>
        <v>0</v>
      </c>
      <c r="H256" s="44"/>
      <c r="I256" s="67">
        <f t="shared" si="10"/>
        <v>0</v>
      </c>
      <c r="J256" s="70">
        <f t="shared" si="11"/>
        <v>0</v>
      </c>
      <c r="K256" s="13"/>
    </row>
    <row r="257" spans="2:11" ht="30" x14ac:dyDescent="0.25">
      <c r="B257" s="18">
        <v>252</v>
      </c>
      <c r="C257" s="37" t="s">
        <v>305</v>
      </c>
      <c r="D257" s="15" t="s">
        <v>9</v>
      </c>
      <c r="E257" s="16">
        <v>2</v>
      </c>
      <c r="F257" s="8"/>
      <c r="G257" s="67">
        <f t="shared" si="9"/>
        <v>0</v>
      </c>
      <c r="H257" s="44"/>
      <c r="I257" s="67">
        <f t="shared" si="10"/>
        <v>0</v>
      </c>
      <c r="J257" s="70">
        <f t="shared" si="11"/>
        <v>0</v>
      </c>
      <c r="K257" s="13"/>
    </row>
    <row r="258" spans="2:11" ht="45" x14ac:dyDescent="0.25">
      <c r="B258" s="18">
        <v>253</v>
      </c>
      <c r="C258" s="37" t="s">
        <v>306</v>
      </c>
      <c r="D258" s="15" t="s">
        <v>9</v>
      </c>
      <c r="E258" s="16">
        <v>3</v>
      </c>
      <c r="F258" s="8"/>
      <c r="G258" s="67">
        <f t="shared" si="9"/>
        <v>0</v>
      </c>
      <c r="H258" s="44"/>
      <c r="I258" s="67">
        <f t="shared" si="10"/>
        <v>0</v>
      </c>
      <c r="J258" s="70">
        <f t="shared" si="11"/>
        <v>0</v>
      </c>
      <c r="K258" s="13"/>
    </row>
    <row r="259" spans="2:11" ht="30" x14ac:dyDescent="0.25">
      <c r="B259" s="22">
        <v>254</v>
      </c>
      <c r="C259" s="37" t="s">
        <v>307</v>
      </c>
      <c r="D259" s="15" t="s">
        <v>9</v>
      </c>
      <c r="E259" s="16">
        <v>3</v>
      </c>
      <c r="F259" s="8"/>
      <c r="G259" s="67">
        <f t="shared" si="9"/>
        <v>0</v>
      </c>
      <c r="H259" s="44"/>
      <c r="I259" s="67">
        <f t="shared" si="10"/>
        <v>0</v>
      </c>
      <c r="J259" s="70">
        <f t="shared" si="11"/>
        <v>0</v>
      </c>
      <c r="K259" s="13"/>
    </row>
    <row r="260" spans="2:11" ht="30" x14ac:dyDescent="0.25">
      <c r="B260" s="18">
        <v>255</v>
      </c>
      <c r="C260" s="37" t="s">
        <v>308</v>
      </c>
      <c r="D260" s="15" t="s">
        <v>9</v>
      </c>
      <c r="E260" s="16">
        <v>4</v>
      </c>
      <c r="F260" s="8"/>
      <c r="G260" s="67">
        <f t="shared" si="9"/>
        <v>0</v>
      </c>
      <c r="H260" s="44"/>
      <c r="I260" s="67">
        <f t="shared" si="10"/>
        <v>0</v>
      </c>
      <c r="J260" s="70">
        <f t="shared" si="11"/>
        <v>0</v>
      </c>
      <c r="K260" s="13"/>
    </row>
    <row r="261" spans="2:11" ht="30" x14ac:dyDescent="0.25">
      <c r="B261" s="18">
        <v>256</v>
      </c>
      <c r="C261" s="37" t="s">
        <v>309</v>
      </c>
      <c r="D261" s="15" t="s">
        <v>9</v>
      </c>
      <c r="E261" s="16">
        <v>6</v>
      </c>
      <c r="F261" s="8"/>
      <c r="G261" s="67">
        <f t="shared" si="9"/>
        <v>0</v>
      </c>
      <c r="H261" s="44"/>
      <c r="I261" s="67">
        <f t="shared" si="10"/>
        <v>0</v>
      </c>
      <c r="J261" s="70">
        <f t="shared" si="11"/>
        <v>0</v>
      </c>
      <c r="K261" s="13"/>
    </row>
    <row r="262" spans="2:11" ht="30" x14ac:dyDescent="0.25">
      <c r="B262" s="22">
        <v>257</v>
      </c>
      <c r="C262" s="37" t="s">
        <v>310</v>
      </c>
      <c r="D262" s="15" t="s">
        <v>9</v>
      </c>
      <c r="E262" s="16">
        <v>6</v>
      </c>
      <c r="F262" s="8"/>
      <c r="G262" s="67">
        <f t="shared" si="9"/>
        <v>0</v>
      </c>
      <c r="H262" s="44"/>
      <c r="I262" s="67">
        <f t="shared" si="10"/>
        <v>0</v>
      </c>
      <c r="J262" s="70">
        <f t="shared" si="11"/>
        <v>0</v>
      </c>
      <c r="K262" s="13"/>
    </row>
    <row r="263" spans="2:11" ht="30" x14ac:dyDescent="0.25">
      <c r="B263" s="18">
        <v>258</v>
      </c>
      <c r="C263" s="37" t="s">
        <v>311</v>
      </c>
      <c r="D263" s="15" t="s">
        <v>303</v>
      </c>
      <c r="E263" s="16">
        <v>3</v>
      </c>
      <c r="F263" s="8"/>
      <c r="G263" s="67">
        <f t="shared" ref="G263:G326" si="12">F263*E263</f>
        <v>0</v>
      </c>
      <c r="H263" s="44"/>
      <c r="I263" s="67">
        <f t="shared" ref="I263:I326" si="13">G263*H263</f>
        <v>0</v>
      </c>
      <c r="J263" s="70">
        <f t="shared" ref="J263:J326" si="14">G263+I263</f>
        <v>0</v>
      </c>
      <c r="K263" s="13"/>
    </row>
    <row r="264" spans="2:11" ht="30" x14ac:dyDescent="0.25">
      <c r="B264" s="18">
        <v>259</v>
      </c>
      <c r="C264" s="37" t="s">
        <v>312</v>
      </c>
      <c r="D264" s="15" t="s">
        <v>9</v>
      </c>
      <c r="E264" s="16">
        <v>5</v>
      </c>
      <c r="F264" s="8"/>
      <c r="G264" s="67">
        <f t="shared" si="12"/>
        <v>0</v>
      </c>
      <c r="H264" s="44"/>
      <c r="I264" s="67">
        <f t="shared" si="13"/>
        <v>0</v>
      </c>
      <c r="J264" s="70">
        <f t="shared" si="14"/>
        <v>0</v>
      </c>
      <c r="K264" s="13"/>
    </row>
    <row r="265" spans="2:11" ht="30" x14ac:dyDescent="0.25">
      <c r="B265" s="22">
        <v>260</v>
      </c>
      <c r="C265" s="37" t="s">
        <v>313</v>
      </c>
      <c r="D265" s="15" t="s">
        <v>9</v>
      </c>
      <c r="E265" s="16">
        <v>1</v>
      </c>
      <c r="F265" s="8"/>
      <c r="G265" s="67">
        <f t="shared" si="12"/>
        <v>0</v>
      </c>
      <c r="H265" s="44"/>
      <c r="I265" s="67">
        <f t="shared" si="13"/>
        <v>0</v>
      </c>
      <c r="J265" s="70">
        <f t="shared" si="14"/>
        <v>0</v>
      </c>
      <c r="K265" s="13"/>
    </row>
    <row r="266" spans="2:11" x14ac:dyDescent="0.25">
      <c r="B266" s="18">
        <v>261</v>
      </c>
      <c r="C266" s="37" t="s">
        <v>314</v>
      </c>
      <c r="D266" s="15" t="s">
        <v>9</v>
      </c>
      <c r="E266" s="16">
        <v>2</v>
      </c>
      <c r="F266" s="8"/>
      <c r="G266" s="67">
        <f t="shared" si="12"/>
        <v>0</v>
      </c>
      <c r="H266" s="44"/>
      <c r="I266" s="67">
        <f t="shared" si="13"/>
        <v>0</v>
      </c>
      <c r="J266" s="70">
        <f t="shared" si="14"/>
        <v>0</v>
      </c>
      <c r="K266" s="13"/>
    </row>
    <row r="267" spans="2:11" ht="30" x14ac:dyDescent="0.25">
      <c r="B267" s="18">
        <v>262</v>
      </c>
      <c r="C267" s="37" t="s">
        <v>315</v>
      </c>
      <c r="D267" s="15" t="s">
        <v>9</v>
      </c>
      <c r="E267" s="16">
        <v>2</v>
      </c>
      <c r="F267" s="8"/>
      <c r="G267" s="67">
        <f t="shared" si="12"/>
        <v>0</v>
      </c>
      <c r="H267" s="44"/>
      <c r="I267" s="67">
        <f t="shared" si="13"/>
        <v>0</v>
      </c>
      <c r="J267" s="70">
        <f t="shared" si="14"/>
        <v>0</v>
      </c>
      <c r="K267" s="13"/>
    </row>
    <row r="268" spans="2:11" ht="30" x14ac:dyDescent="0.25">
      <c r="B268" s="22">
        <v>263</v>
      </c>
      <c r="C268" s="37" t="s">
        <v>316</v>
      </c>
      <c r="D268" s="15" t="s">
        <v>9</v>
      </c>
      <c r="E268" s="16">
        <v>2</v>
      </c>
      <c r="F268" s="8"/>
      <c r="G268" s="67">
        <f t="shared" si="12"/>
        <v>0</v>
      </c>
      <c r="H268" s="44"/>
      <c r="I268" s="67">
        <f t="shared" si="13"/>
        <v>0</v>
      </c>
      <c r="J268" s="70">
        <f t="shared" si="14"/>
        <v>0</v>
      </c>
      <c r="K268" s="13"/>
    </row>
    <row r="269" spans="2:11" ht="30" x14ac:dyDescent="0.25">
      <c r="B269" s="18">
        <v>264</v>
      </c>
      <c r="C269" s="37" t="s">
        <v>317</v>
      </c>
      <c r="D269" s="15" t="s">
        <v>297</v>
      </c>
      <c r="E269" s="16">
        <v>3</v>
      </c>
      <c r="F269" s="8"/>
      <c r="G269" s="67">
        <f t="shared" si="12"/>
        <v>0</v>
      </c>
      <c r="H269" s="44"/>
      <c r="I269" s="67">
        <f t="shared" si="13"/>
        <v>0</v>
      </c>
      <c r="J269" s="70">
        <f t="shared" si="14"/>
        <v>0</v>
      </c>
      <c r="K269" s="13"/>
    </row>
    <row r="270" spans="2:11" ht="75" x14ac:dyDescent="0.25">
      <c r="B270" s="18">
        <v>265</v>
      </c>
      <c r="C270" s="37" t="s">
        <v>318</v>
      </c>
      <c r="D270" s="15" t="s">
        <v>9</v>
      </c>
      <c r="E270" s="16">
        <v>2</v>
      </c>
      <c r="F270" s="8"/>
      <c r="G270" s="67">
        <f t="shared" si="12"/>
        <v>0</v>
      </c>
      <c r="H270" s="44"/>
      <c r="I270" s="67">
        <f t="shared" si="13"/>
        <v>0</v>
      </c>
      <c r="J270" s="70">
        <f t="shared" si="14"/>
        <v>0</v>
      </c>
      <c r="K270" s="13"/>
    </row>
    <row r="271" spans="2:11" ht="30" x14ac:dyDescent="0.25">
      <c r="B271" s="22">
        <v>266</v>
      </c>
      <c r="C271" s="37" t="s">
        <v>319</v>
      </c>
      <c r="D271" s="15" t="s">
        <v>296</v>
      </c>
      <c r="E271" s="16">
        <v>5</v>
      </c>
      <c r="F271" s="8"/>
      <c r="G271" s="67">
        <f t="shared" si="12"/>
        <v>0</v>
      </c>
      <c r="H271" s="44"/>
      <c r="I271" s="67">
        <f t="shared" si="13"/>
        <v>0</v>
      </c>
      <c r="J271" s="70">
        <f t="shared" si="14"/>
        <v>0</v>
      </c>
      <c r="K271" s="13"/>
    </row>
    <row r="272" spans="2:11" ht="30" x14ac:dyDescent="0.25">
      <c r="B272" s="18">
        <v>267</v>
      </c>
      <c r="C272" s="37" t="s">
        <v>320</v>
      </c>
      <c r="D272" s="15" t="s">
        <v>9</v>
      </c>
      <c r="E272" s="16">
        <v>1</v>
      </c>
      <c r="F272" s="8"/>
      <c r="G272" s="67">
        <f t="shared" si="12"/>
        <v>0</v>
      </c>
      <c r="H272" s="44"/>
      <c r="I272" s="67">
        <f t="shared" si="13"/>
        <v>0</v>
      </c>
      <c r="J272" s="70">
        <f t="shared" si="14"/>
        <v>0</v>
      </c>
      <c r="K272" s="13"/>
    </row>
    <row r="273" spans="2:11" x14ac:dyDescent="0.25">
      <c r="B273" s="18">
        <v>268</v>
      </c>
      <c r="C273" s="37" t="s">
        <v>321</v>
      </c>
      <c r="D273" s="15" t="s">
        <v>9</v>
      </c>
      <c r="E273" s="16">
        <v>3</v>
      </c>
      <c r="F273" s="8"/>
      <c r="G273" s="67">
        <f t="shared" si="12"/>
        <v>0</v>
      </c>
      <c r="H273" s="44"/>
      <c r="I273" s="67">
        <f t="shared" si="13"/>
        <v>0</v>
      </c>
      <c r="J273" s="70">
        <f t="shared" si="14"/>
        <v>0</v>
      </c>
      <c r="K273" s="13"/>
    </row>
    <row r="274" spans="2:11" ht="45" x14ac:dyDescent="0.25">
      <c r="B274" s="22">
        <v>269</v>
      </c>
      <c r="C274" s="37" t="s">
        <v>322</v>
      </c>
      <c r="D274" s="15" t="s">
        <v>9</v>
      </c>
      <c r="E274" s="16">
        <v>20</v>
      </c>
      <c r="F274" s="8"/>
      <c r="G274" s="67">
        <f t="shared" si="12"/>
        <v>0</v>
      </c>
      <c r="H274" s="44"/>
      <c r="I274" s="67">
        <f t="shared" si="13"/>
        <v>0</v>
      </c>
      <c r="J274" s="70">
        <f t="shared" si="14"/>
        <v>0</v>
      </c>
      <c r="K274" s="13"/>
    </row>
    <row r="275" spans="2:11" ht="30" x14ac:dyDescent="0.25">
      <c r="B275" s="18">
        <v>270</v>
      </c>
      <c r="C275" s="37" t="s">
        <v>323</v>
      </c>
      <c r="D275" s="15" t="s">
        <v>9</v>
      </c>
      <c r="E275" s="16">
        <v>2</v>
      </c>
      <c r="F275" s="8"/>
      <c r="G275" s="67">
        <f t="shared" si="12"/>
        <v>0</v>
      </c>
      <c r="H275" s="44"/>
      <c r="I275" s="67">
        <f t="shared" si="13"/>
        <v>0</v>
      </c>
      <c r="J275" s="70">
        <f t="shared" si="14"/>
        <v>0</v>
      </c>
      <c r="K275" s="13"/>
    </row>
    <row r="276" spans="2:11" ht="30" x14ac:dyDescent="0.25">
      <c r="B276" s="18">
        <v>271</v>
      </c>
      <c r="C276" s="37" t="s">
        <v>324</v>
      </c>
      <c r="D276" s="15" t="s">
        <v>9</v>
      </c>
      <c r="E276" s="16">
        <v>2</v>
      </c>
      <c r="F276" s="8"/>
      <c r="G276" s="67">
        <f t="shared" si="12"/>
        <v>0</v>
      </c>
      <c r="H276" s="44"/>
      <c r="I276" s="67">
        <f t="shared" si="13"/>
        <v>0</v>
      </c>
      <c r="J276" s="70">
        <f t="shared" si="14"/>
        <v>0</v>
      </c>
      <c r="K276" s="13"/>
    </row>
    <row r="277" spans="2:11" ht="30" x14ac:dyDescent="0.25">
      <c r="B277" s="22">
        <v>272</v>
      </c>
      <c r="C277" s="37" t="s">
        <v>325</v>
      </c>
      <c r="D277" s="15" t="s">
        <v>9</v>
      </c>
      <c r="E277" s="16">
        <v>1</v>
      </c>
      <c r="F277" s="8"/>
      <c r="G277" s="67">
        <f t="shared" si="12"/>
        <v>0</v>
      </c>
      <c r="H277" s="44"/>
      <c r="I277" s="67">
        <f t="shared" si="13"/>
        <v>0</v>
      </c>
      <c r="J277" s="70">
        <f t="shared" si="14"/>
        <v>0</v>
      </c>
      <c r="K277" s="13"/>
    </row>
    <row r="278" spans="2:11" ht="30" x14ac:dyDescent="0.25">
      <c r="B278" s="18">
        <v>273</v>
      </c>
      <c r="C278" s="37" t="s">
        <v>326</v>
      </c>
      <c r="D278" s="15" t="s">
        <v>9</v>
      </c>
      <c r="E278" s="16">
        <v>1</v>
      </c>
      <c r="F278" s="8"/>
      <c r="G278" s="67">
        <f t="shared" si="12"/>
        <v>0</v>
      </c>
      <c r="H278" s="44"/>
      <c r="I278" s="67">
        <f t="shared" si="13"/>
        <v>0</v>
      </c>
      <c r="J278" s="70">
        <f t="shared" si="14"/>
        <v>0</v>
      </c>
      <c r="K278" s="13"/>
    </row>
    <row r="279" spans="2:11" x14ac:dyDescent="0.25">
      <c r="B279" s="18">
        <v>274</v>
      </c>
      <c r="C279" s="37" t="s">
        <v>327</v>
      </c>
      <c r="D279" s="15" t="s">
        <v>9</v>
      </c>
      <c r="E279" s="16">
        <v>5</v>
      </c>
      <c r="F279" s="8"/>
      <c r="G279" s="67">
        <f t="shared" si="12"/>
        <v>0</v>
      </c>
      <c r="H279" s="44"/>
      <c r="I279" s="67">
        <f t="shared" si="13"/>
        <v>0</v>
      </c>
      <c r="J279" s="70">
        <f t="shared" si="14"/>
        <v>0</v>
      </c>
      <c r="K279" s="13"/>
    </row>
    <row r="280" spans="2:11" x14ac:dyDescent="0.25">
      <c r="B280" s="22">
        <v>275</v>
      </c>
      <c r="C280" s="37" t="s">
        <v>328</v>
      </c>
      <c r="D280" s="15" t="s">
        <v>9</v>
      </c>
      <c r="E280" s="16">
        <v>4</v>
      </c>
      <c r="F280" s="8"/>
      <c r="G280" s="67">
        <f t="shared" si="12"/>
        <v>0</v>
      </c>
      <c r="H280" s="44"/>
      <c r="I280" s="67">
        <f t="shared" si="13"/>
        <v>0</v>
      </c>
      <c r="J280" s="70">
        <f t="shared" si="14"/>
        <v>0</v>
      </c>
      <c r="K280" s="13"/>
    </row>
    <row r="281" spans="2:11" x14ac:dyDescent="0.25">
      <c r="B281" s="18">
        <v>276</v>
      </c>
      <c r="C281" s="37" t="s">
        <v>329</v>
      </c>
      <c r="D281" s="15" t="s">
        <v>9</v>
      </c>
      <c r="E281" s="16">
        <v>4</v>
      </c>
      <c r="F281" s="8"/>
      <c r="G281" s="67">
        <f t="shared" si="12"/>
        <v>0</v>
      </c>
      <c r="H281" s="44"/>
      <c r="I281" s="67">
        <f t="shared" si="13"/>
        <v>0</v>
      </c>
      <c r="J281" s="70">
        <f t="shared" si="14"/>
        <v>0</v>
      </c>
      <c r="K281" s="13"/>
    </row>
    <row r="282" spans="2:11" x14ac:dyDescent="0.25">
      <c r="B282" s="18">
        <v>277</v>
      </c>
      <c r="C282" s="37" t="s">
        <v>330</v>
      </c>
      <c r="D282" s="15" t="s">
        <v>9</v>
      </c>
      <c r="E282" s="16">
        <v>3</v>
      </c>
      <c r="F282" s="8"/>
      <c r="G282" s="67">
        <f t="shared" si="12"/>
        <v>0</v>
      </c>
      <c r="H282" s="44"/>
      <c r="I282" s="67">
        <f t="shared" si="13"/>
        <v>0</v>
      </c>
      <c r="J282" s="70">
        <f t="shared" si="14"/>
        <v>0</v>
      </c>
      <c r="K282" s="13"/>
    </row>
    <row r="283" spans="2:11" x14ac:dyDescent="0.25">
      <c r="B283" s="22">
        <v>278</v>
      </c>
      <c r="C283" s="37" t="s">
        <v>331</v>
      </c>
      <c r="D283" s="15" t="s">
        <v>9</v>
      </c>
      <c r="E283" s="16">
        <v>1</v>
      </c>
      <c r="F283" s="8"/>
      <c r="G283" s="67">
        <f t="shared" si="12"/>
        <v>0</v>
      </c>
      <c r="H283" s="44"/>
      <c r="I283" s="67">
        <f t="shared" si="13"/>
        <v>0</v>
      </c>
      <c r="J283" s="70">
        <f t="shared" si="14"/>
        <v>0</v>
      </c>
      <c r="K283" s="13"/>
    </row>
    <row r="284" spans="2:11" x14ac:dyDescent="0.25">
      <c r="B284" s="18">
        <v>279</v>
      </c>
      <c r="C284" s="37" t="s">
        <v>332</v>
      </c>
      <c r="D284" s="15" t="s">
        <v>9</v>
      </c>
      <c r="E284" s="16">
        <v>5</v>
      </c>
      <c r="F284" s="8"/>
      <c r="G284" s="67">
        <f t="shared" si="12"/>
        <v>0</v>
      </c>
      <c r="H284" s="44"/>
      <c r="I284" s="67">
        <f t="shared" si="13"/>
        <v>0</v>
      </c>
      <c r="J284" s="70">
        <f t="shared" si="14"/>
        <v>0</v>
      </c>
      <c r="K284" s="13"/>
    </row>
    <row r="285" spans="2:11" x14ac:dyDescent="0.25">
      <c r="B285" s="18">
        <v>280</v>
      </c>
      <c r="C285" s="37"/>
      <c r="D285" s="15"/>
      <c r="E285" s="16"/>
      <c r="F285" s="8"/>
      <c r="G285" s="67">
        <f t="shared" si="12"/>
        <v>0</v>
      </c>
      <c r="H285" s="44"/>
      <c r="I285" s="67">
        <f t="shared" si="13"/>
        <v>0</v>
      </c>
      <c r="J285" s="70">
        <f t="shared" si="14"/>
        <v>0</v>
      </c>
      <c r="K285" s="13"/>
    </row>
    <row r="286" spans="2:11" ht="30" x14ac:dyDescent="0.25">
      <c r="B286" s="22">
        <v>281</v>
      </c>
      <c r="C286" s="37" t="s">
        <v>333</v>
      </c>
      <c r="D286" s="15" t="s">
        <v>9</v>
      </c>
      <c r="E286" s="16">
        <v>10</v>
      </c>
      <c r="F286" s="8"/>
      <c r="G286" s="67">
        <f t="shared" si="12"/>
        <v>0</v>
      </c>
      <c r="H286" s="44"/>
      <c r="I286" s="67">
        <f t="shared" si="13"/>
        <v>0</v>
      </c>
      <c r="J286" s="70">
        <f t="shared" si="14"/>
        <v>0</v>
      </c>
      <c r="K286" s="13"/>
    </row>
    <row r="287" spans="2:11" ht="30" x14ac:dyDescent="0.25">
      <c r="B287" s="18">
        <v>282</v>
      </c>
      <c r="C287" s="37" t="s">
        <v>334</v>
      </c>
      <c r="D287" s="15" t="s">
        <v>9</v>
      </c>
      <c r="E287" s="16">
        <v>5</v>
      </c>
      <c r="F287" s="8"/>
      <c r="G287" s="67">
        <f t="shared" si="12"/>
        <v>0</v>
      </c>
      <c r="H287" s="44"/>
      <c r="I287" s="67">
        <f t="shared" si="13"/>
        <v>0</v>
      </c>
      <c r="J287" s="70">
        <f t="shared" si="14"/>
        <v>0</v>
      </c>
      <c r="K287" s="13"/>
    </row>
    <row r="288" spans="2:11" ht="45" x14ac:dyDescent="0.25">
      <c r="B288" s="18">
        <v>283</v>
      </c>
      <c r="C288" s="38" t="s">
        <v>335</v>
      </c>
      <c r="D288" s="15" t="s">
        <v>336</v>
      </c>
      <c r="E288" s="16">
        <v>5</v>
      </c>
      <c r="F288" s="8"/>
      <c r="G288" s="67">
        <f t="shared" si="12"/>
        <v>0</v>
      </c>
      <c r="H288" s="44"/>
      <c r="I288" s="67">
        <f t="shared" si="13"/>
        <v>0</v>
      </c>
      <c r="J288" s="70">
        <f t="shared" si="14"/>
        <v>0</v>
      </c>
      <c r="K288" s="13"/>
    </row>
    <row r="289" spans="2:11" ht="30" x14ac:dyDescent="0.25">
      <c r="B289" s="22">
        <v>284</v>
      </c>
      <c r="C289" s="38" t="s">
        <v>337</v>
      </c>
      <c r="D289" s="15" t="s">
        <v>336</v>
      </c>
      <c r="E289" s="16">
        <v>4</v>
      </c>
      <c r="F289" s="8"/>
      <c r="G289" s="67">
        <f t="shared" si="12"/>
        <v>0</v>
      </c>
      <c r="H289" s="44"/>
      <c r="I289" s="67">
        <f t="shared" si="13"/>
        <v>0</v>
      </c>
      <c r="J289" s="70">
        <f t="shared" si="14"/>
        <v>0</v>
      </c>
      <c r="K289" s="13"/>
    </row>
    <row r="290" spans="2:11" ht="30" x14ac:dyDescent="0.25">
      <c r="B290" s="18">
        <v>285</v>
      </c>
      <c r="C290" s="38" t="s">
        <v>338</v>
      </c>
      <c r="D290" s="15" t="s">
        <v>336</v>
      </c>
      <c r="E290" s="16">
        <v>2</v>
      </c>
      <c r="F290" s="8"/>
      <c r="G290" s="67">
        <f t="shared" si="12"/>
        <v>0</v>
      </c>
      <c r="H290" s="44"/>
      <c r="I290" s="67">
        <f t="shared" si="13"/>
        <v>0</v>
      </c>
      <c r="J290" s="70">
        <f t="shared" si="14"/>
        <v>0</v>
      </c>
      <c r="K290" s="13"/>
    </row>
    <row r="291" spans="2:11" ht="30" x14ac:dyDescent="0.25">
      <c r="B291" s="18">
        <v>286</v>
      </c>
      <c r="C291" s="38" t="s">
        <v>339</v>
      </c>
      <c r="D291" s="15" t="s">
        <v>340</v>
      </c>
      <c r="E291" s="16">
        <v>1</v>
      </c>
      <c r="F291" s="8"/>
      <c r="G291" s="67">
        <f t="shared" si="12"/>
        <v>0</v>
      </c>
      <c r="H291" s="44"/>
      <c r="I291" s="67">
        <f t="shared" si="13"/>
        <v>0</v>
      </c>
      <c r="J291" s="70">
        <f t="shared" si="14"/>
        <v>0</v>
      </c>
      <c r="K291" s="13"/>
    </row>
    <row r="292" spans="2:11" ht="30" x14ac:dyDescent="0.25">
      <c r="B292" s="22">
        <v>287</v>
      </c>
      <c r="C292" s="38" t="s">
        <v>341</v>
      </c>
      <c r="D292" s="15" t="s">
        <v>340</v>
      </c>
      <c r="E292" s="16">
        <v>2</v>
      </c>
      <c r="F292" s="8"/>
      <c r="G292" s="67">
        <f t="shared" si="12"/>
        <v>0</v>
      </c>
      <c r="H292" s="44"/>
      <c r="I292" s="67">
        <f t="shared" si="13"/>
        <v>0</v>
      </c>
      <c r="J292" s="70">
        <f t="shared" si="14"/>
        <v>0</v>
      </c>
      <c r="K292" s="13"/>
    </row>
    <row r="293" spans="2:11" ht="30" x14ac:dyDescent="0.25">
      <c r="B293" s="18">
        <v>288</v>
      </c>
      <c r="C293" s="38" t="s">
        <v>342</v>
      </c>
      <c r="D293" s="15" t="s">
        <v>336</v>
      </c>
      <c r="E293" s="16">
        <v>50</v>
      </c>
      <c r="F293" s="8"/>
      <c r="G293" s="67">
        <f t="shared" si="12"/>
        <v>0</v>
      </c>
      <c r="H293" s="44"/>
      <c r="I293" s="67">
        <f t="shared" si="13"/>
        <v>0</v>
      </c>
      <c r="J293" s="70">
        <f t="shared" si="14"/>
        <v>0</v>
      </c>
      <c r="K293" s="13"/>
    </row>
    <row r="294" spans="2:11" x14ac:dyDescent="0.25">
      <c r="B294" s="18">
        <v>289</v>
      </c>
      <c r="C294" s="38" t="s">
        <v>343</v>
      </c>
      <c r="D294" s="15" t="s">
        <v>336</v>
      </c>
      <c r="E294" s="16">
        <v>2</v>
      </c>
      <c r="F294" s="8"/>
      <c r="G294" s="67">
        <f t="shared" si="12"/>
        <v>0</v>
      </c>
      <c r="H294" s="44"/>
      <c r="I294" s="67">
        <f t="shared" si="13"/>
        <v>0</v>
      </c>
      <c r="J294" s="70">
        <f t="shared" si="14"/>
        <v>0</v>
      </c>
      <c r="K294" s="13"/>
    </row>
    <row r="295" spans="2:11" ht="30" x14ac:dyDescent="0.25">
      <c r="B295" s="22">
        <v>290</v>
      </c>
      <c r="C295" s="38" t="s">
        <v>441</v>
      </c>
      <c r="D295" s="15" t="s">
        <v>340</v>
      </c>
      <c r="E295" s="16">
        <v>1</v>
      </c>
      <c r="F295" s="8"/>
      <c r="G295" s="67">
        <f t="shared" si="12"/>
        <v>0</v>
      </c>
      <c r="H295" s="44"/>
      <c r="I295" s="67">
        <f t="shared" si="13"/>
        <v>0</v>
      </c>
      <c r="J295" s="70">
        <f t="shared" si="14"/>
        <v>0</v>
      </c>
      <c r="K295" s="13"/>
    </row>
    <row r="296" spans="2:11" ht="30" x14ac:dyDescent="0.25">
      <c r="B296" s="18">
        <v>291</v>
      </c>
      <c r="C296" s="38" t="s">
        <v>344</v>
      </c>
      <c r="D296" s="15" t="s">
        <v>340</v>
      </c>
      <c r="E296" s="16">
        <v>2</v>
      </c>
      <c r="F296" s="8"/>
      <c r="G296" s="67">
        <f t="shared" si="12"/>
        <v>0</v>
      </c>
      <c r="H296" s="44"/>
      <c r="I296" s="67">
        <f t="shared" si="13"/>
        <v>0</v>
      </c>
      <c r="J296" s="70">
        <f t="shared" si="14"/>
        <v>0</v>
      </c>
      <c r="K296" s="13"/>
    </row>
    <row r="297" spans="2:11" ht="30" x14ac:dyDescent="0.25">
      <c r="B297" s="18">
        <v>292</v>
      </c>
      <c r="C297" s="38" t="s">
        <v>345</v>
      </c>
      <c r="D297" s="15" t="s">
        <v>346</v>
      </c>
      <c r="E297" s="16">
        <v>2</v>
      </c>
      <c r="F297" s="8"/>
      <c r="G297" s="67">
        <f t="shared" si="12"/>
        <v>0</v>
      </c>
      <c r="H297" s="44"/>
      <c r="I297" s="67">
        <f t="shared" si="13"/>
        <v>0</v>
      </c>
      <c r="J297" s="70">
        <f t="shared" si="14"/>
        <v>0</v>
      </c>
      <c r="K297" s="13"/>
    </row>
    <row r="298" spans="2:11" ht="30" x14ac:dyDescent="0.25">
      <c r="B298" s="22">
        <v>293</v>
      </c>
      <c r="C298" s="38" t="s">
        <v>347</v>
      </c>
      <c r="D298" s="15" t="s">
        <v>8</v>
      </c>
      <c r="E298" s="16">
        <v>1</v>
      </c>
      <c r="F298" s="8"/>
      <c r="G298" s="67">
        <f t="shared" si="12"/>
        <v>0</v>
      </c>
      <c r="H298" s="44"/>
      <c r="I298" s="67">
        <f t="shared" si="13"/>
        <v>0</v>
      </c>
      <c r="J298" s="70">
        <f t="shared" si="14"/>
        <v>0</v>
      </c>
      <c r="K298" s="13"/>
    </row>
    <row r="299" spans="2:11" ht="30" x14ac:dyDescent="0.25">
      <c r="B299" s="18">
        <v>294</v>
      </c>
      <c r="C299" s="38" t="s">
        <v>348</v>
      </c>
      <c r="D299" s="15" t="s">
        <v>296</v>
      </c>
      <c r="E299" s="16">
        <v>5</v>
      </c>
      <c r="F299" s="8"/>
      <c r="G299" s="67">
        <f t="shared" si="12"/>
        <v>0</v>
      </c>
      <c r="H299" s="44"/>
      <c r="I299" s="67">
        <f t="shared" si="13"/>
        <v>0</v>
      </c>
      <c r="J299" s="70">
        <f t="shared" si="14"/>
        <v>0</v>
      </c>
      <c r="K299" s="13"/>
    </row>
    <row r="300" spans="2:11" ht="30" x14ac:dyDescent="0.25">
      <c r="B300" s="18">
        <v>295</v>
      </c>
      <c r="C300" s="38" t="s">
        <v>349</v>
      </c>
      <c r="D300" s="15" t="s">
        <v>340</v>
      </c>
      <c r="E300" s="16">
        <v>4</v>
      </c>
      <c r="F300" s="8"/>
      <c r="G300" s="67">
        <f t="shared" si="12"/>
        <v>0</v>
      </c>
      <c r="H300" s="44"/>
      <c r="I300" s="67">
        <f t="shared" si="13"/>
        <v>0</v>
      </c>
      <c r="J300" s="70">
        <f t="shared" si="14"/>
        <v>0</v>
      </c>
      <c r="K300" s="13"/>
    </row>
    <row r="301" spans="2:11" ht="30" x14ac:dyDescent="0.25">
      <c r="B301" s="22">
        <v>296</v>
      </c>
      <c r="C301" s="38" t="s">
        <v>350</v>
      </c>
      <c r="D301" s="15" t="s">
        <v>340</v>
      </c>
      <c r="E301" s="16">
        <v>1</v>
      </c>
      <c r="F301" s="8"/>
      <c r="G301" s="67">
        <f t="shared" si="12"/>
        <v>0</v>
      </c>
      <c r="H301" s="44"/>
      <c r="I301" s="67">
        <f t="shared" si="13"/>
        <v>0</v>
      </c>
      <c r="J301" s="70">
        <f t="shared" si="14"/>
        <v>0</v>
      </c>
      <c r="K301" s="13"/>
    </row>
    <row r="302" spans="2:11" ht="45" x14ac:dyDescent="0.25">
      <c r="B302" s="18">
        <v>297</v>
      </c>
      <c r="C302" s="38" t="s">
        <v>351</v>
      </c>
      <c r="D302" s="15" t="s">
        <v>9</v>
      </c>
      <c r="E302" s="16">
        <v>2</v>
      </c>
      <c r="F302" s="8"/>
      <c r="G302" s="67">
        <f t="shared" si="12"/>
        <v>0</v>
      </c>
      <c r="H302" s="44"/>
      <c r="I302" s="67">
        <f t="shared" si="13"/>
        <v>0</v>
      </c>
      <c r="J302" s="70">
        <f t="shared" si="14"/>
        <v>0</v>
      </c>
      <c r="K302" s="13"/>
    </row>
    <row r="303" spans="2:11" ht="45" x14ac:dyDescent="0.25">
      <c r="B303" s="18">
        <v>298</v>
      </c>
      <c r="C303" s="38" t="s">
        <v>352</v>
      </c>
      <c r="D303" s="15" t="s">
        <v>9</v>
      </c>
      <c r="E303" s="16">
        <v>2</v>
      </c>
      <c r="F303" s="8"/>
      <c r="G303" s="67">
        <f t="shared" si="12"/>
        <v>0</v>
      </c>
      <c r="H303" s="44"/>
      <c r="I303" s="67">
        <f t="shared" si="13"/>
        <v>0</v>
      </c>
      <c r="J303" s="70">
        <f t="shared" si="14"/>
        <v>0</v>
      </c>
      <c r="K303" s="13"/>
    </row>
    <row r="304" spans="2:11" ht="30" x14ac:dyDescent="0.25">
      <c r="B304" s="22">
        <v>299</v>
      </c>
      <c r="C304" s="38" t="s">
        <v>353</v>
      </c>
      <c r="D304" s="15" t="s">
        <v>340</v>
      </c>
      <c r="E304" s="16">
        <v>3</v>
      </c>
      <c r="F304" s="8"/>
      <c r="G304" s="67">
        <f t="shared" si="12"/>
        <v>0</v>
      </c>
      <c r="H304" s="44"/>
      <c r="I304" s="67">
        <f t="shared" si="13"/>
        <v>0</v>
      </c>
      <c r="J304" s="70">
        <f t="shared" si="14"/>
        <v>0</v>
      </c>
      <c r="K304" s="13"/>
    </row>
    <row r="305" spans="2:11" ht="30" x14ac:dyDescent="0.25">
      <c r="B305" s="18">
        <v>300</v>
      </c>
      <c r="C305" s="38" t="s">
        <v>354</v>
      </c>
      <c r="D305" s="15" t="s">
        <v>340</v>
      </c>
      <c r="E305" s="16">
        <v>3</v>
      </c>
      <c r="F305" s="8"/>
      <c r="G305" s="67">
        <f t="shared" si="12"/>
        <v>0</v>
      </c>
      <c r="H305" s="44"/>
      <c r="I305" s="67">
        <f t="shared" si="13"/>
        <v>0</v>
      </c>
      <c r="J305" s="70">
        <f t="shared" si="14"/>
        <v>0</v>
      </c>
      <c r="K305" s="13"/>
    </row>
    <row r="306" spans="2:11" ht="30" x14ac:dyDescent="0.25">
      <c r="B306" s="18">
        <v>301</v>
      </c>
      <c r="C306" s="38" t="s">
        <v>355</v>
      </c>
      <c r="D306" s="15" t="s">
        <v>340</v>
      </c>
      <c r="E306" s="16">
        <v>2</v>
      </c>
      <c r="F306" s="8"/>
      <c r="G306" s="67">
        <f t="shared" si="12"/>
        <v>0</v>
      </c>
      <c r="H306" s="44"/>
      <c r="I306" s="67">
        <f t="shared" si="13"/>
        <v>0</v>
      </c>
      <c r="J306" s="70">
        <f t="shared" si="14"/>
        <v>0</v>
      </c>
      <c r="K306" s="13"/>
    </row>
    <row r="307" spans="2:11" x14ac:dyDescent="0.25">
      <c r="B307" s="22">
        <v>302</v>
      </c>
      <c r="C307" s="38" t="s">
        <v>356</v>
      </c>
      <c r="D307" s="15" t="s">
        <v>340</v>
      </c>
      <c r="E307" s="16">
        <v>5</v>
      </c>
      <c r="F307" s="8"/>
      <c r="G307" s="67">
        <f t="shared" si="12"/>
        <v>0</v>
      </c>
      <c r="H307" s="44"/>
      <c r="I307" s="67">
        <f t="shared" si="13"/>
        <v>0</v>
      </c>
      <c r="J307" s="70">
        <f t="shared" si="14"/>
        <v>0</v>
      </c>
      <c r="K307" s="13"/>
    </row>
    <row r="308" spans="2:11" x14ac:dyDescent="0.25">
      <c r="B308" s="18">
        <v>303</v>
      </c>
      <c r="C308" s="38" t="s">
        <v>357</v>
      </c>
      <c r="D308" s="15" t="s">
        <v>340</v>
      </c>
      <c r="E308" s="16">
        <v>2</v>
      </c>
      <c r="F308" s="8"/>
      <c r="G308" s="67">
        <f t="shared" si="12"/>
        <v>0</v>
      </c>
      <c r="H308" s="44"/>
      <c r="I308" s="67">
        <f t="shared" si="13"/>
        <v>0</v>
      </c>
      <c r="J308" s="70">
        <f t="shared" si="14"/>
        <v>0</v>
      </c>
      <c r="K308" s="13"/>
    </row>
    <row r="309" spans="2:11" x14ac:dyDescent="0.25">
      <c r="B309" s="18">
        <v>304</v>
      </c>
      <c r="C309" s="38" t="s">
        <v>358</v>
      </c>
      <c r="D309" s="15" t="s">
        <v>340</v>
      </c>
      <c r="E309" s="16">
        <v>2</v>
      </c>
      <c r="F309" s="8"/>
      <c r="G309" s="67">
        <f t="shared" si="12"/>
        <v>0</v>
      </c>
      <c r="H309" s="44"/>
      <c r="I309" s="67">
        <f t="shared" si="13"/>
        <v>0</v>
      </c>
      <c r="J309" s="70">
        <f t="shared" si="14"/>
        <v>0</v>
      </c>
      <c r="K309" s="13"/>
    </row>
    <row r="310" spans="2:11" ht="75" x14ac:dyDescent="0.25">
      <c r="B310" s="22">
        <v>305</v>
      </c>
      <c r="C310" s="38" t="s">
        <v>359</v>
      </c>
      <c r="D310" s="15" t="s">
        <v>9</v>
      </c>
      <c r="E310" s="16">
        <v>1</v>
      </c>
      <c r="F310" s="8"/>
      <c r="G310" s="67">
        <f t="shared" si="12"/>
        <v>0</v>
      </c>
      <c r="H310" s="44"/>
      <c r="I310" s="67">
        <f t="shared" si="13"/>
        <v>0</v>
      </c>
      <c r="J310" s="70">
        <f t="shared" si="14"/>
        <v>0</v>
      </c>
      <c r="K310" s="13"/>
    </row>
    <row r="311" spans="2:11" x14ac:dyDescent="0.25">
      <c r="B311" s="18">
        <v>306</v>
      </c>
      <c r="C311" s="38" t="s">
        <v>360</v>
      </c>
      <c r="D311" s="15" t="s">
        <v>340</v>
      </c>
      <c r="E311" s="16">
        <v>2</v>
      </c>
      <c r="F311" s="8"/>
      <c r="G311" s="67">
        <f t="shared" si="12"/>
        <v>0</v>
      </c>
      <c r="H311" s="44"/>
      <c r="I311" s="67">
        <f t="shared" si="13"/>
        <v>0</v>
      </c>
      <c r="J311" s="70">
        <f t="shared" si="14"/>
        <v>0</v>
      </c>
      <c r="K311" s="13"/>
    </row>
    <row r="312" spans="2:11" ht="30" x14ac:dyDescent="0.25">
      <c r="B312" s="18">
        <v>307</v>
      </c>
      <c r="C312" s="38" t="s">
        <v>361</v>
      </c>
      <c r="D312" s="15" t="s">
        <v>340</v>
      </c>
      <c r="E312" s="16">
        <v>2</v>
      </c>
      <c r="F312" s="8"/>
      <c r="G312" s="67">
        <f t="shared" si="12"/>
        <v>0</v>
      </c>
      <c r="H312" s="44"/>
      <c r="I312" s="67">
        <f t="shared" si="13"/>
        <v>0</v>
      </c>
      <c r="J312" s="70">
        <f t="shared" si="14"/>
        <v>0</v>
      </c>
      <c r="K312" s="13"/>
    </row>
    <row r="313" spans="2:11" x14ac:dyDescent="0.25">
      <c r="B313" s="22">
        <v>308</v>
      </c>
      <c r="C313" s="38" t="s">
        <v>362</v>
      </c>
      <c r="D313" s="15" t="s">
        <v>340</v>
      </c>
      <c r="E313" s="16">
        <v>2</v>
      </c>
      <c r="F313" s="8"/>
      <c r="G313" s="67">
        <f t="shared" si="12"/>
        <v>0</v>
      </c>
      <c r="H313" s="44"/>
      <c r="I313" s="67">
        <f t="shared" si="13"/>
        <v>0</v>
      </c>
      <c r="J313" s="70">
        <f t="shared" si="14"/>
        <v>0</v>
      </c>
      <c r="K313" s="13"/>
    </row>
    <row r="314" spans="2:11" ht="30" x14ac:dyDescent="0.25">
      <c r="B314" s="18">
        <v>309</v>
      </c>
      <c r="C314" s="38" t="s">
        <v>363</v>
      </c>
      <c r="D314" s="15" t="s">
        <v>297</v>
      </c>
      <c r="E314" s="16">
        <v>10</v>
      </c>
      <c r="F314" s="8"/>
      <c r="G314" s="67">
        <f t="shared" si="12"/>
        <v>0</v>
      </c>
      <c r="H314" s="44"/>
      <c r="I314" s="67">
        <f t="shared" si="13"/>
        <v>0</v>
      </c>
      <c r="J314" s="70">
        <f t="shared" si="14"/>
        <v>0</v>
      </c>
      <c r="K314" s="13"/>
    </row>
    <row r="315" spans="2:11" x14ac:dyDescent="0.25">
      <c r="B315" s="18">
        <v>310</v>
      </c>
      <c r="C315" s="38" t="s">
        <v>364</v>
      </c>
      <c r="D315" s="15" t="s">
        <v>296</v>
      </c>
      <c r="E315" s="16">
        <v>5</v>
      </c>
      <c r="F315" s="8"/>
      <c r="G315" s="67">
        <f t="shared" si="12"/>
        <v>0</v>
      </c>
      <c r="H315" s="44"/>
      <c r="I315" s="67">
        <f t="shared" si="13"/>
        <v>0</v>
      </c>
      <c r="J315" s="70">
        <f t="shared" si="14"/>
        <v>0</v>
      </c>
      <c r="K315" s="13"/>
    </row>
    <row r="316" spans="2:11" x14ac:dyDescent="0.25">
      <c r="B316" s="22">
        <v>311</v>
      </c>
      <c r="C316" s="38" t="s">
        <v>408</v>
      </c>
      <c r="D316" s="15" t="s">
        <v>296</v>
      </c>
      <c r="E316" s="16">
        <v>5</v>
      </c>
      <c r="F316" s="8"/>
      <c r="G316" s="67">
        <f t="shared" si="12"/>
        <v>0</v>
      </c>
      <c r="H316" s="44"/>
      <c r="I316" s="67">
        <f t="shared" si="13"/>
        <v>0</v>
      </c>
      <c r="J316" s="70">
        <f t="shared" si="14"/>
        <v>0</v>
      </c>
      <c r="K316" s="13"/>
    </row>
    <row r="317" spans="2:11" ht="30" x14ac:dyDescent="0.25">
      <c r="B317" s="18">
        <v>312</v>
      </c>
      <c r="C317" s="38" t="s">
        <v>365</v>
      </c>
      <c r="D317" s="15" t="s">
        <v>340</v>
      </c>
      <c r="E317" s="16">
        <v>4</v>
      </c>
      <c r="F317" s="8"/>
      <c r="G317" s="67">
        <f t="shared" si="12"/>
        <v>0</v>
      </c>
      <c r="H317" s="44"/>
      <c r="I317" s="67">
        <f t="shared" si="13"/>
        <v>0</v>
      </c>
      <c r="J317" s="70">
        <f t="shared" si="14"/>
        <v>0</v>
      </c>
      <c r="K317" s="13"/>
    </row>
    <row r="318" spans="2:11" ht="30" x14ac:dyDescent="0.25">
      <c r="B318" s="18">
        <v>313</v>
      </c>
      <c r="C318" s="38" t="s">
        <v>366</v>
      </c>
      <c r="D318" s="15" t="s">
        <v>297</v>
      </c>
      <c r="E318" s="16">
        <v>2</v>
      </c>
      <c r="F318" s="8"/>
      <c r="G318" s="67">
        <f t="shared" si="12"/>
        <v>0</v>
      </c>
      <c r="H318" s="44"/>
      <c r="I318" s="67">
        <f t="shared" si="13"/>
        <v>0</v>
      </c>
      <c r="J318" s="70">
        <f t="shared" si="14"/>
        <v>0</v>
      </c>
      <c r="K318" s="13"/>
    </row>
    <row r="319" spans="2:11" ht="30" x14ac:dyDescent="0.25">
      <c r="B319" s="22">
        <v>314</v>
      </c>
      <c r="C319" s="38" t="s">
        <v>367</v>
      </c>
      <c r="D319" s="15" t="s">
        <v>297</v>
      </c>
      <c r="E319" s="16">
        <v>3</v>
      </c>
      <c r="F319" s="8"/>
      <c r="G319" s="67">
        <f t="shared" si="12"/>
        <v>0</v>
      </c>
      <c r="H319" s="44"/>
      <c r="I319" s="67">
        <f t="shared" si="13"/>
        <v>0</v>
      </c>
      <c r="J319" s="70">
        <f t="shared" si="14"/>
        <v>0</v>
      </c>
      <c r="K319" s="13"/>
    </row>
    <row r="320" spans="2:11" ht="30" x14ac:dyDescent="0.25">
      <c r="B320" s="18">
        <v>315</v>
      </c>
      <c r="C320" s="38" t="s">
        <v>368</v>
      </c>
      <c r="D320" s="15" t="s">
        <v>9</v>
      </c>
      <c r="E320" s="16">
        <v>6</v>
      </c>
      <c r="F320" s="8"/>
      <c r="G320" s="67">
        <f t="shared" si="12"/>
        <v>0</v>
      </c>
      <c r="H320" s="44"/>
      <c r="I320" s="67">
        <f t="shared" si="13"/>
        <v>0</v>
      </c>
      <c r="J320" s="70">
        <f t="shared" si="14"/>
        <v>0</v>
      </c>
      <c r="K320" s="13"/>
    </row>
    <row r="321" spans="2:11" ht="30" x14ac:dyDescent="0.25">
      <c r="B321" s="18">
        <v>316</v>
      </c>
      <c r="C321" s="38" t="s">
        <v>409</v>
      </c>
      <c r="D321" s="15" t="s">
        <v>297</v>
      </c>
      <c r="E321" s="16">
        <v>2</v>
      </c>
      <c r="F321" s="8"/>
      <c r="G321" s="67">
        <f t="shared" si="12"/>
        <v>0</v>
      </c>
      <c r="H321" s="44"/>
      <c r="I321" s="67">
        <f t="shared" si="13"/>
        <v>0</v>
      </c>
      <c r="J321" s="70">
        <f t="shared" si="14"/>
        <v>0</v>
      </c>
      <c r="K321" s="13"/>
    </row>
    <row r="322" spans="2:11" ht="45" x14ac:dyDescent="0.25">
      <c r="B322" s="22">
        <v>317</v>
      </c>
      <c r="C322" s="38" t="s">
        <v>369</v>
      </c>
      <c r="D322" s="15" t="s">
        <v>297</v>
      </c>
      <c r="E322" s="16">
        <v>1</v>
      </c>
      <c r="F322" s="8"/>
      <c r="G322" s="67">
        <f t="shared" si="12"/>
        <v>0</v>
      </c>
      <c r="H322" s="44"/>
      <c r="I322" s="67">
        <f t="shared" si="13"/>
        <v>0</v>
      </c>
      <c r="J322" s="70">
        <f t="shared" si="14"/>
        <v>0</v>
      </c>
      <c r="K322" s="13"/>
    </row>
    <row r="323" spans="2:11" ht="60" x14ac:dyDescent="0.25">
      <c r="B323" s="18">
        <v>318</v>
      </c>
      <c r="C323" s="38" t="s">
        <v>370</v>
      </c>
      <c r="D323" s="15" t="s">
        <v>9</v>
      </c>
      <c r="E323" s="16">
        <v>1</v>
      </c>
      <c r="F323" s="8"/>
      <c r="G323" s="67">
        <f t="shared" si="12"/>
        <v>0</v>
      </c>
      <c r="H323" s="44"/>
      <c r="I323" s="67">
        <f t="shared" si="13"/>
        <v>0</v>
      </c>
      <c r="J323" s="70">
        <f t="shared" si="14"/>
        <v>0</v>
      </c>
      <c r="K323" s="13"/>
    </row>
    <row r="324" spans="2:11" ht="30" x14ac:dyDescent="0.25">
      <c r="B324" s="18">
        <v>319</v>
      </c>
      <c r="C324" s="38" t="s">
        <v>371</v>
      </c>
      <c r="D324" s="15" t="s">
        <v>9</v>
      </c>
      <c r="E324" s="16">
        <v>1</v>
      </c>
      <c r="F324" s="8"/>
      <c r="G324" s="67">
        <f t="shared" si="12"/>
        <v>0</v>
      </c>
      <c r="H324" s="44"/>
      <c r="I324" s="67">
        <f t="shared" si="13"/>
        <v>0</v>
      </c>
      <c r="J324" s="70">
        <f t="shared" si="14"/>
        <v>0</v>
      </c>
      <c r="K324" s="13"/>
    </row>
    <row r="325" spans="2:11" ht="45" x14ac:dyDescent="0.25">
      <c r="B325" s="22">
        <v>320</v>
      </c>
      <c r="C325" s="38" t="s">
        <v>372</v>
      </c>
      <c r="D325" s="15" t="s">
        <v>9</v>
      </c>
      <c r="E325" s="16">
        <v>1</v>
      </c>
      <c r="F325" s="8"/>
      <c r="G325" s="67">
        <f t="shared" si="12"/>
        <v>0</v>
      </c>
      <c r="H325" s="44"/>
      <c r="I325" s="67">
        <f t="shared" si="13"/>
        <v>0</v>
      </c>
      <c r="J325" s="70">
        <f t="shared" si="14"/>
        <v>0</v>
      </c>
      <c r="K325" s="13"/>
    </row>
    <row r="326" spans="2:11" x14ac:dyDescent="0.25">
      <c r="B326" s="18">
        <v>321</v>
      </c>
      <c r="C326" s="38" t="s">
        <v>373</v>
      </c>
      <c r="D326" s="15" t="s">
        <v>9</v>
      </c>
      <c r="E326" s="16">
        <v>10</v>
      </c>
      <c r="F326" s="8"/>
      <c r="G326" s="67">
        <f t="shared" si="12"/>
        <v>0</v>
      </c>
      <c r="H326" s="44"/>
      <c r="I326" s="67">
        <f t="shared" si="13"/>
        <v>0</v>
      </c>
      <c r="J326" s="70">
        <f t="shared" si="14"/>
        <v>0</v>
      </c>
      <c r="K326" s="13"/>
    </row>
    <row r="327" spans="2:11" ht="30" x14ac:dyDescent="0.25">
      <c r="B327" s="18">
        <v>322</v>
      </c>
      <c r="C327" s="38" t="s">
        <v>374</v>
      </c>
      <c r="D327" s="15" t="s">
        <v>9</v>
      </c>
      <c r="E327" s="16">
        <v>10</v>
      </c>
      <c r="F327" s="8"/>
      <c r="G327" s="67">
        <f t="shared" ref="G327:G354" si="15">F327*E327</f>
        <v>0</v>
      </c>
      <c r="H327" s="44"/>
      <c r="I327" s="67">
        <f t="shared" ref="I327:I354" si="16">G327*H327</f>
        <v>0</v>
      </c>
      <c r="J327" s="70">
        <f t="shared" ref="J327:J354" si="17">G327+I327</f>
        <v>0</v>
      </c>
      <c r="K327" s="13"/>
    </row>
    <row r="328" spans="2:11" ht="30" x14ac:dyDescent="0.25">
      <c r="B328" s="22">
        <v>323</v>
      </c>
      <c r="C328" s="38" t="s">
        <v>375</v>
      </c>
      <c r="D328" s="15" t="s">
        <v>9</v>
      </c>
      <c r="E328" s="16">
        <v>2</v>
      </c>
      <c r="F328" s="8"/>
      <c r="G328" s="67">
        <f t="shared" si="15"/>
        <v>0</v>
      </c>
      <c r="H328" s="44"/>
      <c r="I328" s="67">
        <f t="shared" si="16"/>
        <v>0</v>
      </c>
      <c r="J328" s="70">
        <f t="shared" si="17"/>
        <v>0</v>
      </c>
      <c r="K328" s="13"/>
    </row>
    <row r="329" spans="2:11" ht="30" x14ac:dyDescent="0.25">
      <c r="B329" s="18">
        <v>324</v>
      </c>
      <c r="C329" s="38" t="s">
        <v>376</v>
      </c>
      <c r="D329" s="15" t="s">
        <v>9</v>
      </c>
      <c r="E329" s="16">
        <v>1</v>
      </c>
      <c r="F329" s="8"/>
      <c r="G329" s="67">
        <f t="shared" si="15"/>
        <v>0</v>
      </c>
      <c r="H329" s="44"/>
      <c r="I329" s="67">
        <f t="shared" si="16"/>
        <v>0</v>
      </c>
      <c r="J329" s="70">
        <f t="shared" si="17"/>
        <v>0</v>
      </c>
      <c r="K329" s="13"/>
    </row>
    <row r="330" spans="2:11" ht="30" x14ac:dyDescent="0.25">
      <c r="B330" s="18">
        <v>325</v>
      </c>
      <c r="C330" s="38" t="s">
        <v>377</v>
      </c>
      <c r="D330" s="15" t="s">
        <v>9</v>
      </c>
      <c r="E330" s="16">
        <v>1</v>
      </c>
      <c r="F330" s="8"/>
      <c r="G330" s="67">
        <f t="shared" si="15"/>
        <v>0</v>
      </c>
      <c r="H330" s="44"/>
      <c r="I330" s="67">
        <f t="shared" si="16"/>
        <v>0</v>
      </c>
      <c r="J330" s="70">
        <f t="shared" si="17"/>
        <v>0</v>
      </c>
      <c r="K330" s="13"/>
    </row>
    <row r="331" spans="2:11" ht="30" x14ac:dyDescent="0.25">
      <c r="B331" s="22">
        <v>326</v>
      </c>
      <c r="C331" s="38" t="s">
        <v>378</v>
      </c>
      <c r="D331" s="15" t="s">
        <v>8</v>
      </c>
      <c r="E331" s="16">
        <v>2</v>
      </c>
      <c r="F331" s="8"/>
      <c r="G331" s="67">
        <f t="shared" si="15"/>
        <v>0</v>
      </c>
      <c r="H331" s="44"/>
      <c r="I331" s="67">
        <f t="shared" si="16"/>
        <v>0</v>
      </c>
      <c r="J331" s="70">
        <f t="shared" si="17"/>
        <v>0</v>
      </c>
      <c r="K331" s="13"/>
    </row>
    <row r="332" spans="2:11" ht="30" x14ac:dyDescent="0.25">
      <c r="B332" s="18">
        <v>327</v>
      </c>
      <c r="C332" s="38" t="s">
        <v>379</v>
      </c>
      <c r="D332" s="15" t="s">
        <v>9</v>
      </c>
      <c r="E332" s="16">
        <v>2</v>
      </c>
      <c r="F332" s="8"/>
      <c r="G332" s="67">
        <f t="shared" si="15"/>
        <v>0</v>
      </c>
      <c r="H332" s="44"/>
      <c r="I332" s="67">
        <f t="shared" si="16"/>
        <v>0</v>
      </c>
      <c r="J332" s="70">
        <f t="shared" si="17"/>
        <v>0</v>
      </c>
      <c r="K332" s="13"/>
    </row>
    <row r="333" spans="2:11" ht="30" x14ac:dyDescent="0.25">
      <c r="B333" s="18">
        <v>328</v>
      </c>
      <c r="C333" s="38" t="s">
        <v>380</v>
      </c>
      <c r="D333" s="15" t="s">
        <v>9</v>
      </c>
      <c r="E333" s="16">
        <v>1</v>
      </c>
      <c r="F333" s="8"/>
      <c r="G333" s="67">
        <f t="shared" si="15"/>
        <v>0</v>
      </c>
      <c r="H333" s="44"/>
      <c r="I333" s="67">
        <f t="shared" si="16"/>
        <v>0</v>
      </c>
      <c r="J333" s="70">
        <f t="shared" si="17"/>
        <v>0</v>
      </c>
      <c r="K333" s="13"/>
    </row>
    <row r="334" spans="2:11" ht="30" x14ac:dyDescent="0.25">
      <c r="B334" s="22">
        <v>329</v>
      </c>
      <c r="C334" s="38" t="s">
        <v>381</v>
      </c>
      <c r="D334" s="15" t="s">
        <v>9</v>
      </c>
      <c r="E334" s="16">
        <v>2</v>
      </c>
      <c r="F334" s="8"/>
      <c r="G334" s="67">
        <f t="shared" si="15"/>
        <v>0</v>
      </c>
      <c r="H334" s="44"/>
      <c r="I334" s="67">
        <f t="shared" si="16"/>
        <v>0</v>
      </c>
      <c r="J334" s="70">
        <f t="shared" si="17"/>
        <v>0</v>
      </c>
      <c r="K334" s="13"/>
    </row>
    <row r="335" spans="2:11" ht="30" x14ac:dyDescent="0.25">
      <c r="B335" s="18">
        <v>330</v>
      </c>
      <c r="C335" s="38" t="s">
        <v>382</v>
      </c>
      <c r="D335" s="15" t="s">
        <v>9</v>
      </c>
      <c r="E335" s="16">
        <v>1</v>
      </c>
      <c r="F335" s="8"/>
      <c r="G335" s="67">
        <f t="shared" si="15"/>
        <v>0</v>
      </c>
      <c r="H335" s="44"/>
      <c r="I335" s="67">
        <f t="shared" si="16"/>
        <v>0</v>
      </c>
      <c r="J335" s="70">
        <f t="shared" si="17"/>
        <v>0</v>
      </c>
      <c r="K335" s="13"/>
    </row>
    <row r="336" spans="2:11" ht="30" x14ac:dyDescent="0.25">
      <c r="B336" s="18">
        <v>331</v>
      </c>
      <c r="C336" s="38" t="s">
        <v>383</v>
      </c>
      <c r="D336" s="15" t="s">
        <v>297</v>
      </c>
      <c r="E336" s="16">
        <v>2</v>
      </c>
      <c r="F336" s="8"/>
      <c r="G336" s="67">
        <f t="shared" si="15"/>
        <v>0</v>
      </c>
      <c r="H336" s="44"/>
      <c r="I336" s="67">
        <f t="shared" si="16"/>
        <v>0</v>
      </c>
      <c r="J336" s="70">
        <f t="shared" si="17"/>
        <v>0</v>
      </c>
      <c r="K336" s="13"/>
    </row>
    <row r="337" spans="2:11" x14ac:dyDescent="0.25">
      <c r="B337" s="22">
        <v>332</v>
      </c>
      <c r="C337" s="38" t="s">
        <v>384</v>
      </c>
      <c r="D337" s="15" t="s">
        <v>9</v>
      </c>
      <c r="E337" s="16">
        <v>2</v>
      </c>
      <c r="F337" s="8"/>
      <c r="G337" s="67">
        <f t="shared" si="15"/>
        <v>0</v>
      </c>
      <c r="H337" s="44"/>
      <c r="I337" s="67">
        <f t="shared" si="16"/>
        <v>0</v>
      </c>
      <c r="J337" s="70">
        <f t="shared" si="17"/>
        <v>0</v>
      </c>
      <c r="K337" s="13"/>
    </row>
    <row r="338" spans="2:11" x14ac:dyDescent="0.25">
      <c r="B338" s="18">
        <v>333</v>
      </c>
      <c r="C338" s="38" t="s">
        <v>385</v>
      </c>
      <c r="D338" s="15" t="s">
        <v>9</v>
      </c>
      <c r="E338" s="16">
        <v>2</v>
      </c>
      <c r="F338" s="8"/>
      <c r="G338" s="67">
        <f t="shared" si="15"/>
        <v>0</v>
      </c>
      <c r="H338" s="44"/>
      <c r="I338" s="67">
        <f t="shared" si="16"/>
        <v>0</v>
      </c>
      <c r="J338" s="70">
        <f t="shared" si="17"/>
        <v>0</v>
      </c>
      <c r="K338" s="13"/>
    </row>
    <row r="339" spans="2:11" x14ac:dyDescent="0.25">
      <c r="B339" s="18">
        <v>334</v>
      </c>
      <c r="C339" s="38" t="s">
        <v>386</v>
      </c>
      <c r="D339" s="15" t="s">
        <v>9</v>
      </c>
      <c r="E339" s="16">
        <v>2</v>
      </c>
      <c r="F339" s="8"/>
      <c r="G339" s="67">
        <f t="shared" si="15"/>
        <v>0</v>
      </c>
      <c r="H339" s="44"/>
      <c r="I339" s="67">
        <f t="shared" si="16"/>
        <v>0</v>
      </c>
      <c r="J339" s="70">
        <f t="shared" si="17"/>
        <v>0</v>
      </c>
      <c r="K339" s="13"/>
    </row>
    <row r="340" spans="2:11" x14ac:dyDescent="0.25">
      <c r="B340" s="22">
        <v>335</v>
      </c>
      <c r="C340" s="38" t="s">
        <v>387</v>
      </c>
      <c r="D340" s="15" t="s">
        <v>9</v>
      </c>
      <c r="E340" s="16">
        <v>1</v>
      </c>
      <c r="F340" s="8"/>
      <c r="G340" s="67">
        <f t="shared" si="15"/>
        <v>0</v>
      </c>
      <c r="H340" s="44"/>
      <c r="I340" s="67">
        <f t="shared" si="16"/>
        <v>0</v>
      </c>
      <c r="J340" s="70">
        <f t="shared" si="17"/>
        <v>0</v>
      </c>
      <c r="K340" s="13"/>
    </row>
    <row r="341" spans="2:11" x14ac:dyDescent="0.25">
      <c r="B341" s="18">
        <v>336</v>
      </c>
      <c r="C341" s="38" t="s">
        <v>388</v>
      </c>
      <c r="D341" s="15" t="s">
        <v>297</v>
      </c>
      <c r="E341" s="16">
        <v>1</v>
      </c>
      <c r="F341" s="8"/>
      <c r="G341" s="67">
        <f t="shared" si="15"/>
        <v>0</v>
      </c>
      <c r="H341" s="44"/>
      <c r="I341" s="67">
        <f t="shared" si="16"/>
        <v>0</v>
      </c>
      <c r="J341" s="70">
        <f t="shared" si="17"/>
        <v>0</v>
      </c>
      <c r="K341" s="13"/>
    </row>
    <row r="342" spans="2:11" ht="45" x14ac:dyDescent="0.25">
      <c r="B342" s="18">
        <v>337</v>
      </c>
      <c r="C342" s="38" t="s">
        <v>389</v>
      </c>
      <c r="D342" s="15" t="s">
        <v>8</v>
      </c>
      <c r="E342" s="16">
        <v>1</v>
      </c>
      <c r="F342" s="8"/>
      <c r="G342" s="67">
        <f t="shared" si="15"/>
        <v>0</v>
      </c>
      <c r="H342" s="44"/>
      <c r="I342" s="67">
        <f t="shared" si="16"/>
        <v>0</v>
      </c>
      <c r="J342" s="70">
        <f t="shared" si="17"/>
        <v>0</v>
      </c>
      <c r="K342" s="13"/>
    </row>
    <row r="343" spans="2:11" ht="60" x14ac:dyDescent="0.25">
      <c r="B343" s="22">
        <v>338</v>
      </c>
      <c r="C343" s="38" t="s">
        <v>410</v>
      </c>
      <c r="D343" s="15" t="s">
        <v>9</v>
      </c>
      <c r="E343" s="16">
        <v>1</v>
      </c>
      <c r="F343" s="8"/>
      <c r="G343" s="67">
        <f t="shared" si="15"/>
        <v>0</v>
      </c>
      <c r="H343" s="44"/>
      <c r="I343" s="67">
        <f t="shared" si="16"/>
        <v>0</v>
      </c>
      <c r="J343" s="70">
        <f t="shared" si="17"/>
        <v>0</v>
      </c>
      <c r="K343" s="13"/>
    </row>
    <row r="344" spans="2:11" x14ac:dyDescent="0.25">
      <c r="B344" s="18">
        <v>339</v>
      </c>
      <c r="C344" s="38" t="s">
        <v>390</v>
      </c>
      <c r="D344" s="15" t="s">
        <v>8</v>
      </c>
      <c r="E344" s="16">
        <v>2</v>
      </c>
      <c r="F344" s="8"/>
      <c r="G344" s="67">
        <f t="shared" si="15"/>
        <v>0</v>
      </c>
      <c r="H344" s="44"/>
      <c r="I344" s="67">
        <f t="shared" si="16"/>
        <v>0</v>
      </c>
      <c r="J344" s="70">
        <f t="shared" si="17"/>
        <v>0</v>
      </c>
      <c r="K344" s="13"/>
    </row>
    <row r="345" spans="2:11" ht="30" x14ac:dyDescent="0.25">
      <c r="B345" s="18">
        <v>340</v>
      </c>
      <c r="C345" s="38" t="s">
        <v>391</v>
      </c>
      <c r="D345" s="15" t="s">
        <v>8</v>
      </c>
      <c r="E345" s="16">
        <v>2</v>
      </c>
      <c r="F345" s="8"/>
      <c r="G345" s="67">
        <f t="shared" si="15"/>
        <v>0</v>
      </c>
      <c r="H345" s="44"/>
      <c r="I345" s="67">
        <f t="shared" si="16"/>
        <v>0</v>
      </c>
      <c r="J345" s="70">
        <f t="shared" si="17"/>
        <v>0</v>
      </c>
      <c r="K345" s="13"/>
    </row>
    <row r="346" spans="2:11" x14ac:dyDescent="0.25">
      <c r="B346" s="22">
        <v>341</v>
      </c>
      <c r="C346" s="38" t="s">
        <v>392</v>
      </c>
      <c r="D346" s="15" t="s">
        <v>238</v>
      </c>
      <c r="E346" s="16">
        <v>2</v>
      </c>
      <c r="F346" s="8"/>
      <c r="G346" s="67">
        <f t="shared" si="15"/>
        <v>0</v>
      </c>
      <c r="H346" s="44"/>
      <c r="I346" s="67">
        <f t="shared" si="16"/>
        <v>0</v>
      </c>
      <c r="J346" s="70">
        <f t="shared" si="17"/>
        <v>0</v>
      </c>
      <c r="K346" s="13"/>
    </row>
    <row r="347" spans="2:11" ht="45" x14ac:dyDescent="0.25">
      <c r="B347" s="18">
        <v>342</v>
      </c>
      <c r="C347" s="38" t="s">
        <v>393</v>
      </c>
      <c r="D347" s="15" t="s">
        <v>9</v>
      </c>
      <c r="E347" s="16">
        <v>20</v>
      </c>
      <c r="F347" s="8"/>
      <c r="G347" s="67">
        <f t="shared" si="15"/>
        <v>0</v>
      </c>
      <c r="H347" s="44"/>
      <c r="I347" s="67">
        <f t="shared" si="16"/>
        <v>0</v>
      </c>
      <c r="J347" s="70">
        <f t="shared" si="17"/>
        <v>0</v>
      </c>
      <c r="K347" s="13"/>
    </row>
    <row r="348" spans="2:11" ht="45" x14ac:dyDescent="0.25">
      <c r="B348" s="18">
        <v>343</v>
      </c>
      <c r="C348" s="38" t="s">
        <v>394</v>
      </c>
      <c r="D348" s="15" t="s">
        <v>8</v>
      </c>
      <c r="E348" s="16">
        <v>1</v>
      </c>
      <c r="F348" s="8"/>
      <c r="G348" s="67">
        <f t="shared" si="15"/>
        <v>0</v>
      </c>
      <c r="H348" s="44"/>
      <c r="I348" s="67">
        <f t="shared" si="16"/>
        <v>0</v>
      </c>
      <c r="J348" s="70">
        <f t="shared" si="17"/>
        <v>0</v>
      </c>
      <c r="K348" s="13"/>
    </row>
    <row r="349" spans="2:11" ht="60" x14ac:dyDescent="0.25">
      <c r="B349" s="22">
        <v>344</v>
      </c>
      <c r="C349" s="38" t="s">
        <v>442</v>
      </c>
      <c r="D349" s="15" t="s">
        <v>443</v>
      </c>
      <c r="E349" s="16">
        <v>3</v>
      </c>
      <c r="F349" s="8"/>
      <c r="G349" s="67">
        <f t="shared" si="15"/>
        <v>0</v>
      </c>
      <c r="H349" s="44"/>
      <c r="I349" s="67">
        <f t="shared" si="16"/>
        <v>0</v>
      </c>
      <c r="J349" s="70">
        <f t="shared" si="17"/>
        <v>0</v>
      </c>
      <c r="K349" s="13"/>
    </row>
    <row r="350" spans="2:11" ht="30" x14ac:dyDescent="0.25">
      <c r="B350" s="18">
        <v>345</v>
      </c>
      <c r="C350" s="38" t="s">
        <v>395</v>
      </c>
      <c r="D350" s="15" t="s">
        <v>8</v>
      </c>
      <c r="E350" s="16">
        <v>20</v>
      </c>
      <c r="F350" s="8"/>
      <c r="G350" s="67">
        <f t="shared" si="15"/>
        <v>0</v>
      </c>
      <c r="H350" s="44"/>
      <c r="I350" s="67">
        <f t="shared" si="16"/>
        <v>0</v>
      </c>
      <c r="J350" s="70">
        <f t="shared" si="17"/>
        <v>0</v>
      </c>
      <c r="K350" s="13"/>
    </row>
    <row r="351" spans="2:11" ht="30" x14ac:dyDescent="0.25">
      <c r="B351" s="18">
        <v>346</v>
      </c>
      <c r="C351" s="38" t="s">
        <v>396</v>
      </c>
      <c r="D351" s="15" t="s">
        <v>9</v>
      </c>
      <c r="E351" s="16">
        <v>2</v>
      </c>
      <c r="F351" s="8"/>
      <c r="G351" s="67">
        <f t="shared" si="15"/>
        <v>0</v>
      </c>
      <c r="H351" s="44"/>
      <c r="I351" s="67">
        <f t="shared" si="16"/>
        <v>0</v>
      </c>
      <c r="J351" s="70">
        <f t="shared" si="17"/>
        <v>0</v>
      </c>
      <c r="K351" s="13"/>
    </row>
    <row r="352" spans="2:11" ht="30" x14ac:dyDescent="0.25">
      <c r="B352" s="22">
        <v>347</v>
      </c>
      <c r="C352" s="39" t="s">
        <v>397</v>
      </c>
      <c r="D352" s="40" t="s">
        <v>346</v>
      </c>
      <c r="E352" s="16">
        <v>10</v>
      </c>
      <c r="F352" s="8"/>
      <c r="G352" s="67">
        <f t="shared" si="15"/>
        <v>0</v>
      </c>
      <c r="H352" s="44"/>
      <c r="I352" s="67">
        <f t="shared" si="16"/>
        <v>0</v>
      </c>
      <c r="J352" s="70">
        <f t="shared" si="17"/>
        <v>0</v>
      </c>
      <c r="K352" s="13"/>
    </row>
    <row r="353" spans="2:11" ht="30" x14ac:dyDescent="0.25">
      <c r="B353" s="18">
        <v>348</v>
      </c>
      <c r="C353" s="19" t="s">
        <v>444</v>
      </c>
      <c r="D353" s="41" t="s">
        <v>238</v>
      </c>
      <c r="E353" s="16">
        <v>3</v>
      </c>
      <c r="F353" s="8"/>
      <c r="G353" s="67">
        <f t="shared" si="15"/>
        <v>0</v>
      </c>
      <c r="H353" s="44"/>
      <c r="I353" s="67">
        <f t="shared" si="16"/>
        <v>0</v>
      </c>
      <c r="J353" s="70">
        <f t="shared" si="17"/>
        <v>0</v>
      </c>
      <c r="K353" s="13"/>
    </row>
    <row r="354" spans="2:11" ht="30.75" thickBot="1" x14ac:dyDescent="0.3">
      <c r="B354" s="52">
        <v>349</v>
      </c>
      <c r="C354" s="42" t="s">
        <v>445</v>
      </c>
      <c r="D354" s="43" t="s">
        <v>9</v>
      </c>
      <c r="E354" s="17">
        <v>2</v>
      </c>
      <c r="F354" s="9"/>
      <c r="G354" s="68">
        <f t="shared" si="15"/>
        <v>0</v>
      </c>
      <c r="H354" s="53"/>
      <c r="I354" s="68">
        <f t="shared" si="16"/>
        <v>0</v>
      </c>
      <c r="J354" s="71">
        <f t="shared" si="17"/>
        <v>0</v>
      </c>
      <c r="K354" s="14"/>
    </row>
    <row r="355" spans="2:11" ht="15.75" thickBot="1" x14ac:dyDescent="0.3">
      <c r="B355" s="45"/>
      <c r="C355" s="54" t="s">
        <v>449</v>
      </c>
      <c r="D355" s="55"/>
      <c r="E355" s="56"/>
      <c r="F355" s="57"/>
      <c r="G355" s="69">
        <f>SUM(G6:G354)</f>
        <v>0</v>
      </c>
      <c r="H355" s="58"/>
      <c r="I355" s="72">
        <f t="shared" ref="I355:J355" si="18">SUM(I6:I354)</f>
        <v>0</v>
      </c>
      <c r="J355" s="73">
        <f t="shared" si="18"/>
        <v>0</v>
      </c>
      <c r="K355" s="60"/>
    </row>
    <row r="356" spans="2:11" ht="39" thickBot="1" x14ac:dyDescent="0.3">
      <c r="B356" s="45"/>
      <c r="C356" s="46"/>
      <c r="D356" s="47"/>
      <c r="E356" s="48"/>
      <c r="F356" s="49"/>
      <c r="G356" s="61" t="s">
        <v>5</v>
      </c>
      <c r="H356" s="59"/>
      <c r="I356" s="62" t="s">
        <v>447</v>
      </c>
      <c r="J356" s="63" t="s">
        <v>448</v>
      </c>
      <c r="K356" s="49"/>
    </row>
    <row r="357" spans="2:11" x14ac:dyDescent="0.25">
      <c r="B357" s="45"/>
      <c r="C357" s="46"/>
      <c r="D357" s="47"/>
      <c r="E357" s="48"/>
      <c r="F357" s="49"/>
      <c r="G357" s="50"/>
      <c r="H357" s="49"/>
      <c r="I357" s="50"/>
      <c r="J357" s="50"/>
      <c r="K357" s="49"/>
    </row>
    <row r="358" spans="2:11" x14ac:dyDescent="0.25">
      <c r="B358" s="45"/>
      <c r="C358" s="46"/>
      <c r="D358" s="47"/>
      <c r="E358" s="48"/>
      <c r="F358" s="49"/>
      <c r="G358" s="50"/>
      <c r="H358" s="49"/>
      <c r="I358" s="50"/>
      <c r="J358" s="50"/>
      <c r="K358" s="49"/>
    </row>
    <row r="359" spans="2:11" x14ac:dyDescent="0.25">
      <c r="B359" s="45"/>
      <c r="C359" s="46"/>
      <c r="D359" s="47"/>
      <c r="E359" s="48"/>
      <c r="F359" s="49"/>
      <c r="G359" s="50"/>
      <c r="H359" s="49"/>
      <c r="I359" s="50"/>
      <c r="J359" s="50"/>
      <c r="K359" s="49"/>
    </row>
    <row r="360" spans="2:11" x14ac:dyDescent="0.25">
      <c r="B360" s="45"/>
      <c r="C360" s="46"/>
      <c r="D360" s="47"/>
      <c r="E360" s="48"/>
      <c r="F360" s="49"/>
      <c r="G360" s="50"/>
      <c r="H360" s="49"/>
      <c r="I360" s="50"/>
      <c r="J360" s="50"/>
      <c r="K360" s="49"/>
    </row>
    <row r="361" spans="2:11" x14ac:dyDescent="0.25">
      <c r="B361" s="45"/>
      <c r="C361" s="46"/>
      <c r="D361" s="47"/>
      <c r="E361" s="48"/>
      <c r="F361" s="49"/>
      <c r="G361" s="50"/>
      <c r="H361" s="49"/>
      <c r="I361" s="50"/>
      <c r="J361" s="50"/>
      <c r="K361" s="49"/>
    </row>
    <row r="362" spans="2:11" x14ac:dyDescent="0.25">
      <c r="B362" s="45"/>
      <c r="C362" s="46"/>
      <c r="D362" s="47"/>
      <c r="E362" s="48"/>
      <c r="F362" s="49"/>
      <c r="G362" s="50"/>
      <c r="H362" s="49"/>
      <c r="I362" s="50"/>
      <c r="J362" s="50"/>
      <c r="K362" s="49"/>
    </row>
    <row r="363" spans="2:11" x14ac:dyDescent="0.25">
      <c r="B363" s="45"/>
      <c r="C363" s="46"/>
      <c r="D363" s="47"/>
      <c r="E363" s="48"/>
      <c r="F363" s="49"/>
      <c r="G363" s="50"/>
      <c r="H363" s="49"/>
      <c r="I363" s="50"/>
      <c r="J363" s="50"/>
      <c r="K363" s="49"/>
    </row>
    <row r="364" spans="2:11" ht="190.9" customHeight="1" x14ac:dyDescent="0.25">
      <c r="B364" s="45"/>
      <c r="C364" s="46"/>
      <c r="D364" s="47"/>
      <c r="E364" s="48"/>
      <c r="F364" s="49"/>
      <c r="G364" s="50"/>
      <c r="H364" s="49"/>
      <c r="I364" s="50"/>
      <c r="J364" s="50"/>
      <c r="K364" s="49"/>
    </row>
    <row r="365" spans="2:11" x14ac:dyDescent="0.25">
      <c r="B365" s="45"/>
      <c r="C365" s="46"/>
      <c r="D365" s="47"/>
      <c r="E365" s="48"/>
      <c r="F365" s="49"/>
      <c r="G365" s="50"/>
      <c r="H365" s="49"/>
      <c r="I365" s="50"/>
      <c r="J365" s="50"/>
      <c r="K365" s="49"/>
    </row>
    <row r="366" spans="2:11" x14ac:dyDescent="0.25">
      <c r="B366" s="45"/>
      <c r="C366" s="46"/>
      <c r="D366" s="47"/>
      <c r="E366" s="48"/>
      <c r="F366" s="49"/>
      <c r="G366" s="50"/>
      <c r="H366" s="49"/>
      <c r="I366" s="50"/>
      <c r="J366" s="50"/>
      <c r="K366" s="49"/>
    </row>
    <row r="367" spans="2:11" x14ac:dyDescent="0.25">
      <c r="B367" s="45"/>
      <c r="C367" s="46"/>
      <c r="D367" s="47"/>
      <c r="E367" s="48"/>
      <c r="F367" s="49"/>
      <c r="G367" s="50"/>
      <c r="H367" s="49"/>
      <c r="I367" s="50"/>
      <c r="J367" s="50"/>
      <c r="K367" s="49"/>
    </row>
    <row r="368" spans="2:11" x14ac:dyDescent="0.25">
      <c r="B368" s="45"/>
      <c r="C368" s="46"/>
      <c r="D368" s="47"/>
      <c r="E368" s="48"/>
      <c r="F368" s="49"/>
      <c r="G368" s="50"/>
      <c r="H368" s="49"/>
      <c r="I368" s="50"/>
      <c r="J368" s="50"/>
      <c r="K368" s="49"/>
    </row>
    <row r="369" spans="2:11" ht="15.75" x14ac:dyDescent="0.25">
      <c r="B369" s="77"/>
      <c r="C369" s="77"/>
      <c r="D369" s="77"/>
      <c r="E369" s="77"/>
      <c r="F369" s="77"/>
      <c r="G369" s="50"/>
      <c r="H369" s="51"/>
      <c r="I369" s="50"/>
      <c r="J369" s="50"/>
      <c r="K369" s="51"/>
    </row>
  </sheetData>
  <mergeCells count="3">
    <mergeCell ref="B3:K3"/>
    <mergeCell ref="F1:K1"/>
    <mergeCell ref="B369:F369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3" fitToHeight="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Iwanicka</dc:creator>
  <cp:lastModifiedBy>Aleksandra Głowacka</cp:lastModifiedBy>
  <cp:lastPrinted>2023-04-18T10:29:32Z</cp:lastPrinted>
  <dcterms:created xsi:type="dcterms:W3CDTF">2015-06-05T18:19:34Z</dcterms:created>
  <dcterms:modified xsi:type="dcterms:W3CDTF">2023-04-18T10:29:35Z</dcterms:modified>
</cp:coreProperties>
</file>