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ANE\Pulpit\4-pranie\"/>
    </mc:Choice>
  </mc:AlternateContent>
  <xr:revisionPtr revIDLastSave="0" documentId="13_ncr:1_{FAE02064-A122-45C0-B77A-EF922CAB5FA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 cenow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1" l="1"/>
  <c r="F79" i="1" s="1"/>
  <c r="C84" i="1" s="1"/>
  <c r="F84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88" i="1" l="1"/>
  <c r="F88" i="1" s="1"/>
  <c r="C97" i="1" s="1"/>
  <c r="C89" i="1"/>
  <c r="F89" i="1" s="1"/>
  <c r="D97" i="1" s="1"/>
  <c r="C83" i="1"/>
  <c r="F83" i="1" s="1"/>
  <c r="E35" i="1"/>
  <c r="E63" i="1"/>
  <c r="C67" i="1" l="1"/>
  <c r="F67" i="1" s="1"/>
  <c r="F63" i="1"/>
  <c r="C72" i="1"/>
  <c r="F72" i="1" s="1"/>
  <c r="C96" i="1" s="1"/>
  <c r="C44" i="1"/>
  <c r="F44" i="1" s="1"/>
  <c r="C95" i="1" s="1"/>
  <c r="F35" i="1"/>
  <c r="C39" i="1"/>
  <c r="F39" i="1" s="1"/>
  <c r="C98" i="1" l="1"/>
  <c r="C68" i="1"/>
  <c r="F68" i="1" s="1"/>
  <c r="C73" i="1"/>
  <c r="F73" i="1" s="1"/>
  <c r="D96" i="1" s="1"/>
  <c r="C40" i="1"/>
  <c r="F40" i="1" s="1"/>
  <c r="C45" i="1"/>
  <c r="F45" i="1" s="1"/>
  <c r="D95" i="1" s="1"/>
  <c r="D98" i="1" s="1"/>
</calcChain>
</file>

<file path=xl/sharedStrings.xml><?xml version="1.0" encoding="utf-8"?>
<sst xmlns="http://schemas.openxmlformats.org/spreadsheetml/2006/main" count="108" uniqueCount="72">
  <si>
    <t>Tabela nr 1</t>
  </si>
  <si>
    <t>L.p.</t>
  </si>
  <si>
    <t>Średniomiesięczna ilość / j. m.</t>
  </si>
  <si>
    <t>Kwota netto za / j. m.</t>
  </si>
  <si>
    <t>Wartość netto</t>
  </si>
  <si>
    <t>Wartość brutto</t>
  </si>
  <si>
    <t>Bluza lekarska</t>
  </si>
  <si>
    <t xml:space="preserve">Bluza barierowa </t>
  </si>
  <si>
    <t>Bluza piżamowa</t>
  </si>
  <si>
    <t>Fartuch lekarski</t>
  </si>
  <si>
    <t>Flaga</t>
  </si>
  <si>
    <t>Kołdra, koc</t>
  </si>
  <si>
    <t>Koszula chorych, koszula nocna</t>
  </si>
  <si>
    <t>Kurtka ocieplana</t>
  </si>
  <si>
    <t>Materac z pokrowcem zmywalnym</t>
  </si>
  <si>
    <t>Parawanówka</t>
  </si>
  <si>
    <t>Poduszka duża</t>
  </si>
  <si>
    <t>Poduszka jasiek</t>
  </si>
  <si>
    <t>Pokrowiec zmywalny na poduszkę</t>
  </si>
  <si>
    <t>Polar</t>
  </si>
  <si>
    <t>Poszewka na jasiek</t>
  </si>
  <si>
    <t>Ręcznik</t>
  </si>
  <si>
    <t xml:space="preserve">Spodnie barierowe </t>
  </si>
  <si>
    <t>Spodnie lekarskie</t>
  </si>
  <si>
    <t>Spodnie piżamowe</t>
  </si>
  <si>
    <t>Spódnica lekarska</t>
  </si>
  <si>
    <t>Sukienka lekarska</t>
  </si>
  <si>
    <t xml:space="preserve">Sukienka operacyjna </t>
  </si>
  <si>
    <t>Szlafrok</t>
  </si>
  <si>
    <t>Ścierka kuchenna</t>
  </si>
  <si>
    <t>Worek poliestrowy na bieliznę</t>
  </si>
  <si>
    <t>zasłona</t>
  </si>
  <si>
    <t>Bielizna osobista pacjenta</t>
  </si>
  <si>
    <t>Pasy do unieruchamiania pacjenta</t>
  </si>
  <si>
    <t>RAZEM</t>
  </si>
  <si>
    <t>Roczna wartość zamówienia (cena oferty):</t>
  </si>
  <si>
    <t>Netto</t>
  </si>
  <si>
    <t>x12</t>
  </si>
  <si>
    <t>Brutto</t>
  </si>
  <si>
    <t>Trzyletnia wartość zamówienia (cena oferty):</t>
  </si>
  <si>
    <t>x36</t>
  </si>
  <si>
    <t>Tabela nr 2</t>
  </si>
  <si>
    <t xml:space="preserve">Prześcieradło </t>
  </si>
  <si>
    <t>Poszwa na koc</t>
  </si>
  <si>
    <t>Poszewka na poduszke</t>
  </si>
  <si>
    <t>koce/kołdry</t>
  </si>
  <si>
    <t>bluza i spodnie medyczne</t>
  </si>
  <si>
    <t>bluza i spodnie operacyjne</t>
  </si>
  <si>
    <t xml:space="preserve">piżama </t>
  </si>
  <si>
    <t xml:space="preserve">koszula nocna </t>
  </si>
  <si>
    <t>prześcieradła małe (120x80)</t>
  </si>
  <si>
    <t>becik niemowlęcy 145x45</t>
  </si>
  <si>
    <t xml:space="preserve">poszwy małe </t>
  </si>
  <si>
    <t>rożek niemowlęcy</t>
  </si>
  <si>
    <t xml:space="preserve">Łączna wartość zamówienia: </t>
  </si>
  <si>
    <t>Formularz cenowy usługi prania bielizny i odzieży będącej własnością Zamawiającego (do oznaczenia przez Wykonawcę znacznikamia RFID)</t>
  </si>
  <si>
    <t>Szczegółowa nazwa asortymentu</t>
  </si>
  <si>
    <t>Załącznik nr 1a</t>
  </si>
  <si>
    <t>Tabela nr 3</t>
  </si>
  <si>
    <t>Bielizna szpitalna</t>
  </si>
  <si>
    <t>Średniomiesięczna ilość kg</t>
  </si>
  <si>
    <t>Kwota netto za 1 kg</t>
  </si>
  <si>
    <t>Pranie bielizny i odzieży będącej własnością  Zamawiającego (do oznaczenia przez Wykonawcę znacznikamia RFID)</t>
  </si>
  <si>
    <t>Pranie bielizny i odzieży będącej własnością Zamawiającego (bez oznakowania)</t>
  </si>
  <si>
    <t>netto (36 miesięcy)</t>
  </si>
  <si>
    <t>brutto (36 miesięcy)</t>
  </si>
  <si>
    <t>Rodzaj usługi</t>
  </si>
  <si>
    <t>Razem</t>
  </si>
  <si>
    <t>Tabela 1 + Tabela 2 + Tabela 3</t>
  </si>
  <si>
    <t>Formularz cenowy usługi prania bielizny i odzieży będącej własnością Zamawiającego (bez oznakowania RFID)</t>
  </si>
  <si>
    <t>Formularz cenowy usługi prania i dzierżawy bielizny pościelowej (oznaczonej w systemie RFID)</t>
  </si>
  <si>
    <t>Pranie i dzierżawa bielizny pościelowej (oznaczonej w systemie RFID)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</si>
</sst>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/>
    </xf>
    <xf numFmtId="0" fontId="2" fillId="2" borderId="8" xfId="0" applyFont="1" applyFill="1" applyBorder="1" applyAlignment="1">
      <alignment horizontal="left" vertical="top" wrapText="1"/>
    </xf>
    <xf numFmtId="3" fontId="3" fillId="2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vertical="top"/>
    </xf>
    <xf numFmtId="0" fontId="2" fillId="2" borderId="11" xfId="0" applyFont="1" applyFill="1" applyBorder="1" applyAlignment="1">
      <alignment vertical="top" wrapText="1"/>
    </xf>
    <xf numFmtId="3" fontId="3" fillId="2" borderId="11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top"/>
    </xf>
    <xf numFmtId="0" fontId="2" fillId="2" borderId="14" xfId="0" applyFont="1" applyFill="1" applyBorder="1" applyAlignment="1">
      <alignment vertical="top" wrapText="1"/>
    </xf>
    <xf numFmtId="3" fontId="3" fillId="2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3" fontId="1" fillId="0" borderId="13" xfId="0" applyNumberFormat="1" applyFont="1" applyBorder="1"/>
    <xf numFmtId="0" fontId="1" fillId="0" borderId="13" xfId="0" applyFont="1" applyBorder="1"/>
    <xf numFmtId="164" fontId="1" fillId="0" borderId="13" xfId="0" applyNumberFormat="1" applyFont="1" applyBorder="1"/>
    <xf numFmtId="164" fontId="1" fillId="0" borderId="15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right" vertical="center"/>
    </xf>
    <xf numFmtId="164" fontId="6" fillId="0" borderId="0" xfId="0" applyNumberFormat="1" applyFont="1"/>
    <xf numFmtId="0" fontId="7" fillId="0" borderId="0" xfId="0" applyFont="1"/>
    <xf numFmtId="2" fontId="1" fillId="0" borderId="0" xfId="0" applyNumberFormat="1" applyFont="1" applyBorder="1" applyAlignment="1">
      <alignment horizontal="left" wrapText="1"/>
    </xf>
    <xf numFmtId="3" fontId="2" fillId="2" borderId="11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wrapText="1"/>
    </xf>
    <xf numFmtId="164" fontId="2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wrapText="1"/>
    </xf>
    <xf numFmtId="0" fontId="2" fillId="0" borderId="21" xfId="0" applyFont="1" applyBorder="1"/>
    <xf numFmtId="164" fontId="2" fillId="0" borderId="22" xfId="0" applyNumberFormat="1" applyFont="1" applyBorder="1"/>
    <xf numFmtId="0" fontId="2" fillId="0" borderId="23" xfId="0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0" fontId="2" fillId="0" borderId="26" xfId="0" applyFont="1" applyBorder="1"/>
    <xf numFmtId="0" fontId="2" fillId="0" borderId="27" xfId="0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0" fontId="2" fillId="0" borderId="24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topLeftCell="A76" workbookViewId="0">
      <selection activeCell="B103" sqref="B103"/>
    </sheetView>
  </sheetViews>
  <sheetFormatPr defaultColWidth="8.85546875" defaultRowHeight="14.25" x14ac:dyDescent="0.2"/>
  <cols>
    <col min="1" max="1" width="8.85546875" style="39"/>
    <col min="2" max="2" width="38.28515625" style="39" customWidth="1"/>
    <col min="3" max="3" width="22" style="39" customWidth="1"/>
    <col min="4" max="4" width="20.42578125" style="39" customWidth="1"/>
    <col min="5" max="5" width="14" style="39" customWidth="1"/>
    <col min="6" max="6" width="13.85546875" style="39" customWidth="1"/>
    <col min="7" max="16384" width="8.85546875" style="39"/>
  </cols>
  <sheetData>
    <row r="1" spans="1:6" x14ac:dyDescent="0.2">
      <c r="A1" s="1" t="s">
        <v>57</v>
      </c>
      <c r="B1" s="2"/>
      <c r="C1" s="2"/>
      <c r="D1" s="2"/>
      <c r="E1" s="2"/>
      <c r="F1" s="2"/>
    </row>
    <row r="2" spans="1:6" x14ac:dyDescent="0.2">
      <c r="A2" s="1"/>
      <c r="B2" s="2"/>
      <c r="C2" s="2"/>
      <c r="D2" s="2"/>
      <c r="E2" s="2"/>
      <c r="F2" s="2"/>
    </row>
    <row r="3" spans="1:6" x14ac:dyDescent="0.2">
      <c r="A3" s="66" t="s">
        <v>0</v>
      </c>
      <c r="B3" s="66"/>
      <c r="C3" s="3"/>
      <c r="D3" s="3"/>
      <c r="E3" s="3"/>
      <c r="F3" s="3"/>
    </row>
    <row r="4" spans="1:6" ht="28.15" customHeight="1" x14ac:dyDescent="0.2">
      <c r="A4" s="40"/>
      <c r="B4" s="64" t="s">
        <v>55</v>
      </c>
      <c r="C4" s="64"/>
      <c r="D4" s="64"/>
      <c r="E4" s="64"/>
      <c r="F4" s="64"/>
    </row>
    <row r="5" spans="1:6" ht="15" thickBot="1" x14ac:dyDescent="0.25">
      <c r="A5" s="4"/>
      <c r="B5" s="4"/>
      <c r="C5" s="4"/>
      <c r="D5" s="4"/>
      <c r="E5" s="4"/>
      <c r="F5" s="4"/>
    </row>
    <row r="6" spans="1:6" ht="25.5" x14ac:dyDescent="0.2">
      <c r="A6" s="5" t="s">
        <v>1</v>
      </c>
      <c r="B6" s="6" t="s">
        <v>56</v>
      </c>
      <c r="C6" s="6" t="s">
        <v>2</v>
      </c>
      <c r="D6" s="6" t="s">
        <v>3</v>
      </c>
      <c r="E6" s="6" t="s">
        <v>4</v>
      </c>
      <c r="F6" s="7" t="s">
        <v>5</v>
      </c>
    </row>
    <row r="7" spans="1:6" x14ac:dyDescent="0.2">
      <c r="A7" s="8">
        <v>1</v>
      </c>
      <c r="B7" s="9" t="s">
        <v>6</v>
      </c>
      <c r="C7" s="10">
        <v>400</v>
      </c>
      <c r="D7" s="11"/>
      <c r="E7" s="12"/>
      <c r="F7" s="13"/>
    </row>
    <row r="8" spans="1:6" x14ac:dyDescent="0.2">
      <c r="A8" s="14">
        <f>+A7+1</f>
        <v>2</v>
      </c>
      <c r="B8" s="15" t="s">
        <v>7</v>
      </c>
      <c r="C8" s="16">
        <v>100</v>
      </c>
      <c r="D8" s="11"/>
      <c r="E8" s="12"/>
      <c r="F8" s="13"/>
    </row>
    <row r="9" spans="1:6" x14ac:dyDescent="0.2">
      <c r="A9" s="14">
        <f t="shared" ref="A9:A33" si="0">+A8+1</f>
        <v>3</v>
      </c>
      <c r="B9" s="15" t="s">
        <v>8</v>
      </c>
      <c r="C9" s="16">
        <v>130</v>
      </c>
      <c r="D9" s="11"/>
      <c r="E9" s="12"/>
      <c r="F9" s="13"/>
    </row>
    <row r="10" spans="1:6" x14ac:dyDescent="0.2">
      <c r="A10" s="14">
        <f t="shared" si="0"/>
        <v>4</v>
      </c>
      <c r="B10" s="15" t="s">
        <v>9</v>
      </c>
      <c r="C10" s="16">
        <v>170</v>
      </c>
      <c r="D10" s="11"/>
      <c r="E10" s="12"/>
      <c r="F10" s="13"/>
    </row>
    <row r="11" spans="1:6" x14ac:dyDescent="0.2">
      <c r="A11" s="14">
        <f t="shared" si="0"/>
        <v>5</v>
      </c>
      <c r="B11" s="15" t="s">
        <v>10</v>
      </c>
      <c r="C11" s="16">
        <v>1</v>
      </c>
      <c r="D11" s="11"/>
      <c r="E11" s="12"/>
      <c r="F11" s="13"/>
    </row>
    <row r="12" spans="1:6" x14ac:dyDescent="0.2">
      <c r="A12" s="14">
        <f t="shared" si="0"/>
        <v>6</v>
      </c>
      <c r="B12" s="15" t="s">
        <v>11</v>
      </c>
      <c r="C12" s="16">
        <v>260</v>
      </c>
      <c r="D12" s="11"/>
      <c r="E12" s="12"/>
      <c r="F12" s="13"/>
    </row>
    <row r="13" spans="1:6" x14ac:dyDescent="0.2">
      <c r="A13" s="14">
        <f t="shared" si="0"/>
        <v>7</v>
      </c>
      <c r="B13" s="15" t="s">
        <v>12</v>
      </c>
      <c r="C13" s="16">
        <v>20</v>
      </c>
      <c r="D13" s="11"/>
      <c r="E13" s="12"/>
      <c r="F13" s="13"/>
    </row>
    <row r="14" spans="1:6" x14ac:dyDescent="0.2">
      <c r="A14" s="14">
        <f t="shared" si="0"/>
        <v>8</v>
      </c>
      <c r="B14" s="15" t="s">
        <v>13</v>
      </c>
      <c r="C14" s="16">
        <v>14</v>
      </c>
      <c r="D14" s="11"/>
      <c r="E14" s="12"/>
      <c r="F14" s="13"/>
    </row>
    <row r="15" spans="1:6" x14ac:dyDescent="0.2">
      <c r="A15" s="14">
        <f t="shared" si="0"/>
        <v>9</v>
      </c>
      <c r="B15" s="15" t="s">
        <v>14</v>
      </c>
      <c r="C15" s="16">
        <v>20</v>
      </c>
      <c r="D15" s="11"/>
      <c r="E15" s="12"/>
      <c r="F15" s="13"/>
    </row>
    <row r="16" spans="1:6" x14ac:dyDescent="0.2">
      <c r="A16" s="14">
        <f t="shared" si="0"/>
        <v>10</v>
      </c>
      <c r="B16" s="15" t="s">
        <v>15</v>
      </c>
      <c r="C16" s="16">
        <v>10</v>
      </c>
      <c r="D16" s="11"/>
      <c r="E16" s="12"/>
      <c r="F16" s="13"/>
    </row>
    <row r="17" spans="1:6" x14ac:dyDescent="0.2">
      <c r="A17" s="14">
        <f t="shared" si="0"/>
        <v>11</v>
      </c>
      <c r="B17" s="15" t="s">
        <v>16</v>
      </c>
      <c r="C17" s="16">
        <v>60</v>
      </c>
      <c r="D17" s="11"/>
      <c r="E17" s="12"/>
      <c r="F17" s="13"/>
    </row>
    <row r="18" spans="1:6" x14ac:dyDescent="0.2">
      <c r="A18" s="14">
        <f t="shared" si="0"/>
        <v>12</v>
      </c>
      <c r="B18" s="15" t="s">
        <v>17</v>
      </c>
      <c r="C18" s="16">
        <v>20</v>
      </c>
      <c r="D18" s="11"/>
      <c r="E18" s="12"/>
      <c r="F18" s="13"/>
    </row>
    <row r="19" spans="1:6" x14ac:dyDescent="0.2">
      <c r="A19" s="14">
        <f t="shared" si="0"/>
        <v>13</v>
      </c>
      <c r="B19" s="15" t="s">
        <v>18</v>
      </c>
      <c r="C19" s="16">
        <v>25</v>
      </c>
      <c r="D19" s="11"/>
      <c r="E19" s="12"/>
      <c r="F19" s="13"/>
    </row>
    <row r="20" spans="1:6" x14ac:dyDescent="0.2">
      <c r="A20" s="14">
        <f t="shared" si="0"/>
        <v>14</v>
      </c>
      <c r="B20" s="15" t="s">
        <v>19</v>
      </c>
      <c r="C20" s="16">
        <v>8</v>
      </c>
      <c r="D20" s="11"/>
      <c r="E20" s="12"/>
      <c r="F20" s="13"/>
    </row>
    <row r="21" spans="1:6" x14ac:dyDescent="0.2">
      <c r="A21" s="14">
        <f t="shared" si="0"/>
        <v>15</v>
      </c>
      <c r="B21" s="15" t="s">
        <v>20</v>
      </c>
      <c r="C21" s="16">
        <v>20</v>
      </c>
      <c r="D21" s="11"/>
      <c r="E21" s="12"/>
      <c r="F21" s="13"/>
    </row>
    <row r="22" spans="1:6" x14ac:dyDescent="0.2">
      <c r="A22" s="14">
        <f t="shared" si="0"/>
        <v>16</v>
      </c>
      <c r="B22" s="15" t="s">
        <v>21</v>
      </c>
      <c r="C22" s="16">
        <v>50</v>
      </c>
      <c r="D22" s="11"/>
      <c r="E22" s="12"/>
      <c r="F22" s="13"/>
    </row>
    <row r="23" spans="1:6" x14ac:dyDescent="0.2">
      <c r="A23" s="14">
        <f t="shared" si="0"/>
        <v>17</v>
      </c>
      <c r="B23" s="15" t="s">
        <v>22</v>
      </c>
      <c r="C23" s="16">
        <v>100</v>
      </c>
      <c r="D23" s="11"/>
      <c r="E23" s="12"/>
      <c r="F23" s="13"/>
    </row>
    <row r="24" spans="1:6" x14ac:dyDescent="0.2">
      <c r="A24" s="14">
        <f t="shared" si="0"/>
        <v>18</v>
      </c>
      <c r="B24" s="15" t="s">
        <v>23</v>
      </c>
      <c r="C24" s="16">
        <v>400</v>
      </c>
      <c r="D24" s="11"/>
      <c r="E24" s="12"/>
      <c r="F24" s="13"/>
    </row>
    <row r="25" spans="1:6" x14ac:dyDescent="0.2">
      <c r="A25" s="14">
        <f t="shared" si="0"/>
        <v>19</v>
      </c>
      <c r="B25" s="15" t="s">
        <v>24</v>
      </c>
      <c r="C25" s="16">
        <v>50</v>
      </c>
      <c r="D25" s="11"/>
      <c r="E25" s="12"/>
      <c r="F25" s="13"/>
    </row>
    <row r="26" spans="1:6" x14ac:dyDescent="0.2">
      <c r="A26" s="14">
        <f t="shared" si="0"/>
        <v>20</v>
      </c>
      <c r="B26" s="15" t="s">
        <v>25</v>
      </c>
      <c r="C26" s="16">
        <v>20</v>
      </c>
      <c r="D26" s="11"/>
      <c r="E26" s="12"/>
      <c r="F26" s="13"/>
    </row>
    <row r="27" spans="1:6" x14ac:dyDescent="0.2">
      <c r="A27" s="14">
        <f t="shared" si="0"/>
        <v>21</v>
      </c>
      <c r="B27" s="15" t="s">
        <v>26</v>
      </c>
      <c r="C27" s="16">
        <v>5</v>
      </c>
      <c r="D27" s="11"/>
      <c r="E27" s="12"/>
      <c r="F27" s="13"/>
    </row>
    <row r="28" spans="1:6" x14ac:dyDescent="0.2">
      <c r="A28" s="14">
        <f t="shared" si="0"/>
        <v>22</v>
      </c>
      <c r="B28" s="15" t="s">
        <v>27</v>
      </c>
      <c r="C28" s="16">
        <v>10</v>
      </c>
      <c r="D28" s="11"/>
      <c r="E28" s="12"/>
      <c r="F28" s="13"/>
    </row>
    <row r="29" spans="1:6" x14ac:dyDescent="0.2">
      <c r="A29" s="14">
        <f t="shared" si="0"/>
        <v>23</v>
      </c>
      <c r="B29" s="15" t="s">
        <v>28</v>
      </c>
      <c r="C29" s="16">
        <v>10</v>
      </c>
      <c r="D29" s="11"/>
      <c r="E29" s="12"/>
      <c r="F29" s="13"/>
    </row>
    <row r="30" spans="1:6" x14ac:dyDescent="0.2">
      <c r="A30" s="14">
        <f t="shared" si="0"/>
        <v>24</v>
      </c>
      <c r="B30" s="15" t="s">
        <v>29</v>
      </c>
      <c r="C30" s="16">
        <v>10</v>
      </c>
      <c r="D30" s="11"/>
      <c r="E30" s="12"/>
      <c r="F30" s="13"/>
    </row>
    <row r="31" spans="1:6" x14ac:dyDescent="0.2">
      <c r="A31" s="14">
        <f t="shared" si="0"/>
        <v>25</v>
      </c>
      <c r="B31" s="15" t="s">
        <v>30</v>
      </c>
      <c r="C31" s="16">
        <v>400</v>
      </c>
      <c r="D31" s="11"/>
      <c r="E31" s="12"/>
      <c r="F31" s="13"/>
    </row>
    <row r="32" spans="1:6" x14ac:dyDescent="0.2">
      <c r="A32" s="14">
        <f t="shared" si="0"/>
        <v>26</v>
      </c>
      <c r="B32" s="15" t="s">
        <v>31</v>
      </c>
      <c r="C32" s="16">
        <v>25</v>
      </c>
      <c r="D32" s="11"/>
      <c r="E32" s="12"/>
      <c r="F32" s="13"/>
    </row>
    <row r="33" spans="1:6" x14ac:dyDescent="0.2">
      <c r="A33" s="14">
        <f t="shared" si="0"/>
        <v>27</v>
      </c>
      <c r="B33" s="15" t="s">
        <v>32</v>
      </c>
      <c r="C33" s="16">
        <v>1</v>
      </c>
      <c r="D33" s="11"/>
      <c r="E33" s="12"/>
      <c r="F33" s="13"/>
    </row>
    <row r="34" spans="1:6" ht="15" thickBot="1" x14ac:dyDescent="0.25">
      <c r="A34" s="20">
        <f>+A33+1</f>
        <v>28</v>
      </c>
      <c r="B34" s="21" t="s">
        <v>33</v>
      </c>
      <c r="C34" s="22">
        <v>1</v>
      </c>
      <c r="D34" s="45"/>
      <c r="E34" s="62"/>
      <c r="F34" s="63"/>
    </row>
    <row r="35" spans="1:6" ht="15" thickBot="1" x14ac:dyDescent="0.25">
      <c r="A35" s="2"/>
      <c r="B35" s="23" t="s">
        <v>34</v>
      </c>
      <c r="C35" s="24"/>
      <c r="D35" s="25"/>
      <c r="E35" s="26">
        <f>SUM(E7:E34)</f>
        <v>0</v>
      </c>
      <c r="F35" s="27">
        <f t="shared" ref="F35" si="1">+E35*1.23</f>
        <v>0</v>
      </c>
    </row>
    <row r="36" spans="1:6" x14ac:dyDescent="0.2">
      <c r="A36" s="2"/>
      <c r="B36" s="28"/>
      <c r="C36" s="2"/>
      <c r="D36" s="2"/>
      <c r="E36" s="2"/>
      <c r="F36" s="2"/>
    </row>
    <row r="37" spans="1:6" x14ac:dyDescent="0.2">
      <c r="A37" s="2"/>
      <c r="B37" s="67" t="s">
        <v>35</v>
      </c>
      <c r="C37" s="67"/>
      <c r="D37" s="67"/>
      <c r="E37" s="2"/>
      <c r="F37" s="2"/>
    </row>
    <row r="38" spans="1:6" x14ac:dyDescent="0.2">
      <c r="A38" s="2"/>
      <c r="B38" s="28"/>
      <c r="C38" s="2"/>
      <c r="D38" s="2"/>
      <c r="E38" s="2"/>
      <c r="F38" s="2"/>
    </row>
    <row r="39" spans="1:6" x14ac:dyDescent="0.2">
      <c r="A39" s="2"/>
      <c r="B39" s="28" t="s">
        <v>36</v>
      </c>
      <c r="C39" s="29">
        <f>E35</f>
        <v>0</v>
      </c>
      <c r="D39" s="2" t="s">
        <v>37</v>
      </c>
      <c r="E39" s="2"/>
      <c r="F39" s="30">
        <f t="shared" ref="F39:F40" si="2">C39*12</f>
        <v>0</v>
      </c>
    </row>
    <row r="40" spans="1:6" x14ac:dyDescent="0.2">
      <c r="A40" s="2"/>
      <c r="B40" s="28" t="s">
        <v>38</v>
      </c>
      <c r="C40" s="29">
        <f>F35</f>
        <v>0</v>
      </c>
      <c r="D40" s="2" t="s">
        <v>37</v>
      </c>
      <c r="E40" s="2"/>
      <c r="F40" s="30">
        <f t="shared" si="2"/>
        <v>0</v>
      </c>
    </row>
    <row r="41" spans="1:6" x14ac:dyDescent="0.2">
      <c r="A41" s="2"/>
      <c r="B41" s="28"/>
      <c r="C41" s="29"/>
      <c r="D41" s="2"/>
      <c r="E41" s="2"/>
      <c r="F41" s="31"/>
    </row>
    <row r="42" spans="1:6" x14ac:dyDescent="0.2">
      <c r="A42" s="2"/>
      <c r="B42" s="67" t="s">
        <v>39</v>
      </c>
      <c r="C42" s="67"/>
      <c r="D42" s="67"/>
      <c r="E42" s="2"/>
      <c r="F42" s="2"/>
    </row>
    <row r="43" spans="1:6" x14ac:dyDescent="0.2">
      <c r="A43" s="2"/>
      <c r="B43" s="28"/>
      <c r="C43" s="32"/>
      <c r="D43" s="32"/>
      <c r="E43" s="32"/>
      <c r="F43" s="32"/>
    </row>
    <row r="44" spans="1:6" x14ac:dyDescent="0.2">
      <c r="A44" s="2"/>
      <c r="B44" s="28" t="s">
        <v>36</v>
      </c>
      <c r="C44" s="33">
        <f>E35</f>
        <v>0</v>
      </c>
      <c r="D44" s="32" t="s">
        <v>40</v>
      </c>
      <c r="E44" s="32"/>
      <c r="F44" s="34">
        <f t="shared" ref="F44:F45" si="3">C44*36</f>
        <v>0</v>
      </c>
    </row>
    <row r="45" spans="1:6" x14ac:dyDescent="0.2">
      <c r="A45" s="2"/>
      <c r="B45" s="28" t="s">
        <v>38</v>
      </c>
      <c r="C45" s="33">
        <f>F35</f>
        <v>0</v>
      </c>
      <c r="D45" s="32" t="s">
        <v>40</v>
      </c>
      <c r="E45" s="32"/>
      <c r="F45" s="34">
        <f t="shared" si="3"/>
        <v>0</v>
      </c>
    </row>
    <row r="46" spans="1:6" x14ac:dyDescent="0.2">
      <c r="A46" s="2"/>
      <c r="B46" s="28"/>
      <c r="C46" s="33"/>
      <c r="D46" s="32"/>
      <c r="E46" s="32"/>
      <c r="F46" s="33"/>
    </row>
    <row r="47" spans="1:6" x14ac:dyDescent="0.2">
      <c r="A47" s="66" t="s">
        <v>41</v>
      </c>
      <c r="B47" s="66"/>
      <c r="C47" s="35"/>
      <c r="D47" s="35"/>
      <c r="E47" s="35"/>
      <c r="F47" s="35"/>
    </row>
    <row r="48" spans="1:6" x14ac:dyDescent="0.2">
      <c r="A48" s="1"/>
      <c r="B48" s="65" t="s">
        <v>70</v>
      </c>
      <c r="C48" s="65"/>
      <c r="D48" s="65"/>
      <c r="E48" s="65"/>
      <c r="F48" s="65"/>
    </row>
    <row r="49" spans="1:6" ht="15" thickBot="1" x14ac:dyDescent="0.25">
      <c r="A49" s="36"/>
      <c r="B49" s="36"/>
      <c r="C49" s="36"/>
      <c r="D49" s="36"/>
      <c r="E49" s="36"/>
      <c r="F49" s="36"/>
    </row>
    <row r="50" spans="1:6" ht="25.5" x14ac:dyDescent="0.2">
      <c r="A50" s="5" t="s">
        <v>1</v>
      </c>
      <c r="B50" s="6" t="s">
        <v>56</v>
      </c>
      <c r="C50" s="6" t="s">
        <v>2</v>
      </c>
      <c r="D50" s="6" t="s">
        <v>3</v>
      </c>
      <c r="E50" s="6" t="s">
        <v>4</v>
      </c>
      <c r="F50" s="7" t="s">
        <v>5</v>
      </c>
    </row>
    <row r="51" spans="1:6" x14ac:dyDescent="0.2">
      <c r="A51" s="14">
        <v>1</v>
      </c>
      <c r="B51" s="15" t="s">
        <v>42</v>
      </c>
      <c r="C51" s="41">
        <v>974</v>
      </c>
      <c r="D51" s="17"/>
      <c r="E51" s="19"/>
      <c r="F51" s="18"/>
    </row>
    <row r="52" spans="1:6" x14ac:dyDescent="0.2">
      <c r="A52" s="14">
        <f>+A51+1</f>
        <v>2</v>
      </c>
      <c r="B52" s="15" t="s">
        <v>43</v>
      </c>
      <c r="C52" s="41">
        <v>974</v>
      </c>
      <c r="D52" s="17"/>
      <c r="E52" s="19"/>
      <c r="F52" s="18"/>
    </row>
    <row r="53" spans="1:6" x14ac:dyDescent="0.2">
      <c r="A53" s="14">
        <f t="shared" ref="A53:A61" si="4">+A52+1</f>
        <v>3</v>
      </c>
      <c r="B53" s="15" t="s">
        <v>44</v>
      </c>
      <c r="C53" s="41">
        <v>974</v>
      </c>
      <c r="D53" s="17"/>
      <c r="E53" s="19"/>
      <c r="F53" s="18"/>
    </row>
    <row r="54" spans="1:6" x14ac:dyDescent="0.2">
      <c r="A54" s="14">
        <f t="shared" si="4"/>
        <v>4</v>
      </c>
      <c r="B54" s="15" t="s">
        <v>45</v>
      </c>
      <c r="C54" s="41">
        <v>313</v>
      </c>
      <c r="D54" s="17"/>
      <c r="E54" s="19"/>
      <c r="F54" s="18"/>
    </row>
    <row r="55" spans="1:6" x14ac:dyDescent="0.2">
      <c r="A55" s="14">
        <f t="shared" si="4"/>
        <v>5</v>
      </c>
      <c r="B55" s="15" t="s">
        <v>46</v>
      </c>
      <c r="C55" s="41">
        <v>100</v>
      </c>
      <c r="D55" s="17"/>
      <c r="E55" s="19"/>
      <c r="F55" s="18"/>
    </row>
    <row r="56" spans="1:6" x14ac:dyDescent="0.2">
      <c r="A56" s="14">
        <f t="shared" si="4"/>
        <v>6</v>
      </c>
      <c r="B56" s="15" t="s">
        <v>47</v>
      </c>
      <c r="C56" s="41">
        <v>150</v>
      </c>
      <c r="D56" s="17"/>
      <c r="E56" s="19"/>
      <c r="F56" s="18"/>
    </row>
    <row r="57" spans="1:6" x14ac:dyDescent="0.2">
      <c r="A57" s="14">
        <f t="shared" si="4"/>
        <v>7</v>
      </c>
      <c r="B57" s="15" t="s">
        <v>48</v>
      </c>
      <c r="C57" s="41">
        <v>140</v>
      </c>
      <c r="D57" s="17"/>
      <c r="E57" s="19"/>
      <c r="F57" s="18"/>
    </row>
    <row r="58" spans="1:6" x14ac:dyDescent="0.2">
      <c r="A58" s="14">
        <f t="shared" si="4"/>
        <v>8</v>
      </c>
      <c r="B58" s="15" t="s">
        <v>49</v>
      </c>
      <c r="C58" s="41">
        <v>90</v>
      </c>
      <c r="D58" s="17"/>
      <c r="E58" s="19"/>
      <c r="F58" s="18"/>
    </row>
    <row r="59" spans="1:6" x14ac:dyDescent="0.2">
      <c r="A59" s="14">
        <f t="shared" si="4"/>
        <v>9</v>
      </c>
      <c r="B59" s="15" t="s">
        <v>50</v>
      </c>
      <c r="C59" s="41">
        <v>110</v>
      </c>
      <c r="D59" s="17"/>
      <c r="E59" s="19"/>
      <c r="F59" s="18"/>
    </row>
    <row r="60" spans="1:6" x14ac:dyDescent="0.2">
      <c r="A60" s="14">
        <f t="shared" si="4"/>
        <v>10</v>
      </c>
      <c r="B60" s="15" t="s">
        <v>51</v>
      </c>
      <c r="C60" s="41">
        <v>50</v>
      </c>
      <c r="D60" s="17"/>
      <c r="E60" s="19"/>
      <c r="F60" s="18"/>
    </row>
    <row r="61" spans="1:6" x14ac:dyDescent="0.2">
      <c r="A61" s="14">
        <f t="shared" si="4"/>
        <v>11</v>
      </c>
      <c r="B61" s="15" t="s">
        <v>52</v>
      </c>
      <c r="C61" s="41">
        <v>40</v>
      </c>
      <c r="D61" s="17"/>
      <c r="E61" s="19"/>
      <c r="F61" s="18"/>
    </row>
    <row r="62" spans="1:6" ht="15" thickBot="1" x14ac:dyDescent="0.25">
      <c r="A62" s="42">
        <f>+A61+1</f>
        <v>12</v>
      </c>
      <c r="B62" s="43" t="s">
        <v>53</v>
      </c>
      <c r="C62" s="44">
        <v>50</v>
      </c>
      <c r="D62" s="45"/>
      <c r="E62" s="46"/>
      <c r="F62" s="37"/>
    </row>
    <row r="63" spans="1:6" ht="15" thickBot="1" x14ac:dyDescent="0.25">
      <c r="A63" s="2"/>
      <c r="B63" s="23" t="s">
        <v>34</v>
      </c>
      <c r="C63" s="25"/>
      <c r="D63" s="25"/>
      <c r="E63" s="26">
        <f>SUM(E51:E62)</f>
        <v>0</v>
      </c>
      <c r="F63" s="27">
        <f t="shared" ref="F63" si="5">+E63*1.23</f>
        <v>0</v>
      </c>
    </row>
    <row r="64" spans="1:6" x14ac:dyDescent="0.2">
      <c r="A64" s="2"/>
      <c r="B64" s="28"/>
      <c r="C64" s="2"/>
      <c r="D64" s="2"/>
      <c r="E64" s="2"/>
      <c r="F64" s="2"/>
    </row>
    <row r="65" spans="1:6" x14ac:dyDescent="0.2">
      <c r="A65" s="2"/>
      <c r="B65" s="67" t="s">
        <v>35</v>
      </c>
      <c r="C65" s="67"/>
      <c r="D65" s="67"/>
      <c r="E65" s="2"/>
      <c r="F65" s="2"/>
    </row>
    <row r="66" spans="1:6" x14ac:dyDescent="0.2">
      <c r="A66" s="2"/>
      <c r="B66" s="28"/>
      <c r="C66" s="2"/>
      <c r="D66" s="2"/>
      <c r="E66" s="2"/>
      <c r="F66" s="2"/>
    </row>
    <row r="67" spans="1:6" x14ac:dyDescent="0.2">
      <c r="A67" s="2"/>
      <c r="B67" s="28" t="s">
        <v>36</v>
      </c>
      <c r="C67" s="29">
        <f>E63</f>
        <v>0</v>
      </c>
      <c r="D67" s="2" t="s">
        <v>37</v>
      </c>
      <c r="E67" s="2"/>
      <c r="F67" s="30">
        <f t="shared" ref="F67:F68" si="6">C67*12</f>
        <v>0</v>
      </c>
    </row>
    <row r="68" spans="1:6" x14ac:dyDescent="0.2">
      <c r="A68" s="2"/>
      <c r="B68" s="28" t="s">
        <v>38</v>
      </c>
      <c r="C68" s="29">
        <f>F63</f>
        <v>0</v>
      </c>
      <c r="D68" s="2" t="s">
        <v>37</v>
      </c>
      <c r="E68" s="2"/>
      <c r="F68" s="30">
        <f t="shared" si="6"/>
        <v>0</v>
      </c>
    </row>
    <row r="69" spans="1:6" x14ac:dyDescent="0.2">
      <c r="A69" s="2"/>
      <c r="B69" s="28"/>
      <c r="C69" s="29"/>
      <c r="D69" s="2"/>
      <c r="E69" s="2"/>
      <c r="F69" s="31"/>
    </row>
    <row r="70" spans="1:6" x14ac:dyDescent="0.2">
      <c r="A70" s="2"/>
      <c r="B70" s="67" t="s">
        <v>39</v>
      </c>
      <c r="C70" s="67"/>
      <c r="D70" s="67"/>
      <c r="E70" s="2"/>
      <c r="F70" s="2"/>
    </row>
    <row r="71" spans="1:6" x14ac:dyDescent="0.2">
      <c r="A71" s="2"/>
      <c r="B71" s="28"/>
      <c r="C71" s="32"/>
      <c r="D71" s="32"/>
      <c r="E71" s="32"/>
      <c r="F71" s="32"/>
    </row>
    <row r="72" spans="1:6" x14ac:dyDescent="0.2">
      <c r="A72" s="2"/>
      <c r="B72" s="28" t="s">
        <v>36</v>
      </c>
      <c r="C72" s="33">
        <f>E63</f>
        <v>0</v>
      </c>
      <c r="D72" s="32" t="s">
        <v>40</v>
      </c>
      <c r="E72" s="32"/>
      <c r="F72" s="34">
        <f t="shared" ref="F72:F73" si="7">C72*36</f>
        <v>0</v>
      </c>
    </row>
    <row r="73" spans="1:6" x14ac:dyDescent="0.2">
      <c r="A73" s="2"/>
      <c r="B73" s="28" t="s">
        <v>38</v>
      </c>
      <c r="C73" s="33">
        <f>F63</f>
        <v>0</v>
      </c>
      <c r="D73" s="32" t="s">
        <v>40</v>
      </c>
      <c r="E73" s="32"/>
      <c r="F73" s="34">
        <f t="shared" si="7"/>
        <v>0</v>
      </c>
    </row>
    <row r="74" spans="1:6" x14ac:dyDescent="0.2">
      <c r="A74" s="2"/>
      <c r="B74" s="28"/>
      <c r="C74" s="33"/>
      <c r="D74" s="32"/>
      <c r="E74" s="32"/>
      <c r="F74" s="33"/>
    </row>
    <row r="75" spans="1:6" x14ac:dyDescent="0.2">
      <c r="A75" s="66" t="s">
        <v>58</v>
      </c>
      <c r="B75" s="66"/>
      <c r="C75" s="35"/>
      <c r="D75" s="35"/>
      <c r="E75" s="35"/>
      <c r="F75" s="35"/>
    </row>
    <row r="76" spans="1:6" x14ac:dyDescent="0.2">
      <c r="A76" s="2"/>
      <c r="B76" s="64" t="s">
        <v>69</v>
      </c>
      <c r="C76" s="64"/>
      <c r="D76" s="64"/>
      <c r="E76" s="64"/>
      <c r="F76" s="64"/>
    </row>
    <row r="77" spans="1:6" ht="15" thickBot="1" x14ac:dyDescent="0.25">
      <c r="A77" s="2"/>
      <c r="B77" s="2"/>
      <c r="C77" s="2"/>
      <c r="D77" s="2"/>
      <c r="E77" s="2"/>
      <c r="F77" s="2"/>
    </row>
    <row r="78" spans="1:6" ht="25.5" x14ac:dyDescent="0.2">
      <c r="A78" s="5" t="s">
        <v>1</v>
      </c>
      <c r="B78" s="6" t="s">
        <v>56</v>
      </c>
      <c r="C78" s="6" t="s">
        <v>60</v>
      </c>
      <c r="D78" s="6" t="s">
        <v>61</v>
      </c>
      <c r="E78" s="6" t="s">
        <v>4</v>
      </c>
      <c r="F78" s="7" t="s">
        <v>5</v>
      </c>
    </row>
    <row r="79" spans="1:6" ht="15" thickBot="1" x14ac:dyDescent="0.25">
      <c r="A79" s="42">
        <v>1</v>
      </c>
      <c r="B79" s="43" t="s">
        <v>59</v>
      </c>
      <c r="C79" s="44">
        <v>700</v>
      </c>
      <c r="D79" s="45"/>
      <c r="E79" s="46">
        <f>+C79*D79</f>
        <v>0</v>
      </c>
      <c r="F79" s="37">
        <f>+E79*1.23</f>
        <v>0</v>
      </c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67" t="s">
        <v>35</v>
      </c>
      <c r="C81" s="67"/>
      <c r="D81" s="67"/>
      <c r="E81" s="2"/>
      <c r="F81" s="2"/>
    </row>
    <row r="82" spans="1:6" x14ac:dyDescent="0.2">
      <c r="A82" s="2"/>
      <c r="B82" s="28"/>
      <c r="C82" s="2"/>
      <c r="D82" s="2"/>
      <c r="E82" s="2"/>
      <c r="F82" s="2"/>
    </row>
    <row r="83" spans="1:6" x14ac:dyDescent="0.2">
      <c r="A83" s="2"/>
      <c r="B83" s="28" t="s">
        <v>36</v>
      </c>
      <c r="C83" s="29">
        <f>+E79</f>
        <v>0</v>
      </c>
      <c r="D83" s="2" t="s">
        <v>37</v>
      </c>
      <c r="E83" s="2"/>
      <c r="F83" s="30">
        <f t="shared" ref="F83:F84" si="8">C83*12</f>
        <v>0</v>
      </c>
    </row>
    <row r="84" spans="1:6" x14ac:dyDescent="0.2">
      <c r="A84" s="2"/>
      <c r="B84" s="28" t="s">
        <v>38</v>
      </c>
      <c r="C84" s="29">
        <f>+F79</f>
        <v>0</v>
      </c>
      <c r="D84" s="2" t="s">
        <v>37</v>
      </c>
      <c r="E84" s="2"/>
      <c r="F84" s="30">
        <f t="shared" si="8"/>
        <v>0</v>
      </c>
    </row>
    <row r="85" spans="1:6" x14ac:dyDescent="0.2">
      <c r="A85" s="2"/>
      <c r="B85" s="28"/>
      <c r="C85" s="29"/>
      <c r="D85" s="2"/>
      <c r="E85" s="2"/>
      <c r="F85" s="31"/>
    </row>
    <row r="86" spans="1:6" x14ac:dyDescent="0.2">
      <c r="A86" s="2"/>
      <c r="B86" s="67" t="s">
        <v>39</v>
      </c>
      <c r="C86" s="67"/>
      <c r="D86" s="67"/>
      <c r="E86" s="2"/>
      <c r="F86" s="2"/>
    </row>
    <row r="87" spans="1:6" x14ac:dyDescent="0.2">
      <c r="A87" s="2"/>
      <c r="B87" s="28"/>
      <c r="C87" s="32"/>
      <c r="D87" s="32"/>
      <c r="E87" s="32"/>
      <c r="F87" s="32"/>
    </row>
    <row r="88" spans="1:6" x14ac:dyDescent="0.2">
      <c r="A88" s="2"/>
      <c r="B88" s="28" t="s">
        <v>36</v>
      </c>
      <c r="C88" s="33">
        <f>+E79</f>
        <v>0</v>
      </c>
      <c r="D88" s="32" t="s">
        <v>40</v>
      </c>
      <c r="E88" s="32"/>
      <c r="F88" s="34">
        <f t="shared" ref="F88:F89" si="9">C88*36</f>
        <v>0</v>
      </c>
    </row>
    <row r="89" spans="1:6" x14ac:dyDescent="0.2">
      <c r="A89" s="2"/>
      <c r="B89" s="28" t="s">
        <v>38</v>
      </c>
      <c r="C89" s="33">
        <f>+F79</f>
        <v>0</v>
      </c>
      <c r="D89" s="32" t="s">
        <v>40</v>
      </c>
      <c r="E89" s="32"/>
      <c r="F89" s="34">
        <f t="shared" si="9"/>
        <v>0</v>
      </c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1" t="s">
        <v>54</v>
      </c>
      <c r="C92" s="2" t="s">
        <v>68</v>
      </c>
      <c r="D92" s="2"/>
      <c r="E92" s="29"/>
      <c r="F92" s="2"/>
    </row>
    <row r="93" spans="1:6" ht="15" thickBot="1" x14ac:dyDescent="0.25">
      <c r="A93" s="2"/>
      <c r="B93" s="1"/>
      <c r="C93" s="2"/>
      <c r="D93" s="2"/>
      <c r="E93" s="29"/>
      <c r="F93" s="2"/>
    </row>
    <row r="94" spans="1:6" x14ac:dyDescent="0.2">
      <c r="A94" s="49" t="s">
        <v>1</v>
      </c>
      <c r="B94" s="50" t="s">
        <v>66</v>
      </c>
      <c r="C94" s="50" t="s">
        <v>64</v>
      </c>
      <c r="D94" s="51" t="s">
        <v>65</v>
      </c>
      <c r="E94" s="29"/>
      <c r="F94" s="2"/>
    </row>
    <row r="95" spans="1:6" ht="38.25" x14ac:dyDescent="0.2">
      <c r="A95" s="52">
        <v>1</v>
      </c>
      <c r="B95" s="47" t="s">
        <v>62</v>
      </c>
      <c r="C95" s="48">
        <f>+F44</f>
        <v>0</v>
      </c>
      <c r="D95" s="53">
        <f>+F45</f>
        <v>0</v>
      </c>
      <c r="E95" s="29"/>
      <c r="F95" s="2"/>
    </row>
    <row r="96" spans="1:6" ht="25.5" x14ac:dyDescent="0.2">
      <c r="A96" s="52">
        <v>2</v>
      </c>
      <c r="B96" s="47" t="s">
        <v>71</v>
      </c>
      <c r="C96" s="48">
        <f>+F72</f>
        <v>0</v>
      </c>
      <c r="D96" s="53">
        <f>+F73</f>
        <v>0</v>
      </c>
      <c r="E96" s="29"/>
      <c r="F96" s="2"/>
    </row>
    <row r="97" spans="1:6" ht="39" thickBot="1" x14ac:dyDescent="0.25">
      <c r="A97" s="54">
        <v>3</v>
      </c>
      <c r="B97" s="61" t="s">
        <v>63</v>
      </c>
      <c r="C97" s="55">
        <f>+F88</f>
        <v>0</v>
      </c>
      <c r="D97" s="56">
        <f>+F89</f>
        <v>0</v>
      </c>
      <c r="E97" s="29"/>
      <c r="F97" s="2"/>
    </row>
    <row r="98" spans="1:6" ht="15" thickBot="1" x14ac:dyDescent="0.25">
      <c r="A98" s="57"/>
      <c r="B98" s="58" t="s">
        <v>67</v>
      </c>
      <c r="C98" s="59">
        <f>SUM(C95:C97)</f>
        <v>0</v>
      </c>
      <c r="D98" s="60">
        <f>SUM(D95:D97)</f>
        <v>0</v>
      </c>
      <c r="E98" s="2"/>
      <c r="F98" s="2"/>
    </row>
    <row r="99" spans="1:6" ht="15.75" x14ac:dyDescent="0.25">
      <c r="A99" s="2"/>
      <c r="B99" s="38"/>
      <c r="C99" s="38"/>
      <c r="D99" s="2"/>
      <c r="E99" s="2"/>
      <c r="F99" s="2"/>
    </row>
    <row r="100" spans="1:6" x14ac:dyDescent="0.2">
      <c r="A100" s="2"/>
      <c r="B100" s="29"/>
      <c r="C100" s="29"/>
      <c r="D100" s="2"/>
      <c r="E100" s="2"/>
      <c r="F100" s="2"/>
    </row>
  </sheetData>
  <mergeCells count="12">
    <mergeCell ref="B76:F76"/>
    <mergeCell ref="B81:D81"/>
    <mergeCell ref="B86:D86"/>
    <mergeCell ref="B65:D65"/>
    <mergeCell ref="B70:D70"/>
    <mergeCell ref="B4:F4"/>
    <mergeCell ref="B48:F48"/>
    <mergeCell ref="A75:B75"/>
    <mergeCell ref="A3:B3"/>
    <mergeCell ref="B37:D37"/>
    <mergeCell ref="B42:D42"/>
    <mergeCell ref="A47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Orłowski</dc:creator>
  <cp:lastModifiedBy>Przetargi</cp:lastModifiedBy>
  <dcterms:created xsi:type="dcterms:W3CDTF">2022-02-24T10:46:51Z</dcterms:created>
  <dcterms:modified xsi:type="dcterms:W3CDTF">2022-03-01T09:51:07Z</dcterms:modified>
</cp:coreProperties>
</file>