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5A988628-1550-45A6-9CE4-17E9EA022134}" xr6:coauthVersionLast="47" xr6:coauthVersionMax="47" xr10:uidLastSave="{00000000-0000-0000-0000-000000000000}"/>
  <bookViews>
    <workbookView xWindow="-120" yWindow="-120" windowWidth="29040" windowHeight="15840" tabRatio="856" xr2:uid="{00000000-000D-0000-FFFF-FFFF00000000}"/>
  </bookViews>
  <sheets>
    <sheet name="PODSUMOWANIE" sheetId="15" r:id="rId1"/>
    <sheet name="część 1" sheetId="2" r:id="rId2"/>
    <sheet name="część 2" sheetId="75" r:id="rId3"/>
    <sheet name="część 3" sheetId="19" r:id="rId4"/>
    <sheet name="część 4" sheetId="32" r:id="rId5"/>
    <sheet name="część 5" sheetId="70" r:id="rId6"/>
    <sheet name="część 6" sheetId="72" r:id="rId7"/>
    <sheet name="część 7" sheetId="40" r:id="rId8"/>
    <sheet name="część 8" sheetId="76" r:id="rId9"/>
    <sheet name="część 9" sheetId="77" r:id="rId10"/>
    <sheet name="część 10" sheetId="41" r:id="rId11"/>
    <sheet name="część 11" sheetId="6" r:id="rId12"/>
    <sheet name="część 12" sheetId="68" r:id="rId13"/>
    <sheet name="Część 13" sheetId="47" r:id="rId14"/>
    <sheet name="Część 14" sheetId="48" r:id="rId15"/>
    <sheet name="Część 15" sheetId="49" r:id="rId16"/>
    <sheet name="Część 16" sheetId="79" r:id="rId17"/>
    <sheet name="Część 17" sheetId="80" r:id="rId18"/>
    <sheet name="Część 18" sheetId="81" r:id="rId19"/>
    <sheet name="Część 19" sheetId="82" r:id="rId20"/>
    <sheet name="Część 20" sheetId="83" r:id="rId21"/>
    <sheet name="Część 21" sheetId="54" r:id="rId22"/>
    <sheet name="Część 22" sheetId="56" r:id="rId23"/>
    <sheet name="Część 23" sheetId="73" r:id="rId24"/>
    <sheet name="Część 24" sheetId="78" r:id="rId25"/>
    <sheet name="Część 25" sheetId="59" r:id="rId26"/>
    <sheet name="Część 26" sheetId="74" r:id="rId27"/>
    <sheet name="Część 27" sheetId="60" r:id="rId28"/>
    <sheet name="Część 28" sheetId="61" r:id="rId29"/>
    <sheet name="Część 29" sheetId="63" r:id="rId30"/>
    <sheet name="Część 30" sheetId="64" r:id="rId31"/>
    <sheet name="Część 31" sheetId="65" r:id="rId32"/>
    <sheet name="Część 32" sheetId="66" r:id="rId33"/>
    <sheet name="Część 33" sheetId="67" r:id="rId34"/>
  </sheets>
  <externalReferences>
    <externalReference r:id="rId35"/>
  </externalReferences>
  <definedNames>
    <definedName name="_xlnm._FilterDatabase" localSheetId="1" hidden="1">'część 1'!$B$1:$B$15</definedName>
    <definedName name="_xlnm._FilterDatabase" localSheetId="10" hidden="1">'część 10'!$A$1:$F$1</definedName>
    <definedName name="_xlnm._FilterDatabase" localSheetId="2" hidden="1">'część 2'!$A$1:$N$5</definedName>
    <definedName name="_xlnm._FilterDatabase" localSheetId="3" hidden="1">'część 3'!$A$1:$H$1</definedName>
    <definedName name="_xlnm._FilterDatabase" localSheetId="4" hidden="1">'część 4'!$A$1:$F$1</definedName>
    <definedName name="_xlnm._FilterDatabase" localSheetId="5" hidden="1">'część 5'!$A$1:$F$1</definedName>
    <definedName name="_xlnm._FilterDatabase" localSheetId="6" hidden="1">'część 6'!$A$1:$F$1</definedName>
    <definedName name="_xlnm._FilterDatabase" localSheetId="7" hidden="1">'część 7'!$A$1:$F$1</definedName>
    <definedName name="_xlnm._FilterDatabase" localSheetId="8" hidden="1">'część 8'!$A$1:$F$1</definedName>
    <definedName name="_xlnm._FilterDatabase" localSheetId="9" hidden="1">'część 9'!$A$1:$F$1</definedName>
    <definedName name="LIST_FRIM">[1]Arkusz2!$A$2:$A$6</definedName>
  </definedNames>
  <calcPr calcId="191029"/>
</workbook>
</file>

<file path=xl/calcChain.xml><?xml version="1.0" encoding="utf-8"?>
<calcChain xmlns="http://schemas.openxmlformats.org/spreadsheetml/2006/main">
  <c r="D21" i="15" l="1"/>
  <c r="C21" i="15" s="1"/>
  <c r="D20" i="15"/>
  <c r="C20" i="15" s="1"/>
  <c r="D19" i="15"/>
  <c r="C19" i="15" s="1"/>
  <c r="D18" i="15"/>
  <c r="C18" i="15" s="1"/>
  <c r="D17" i="15"/>
  <c r="C17" i="15" s="1"/>
  <c r="D25" i="15" l="1"/>
  <c r="C25" i="15" s="1"/>
  <c r="D3" i="15"/>
  <c r="C3" i="15" s="1"/>
  <c r="D24" i="15"/>
  <c r="C24" i="15" s="1"/>
  <c r="D28" i="15"/>
  <c r="C28" i="15" s="1"/>
  <c r="D27" i="15"/>
  <c r="C27" i="15" s="1"/>
  <c r="D13" i="15"/>
  <c r="C13" i="15" s="1"/>
  <c r="D7" i="15"/>
  <c r="C7" i="15" s="1"/>
  <c r="D6" i="15"/>
  <c r="C6" i="15" s="1"/>
  <c r="D16" i="15" l="1"/>
  <c r="C16" i="15" s="1"/>
  <c r="D10" i="15"/>
  <c r="C10" i="15" s="1"/>
  <c r="D9" i="15"/>
  <c r="C9" i="15" s="1"/>
  <c r="D34" i="15" l="1"/>
  <c r="C34" i="15" s="1"/>
  <c r="D33" i="15"/>
  <c r="C33" i="15" s="1"/>
  <c r="D32" i="15"/>
  <c r="C32" i="15" s="1"/>
  <c r="D31" i="15"/>
  <c r="C31" i="15" s="1"/>
  <c r="D30" i="15"/>
  <c r="C30" i="15" s="1"/>
  <c r="D29" i="15"/>
  <c r="C29" i="15" s="1"/>
  <c r="D26" i="15"/>
  <c r="C26" i="15" s="1"/>
  <c r="D23" i="15"/>
  <c r="C23" i="15" s="1"/>
  <c r="D22" i="15"/>
  <c r="C22" i="15" s="1"/>
  <c r="D15" i="15"/>
  <c r="C15" i="15" s="1"/>
  <c r="D14" i="15"/>
  <c r="C14" i="15" s="1"/>
  <c r="D12" i="15"/>
  <c r="C12" i="15" s="1"/>
  <c r="D11" i="15"/>
  <c r="C11" i="15" s="1"/>
  <c r="D8" i="15"/>
  <c r="C8" i="15" s="1"/>
  <c r="D5" i="15"/>
  <c r="C5" i="15" s="1"/>
  <c r="D4" i="15"/>
  <c r="C4" i="15" s="1"/>
  <c r="D2" i="15"/>
  <c r="C2" i="15" s="1"/>
  <c r="C35" i="15" l="1"/>
  <c r="D35" i="15"/>
</calcChain>
</file>

<file path=xl/sharedStrings.xml><?xml version="1.0" encoding="utf-8"?>
<sst xmlns="http://schemas.openxmlformats.org/spreadsheetml/2006/main" count="1912" uniqueCount="717">
  <si>
    <t>Jednostka miary (wielkość op.)</t>
  </si>
  <si>
    <t>L.P.</t>
  </si>
  <si>
    <t>Nazwa pakietu</t>
  </si>
  <si>
    <t xml:space="preserve">Nazwa </t>
  </si>
  <si>
    <t>Przewidywane ilości</t>
  </si>
  <si>
    <t>wartość jednostkowa netto [PLN]</t>
  </si>
  <si>
    <t>Nazwa części</t>
  </si>
  <si>
    <t>Producent wzorcowy lub równoważny</t>
  </si>
  <si>
    <t>nr katalogowy producenta lub równoważny</t>
  </si>
  <si>
    <t>Oferowany produkt (nr katalogowy produktu, producent)</t>
  </si>
  <si>
    <t>Stawka VAT %</t>
  </si>
  <si>
    <t>Wartość VAT PLN (od wartości jednostkowej netto PLN)</t>
  </si>
  <si>
    <t>Wartość jednostkowa brutto PLN (Wartość jednostkowa netto PLN + Wartość VAT PLN)</t>
  </si>
  <si>
    <t xml:space="preserve">cena brutto (ilość x Wartość jednostkowa brutto PLN) </t>
  </si>
  <si>
    <t>Olej do pompy  próżniowej</t>
  </si>
  <si>
    <t>Olej do pomp próżniowo-olejowych typu Edwards  RV 12;   dane techniczne: prężność pary:  w  20°C  1 x 10-8 mbar, w 100°C  1.0 x 10-3 mbar;
Masa cząsteczkowa 420; Ciężar właściwy w 15 ° C 0,86;
Lepkość cSt w 20°C 143,7; w 40 °C 48,6;
Temperatura krzepnięcia °C -16; Temperatura zapłonu °C 230; Zawartość siarki %  0;</t>
  </si>
  <si>
    <t>4 L</t>
  </si>
  <si>
    <t>1 L</t>
  </si>
  <si>
    <t>Olej mineralny do pomp rotacyjnych LEYBOLD lub równoważny, Stopień lepkości ISO : ISO VG 100
Lepkość w 40°C [mm2/s]: 95
Lepkość w 100°C [mm2/s]:10,5
Temperatura zapłonu [°C] 	&gt;255
Gęstość w 15°C [kg/m3] 880
Temperatura płynięcia [°C] &lt; -9</t>
  </si>
  <si>
    <t>5 L</t>
  </si>
  <si>
    <t>Olej perfluoropolieterowy</t>
  </si>
  <si>
    <t>Olej perfluoropolieterowy do  pomp próżniowo olejowych EDWARDS  RV 12;
Dane techniczne: Prężność pary mbar: w 20°C 4x10-6; w 100°C 5x10-3;
Masa cząsteczkowa 1900, Ciężar właściwy w 15 ° C 1,88;
Lepkość cSt: w 20°C 64; w 40°C 25;
Temperatura krzepnięcia °C -50;
Zawartość siarki % 0</t>
  </si>
  <si>
    <t>1 kg</t>
  </si>
  <si>
    <t>Chusteczki bezpyłowe</t>
  </si>
  <si>
    <t>1 op. (280 szt.)</t>
  </si>
  <si>
    <t>Chusteczki bezpyłowe do cleanroomu</t>
  </si>
  <si>
    <t>1 op. (300 szt.)</t>
  </si>
  <si>
    <t>Notes laboratoryjny</t>
  </si>
  <si>
    <t>1 szt.</t>
  </si>
  <si>
    <t>Pojemniki membranowe</t>
  </si>
  <si>
    <t>1 op. (12 szt.)</t>
  </si>
  <si>
    <t>Pudełka na podłoża</t>
  </si>
  <si>
    <t>1 op. (50 szt.)</t>
  </si>
  <si>
    <t>1 op. (100 szt.)</t>
  </si>
  <si>
    <t>1 op. (200 szt.)</t>
  </si>
  <si>
    <t>1 op. (5 szt.)</t>
  </si>
  <si>
    <t>1 op. (10 szt.)</t>
  </si>
  <si>
    <t>Pojemniki na próbki</t>
  </si>
  <si>
    <t>Czyściwo bezpyłowe</t>
  </si>
  <si>
    <t>1 rolka</t>
  </si>
  <si>
    <t xml:space="preserve">1 op. (500 szt.) </t>
  </si>
  <si>
    <t>1 op. (500 szt.)</t>
  </si>
  <si>
    <t>1 op.</t>
  </si>
  <si>
    <t xml:space="preserve">1 szt. </t>
  </si>
  <si>
    <t>Cylinder miarowy</t>
  </si>
  <si>
    <t>Kompres gazowy</t>
  </si>
  <si>
    <t>Kompres gazowy; niejałowy; 5cm x 5cm.</t>
  </si>
  <si>
    <t>1 op. (1000 szt.)</t>
  </si>
  <si>
    <t>50 szt.</t>
  </si>
  <si>
    <t>Strzykawka 1 mL</t>
  </si>
  <si>
    <t>Strzykawki jednorazowe 1ml do dokładnego dawkowania, bez igły, wykonane z PP/PE, dwuczęściowe, przezroczyste, z podziałką 0,1ml odporną na ścieranie i rozmazywanie, bez martwej objętości, ze stoperem tłoka przy nabieraniu maksymalnej objętości, końcówka typu "luer", pakowane indywidualnie.</t>
  </si>
  <si>
    <t>Strzykawka 10 mL</t>
  </si>
  <si>
    <t>Strzykawki jednorazowe 10ml, bez igły, wykonane z PP/PE, dwuczęściowe, przezroczyste, z podziałką, ze stoperem tłoka przy nabieraniu maksymalnej objętości, końcówka typu "luer lock", pakowane indywidualnie.</t>
  </si>
  <si>
    <t>Strzykawka 5 mL</t>
  </si>
  <si>
    <t>Strzykawki jednorazowe</t>
  </si>
  <si>
    <t>Igły do strzykawek</t>
  </si>
  <si>
    <t>Igły do strzykawek, 21G x 4 3/4", 0,80 x 120 mm/ kolor zielony</t>
  </si>
  <si>
    <t>Filtr siatkowy</t>
  </si>
  <si>
    <t>Filtry siatkowe</t>
  </si>
  <si>
    <t>Sita wykonane są z wytrzymałego nylonu polipropylenowe, o porach 100um, produkt sterylny</t>
  </si>
  <si>
    <t>Sita wykonane są z wytrzymałego nylonu polipropylenowe, o porach 40um, produkt sterylny</t>
  </si>
  <si>
    <t>Sita wykonane są z wytrzymałego nylonu polipropylenowe; o porach 70 um, produkt sterylny</t>
  </si>
  <si>
    <t>Igły do strzykawki</t>
  </si>
  <si>
    <t>długość igły 88-120mm, średnica 0,5-1,0mm</t>
  </si>
  <si>
    <t>Bezpieczne igły o wymiarach 40x0,91mm, pasujące do strzykawek z koncówką typu "luer" lub "luer lock", wyposażone w zintegrowany mechanizm zabezpieczający, sterylne, pakowane indywidualnie.</t>
  </si>
  <si>
    <t xml:space="preserve">Strzykawka </t>
  </si>
  <si>
    <t>strzykawka10 ml jednorazowa, sterylne strzykawki wyposażone w końcówkę luer oraz precyzyjną skalę</t>
  </si>
  <si>
    <t>Strzykawka 20 mL</t>
  </si>
  <si>
    <t>Strzykawki jednorazowe 20ml, bez igły, wykonane z PP/PE, dwuczęściowe, przezroczyste, z podziałką, ze stoperem tłoka przy nabieraniu maksymalnej objętości, końcówka typu "luer lock", pakowane indywidualnie.</t>
  </si>
  <si>
    <t>Strzykawka 3mL</t>
  </si>
  <si>
    <t>Strzykawki sterylne typu luer-lock; objętość 3ml; końcówka umożliwiająca użycie filtrów strzykawkowych</t>
  </si>
  <si>
    <t xml:space="preserve">Strzykawki do filtracji buforów 50 mL </t>
  </si>
  <si>
    <t>3-częściowe; sterylne; jednorazowe; wolne od lateksu; bez igieł;  końcówka umożliwiająca użycie filtrów strzykawkowych</t>
  </si>
  <si>
    <t>1 op. (25 szt.)</t>
  </si>
  <si>
    <t xml:space="preserve">z tworzywa sztucznego, stożek Lauer-Lock , 2 ml </t>
  </si>
  <si>
    <t xml:space="preserve">z tworzywa sztucznego, stożek Lauer-Lock , 5 ml </t>
  </si>
  <si>
    <t xml:space="preserve">z tworzywa sztucznego, stożek Lauer-Lock , 20 ml </t>
  </si>
  <si>
    <t>Igła do pobierania</t>
  </si>
  <si>
    <t>Igły iniekcyjne 0,5 x 25, 25G</t>
  </si>
  <si>
    <t>Strzykawka z igłą</t>
  </si>
  <si>
    <t xml:space="preserve">Strzykawka dokładnego dawkowania; dwuczęściowa z igłą; 2 ml; skala 0,1 ml; wysokość 30 mm; średnica zewnętrzna 0,6 mm; brak martwej przestrzeni; typ:  centryczny; </t>
  </si>
  <si>
    <t xml:space="preserve">Strzykawka dwuczęsciowa 1ml; skala 0,01 ml; bez kaniuli; brak martwej przestrzeni; nie zawiera lateksu i PVC; zielony tłok; </t>
  </si>
  <si>
    <t>Strzykawka</t>
  </si>
  <si>
    <t xml:space="preserve">Strzykawka 2 ml; skala 0,1 ml; bez kaniuli; aspiracja do maksymalnej objętości; zielony tłok; tłok wykonany z polietylenu; </t>
  </si>
  <si>
    <t>Igły</t>
  </si>
  <si>
    <t xml:space="preserve">Igły tępo zakończone; wysokość 40 mm; średnica 1,2 mm; różowa końcówka; stal chromowo-niklowa; wolne od lateksu i PVC; </t>
  </si>
  <si>
    <t xml:space="preserve">Igły ostro zakończone; wysokość 12 mm; średnica 0,4 mm; antracytowa końcówka; stal chromowo-niklowa; </t>
  </si>
  <si>
    <t xml:space="preserve">Strzykawka 5 ml; niesterylna; dwuczęściowa; wolna od lateksu i olejów silikonowych;  </t>
  </si>
  <si>
    <t xml:space="preserve">Jednorazowa strzykawka 3 ml; 3-częściowa; wolna od lateksu; luer-lock; </t>
  </si>
  <si>
    <t>Igły jednorazowe</t>
  </si>
  <si>
    <t>Igły jedorazowe, sterylne, z nasadką typu Luer. Szlif lancetowaty, 0,40 x 12 mm lub 0,40 x 13mm.</t>
  </si>
  <si>
    <t>Sterylna igła jednorazowa</t>
  </si>
  <si>
    <t>Sterylna igła jednorazowa do badań podskórnych, śródskórnych, dożylnych i domięśniowych. Igła 0,9 x 40. Igłę można podłączyć do adaptera Luer lub złącza Luer-Lock. Nasadka i osłona igły: polipropylen. Ostrze igły: stal nierdzewna (AISI 304). Klej: żywica epoksydowa. Środek natłuszczający: olej silikonowy. Opakowanie: papier klasy medycznej o gramaturze 60 grm/cm2 oraz folia typu blister (PE/PA). Igły oznaczone znakiem CE. Sterylizowane tlenkiem etylenu.</t>
  </si>
  <si>
    <t>Sterylna igła jednorazowa do badań podskórnych, śródskórnych, dożylnych i domięśniowych. Igła 0,6 x 30. Igłę można podłączyć do adaptera Luer lub złącza Luer-Lock. Nasadka i osłona igły: polipropylen. Ostrze igły: stal nierdzewna (AISI 304). Klej: żywica epoksydowa. Środek natłuszczający: olej silikonowy. Opakowanie: papier klasy medycznej o gramaturze 60 grm/cm2 oraz folia typu blister (PE/PA). Igły oznaczone znakiem CE. Sterylizowane tlenkiem etylenu.</t>
  </si>
  <si>
    <t>Sterylna igła jednorazowa do badań podskórnych, śródskórnych, dożylnych i domięśniowych. Igła 0,5 x 25. Igłę można podłączyć do adaptera Luer lub złącza Luer-Lock. Nasadka i osłona igły: polipropylen. Ostrze igły: stal nierdzewna (AISI 304). Klej: żywica epoksydowa. Środek natłuszczający: olej silikonowy. Opakowanie: papier klasy medycznej o gramaturze 60 grm/cm2 oraz folia typu blister (PE/PA). Igły oznaczone znakiem CE. Sterylizowane tlenkiem etylenu.</t>
  </si>
  <si>
    <t>Sterylna igła jednorazowa do badań podskórnych, śródskórnych, dożylnych i domięśniowych. Igła 0,4 x 19. Igłę można podłączyć do adaptera Luer lub złącza Luer-Lock. Nasadka i osłona igły: polipropylen. Ostrze igły: stal nierdzewna (AISI 304). Klej: żywica epoksydowa. Środek natłuszczający: olej silikonowy. Opakowanie: papier klasy medycznej o gramaturze 60 grm/cm2 oraz folia typu blister (PE/PA). Igły oznaczone znakiem CE. Sterylizowane tlenkiem etylenu.</t>
  </si>
  <si>
    <t xml:space="preserve">Strzykawka 5 ml </t>
  </si>
  <si>
    <t>Strzykawki jednorazowe 5 ml, z końcówką Luer-Lock, trzyczęściowe, pakowane pojedynczo, sterylne, specjalna końcówka umożliwiająca zastosowanie filtrów strzykawkowych</t>
  </si>
  <si>
    <t xml:space="preserve">Insulinówki </t>
  </si>
  <si>
    <t>Strzykawki insulinowe, 1ml z igłą 0,4x13 nakładaną POMARAŃCZOWE, z tłoczkiem gumowym redukującym pojemność resztkową</t>
  </si>
  <si>
    <t>Strzykawka 2  ml</t>
  </si>
  <si>
    <t>strzykawki 2-częściowe 2 ml, typ końcówki luer</t>
  </si>
  <si>
    <t>Strzykawka 5  ml</t>
  </si>
  <si>
    <t>strzykawki 2-częściowe 5 ml,  typ końcówki  luer</t>
  </si>
  <si>
    <t>Igły iniekcyjne</t>
  </si>
  <si>
    <t>wymiary średnica 0,7 mm, długość 40 mm, sterylne, pakowane osobno</t>
  </si>
  <si>
    <t>wymiary średnicy 0.45 mm, długość 16mm, strerylne, pakowane osobno</t>
  </si>
  <si>
    <t>Strzykawka 10 ml</t>
  </si>
  <si>
    <t>Strzykawka 50 ml</t>
  </si>
  <si>
    <t>Strzykawka insulinowa 0.5ml U40 8 mm</t>
  </si>
  <si>
    <t>Mikrostrzykawka z igłą. Długość igły: 8 mm. Rozmiar igły: 0,30 mm. Pojemność: 0,5 ml - do 20 I.U. w 1/2 I.U. Bez lateksu. Długość igły 8 mm. Odpowiedni do U40-Ins. Z przyspawaną kaniulą. Specjalny krój zapewniający bezbolesne nakłucie. Pokryte silikonem, co gwarantuje doskonały poślizg. Stal chirurgiczna. Brak martwej przestrzeni - otwieranie bez pęcherzyków, brak strat. Skala z dużymi cyframi - dzięki temu łatwa do odczytania. Sterylne wnętrze strzykawki chronione nasadką ochronną.</t>
  </si>
  <si>
    <t>Strzykawka insulinowa 1ml U40 12.7 mm</t>
  </si>
  <si>
    <t>Mikrostrzykawka z igłą. Długość igły: 12,7 mm. Rozmiar igły: 0,30 mm. Pojemność: 1 ml. Bez lateksu. Długość igły 12,7 mm. Odpowiedni do U40-Ins. Z przyspawaną kaniulą. Specjalny krój zapewniający bezbolesne nakłucie. Pokryte silikonem, co gwarantuje doskonały poślizg. Stal chirurgiczna. Brak martwej przestrzeni - otwieranie bez pęcherzyków, brak strat. Skala z dużymi cyframi - dzięki temu łatwa do odczytania. Sterylne wnętrze strzykawki chronione nasadką ochronną.</t>
  </si>
  <si>
    <t>Proszek do zmywarek</t>
  </si>
  <si>
    <r>
      <t>Proszek do zmywarek laboratoryjnych, do usuwania zanieczyszczeń oleistych; środek do maszynowego czyszczenia szkła laboratoryjnego; alkaliczny o wysokim działaniu dyspergującym i emulgującym; usuwający tłuszcze, oleje, żywice, parafinę, barwniki organiczne; o działaniu odpieniającym w temp. powyżej 30</t>
    </r>
    <r>
      <rPr>
        <vertAlign val="superscript"/>
        <sz val="11"/>
        <rFont val="Calibri"/>
        <family val="2"/>
        <charset val="238"/>
        <scheme val="minor"/>
      </rPr>
      <t>o</t>
    </r>
    <r>
      <rPr>
        <sz val="11"/>
        <rFont val="Calibri"/>
        <family val="2"/>
        <charset val="238"/>
        <scheme val="minor"/>
      </rPr>
      <t xml:space="preserve">C; nie działający niszcząco na przedmioty ze stali nierdzewnej i metali szlachetnych; możliwość użycia z wodą o każdej twardości. </t>
    </r>
  </si>
  <si>
    <t>Sól do zmywarek</t>
  </si>
  <si>
    <t xml:space="preserve"> Sól tabletkowana do uzdatniaczy wody</t>
  </si>
  <si>
    <t>Środek czyszcący i neutralizujący</t>
  </si>
  <si>
    <t>Płynny; kwaśny środek czyszczący i neutralizujący do zmywarek na bazie kwasów organicznych; nie zawierajacy środków powierzchniowo czynnych, fosforanów i azotu</t>
  </si>
  <si>
    <t>Środek neutralizujący</t>
  </si>
  <si>
    <t xml:space="preserve">Kwaśny środek neutralizujący i myjący do obróbki narzędzi lekarskich,
szkła laboratoryjnego i klatek zwierzęcych – płynny koncentrat. Usuwa zabrudzenia, typu barwy nalotowe, wapno i mocz oraz inne osady mineralne. Nie zawiera środków powierzchniowo czynnych i jest łatwo spłukiwany. odpowiedni do maszynowego mycia i neutralizacji szkła, materiałów ceramicznych, stali nierdzewnej, kwasoodpornych tworzyw sztucznych i gumy. Nie należy go używać do metali nieżelaznych, chromowanych i niklowanych powierzchni oraz anodowanego aluminium.
Wartość pH (w wodzie demi, 20°C): 1 – 4 ml/l: 2,3 – 1,9.
Lepkość (koncentrat, 20°C): &lt;50 mPas.
Gęstość (20°C): 1,5 g/cm3 </t>
  </si>
  <si>
    <t>Środek myjący</t>
  </si>
  <si>
    <t>Alkaliczny środek myjący do
maszynowej obróbki narzędzi
termostabilnych i termolabilnych.
Wartość pH: 11,6-11,8 (2-4 ml/l, określona w wodzie demineralizowanej, 20 °C).
Lepkość: &lt; 50 mPa s (20 °C, koncentrat).
Gęstość: ok. 1,5 g/cm3 (20 °C).</t>
  </si>
  <si>
    <t>Płyn do szkła</t>
  </si>
  <si>
    <t>Płyn do mycia szkła laboratoryjnego</t>
  </si>
  <si>
    <t>1 op. (10 L)</t>
  </si>
  <si>
    <t>1 op. (250 szt.)</t>
  </si>
  <si>
    <t>Butelka szklana</t>
  </si>
  <si>
    <t>Butelka, poj. 100 ml, wykonana z przezroczystego szkła, ze skalą, możliwość autoklawowania w 140°C, z gwintem GL 45 i plastikową nakrętką</t>
  </si>
  <si>
    <t>butelki laboratoryjne 250 ml; wykonane z przezroczystego szkła; ze skalą; możliwość autoklawowania w 140°C; z gwintem GL 45 i plastikową nakretką</t>
  </si>
  <si>
    <t>butelki laboratoryjne 500 ml; wykonane z przezroczystego szkła; ze skalą; możliwość autoklawowania w 140°C; z gwintem GL 45 i plastikową nakretką</t>
  </si>
  <si>
    <t>Fiolki ND18</t>
  </si>
  <si>
    <t xml:space="preserve">Fiolki szklane </t>
  </si>
  <si>
    <t xml:space="preserve">Fiolki szklane z nakrętkami </t>
  </si>
  <si>
    <t>1 op. (195 szt.)</t>
  </si>
  <si>
    <t>1 op. (121 szt.)</t>
  </si>
  <si>
    <t>Kolba Schlenka ze szlifem</t>
  </si>
  <si>
    <t>Kolba stożkowa</t>
  </si>
  <si>
    <t>Kolumna chromatograficzna szklana ze spiekiem i kranem PTFE</t>
  </si>
  <si>
    <t>Ø wew × L 40×800, pojemność 1000 ml, szlif 29/32 NS, kran PTFE, spiek G0</t>
  </si>
  <si>
    <t>Ø wew × L 30×600, pojemność 430 ml, szlif 29/32 NS, kran PTFE, spiek G0</t>
  </si>
  <si>
    <t>Ø wew × L 20×400, pojemność 125 ml, szlif 29/32 NS, kran PTFE, spiek G0</t>
  </si>
  <si>
    <t>Korek szklany</t>
  </si>
  <si>
    <t>Krystalizator z wylewem</t>
  </si>
  <si>
    <t>Szklane fiolki</t>
  </si>
  <si>
    <t xml:space="preserve">Zlewka </t>
  </si>
  <si>
    <t>Złączka redukcyjna</t>
  </si>
  <si>
    <t>Butelki szklane, bezbarwne, szeroka szyja, bez nakrętki (GL40)</t>
  </si>
  <si>
    <t>1 op. (125 szt.)</t>
  </si>
  <si>
    <t>Nakrętki do butelek z szeroką szyją</t>
  </si>
  <si>
    <t>Nakrętki, PP, czarne (GL40)</t>
  </si>
  <si>
    <t>Kolba okrągłodenna</t>
  </si>
  <si>
    <t>Kolba okrągłodenna z dwoma szyjami</t>
  </si>
  <si>
    <t>Krystalizator szklany z wylewem</t>
  </si>
  <si>
    <t xml:space="preserve">Korek szklany dmuchany </t>
  </si>
  <si>
    <t xml:space="preserve">Korek szklany dmuchany ze szlifem  WS 19/26 , wykonany ze szkła borokrzemowego BORO 3.3 </t>
  </si>
  <si>
    <t xml:space="preserve">Korek szklany dmuchany ze szlifem WS 29/32, wykonany ze szkła borokrzemowego BORO 3.3 </t>
  </si>
  <si>
    <t>Kolba miarowa</t>
  </si>
  <si>
    <t>Butelka z nakrętką</t>
  </si>
  <si>
    <t>Butelka przezroczysta z niebieską nakrętką ze szkła borokrzemowego, poj. 250 mL</t>
  </si>
  <si>
    <t>Butelka przezroczysta z niebieską nakrętką ze szkła borokrzemowego, poj. 500 mL</t>
  </si>
  <si>
    <t>Kwadratowe butelki z zakrętką i septą</t>
  </si>
  <si>
    <t xml:space="preserve">Kwadratowe butelki typu Wheaton z zakrętką z PP i septą z PE pokrytą PTFE, poj. 60 mL </t>
  </si>
  <si>
    <t xml:space="preserve">1op. (48 szt.) </t>
  </si>
  <si>
    <t>Naczynka wagowe</t>
  </si>
  <si>
    <t>1op. (6 szt.)</t>
  </si>
  <si>
    <t>Chłodnica spiralna</t>
  </si>
  <si>
    <t>Fiolki 4 mL do autosamplera</t>
  </si>
  <si>
    <t xml:space="preserve">Fiolki z gwintem na zakrętki, białe, poj. 4 mL, wys. 45 mm, średnica 14,7 mm, średnica gwintu 13 mm </t>
  </si>
  <si>
    <t>Zakrętki czarne z PP</t>
  </si>
  <si>
    <t>Zakrętki do fiolek o poj. 4 mL, wykonane z polipropylenu, bez otworu, czarne, średnica gwintu 13 mm</t>
  </si>
  <si>
    <t>Szkiełka zegarkowe</t>
  </si>
  <si>
    <t>Szalki Petriego, szklane</t>
  </si>
  <si>
    <t xml:space="preserve">Szalki Petriego, wykonane ze szkła sodowo-wapniowego, średnica 100 mm, wys. 15 mm </t>
  </si>
  <si>
    <t>Komora chromatograficzna</t>
  </si>
  <si>
    <t>Wkraplacz cylindryczny z rurką odpowietrzajacą</t>
  </si>
  <si>
    <t>Wkraplacz cylindryczny z rurką odpowietrzajacą, poj. 25 mL, szlif 14/23 NS, kran PTFE</t>
  </si>
  <si>
    <t>Wkraplacz cylindryczny z rurką odpowietrzajacą, poj. 50 mL, szlif 14/23 NS, kran PTFE</t>
  </si>
  <si>
    <t>Wkraplacz cylindryczny z rurką odpowietrzajacą, poj. 100 mL, szlif 14/23 NS, kran PTFE</t>
  </si>
  <si>
    <t>Wkraplacz cylindryczny z rurką odpowietrzajacą, poj. 250 mL, szlif 29/32 NS, kran PTFE</t>
  </si>
  <si>
    <t>Wkraplacz cylindryczny bez wyrównania ciśnienia</t>
  </si>
  <si>
    <t>Wkraplacz cylindryczny bez wyrównania ciśnienia, poj. 25 mL, szlif 14/23 NS, kran PTFE</t>
  </si>
  <si>
    <t>Wkraplacz cylindryczny bez wyrównania ciśnienia, poj. 50 mL, szlif 14/23 NS, kran PTFE</t>
  </si>
  <si>
    <t>Wkraplacz cylindryczny bez wyrównania ciśnienia, poj. 100 mL, szlif 14/23 NS, kran PTFE</t>
  </si>
  <si>
    <t>Wkraplacz cylindryczny bez wyrównania ciśnienia, poj. 250 mL, szlif 29/32 NS, kran PTFE</t>
  </si>
  <si>
    <t>Rozdzielacz gruszkowy</t>
  </si>
  <si>
    <t>Rozdzielacz gruszkowy typu Squibba z podziałką, poj. 50 mL, kran PTFE, korek PE, szlif 19/26 NS</t>
  </si>
  <si>
    <t xml:space="preserve"> Rozdzielacz gruszkowy typu Squibba z podziałką, poj. 100  mL, kran PTFE, korek PE, szlif 19/26 NS</t>
  </si>
  <si>
    <t>Rozdzielacz gruszkowy typu Squibba z podziałką, poj. 250 mL, kran PTFE, korek PE, szlif 29/32 NS</t>
  </si>
  <si>
    <t>Rozdzielacz gruszkowy typu Squibba z podziałką, poj. 500  mL, kran PTFE, korek PE, szlif 29/32 NS</t>
  </si>
  <si>
    <t>Rozdzielacz gruszkowy Squibba z podziałką, poj. 1000  mL, kran PTFE, korek PE, szlif 29/32 NS</t>
  </si>
  <si>
    <t>Złącze redukcyjne</t>
  </si>
  <si>
    <t>Złącze ekspansywne</t>
  </si>
  <si>
    <t>Zlewka</t>
  </si>
  <si>
    <t>Kolba stożkowa Erlenmayera</t>
  </si>
  <si>
    <t>Adapter ze złączem rurowym</t>
  </si>
  <si>
    <t>Adapter, stożek, z gwintem śrubowym</t>
  </si>
  <si>
    <t>Adapter szklany, szlif 14/23 NS, gwint 13 mm, szer. o Ø 6,0 - 7,0 mm</t>
  </si>
  <si>
    <t>Adapter szklany, szlif 14/23 NS, gwint 18 mm, szer. o Ø 7,0 - 8,5 mm</t>
  </si>
  <si>
    <t>Adapter szklany, szlif 29/32 NS, gwint 13 mm, szer. o Ø 6,0 - 7,0 mm</t>
  </si>
  <si>
    <t>Adapter szklany, szlif 29/32 NS, gwint 18 mm, szer. o Ø 7,0 - 8,5 mm</t>
  </si>
  <si>
    <t>butelki laboratoryjne 100 ml; wykonane z przezroczystego szkła; ze skalą; możliwość autoklawowania w 140°C; z gwintem GL 45 i plastikową nakretką</t>
  </si>
  <si>
    <t>butelki laboratoryjne 1000 ml; wykonane z przezroczystego szkła; ze skalą; możliwość autoklawowania w 140°C; z gwintem GL 45 i plastikową nakretką</t>
  </si>
  <si>
    <t>Szalka Petriego</t>
  </si>
  <si>
    <t>Sterylne szalki Petriego; wyprodukowane zgodnie z  FDA Quality System; płaskie; wolne od zniekształcen optycznych; Średnica: 100 mm; Wysokość: 15 mm;</t>
  </si>
  <si>
    <t>Uchwyt do probówek do pobierania krwi</t>
  </si>
  <si>
    <t xml:space="preserve"> 1 op. (250 szt.)</t>
  </si>
  <si>
    <t>Wymazówki do nosa</t>
  </si>
  <si>
    <t>Szpatułka laryngologiczna</t>
  </si>
  <si>
    <t xml:space="preserve">Jednorazowe szpatułki sterylne wykonane z wysokiej klasy drewna brzozowego. Gładka powierzchnia, z zaokrągleniami na krawędziach. </t>
  </si>
  <si>
    <t>Igły inekcyjne 2,1 x 40, 14G</t>
  </si>
  <si>
    <t>Igły iniekcyjne 0,4 x 40, 27G</t>
  </si>
  <si>
    <t>Probówki do pobierania krwi heparyną litową</t>
  </si>
  <si>
    <t>Probówki z EDTA</t>
  </si>
  <si>
    <t>Probówki 2 ml do pobierania próbek krwi żylnej z politereftalau etylenu (PET) z K2EDTA (1,8mg na 1 ml krwi). Heparyna litowa występuje w postaci suchej, rozpylonej na wewnętrznych ścianach probówki. Wymiary porobówek 13x75 mm z papierową etykietką. Sterylne, niepirogenne, niecycyotoksyczne. Pakowanie pojedyńcze.</t>
  </si>
  <si>
    <t>Probówki z heparyną</t>
  </si>
  <si>
    <t>Probówki 2 ml do pobierania próbek krwi żylnej z politereftalau etylenu (PET) z heparyną litową (17IU heparyny na 1 ml krwi). Heparyna litowa występuje w postaci suchej, rozpylonej na wewnętrznych ścianach probówki. Wymiary porobówek 13x75 mm z papierową etykietką. Sterylne, niepirogenne, niecycyotoksyczne. Pakowanie pojedyńcze.</t>
  </si>
  <si>
    <t>Łódka z wolframu</t>
  </si>
  <si>
    <t>Kurt J. Lesker Company</t>
  </si>
  <si>
    <t>EVS20A005W</t>
  </si>
  <si>
    <t>EVS21005W</t>
  </si>
  <si>
    <t>Tygiel grafitowy</t>
  </si>
  <si>
    <t>EVCFABEB-23</t>
  </si>
  <si>
    <t>Tytan do napylania</t>
  </si>
  <si>
    <t>1 op. (50 g)</t>
  </si>
  <si>
    <t>EVMTI45EXE-B</t>
  </si>
  <si>
    <t>EVMSIO240B</t>
  </si>
  <si>
    <t>1 op. (20 g)</t>
  </si>
  <si>
    <t>EVMGE50500GM</t>
  </si>
  <si>
    <t>1 op. (25 g)</t>
  </si>
  <si>
    <t xml:space="preserve">EVMIN40EXEA </t>
  </si>
  <si>
    <t>EVCEB-23ALO</t>
  </si>
  <si>
    <t>Srebro do napylania</t>
  </si>
  <si>
    <t>EVMAG40EXE-B</t>
  </si>
  <si>
    <t>EVC5BN</t>
  </si>
  <si>
    <t>Koszyk wolframowy</t>
  </si>
  <si>
    <t>EVB103040W</t>
  </si>
  <si>
    <t>Aluminium do napylania</t>
  </si>
  <si>
    <t>EVMAL40EXEB</t>
  </si>
  <si>
    <t>Igły do pobierania krwi</t>
  </si>
  <si>
    <t>Igły motylkowe z adapterem w rozmiarze 0,8mm; do zamkniętych systemów pobierania krwi; sterylne; jednorazowego użytku; długość igły 19 mm; długość wężyka 170-190 mm; r</t>
  </si>
  <si>
    <t>Probówki do reakcji PCR</t>
  </si>
  <si>
    <t>Probówki PCR</t>
  </si>
  <si>
    <t>probówki do reakcji PCR o objętości 0,2ml; wykonane z polipropylenu; przezroczyste z płaską zatyczką; nadające się do używania w większości termocyklerów; autoklawowalne; wolne od DNaz, RNaz, DNA, pakowane w worki po 500 sztuk</t>
  </si>
  <si>
    <t>1 op. (2 x 500 szt.)</t>
  </si>
  <si>
    <t xml:space="preserve">płytki do PCR </t>
  </si>
  <si>
    <t>96-dołkowe PCR, niskoprofilowe, cienkościenne, z listwami, białe / przezroczyste, zawierają żywice polipropylenowa</t>
  </si>
  <si>
    <t>folia uszczelniająca do płytek do PCR</t>
  </si>
  <si>
    <t>Płytki 96-dołkowa non-skirted</t>
  </si>
  <si>
    <t>Produkt kompatybilny z większością termocyklerów. Płytki V-denne bez kołnierza, 96-dołkowe poj. 0,2 ml,  brak RNAz, DNAz, bez ramki osłaniającej, przycięty narożnik i przejrzyste dno, V-denne, odpowiedni dla Agilent Stratagene</t>
  </si>
  <si>
    <t>Płytki 96-dołkowa semi-skirted</t>
  </si>
  <si>
    <t>Produkt kompatybilny z większością termocyklerów. Płytki V-denne bez kołnierza, 96-dołkowe poj. 0,2 ml,  brak RNAz, DNAz, bez ramki osłaniającej, przycięty narożnik i przejrzyste dno, V-denne, odpowiedni dla Quant Studio 6 PRO</t>
  </si>
  <si>
    <t>Płytki 384-dołkowa semi-skirted do Quant Studio 6 PRO</t>
  </si>
  <si>
    <t xml:space="preserve">Produkt kompatybilny z większością termocyklerów. Płytki V-denne bez kołnierza, 96-dołkowe poj. 0,2 ml,  brak RNAz, DNAz, bez ramki osłaniającej, przycięty narożnik i przejrzyste dno, V-denne. </t>
  </si>
  <si>
    <t>Folia optyczna samoprzylepna</t>
  </si>
  <si>
    <t>Samoprzylepna, odpowiednia do takich aplikacji jak Real-Time PCR
Odpowiednia do płytek wykonanych z PE, PS oraz PP
Zapobiega przed parowaniem podczas reakcji PCR lub przechowywania próbek
Odporna na DMSO
Odpowiednia do pracy w temperaturze od -80oC do +110oC
Zakończona paskiem do łatwego odklejania folii, nie pozostawia resztek kleju.
Wolna od RNAz, DNAz i gDNA</t>
  </si>
  <si>
    <t>Płytka elucyjna U-denna</t>
  </si>
  <si>
    <t>96-dołkowa, przezroczysta, jałowa, dno okrągłe "U", DNA/RNA free, przeznaczona do reakcji w ramach procedury kitu NucleoMag dx Pathogen</t>
  </si>
  <si>
    <t>Płytka kwadratowa 2,2ml</t>
  </si>
  <si>
    <t>96 dołkowa, pół-przezroczysta, jałowa, dno okrągłe "U", DNA/RNA free, przeznaczona do reakcji w ramach procedury kitu NucleoMag dx Pathogen</t>
  </si>
  <si>
    <t>Folia do płytek 96-dołkowych</t>
  </si>
  <si>
    <t>Folia do płytek 96-dołkowych przezroczysta/aluminiowa</t>
  </si>
  <si>
    <t>Statyw chłodzący na płytkę PCR 96-dołkową</t>
  </si>
  <si>
    <t>Statyw przeznaczony do przygotowywania próbek szczególnie wrażliwych na zmiany temperatury, pasujący do płytek 96-dołkowych,  </t>
  </si>
  <si>
    <t>Paski do PCR 0.2 ml</t>
  </si>
  <si>
    <t>Cienkościenne, z osobno pakowanymi wieczkami typu strip, wolne od Dnaz i Rnaz, pirogenów i inhibitorów PCR,  endotoksyn, ATP, nie mutagenne, szczelne zamknięcie (utrata w stopniu mniejszym niż 0.2%).
Przezroczyste, polipropylen PP w jakości medycznej o podwyższonej przezroczystości.</t>
  </si>
  <si>
    <t>Płytki 96-dołkowe do PCR, niski profil, białe</t>
  </si>
  <si>
    <t>Biała płytka 96-dołkowa do PCR.
Wysokość płytki: 15.50 mm
Pojemność dołka: 200 µl
Kompatybilna z optycznymi systemami detekcji real-time PCR
Możliwość przecięcia płytki nożyczkami w celu wykorzystania jej części
Wolna od Dnaz, Rnaz, ludzkiego DNA
Wykonana z polipropylenu
Bez obrzeża
Kompatybilna z urządzeniami Bio-Rad</t>
  </si>
  <si>
    <t>Samoprzylepne folia uszczelniająca do płytek 96-dołkowych</t>
  </si>
  <si>
    <t>Samoprzylepne folia uszczelniająca.
Do stosowania we wszytskich rodzajach cykli termicznych (włączając real-time PCR oraz NGS).
Wykonana z przezroczystego poliestru.
Pasująca do wszystkich płytek PCR.
Zachowuje swoje właściwości do –40°C
Wolna od DNaz, RNaz i ludzkiego DNA</t>
  </si>
  <si>
    <t>Końcówki do urządzenia transfekującego Neon</t>
  </si>
  <si>
    <t>Zestaw do izolacji DNA</t>
  </si>
  <si>
    <t>Uniwersalny zestaw do izolacji genomowego DNA  z różnych materiałów, 250 izolacji, Zestaw mini kolumny filtracyjne oraz zestaw niezbędnych odczynników</t>
  </si>
  <si>
    <t>Płytki 96 dołkowe</t>
  </si>
  <si>
    <t>Płytki do real-time PCR, pasujące do aparatu CFX96, przezroczyste,  poj. max 0,2 ml</t>
  </si>
  <si>
    <t>1 op. (2 szt.)</t>
  </si>
  <si>
    <t>1 op. (20 szt.)</t>
  </si>
  <si>
    <t>Naczynie teflonowe do rotora SK 10</t>
  </si>
  <si>
    <t>Naczynie teflonowe do rotora SK 15</t>
  </si>
  <si>
    <t>Pokrywka do naczynia teflonowego do rotora SK 10</t>
  </si>
  <si>
    <t>Pokrywka do naczynia teflonowego do rotora SK 15</t>
  </si>
  <si>
    <t>1 op. (2000 szt.)</t>
  </si>
  <si>
    <t>Mikroprobówka PP eppendorfa 1,5ml bezbarwna z zamknięciem, stożkowodenna</t>
  </si>
  <si>
    <t>z zamknieciem typu safe-lock, standardowy stopień czystości</t>
  </si>
  <si>
    <t>Probówka</t>
  </si>
  <si>
    <t xml:space="preserve">Ultra oczyszczone mikroprobówki  o pojemności 1,5 ml, z podziałką, autoklawowalne i nadające się do mrożenia z płaską zatyczką, łatwe w otwarciu, mogące wytrzymać ultra szybkie wirowanie do RCF 40 000 x g pasujące do wszystkich standardowych oraz wysokopojemnych wirówek z płaską zatyczka, która może być łatwo oznakowana i przebita, zawierające specjalny 90 ° zawias, pozwalający na łatwe zamknięcie jedną ręką podczas pipetowania, dobre do wirowania fenolu/chloroformu każda seria testowana i gwarantująca brak RNazy i DNazy. </t>
  </si>
  <si>
    <t>probówka typu falcon 25ml, płaskie dno, wolnostojące, wykonane z PP, niesterylne, pakowane w worki</t>
  </si>
  <si>
    <t>Probówki 0,2 ml</t>
  </si>
  <si>
    <t>Sterylne mikroprobówki do Real-Time 0,2ml 8-Strip, bezbarwne, wykonane z polipropylenu, z płaskim wieczkiem, nisko adhezyjne, w worku, SUPREME.</t>
  </si>
  <si>
    <t>Probówki 2 ml</t>
  </si>
  <si>
    <t xml:space="preserve">mikroprobowki  nadające się do mrożenia 2mL ultra oczyszczone, z podziałką, autoklawowalne z płaską zatyczką, mogące wytrzymać wirowanie do 20 000 × g, Pasujące do wszystkich rotorów standardowych i o dużej pojemności z matową boczną powierzchnią etykietowania i płaską zaślepką,Każda partia testowana i gwarantowana wolna od DNazy i RNazy </t>
  </si>
  <si>
    <t>Probówki 5 ml</t>
  </si>
  <si>
    <t>Probówki reakcyjne o objętości 5ml; wykonane z polipropylenu; przezroczyste, bezbarwne, ze skalą, wolne od DNaz i RNaz (PCR Clean), z możliwością wirowania do 25 tys. g; nadające się do mrożenia; posiadające matową powierzchnię boczną do etykietowania i płaską zatyczkę; pakowane w worki po 100 szt.</t>
  </si>
  <si>
    <t>Probówki do PCR</t>
  </si>
  <si>
    <t>Probówki do pobierania krwi do analizy surowicy</t>
  </si>
  <si>
    <t>Probówki do pobierania krwi z EDTA-K2</t>
  </si>
  <si>
    <t>Probówki kriogeniczne 1000 ul z kodami 2D</t>
  </si>
  <si>
    <t xml:space="preserve">Probówki mikrowirówkowe 0,5mL </t>
  </si>
  <si>
    <t>Cienkościenne probówki o pojemości 0,5 mL, wykonane z polipropylenu, z doczepionym wieczkiem, przezroczyste ze skalą, doczepiona szczelna nakrywka  z zamknięciem zabezpieczającym przed niepożądanym otwarciem.</t>
  </si>
  <si>
    <t>1 op. (4 x 500 szt.)</t>
  </si>
  <si>
    <t xml:space="preserve">Probówki wirówkowe typu eppendorf 0,5 ml, z podziałką, colorless, PCR clean </t>
  </si>
  <si>
    <t xml:space="preserve">Probówki mikrowirówkowe 1,5mL </t>
  </si>
  <si>
    <t>Probówki reakcyjne o objętości 1,5ml i średnicy do 10,8mm, wykonane z ultraczystego polipropylenu, przezroczyste, bezbarwne, ze skalą, autoklawowalne, wolne od DNaz i RNaz, z możliwością wirowania do 40 tys. g, nadające się do mrożenia, posiadające matową powierzchnię boczną do etykietowania i płaską zatyczkę, pakowane w worki po 500 szt.</t>
  </si>
  <si>
    <t>Probówki mikorwirówkowe typu "eppendorfka"; 2mL; PP; stożkowe dno; zamykane pokrywką; odporne na wirowanie; bezbarwne</t>
  </si>
  <si>
    <t>Probówki ogrągłodenne polistyrenowe</t>
  </si>
  <si>
    <t>Polistyrenowe probówki okręgłodenne 5ml ( o wymiarach 12x75 mm) z zatyczką posiadającą w środku dwa ranty umożliwiające dwa poziomy jej nałożenia ma probówkę. Sterylna, niepirogenna, dedykowana do cytometrii przepływowej.</t>
  </si>
  <si>
    <t>Probówki wirówkowe typu Falcon 15 ml; stożkowe; 17x120mm; wykonane z polipropylenu; z zakrętką Flat-Top z PP; z matowym polem do opisu; w worku</t>
  </si>
  <si>
    <t>Probówki wirówkowe stożkowe o pojemności 15ml, wykonane z polipropylenu, przezroczyste, z precyzyjną podziałką pozwalająca odczytać objętość, z białą powierzchnią do etykietowania, nadające się do wirowania do 17 tys. g, z nakrętką z dodatkowym uszczelnieniem, sterylne, pakowane w statywy po 50 szt.</t>
  </si>
  <si>
    <t>Probówki wirówkowe o objętości 15 ml, 120 mm x 17 mm, dno stożkowe, polipropylenowe, białe pole do opisu, sterylne, autoklawowalne, możliwe wirowanie do 15 500 g</t>
  </si>
  <si>
    <t>Probówki wirówkowe typu Falcon 50 ml; stożkowe; 28x114mm; wykonane z polipropylenu; z zakrętką Flat-Top z PP; z matowym polem do opisu; w worku</t>
  </si>
  <si>
    <t xml:space="preserve">Probówki wirówkowe (falcony) o pojemności 50 mL sterylne, z dobrze widocznymi podziałkami ułatwiającymi napełnianie i przygotowywanie próbek, bardzo duże miejsce opisu próbki, odporne miejsce do opisu na rozmazywanie w przypadku trwałego oznaczania, nie ulegające zużyciu podczas wkładania i wyjmowania próbek z wirówki. </t>
  </si>
  <si>
    <t>1 op. (25 x 25 szt.)</t>
  </si>
  <si>
    <t xml:space="preserve">Probówki o objętości 50 ml, wymiary 114 x 28 mm, stożkowe, wykonane z polipropylenu, skalowane, z polem do opisu, dołączona zakrętka z polietylenu dużej gęstości (HDPE), probówki pakowane do worków, wytrzymałość na wirowanie powyżej 15000 x g., niesterylne </t>
  </si>
  <si>
    <t>1 op. (12 x 25 szt.)</t>
  </si>
  <si>
    <t xml:space="preserve">Poliwęglanowe probówki wirówkowe </t>
  </si>
  <si>
    <t xml:space="preserve">o pojemności 50 ml, średnicy 28, 8 mm oraz długości 106,4 mm </t>
  </si>
  <si>
    <t>probówki do rotora JA-14 (wirówka Beckman)</t>
  </si>
  <si>
    <t xml:space="preserve">Butelka z poliwęglanu z szerokimi ustami i kapslami do stosowania w rotorach o wysokiej wydajności i dużej pojemności, 	wymiary 62 x 120mm, pojemność 250 ml </t>
  </si>
  <si>
    <t>probówki do rotora JA-25.5 (wirówka Beckman)</t>
  </si>
  <si>
    <t xml:space="preserve">Butelka z poliwęglanu z zakrętką Do stosowania w rotorach o wysokiej wydajności i dużej pojemności,29 x 104mm, pojemność 50 ml </t>
  </si>
  <si>
    <t>Mikroprobówki polipropylenowe 2 ml</t>
  </si>
  <si>
    <t>Mikroprobówki polipropylenowe ze zbiorniczkiem 2 ml</t>
  </si>
  <si>
    <t xml:space="preserve"> wyposażone w bezpieczne zamknięcie, z podziałką, ze zbiorniczkiem na osady DNA i protein, certyfikowane i wolne od DNaz, RNaz i ludzkiego DNA, z możliwością autoklawowania według standardowych metod, z możliwością wirowania do prędkości obrotowej 30,000 x g.</t>
  </si>
  <si>
    <t>niesterylne, 12x75mm, bez zatyczki, okrągłodenne, pojemność 5 ml, polistyrenowe, wolne od Dnaz/RNaz pakowane po 1000 sztuk</t>
  </si>
  <si>
    <t>Mikroprobówki wirówkowe o poj. 1,5 ml, z pokrywką, podziałką i polem do opisu, Brand</t>
  </si>
  <si>
    <t>1 op. (3000 szt.)</t>
  </si>
  <si>
    <t xml:space="preserve">1 op. </t>
  </si>
  <si>
    <t>Bateria do RMS</t>
  </si>
  <si>
    <t>Bateria litowa do RMS, 3,6 V, 3600mAF3:F766</t>
  </si>
  <si>
    <r>
      <t>Baterie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3.6V</t>
    </r>
  </si>
  <si>
    <r>
      <t xml:space="preserve">Baterie 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3.6V</t>
    </r>
  </si>
  <si>
    <t>Baterie do zamrażarki kriogenicznej : 
PS-1212</t>
  </si>
  <si>
    <t xml:space="preserve">Baterie do zamrażarki kriogenicznej : 
PS-1212 12Volt 1,4 AmpH </t>
  </si>
  <si>
    <t>Czynnik chłodzący</t>
  </si>
  <si>
    <t>Płyn chłodniczy</t>
  </si>
  <si>
    <t>Płyn chłodniczy do chiller'a o modelu MB-RCC-1000</t>
  </si>
  <si>
    <t>Tarcza polerska</t>
  </si>
  <si>
    <t>Zawiesina polerska</t>
  </si>
  <si>
    <t>Klej cyjanoakrylowy</t>
  </si>
  <si>
    <t>Klej</t>
  </si>
  <si>
    <t>Klej na bazie 2-cyjanoakrylanu etylu</t>
  </si>
  <si>
    <t>1 op. (5 g)</t>
  </si>
  <si>
    <t>Pojemniki membranowe, czyste do cleanroomu, do przechowywania i transportu próbek, 39 x 39 x 17,8 mm</t>
  </si>
  <si>
    <t>Pojemniki z tworzywa sztucznego, czyste do cleanroomu, 42 x 35 x 9 mm</t>
  </si>
  <si>
    <t>Notes laboratoryjny zawierający papier niepylący do cleanroomu, rozmiar memo</t>
  </si>
  <si>
    <t>Notes laboratoryjny zawierający papier niepylący do cleanroomu, rozmiar A5</t>
  </si>
  <si>
    <t>Notes laboratoryjny zawierający papier niepylący do cleanroomu, rozmiar A4</t>
  </si>
  <si>
    <r>
      <t>Olej do pomp próżniowo-olejowych RV12 firmy Edwards Vacuum, prężność pary w 20°C 1 x 10</t>
    </r>
    <r>
      <rPr>
        <vertAlign val="superscript"/>
        <sz val="11"/>
        <rFont val="Calibri"/>
        <family val="2"/>
        <charset val="238"/>
        <scheme val="minor"/>
      </rPr>
      <t>-8</t>
    </r>
    <r>
      <rPr>
        <sz val="11"/>
        <rFont val="Calibri"/>
        <family val="2"/>
        <charset val="238"/>
        <scheme val="minor"/>
      </rPr>
      <t xml:space="preserve"> mbar, w 100°C 1.0 x 10</t>
    </r>
    <r>
      <rPr>
        <vertAlign val="superscript"/>
        <sz val="11"/>
        <rFont val="Calibri"/>
        <family val="2"/>
        <charset val="238"/>
        <scheme val="minor"/>
      </rPr>
      <t>-3</t>
    </r>
    <r>
      <rPr>
        <sz val="11"/>
        <rFont val="Calibri"/>
        <family val="2"/>
        <charset val="238"/>
        <scheme val="minor"/>
      </rPr>
      <t xml:space="preserve"> mbar; masa cząsteczkowa 420, ciężar właściwy w 15°C 0,86, lepkość w 20°C 143,7 cSt, w 40°C 48,6 cSt, temp. krzepnięcia -16°C, temp. zapłonu  230°C, zawartość siarki 0%</t>
    </r>
  </si>
  <si>
    <r>
      <rPr>
        <sz val="11"/>
        <color theme="1"/>
        <rFont val="Calibri"/>
        <family val="2"/>
        <scheme val="minor"/>
      </rPr>
      <t>Olej do pompy próżniowej, typu ultragrade 19, w</t>
    </r>
    <r>
      <rPr>
        <sz val="11"/>
        <rFont val="Calibri"/>
        <family val="2"/>
        <charset val="238"/>
        <scheme val="minor"/>
      </rPr>
      <t>łaściwy do pomp firmy Edwards Vacuum, do pomp rotacyjno- łopatkowych, zawierający przeciwutleniacze pozwalające pompie wytrzymać wysokie temperatury pracy bez degradacji oleju</t>
    </r>
  </si>
  <si>
    <r>
      <t>Olej perfluoropolieterowy do  pomp próżniowo-olejowych firmy Leybold,
gęstość w 15°C 1890 kg/m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, lepkość w 40°C 49 mm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/s, w 100°C 7 mm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/s, temp. krzepnięcia -45 °C, zawartość siarki % 0</t>
    </r>
  </si>
  <si>
    <r>
      <t>typ P3, Olej do zastosowania w pompach próżniowych hybrydowych.  Mineralny, o wysokiej odporności chemicznej, gęstość kinematyczna 94-95 mm²/sec (40'C), gęstość 0,87 g/cm3 (20'C), możliwość osiągnięcia ciśnienia &lt; 1 · 10</t>
    </r>
    <r>
      <rPr>
        <vertAlign val="superscript"/>
        <sz val="11"/>
        <rFont val="Calibri"/>
        <family val="2"/>
        <charset val="238"/>
        <scheme val="minor"/>
      </rPr>
      <t>-3</t>
    </r>
    <r>
      <rPr>
        <sz val="11"/>
        <rFont val="Calibri"/>
        <family val="2"/>
        <charset val="238"/>
        <scheme val="minor"/>
      </rPr>
      <t xml:space="preserve"> hPa</t>
    </r>
  </si>
  <si>
    <t xml:space="preserve">1 op. (6 szt.) </t>
  </si>
  <si>
    <t>Strzykawki jednorazowe, poj. 1 mL, z podziałką 0,1 mL, bez igły, wykonane z PP/PE, przezroczyste, dwuczęściowe, bez martwej objętości, ze stoperem tłoka przy nabieraniu maksymalnej objętości, z końcówką typu "Lauer-Lock", pakowane indywidualnie</t>
  </si>
  <si>
    <t>Strzykawki jednorazowe, poj. 10 mL, z podziałką, bez igły, wykonane z PP/PE, przezroczyste, dwuczęściowe, bez martwej objętości, ze stoperem tłoka przy nabieraniu maksymalnej objętości, z końcówką typu "Lauer-Lock", pakowane indywidualnie</t>
  </si>
  <si>
    <t>Strzykawki jednorazowe, poj. 5 mL, z podziałką, bez igły, wykonane z PP/PE, przezroczyste, dwuczęściowe, bez martwej objetości, ze stoperem tłoka przy nabieraniu maksymalnej objętości, końcówką typu "Lauer-Lock", pakowane indywidualnie</t>
  </si>
  <si>
    <t>Strzykawki jednorazowe, poj. 2 mL, wykonane z PP, z końcówką typu "Lauer-Lock", sterylne</t>
  </si>
  <si>
    <t>Strzykawki jednorazowe, poj. 5 mL, wykonane z PP, z końcówką typu "Lauer-Lock", sterylne</t>
  </si>
  <si>
    <t>Strzykawki jednorazowe, poj. 20 mL, wykonane z PP, z końcówką typu "Lauer-Lock", sterylne</t>
  </si>
  <si>
    <t>Polipropylenowy filtr siatkowy o wilkości porów 40µm odpowiedni do falkonów 50ml; objetość robocza 4,2 cm²;  sterylne ; niepirogenne (weryfikacja testem LAL, przy granicy wykrywalności &lt;0,06 EU/ml); niecytotoksyczne; pakowane pojedyńczo.</t>
  </si>
  <si>
    <t>Igła do system BD VACUTAINER 21G 0,8x38 PRECISION GLIDE do pobierania</t>
  </si>
  <si>
    <t>Igła do systemowa BD VACUTAINER 22G 0,7x38 PRECISION GLIDE do pobierania</t>
  </si>
  <si>
    <t>Igła do systemowa BD VACUTAINER 20G 0,9x38 PRECISION GLIDE do pobierania</t>
  </si>
  <si>
    <t>Igły iniekcyjne z ostrzem ze stali nierdzewnej (AISI 304) z wysoką wartością współczynnika penetracji, produkowane w technologii cienkościennej (większe światło igły pozwala na szybszy przepływ).
Nasadki w kodach barwnych, Igły sterylizowane tlenkiem etylenu i pakowane w blistry (papier+folia).</t>
  </si>
  <si>
    <t>Igła motylek</t>
  </si>
  <si>
    <t xml:space="preserve">Igły motylkowe 21G z adapterem; 
w rozmiarze 0,8 mm; długosc igły 19 mm; długość wezyka 30 cm. </t>
  </si>
  <si>
    <t>Strzykawka 1 ml, Injekt-F</t>
  </si>
  <si>
    <t>Strzykawka dwuczęściowa Inject-F TBC o pojemności 1 ml - pakowane sterylnie po 100 sztuk. Produkt nie posiada lateksu, PCV czy pirogenów. Strzykawka wyposażona w zielony tłok zakończony "kolcem", który ma na celu zmniejszyć (zniwelować) objętość resztkową; korpus strzykawki wykonany z wysokiej jakości polipropylenu, który posiada czarną, nieścieralną podziałkę dziesiętną - skalowaną na 0.01 ml.</t>
  </si>
  <si>
    <t xml:space="preserve">1 op. (3 kg) </t>
  </si>
  <si>
    <t>1 op. (25 kg)</t>
  </si>
  <si>
    <t>1 op. (5 L)</t>
  </si>
  <si>
    <t>1 op. (8,1 L / 12 kg)</t>
  </si>
  <si>
    <t>1 op. (20 L)</t>
  </si>
  <si>
    <t>Szklane fiolki, poj. 10 mL,  wykonane z ciemnego szkła, z zakrętką gwintowaną z tworzywa sztucznego</t>
  </si>
  <si>
    <t>Szklane fiolki, poj. 10 mL,  wykonane z przezroczystego szkła, z zakrętką gwintowaną z tworzywa sztucznego</t>
  </si>
  <si>
    <t>Szklane fiolki, poj. 20 mL,  wykonane z ciemnego szkła, z zakrętką gwintowaną z tworzywa sztucznego</t>
  </si>
  <si>
    <t>Szklane fiolki, poj. 20 mL, wykonane z przezroczystego szkła, z zakrętką gwintowaną z tworzywa sztucznego</t>
  </si>
  <si>
    <t>Zatyczki do fiolek ND18</t>
  </si>
  <si>
    <t>Zlewki z wylewem, niskie, poj. 150 mL, ze skalą, wykonane ze szkła borokrzemowego 3.3</t>
  </si>
  <si>
    <t>Zlewki z wylewem, niskie, poj. 100 mL, ze skalą, wykonane ze szkła borokrzemowego 3.3</t>
  </si>
  <si>
    <t>Zlewki z wylewem, niskie, poj. 50 mL, ze skalą, wykonane ze szkła borokrzemowego 3.3</t>
  </si>
  <si>
    <t>Zlewki z wylewem, niskie, poj. 250 mL, ze skalą, wykonane ze szkła borokrzemowego 3.3</t>
  </si>
  <si>
    <t>Zlewki z wylewem, niskie, poj. 400 mL, ze skalą, wykonane ze szkła borokrzemowego 3.3</t>
  </si>
  <si>
    <t>Złączka redukcyjna z oliwką  do podłączenia węża, szklana gięte pod kątem 90°, szlif 29/32</t>
  </si>
  <si>
    <t>Szalka Petriego ze szkła, 180 x 30 mm</t>
  </si>
  <si>
    <t>Butelki szklane z szeroka szyjką</t>
  </si>
  <si>
    <t>Fiolki szklane, ND28</t>
  </si>
  <si>
    <t>Przezroczyste szklane fiolki, snapowane, bez otworu, z przezroczystymi zatyczkami z PE, 28 mm</t>
  </si>
  <si>
    <t>Kolba okrągłodenna ze szlifem ze szkła borokrzemowego 3.3 do próżni, poj. 25 mL, szlif 14/23</t>
  </si>
  <si>
    <t>Kolba okrągłodenna ze szlifem ze szkła borokrzemowego 3.3 do próżni, poj. 50 mL, szlif 29/32</t>
  </si>
  <si>
    <t>Kolba okrągłodenna ze szlifem ze szkła borokrzemowego 3.3 do próżni, poj. 100 mL, szlif 29/32</t>
  </si>
  <si>
    <t>Kolba okrągłodenna ze szlifem ze szkła borokrzemowego 3.3 do próżni, poj. 250 mL, szlif 29/32</t>
  </si>
  <si>
    <t>Kolba okrągłodenna ze szlifem ze szkła borokrzemowego 3.3 do próżni, poj. 500 mL, szlif 29/32</t>
  </si>
  <si>
    <t>Redukcja, ze szkła borokrzemowego 3.3, szlif zewn. 19/26 NS, szlif 14/23 NS</t>
  </si>
  <si>
    <t>Redukcja, ze szkła borokrzemowego 3.3, szlif zewn. 24/29 NS, szlif 14/23 NS</t>
  </si>
  <si>
    <t>Redukcja, ze szkła borokrzemowego 3.3, szlif zewn. 29/32 NS, szlif 14/23 NS</t>
  </si>
  <si>
    <t>Redukcja, ze szkła borokrzemowego 3.3, szlif zewn. 24/29 NS, szlif 19/26 NS</t>
  </si>
  <si>
    <t>Redukcja, ze szkła borokrzemowego 3.3, szlif zewn. 29/32 NS, szlif 19/26 NS</t>
  </si>
  <si>
    <t>Redukcja, ze szkła borokrzemowego 3.3, szlif zewn. 29/32 NS, szlif 24/29 NS</t>
  </si>
  <si>
    <t>Ekspansja, ze szkła borokrzemowego 3.3, szlif zewn. 14/23 NS, szlif 19/26 NS</t>
  </si>
  <si>
    <t>Ekspansja, ze szkła borokrzemowego 3.3, szlif zewn. 14/23 NS, szlif 24/29 NS</t>
  </si>
  <si>
    <t>Ekspansja, ze szkła borokrzemowego 3.3, szlif zewn. 19/26 NS, szlif 24/29 NS</t>
  </si>
  <si>
    <t>Ekspansja, ze szkła borokrzemowego 3.3, szlif zewn. 14/23 NS, szlif 29/32 NS</t>
  </si>
  <si>
    <t>Ekspansja, ze szkła borokrzemowego 3.3, szlif zewn. 19/26 NS, szlif 29/32 NS</t>
  </si>
  <si>
    <t>Ekspansja, ze szkła borokrzemowego 3.3, szlif zewn. 24/29 NS, szlif 29/32 NS</t>
  </si>
  <si>
    <t>Zlewka szklana niska, poj. 600 mL, ze skalą, ze szkła borokrzemowego 3.3, z wylewem</t>
  </si>
  <si>
    <t>Zlewka szklana niska, poj. 800 mL, ze skalą, ze szkła borokrzemowego 3.3, z wylewem</t>
  </si>
  <si>
    <t>Zlewka szklana wysoka, poj. 50 mL, ze skalą, ze szkła borokrzemowego 3.3, z wylewem</t>
  </si>
  <si>
    <t>Zlewka szklana wysoka, poj. 100 mL, ze skalą, ze szkła borokrzemowego 3.3, z wylewem</t>
  </si>
  <si>
    <t>Zlewka szklana wysoka, poj. 150 mL, ze skalą, ze szkła borokrzemowego 3.3, z wylewem</t>
  </si>
  <si>
    <t>Zlewka szklana wysoka, poj. 250 mL, ze skalą, ze szkła borokrzemowego 3.3, z wylewem</t>
  </si>
  <si>
    <t>Kolba stożkowa Erlenmayera, poj. 100 mL, ze szkła borokrzemowego 3.3, z szeroką szyją</t>
  </si>
  <si>
    <t>Kolba stożkowa Erlenmayera, poj. 250 mL, ze szkła borokrzemowego 3.3, z szeroką szyją</t>
  </si>
  <si>
    <t>Kolba stożkowa Erlenmayera, poj. 500 mL, ze szkła borokrzemowego 3.3, z szeroką szyją</t>
  </si>
  <si>
    <t>Kolba stożkowa Erlenmayera, poj. 1000 mL, ze szkła borokrzemowego 3.3, z szeroką szyją</t>
  </si>
  <si>
    <t>Adapter ze szkła borokrzemowego 3.3, złącze proste, szlif zewn. 14/23 NS</t>
  </si>
  <si>
    <t>Adapter ze szkła borokrzemowego 3.3, złącze proste, szlif zewn. 29/32 NS</t>
  </si>
  <si>
    <t>Adapter ze szkła borokrzemowego 3.3, złącze zgięte, szlif zewn. 14/23 NS</t>
  </si>
  <si>
    <t>Adapter ze szkła borokrzemowego 3.3, złącze zgięte, szlif zewn. 29/32 NS</t>
  </si>
  <si>
    <t>Zlewki szklane</t>
  </si>
  <si>
    <t xml:space="preserve">Zlewki ze szkła borokrzemowego 3.3, poj. 600 mL </t>
  </si>
  <si>
    <t>Butelka typu Schott ze szkła borokrzemowego 3.3, zakrętka PP z gwintem GL 45, pierścień wylotowy, poj. 100 mL</t>
  </si>
  <si>
    <t>Butelka typu Schott ze szkła borokrzemowego 3.3, zakrętka PP z gwintem GL 45, pierścień wylotowy, poj. 250 mL</t>
  </si>
  <si>
    <t>Wolframowa łódka do odparowania metalu, dł. 4'', szer. 1/2'', napięcie 3,95 V, natężenie 140 A, moc 533 W, temp. 1800°C</t>
  </si>
  <si>
    <t>Wolframowa łódka do odparowania metalu, dł. 4'', szer. 3/4'', napięcie 3,26 V, natężenie 144 A, moc 469 W, temp. 1800°C</t>
  </si>
  <si>
    <t>Tygiel grafitowy (grafit sprasowany), zanieczyszczenia &lt; 5ppm, kompatybilny z systemem Prevac EVCFABEB-23</t>
  </si>
  <si>
    <t>German (kawałki do wiązki elektronowej)</t>
  </si>
  <si>
    <t>Ind (kawałki do wiązki elektronowej)</t>
  </si>
  <si>
    <t>Wapń do napylania</t>
  </si>
  <si>
    <t>1 op. (100 g)</t>
  </si>
  <si>
    <t>Tygiel do termicznego odparowania, średnica 1", wys. 1", średnica dna 0.9", do modelu koszyka EVB10</t>
  </si>
  <si>
    <t>Grzałka w formie koszyka wolframowego do tygla, długość 4", średnica 1", do modelu tygla EVC5</t>
  </si>
  <si>
    <t>Plastikowy uchwyt (adapter) jednorazowego użytku do probówek o średnicy 13 i 16 mm. Do zamknętego systemu pobierania krwi</t>
  </si>
  <si>
    <t>Wymazówki do nosa, wacik wiskozowy lub z dakronu, podłużny i cienki, patyczek polistyrenowy, sterylna bez probówki</t>
  </si>
  <si>
    <t>Wymazówki do gardłą</t>
  </si>
  <si>
    <t>Wymazówki do gardła, wacik wiskozowy lub z dacronu - okrągły, patyczek polistyrenowy, sterylne z probówką</t>
  </si>
  <si>
    <t>Rodzaj i zastosowanie: 	iniekcyjne
Średnica: 2,1 mm (14G)
Długość igły: 40 mm
Ostrza wykonane ze stopu stali nierdzewnej pokrytej olejem silikonowym
Końcówki igieł są półtransparentne – Igły pakowane w indywidualne opakowania typu blister i sterylizowane tlenkiem etylenu.</t>
  </si>
  <si>
    <t>Rodzaj i zastosowanie: 	iniekcyjne
Średnica: 0,4 mm (27G)
Długość igły: 40 mm
Ostrza wykonane ze stopu stali nierdzewnej pokrytej olejem silikonowym
Końcówki igieł są półtransparentne – 
Igły pakowane w indywidualne opakowania typu blister i sterylizowane tlenkiem etylenu.</t>
  </si>
  <si>
    <t>Probówki do zamkniętych systemów pobierania krwi; probówki PET z antykoagulatorem (heparyna litowa) o pojemności 10 ml; sterylne; jednorazowego użytku; wymiary 16x100 mm; etykieta papierowa; kolor korka zielony</t>
  </si>
  <si>
    <t>Drewniany aplikator z małą bawełnianą końcówką</t>
  </si>
  <si>
    <t>Drewniany aplikator z małą bawełnianą końcówką z jednej strony, 150 x 2,5 mm; do czyszczenia trudno dostępnych miejsc, do rozmazów bakteriologicznych; odpowiednie do sterylizacji</t>
  </si>
  <si>
    <t>Naczynie teflonowe HPV-100 TFM, poj. 100 mL, do mineralizatora mikrofalowego firmy Millestone, pasujące do rotora SK 10</t>
  </si>
  <si>
    <t>Naczynie teflonowe HPV-100 TFM, poj. 100 mL, do mineralizatora mikrofalowego firmy Millestone, pasujące do rotora SK 15</t>
  </si>
  <si>
    <t>Pokrywka do naczynia teflonowego HPV-100 TFM, poj. 100 mL, do mineralizatora mikrofalowego firmy Millestone, pasujące do rotora SK 10</t>
  </si>
  <si>
    <t>Pokrywka do naczynia teflonowego HPV-100 TFM, poj. 100 mL, do mineralizatora mikrofalowego firmy Millestone, pasujące do rotora SK 15</t>
  </si>
  <si>
    <t>Probówki wirówkowe z zamknieciem typu safe-lock, standardowy stopień czystości, bezbarwne, o pojemności 2 mL, wykonane z PP</t>
  </si>
  <si>
    <t>Probówki wirówkowe, wykonane z przezroczystego PE, ze szczelnym wieczkiem zabezpieczającym przed niepożądanym otwarciem, poj. 2 mL, z podziałką</t>
  </si>
  <si>
    <t>Probówki wirówkowe, wykonane z PP, z nakrętkami, stożkowe, niejałowe, poj. 15 mL, 17 x 120 mm</t>
  </si>
  <si>
    <t>Probówki wirówkowe, wykonane z PP, z nakrętkami, stożkowe, niejałowe, poj. 50 mL, 28 x 114 mm</t>
  </si>
  <si>
    <t>falkono objętości 50 ml, wymiary 114 x 28 mm, stojące, wykonane z polipropylenu, skalowane, z polem do opisu, dołączona zakrętka z polietylenu dużej gęstości (HDPE), probówki pakowane w statywach polistyrenowych po 25 sztuk, wytrzymałość na wirowanie powyżej 15000 x g, sterylne, niepirogenne (weryfikacja testem LAL, przy granicy wykrywalności &lt;0,06 EU/ml), niecytotoksyczne</t>
  </si>
  <si>
    <t>probówki z twardego polipropylenu o pojemności 0.2 mL; do PCR; wolne od RNAz DNAz i pirogenów, w paskach po 8 sztuk; wypukłe wieczka osobno pakowane; z kołnierzem do opisu; cienkościenne; przezroczyste; niesterylne; autoklawowalne; max wirowanie 4000xg;</t>
  </si>
  <si>
    <t xml:space="preserve">Probówki do zamkniętych systemów pobierania krwi; probówki PET z aktywatorem krzepnięcia o pojemności 10 ml; sterylne; jednorazowego użytku; wymiary 16x100 mm; etykieta papierowa; kolor korka czerwony; </t>
  </si>
  <si>
    <r>
      <t>Probówki do zamkniętych systemów pobierania krwi; probówki PET z EDTA-K2 o pojemności 4 ml; sterylne; jednorazowego użytku; wymiary 13x75 mm; etykieta papierowa; kolor korka fioletowy;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</si>
  <si>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t xml:space="preserve">Probówki kriogeniczne o objętości 1000 uL z kodami 2D do archiwizacji materiału biologicznego w formacie mikropłytki 8x12; probówki kriogeniczne z kodami 2D umieszczone w rakach z kodem 1D (96 probówek w raku); materiał: przezroczysty polerowany polipropylen (low binding); wewnętrzne dno w kształcie litery U zapewniające niską objętość martwą możliwość zamykania zakrętkami (przechowywanie w -196°C), raki w formacie SBS (mikropłytka) przystosowane do automatyzacji; kody 2D umieszczone na dnie probówki kompatybilne z większością dostępnych czytników; wolne od DNA, RNA, DNaz, RNaz, endotoksyn, ATP; Kompatybilne ze stacją pipetującą typ: Microlab STARlet; model:MagNA STARlet; kompatybilne z sorterem BioMicrolab XL20; 1rak 96 sztuk </t>
  </si>
  <si>
    <t>1 op. (50 x 96 szt.)</t>
  </si>
  <si>
    <t>Mikroprobówki typu eppendorf; pojemność 1,5 ml; Wykonane z polipropylenu, wyprodukowane w warunkach sterylnych; o dużej szczelności, z zamknięciem typu Safe-Lock (chroniącym przed przypadkowym otwarciem), bezbarwne, przepuszczające światło</t>
  </si>
  <si>
    <r>
      <t>Probówki o pojemości 1,5 mL, wykonane z polipropylenu, z doczepionym wieczkiem, przezroczyste ze skalą i matową przestrzenią do opisywania, doczepiona szczelna  nakrywka z zamknięciem zabezpieczającym przed niepożądanym otwarciem</t>
    </r>
    <r>
      <rPr>
        <sz val="11"/>
        <color theme="1"/>
        <rFont val="Calibri"/>
        <family val="2"/>
        <scheme val="minor"/>
      </rPr>
      <t>. Pakowane do worków</t>
    </r>
  </si>
  <si>
    <t xml:space="preserve">Probówki o pojemości 1,5 mL, wykonane z polipropylenu, z doczepionym wieczkiem, przezroczyste ze skalą, szczelna nakrywka z zamknięciem zabezpieczającym przed niepożądanym otwarciem, sterylne , niepirogenne (weryfikacja testem LAL, przy granicy wykrywalności &lt;0,06 EU/ml), niecytotoksyczne </t>
  </si>
  <si>
    <t>Mikroprobówki typu eppendorf; pojemność 2,0 ml; Wykonane z polipropylenu, wyprodukowane w warunkach sterylnych; o dużej szczelności, z zamknięciem typu Safe-Lock (chroniącym przed przypadkowym otwarciem), bezbarwne, przepuszczające światło</t>
  </si>
  <si>
    <r>
      <t xml:space="preserve">Probówki o objętości 15 ml, wymiary 120 x 17 mm, stożkowe, wykonane z polipropylenu, skalowane, z polem do opisu, dołączona zakrętka z polietylenu dużej gęstości (HDPE), probówki pakowane do worków, wytrzymałość na wirowanie powyżej 15000 x g, sterylne </t>
    </r>
    <r>
      <rPr>
        <sz val="11"/>
        <color rgb="FFFF0000"/>
        <rFont val="Calibri"/>
        <family val="2"/>
        <charset val="238"/>
        <scheme val="minor"/>
      </rPr>
      <t>,</t>
    </r>
    <r>
      <rPr>
        <sz val="11"/>
        <rFont val="Calibri"/>
        <family val="2"/>
        <charset val="238"/>
        <scheme val="minor"/>
      </rPr>
      <t xml:space="preserve"> niepirogenne (weryfikacja testem LAL, przy granicy wykrywalności &lt;0,06 EU/ml), niecytotoksyczne </t>
    </r>
  </si>
  <si>
    <t>Probówki wirówkowe tupu falcon, z nakrętką, o pojemności 50 ml, kanoniczne, sterylne, wykonane z PP lub PS</t>
  </si>
  <si>
    <t xml:space="preserve">Probówki o objętości 50 ml, wymiary 114 x 28 mm, stożkowe, wykonane z polipropylenu, skalowane, z polem do opisu, dołączona zakrętka z polietylenu dużej gęstości (HDPE), probówki pakowane w statywach polistyrenowych po 25 sztuk, wytrzymałość na wirowanie powyżej 15000 x g, sterylne , niepirogenne (weryfikacja testem LAL, przy granicy wykrywalności &lt;0,06 EU/ml), niecytotoksyczne </t>
  </si>
  <si>
    <t xml:space="preserve">1 op. (10 szt.) </t>
  </si>
  <si>
    <t xml:space="preserve"> 1 op. (50 szt.)</t>
  </si>
  <si>
    <r>
      <t>Produkowane bez plastyfikatorów, biocydów i środków poślizgowych, mogących przenikać do próbki i zakłócać wyniki badań. Wykonane są z polipropylenu o najwyższej czystości. . Zamknięcie typu Safe-Lock chroni przed przypadkowym otwarciem probówki i utratą próbki, natomiast szczelna pokrywka zapobiega wyparowywaniu zawartości nawet przy długotrwałym przechowywaniu. Matowa powierzchnia boczna i pokrywka umożliwiają wygodne opisywanie próbek. Mogą być stosowane w bardzo szerokim zakresie temperatur: od -86°C do 100°C.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Mogą być ponownie sterylizowane w temperaturze 121°C przez 20 minut (z otwartym wieczkiem). 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Wytrzymałe na wirowanie do 22 000 x g. Probówki z zamknięciem na zawiasie typu Safe-Lock Biopur są sterylne (sterylizowane radiacyjnie bądź tlenkiem etylenu), wolne od DNaz, RNaz, pirogenów, ATP, ludzkiego i bakteryjnego (E. coli) DNA oraz inhibitorów PCR.</t>
    </r>
  </si>
  <si>
    <t>Probówki z polipropylenu.
Pojemność 1,5 ml.
Z dnem stożkowym i płaską zatyczką.
Bezbarwne, z polem opisowym i skalą.
Niesterylne.
Autoklawowalne w 121°C (20 min).
Wolne od DNA, DNaz, RNaz i pirogenów. Pakowane w worki.</t>
  </si>
  <si>
    <t>sterylne z korkiem, 12x75mm, okrągłodenne, pojemność 5 ml, polistyrenowe, wolne od Dnaz/Rnaz</t>
  </si>
  <si>
    <t>1 op. (8 x 125 szt.)</t>
  </si>
  <si>
    <t>sterylne z korkiem, 12x75mm, okrągłodenne, pojemność 5 ml, polipropylenowe, wolne od Dnaz/Rnaz</t>
  </si>
  <si>
    <t>1 op. (20 x 25 szt.)</t>
  </si>
  <si>
    <t xml:space="preserve">sterylne z korkiem filtrującym 35 µm, 12x75mm, okrągłodenne, pojemność 5 ml, polistyrenowe, wolne od Dnaz/RNaz </t>
  </si>
  <si>
    <t>Sterylne probówki typu Falcon 50ml, do 12000g, wolne od DNaz i Rnaz, niepirogenne. Pakowane w worki</t>
  </si>
  <si>
    <t>Sterylne probówki typu Falcon 15ml, do 10 000g, wolne od DNaz i Rnaz, niepirogenne. Pakowane w worki.</t>
  </si>
  <si>
    <t>Czynnik chłodzący do układu chłodzącego tupu Kühlflüssigkeit HKF 15.1 (Cooling Fluid), kompatybilny z układem chłodzącym typu Julabo,  objętość: min. 5 L, skład: mieszanka wody z glikolem (30-40%)</t>
  </si>
  <si>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 Tarcza polerska, średnica 356 mm, samoprzylepna, twarda, pokryta gęstym, o jednorodnej strukturze, nietkanym suknem polerskim, do polerowania ścierniwem diamentowym (0,25-9 μm) i polerowania chemiczno-mechanicznego </t>
    </r>
  </si>
  <si>
    <t>Koloidalna zawiesina krzemionki do polerowania chemiczno-mechanicznego, pH 10,3, rozmiar ziarna 0.032 μm</t>
  </si>
  <si>
    <t>Zawór bezpieczeństwa</t>
  </si>
  <si>
    <t>Zawór bezpieczeństwa do ultra wysokiej próżni (UHV), nominalne ciśnienie rozrywania 25 psig w 72°F, flansza 1,33 mini CF, dł. 49,3 mm, szer. 44,3 mm, materiał - wylot: NO / płytka: 316 / wlot: NO</t>
  </si>
  <si>
    <t xml:space="preserve">klej optyczny </t>
  </si>
  <si>
    <t xml:space="preserve"> 1 op. (30 mL)</t>
  </si>
  <si>
    <t>Kompres z gazy</t>
  </si>
  <si>
    <t>Kompres z gazy jałowej do zabezpieczenia zranienia lub tamowania krwotoku</t>
  </si>
  <si>
    <t>1 op. (3 szt.)</t>
  </si>
  <si>
    <t>Cement stomatologiczny</t>
  </si>
  <si>
    <t>Samoadhezyjny cement do osadzania prac protetycznych w strzykawce. Komfortowa i łatwa w użyciu strzykawka. Oszczędność czasu poprzez wyeliminowanie dodatkowego etapu trawienia oraz aplikcji primera i bondu. Znikoma nadwrażliwość pozabiegowa. Wytrzymałość. Odporność na wilgoć. Opakowanie z materiałem w odcieniu uniwersalnym, w strzykawce 5ml (8,5g); 10 x końcówki mieszające (regularne); 5 x końcówki mieszające (szerokie) i końcówki endo.</t>
  </si>
  <si>
    <t>1 op. (5 mL)</t>
  </si>
  <si>
    <t>Strzałki okulistyczne</t>
  </si>
  <si>
    <t>Sterylne strzałki okulistyczne z celulozy. Szczególnie polecane są materiały pochłaniające w tych obszarach, gdzie należy zachować szczególną ostrożność aby nie uszkodzić tkanki. Materiały chłonne zachowują płyny, utrzymują wilgotność obszaru i zapewniają ochronę mechaniczną,na przykład podczas mikrochirurgii lub neurochirurgii. Zastosowanie: Wymazy do chirurgii okulistycznej, Przedoperacyjne, śródoperacyjne i pooperacyjne: jako nośnik leków wodnych lub antybiotykowych, Używany w różnych specjalistycznych dziedzinach do śródoperacyjnego wchłaniania krwi i wydzieliny.</t>
  </si>
  <si>
    <t>Utwardzalne na zimno tworzywa akrylowe na protezy</t>
  </si>
  <si>
    <t>Skuteczny utwardzany na zimno materiał akrylowy do naprawy protez dentystycznych, który można utwardzać za pomocą polimeryzacji ciśnieniowej lub bez polimeryzacji ciśnieniowej. Łatwość opracowywania i konsystencja płynu tworzącego krople pozwalają wykonywać uzupełniania i podścielenia pośrednie w prosty i szybki sposób. Wyjątkowa receptura umożliwia utwardzanie cienkich warstw bez urządzenia do polimeryzacji. Utwardzenie następuje w kontakcie z powietrzem. Niewielki skurcz oznacza zachowanie dokładnego dopasowania protezy. Kolory: różowy, różowy żyłkowany, R50 żyłkowany, przezroczysty. Postać – proszek: 1000 g i płyn 80 ml / 500 ml.</t>
  </si>
  <si>
    <t xml:space="preserve">1 op. (1000 g) </t>
  </si>
  <si>
    <t>Filtr przeciwpyłowy</t>
  </si>
  <si>
    <t>Do drzwi konsoli spektrometru NMR, 830mm x 378mm, w ramce metalowej</t>
  </si>
  <si>
    <t>Klej tkankowy</t>
  </si>
  <si>
    <t>Mocne wiązanie, polimeryzacja w kilka sekund. Ekonomiczna butelka 3 ml z czterema końcówkami aplikatora „wielokrotnego użytku”. Niebieski barwnik ułatwiający aplikację kropli. Produkt jest przeznaczony dla zwierząt domowych</t>
  </si>
  <si>
    <t>1 op. (3 mL)</t>
  </si>
  <si>
    <t>Przezroczyste probówki typu eppendorf o pojemności 1,5 ml, wykonane z przezroczystego PP, otwierane za pomocą przytwierdzonego wieczka; autoklawowalne, wolne od DNAz/RNAz. Kompatybilne z rotorami wirówek laboratoryjnych.</t>
  </si>
  <si>
    <r>
      <t>Cienkościenne probówki do PCR o pojemności 0,2mL, wykonane z polipropylenu, z doczepioneym wieczkiem, sterylne , wolne od: DNAz/RNAz (DNAzy &lt;5x10-7 U/µL; RNAzy&lt;11x10-7 Kunitz units/µL ), wolne od DNA (DNA ludzkie &lt;5,0 fg/µL; DNA bakteryjne &lt;0,2 fg/µL), wolne od ATP (ATP&lt;1x10-12mmol/µL), niepirogenne/wolne od endotoksyn (pirogeny&lt;0,002 EU/mL), wolne od inhibitorów PCR</t>
    </r>
    <r>
      <rPr>
        <sz val="11"/>
        <color rgb="FFFF0000"/>
        <rFont val="Calibri"/>
        <family val="2"/>
        <charset val="238"/>
        <scheme val="minor"/>
      </rPr>
      <t>;</t>
    </r>
    <r>
      <rPr>
        <sz val="11"/>
        <rFont val="Calibri"/>
        <family val="2"/>
        <charset val="238"/>
        <scheme val="minor"/>
      </rPr>
      <t xml:space="preserve"> </t>
    </r>
  </si>
  <si>
    <t>Microseal 'B' PCR Folia uszczelniająca do płytek, klej, optyczny; rzezroczysta folia do zaklejania płytek 96 dołkowych (pasująca na płytki do aparatu CFX96), możliwa do zastosowania w przedziale temperatur -20°C / + 120°C</t>
  </si>
  <si>
    <t>podkładka kompresyjna (Optical Film Compression Pad)</t>
  </si>
  <si>
    <t>Pad do uszczelniania płytek - lepszego dociśnięcia i uszczelnienia folii samoprzylepnych. silikonowa pianka</t>
  </si>
  <si>
    <t>Wałek do folii samoprzylepnych</t>
  </si>
  <si>
    <t>wałek do uszczelniania płytek. dokładne uszczelnianie</t>
  </si>
  <si>
    <t>1 op. (125 x 8 szt.)</t>
  </si>
  <si>
    <t>Zestaw do transfekcji przy użyciu urządzenia transfekującego Neon; powinien zawierać końcówki do elektroporacji Neon o pojemności 10ul; 1 op. (25 x 2 reakcje)</t>
  </si>
  <si>
    <t>Zestaw końcówek do transfekcji przy użyciu urządzenia transfekującego Neon; powinien zawierać końcówki do elektroporacji Neon o pojemności 100ul; kompatybilny z urządzeniem Neon Transfection System, 1 op. (25 x 2 reakcje)</t>
  </si>
  <si>
    <t xml:space="preserve">probówki do reakcji PCR o objętości 0,2ml; wykonane z polipropylenu; przezroczyste z płaską zatyczką; nadające się do używania w większości termocyklerów; autoklawowalne; wolne od DNaz, RNaz, DNA, pakowane w worki </t>
  </si>
  <si>
    <t>Płytki 96-dołkowa non-skirted, łamana/podzielna</t>
  </si>
  <si>
    <t xml:space="preserve"> Baterie</t>
  </si>
  <si>
    <t>Płyny chłodnicze</t>
  </si>
  <si>
    <t>Materiały polerskie</t>
  </si>
  <si>
    <t>Bezpieczniki</t>
  </si>
  <si>
    <t>Kleje</t>
  </si>
  <si>
    <t xml:space="preserve">Materiały medyczne </t>
  </si>
  <si>
    <t>Kleje tkankowe</t>
  </si>
  <si>
    <t>Materiały zużywalne teflonowe</t>
  </si>
  <si>
    <t>Probówki</t>
  </si>
  <si>
    <t>Materiały zużywalne do genomiki (izolacja DNA, RNA, PRC idt)</t>
  </si>
  <si>
    <t>Oleje</t>
  </si>
  <si>
    <t>Materiały do cleanroom</t>
  </si>
  <si>
    <t>Materiały zużywalne (środki czyszczące)</t>
  </si>
  <si>
    <t>Materiały zużywalne szklane</t>
  </si>
  <si>
    <t>Materiały do technik próżniowych</t>
  </si>
  <si>
    <t>System do pobierania krwi</t>
  </si>
  <si>
    <t>cena brutto</t>
  </si>
  <si>
    <t>cz. 1: Oleje</t>
  </si>
  <si>
    <t>Torebki/koperty do sterylizacji</t>
  </si>
  <si>
    <t>Samoprzylepne torebki do sterylizacji foliowo-papierowe , 135mm x 250mm</t>
  </si>
  <si>
    <t xml:space="preserve">Płyn do dezynfekcji </t>
  </si>
  <si>
    <t>cz. 19: Materiały zużywalne do genomiki (izolacja DNA, RNA, PCR, itp.)</t>
  </si>
  <si>
    <t>Probówki typu eppendof o pojemności 5 ml, (sterylne, wolne od Dnaz i Rnaz, pyrogenów i inhibitorów
  PCR, endotoksyn, ATP, nie mutagenne) - ze skalą: 1.0/2.0/3.0/4.0/5.0ml; możliwość sterylizacji w autoklawie do 121°C i zamrażania do -80°C. Pakowane w worki.</t>
  </si>
  <si>
    <t xml:space="preserve">Strzykawka jednorazowa 10 ml, luer-lock; Stożek środkowy, podział na 0,5 ml; sterylna; </t>
  </si>
  <si>
    <r>
      <t>Strzykawka jednorazowa 50 ml, luer-lock; Stożek środkowy, podział na 1,0 ml, sterylna</t>
    </r>
    <r>
      <rPr>
        <sz val="11"/>
        <color rgb="FFFF0000"/>
        <rFont val="Calibri"/>
        <family val="2"/>
        <charset val="238"/>
        <scheme val="minor"/>
      </rPr>
      <t>;</t>
    </r>
  </si>
  <si>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 Bateria, 3.6 V, AAA</t>
    </r>
  </si>
  <si>
    <t>1 op. ( 1000 szt.)</t>
  </si>
  <si>
    <t xml:space="preserve"> Bateria, 3.6 V, AAA, Lit-chlorek tionylu, 2450 mAh, Podwyższony plus i płaski minus, 14.2 mm , produkt wzorcowy LS14500  lub równoważny, kryteria równowazności: Bateria, 3.6 V, AAA, Lit-chlorek tionylu, 2450 mAh, Podwyższony plus i płaski minus, 14.2 mm</t>
  </si>
  <si>
    <t>Baterie 3.6V Li-SOCl2, AA, produkt wzorcowy LS17500, lub równoważny, kryteria równoważności Baterie  3.6V Li-SOCl2, AA,</t>
  </si>
  <si>
    <t>Baterie  3.6V Li-SOCl2, AA -1, rozmiar: C / R14, wymiary: średnica: 26,5 mm; wysokość: 49,1 mm, produkt wzorcowy  LS26500, lub równoważny, kryteria równoważności :Baterie  3.6V Li-SOCl2, AA -1, rozmiar: C / R14, wymiary: średnica: 26,5 mm; wysokość: 49,1 mm</t>
  </si>
  <si>
    <t>Tygiel z azotku boru (BN)</t>
  </si>
  <si>
    <t>Opis (opis kryteriów równoważności)</t>
  </si>
  <si>
    <t>Opis  (opis kryteriów równoważności)</t>
  </si>
  <si>
    <t>Pudełka na podłoża, wykonane z twardego, odpornego na zarysowania, odpornego chemicznie (np. na alkohole) plastiku, pudełka kwadratowe o bokach 4'' i wys. 8 mm, z 4 kwadratowymi komorami (2 x 2) o bokach 39,37 mm i głębokości 2,79 mm (+-2%), koloru żółtego (preferowany) lub innego jasnego</t>
  </si>
  <si>
    <t>Papier niepylący do cleanroomu, rozmiar A4</t>
  </si>
  <si>
    <t>Przeznaczone do cleanroomu, do konserwacji sprzętu oraz wszelkiej aparatury medycznej</t>
  </si>
  <si>
    <t>Kawałki wapnia w postaci granulowanej, rozmiar 3 mm, czystość 99%</t>
  </si>
  <si>
    <t>EVMCAX203MMD</t>
  </si>
  <si>
    <t>Klej w żelu, w tubce.</t>
  </si>
  <si>
    <t>1 op. (3 g)</t>
  </si>
  <si>
    <t>Bardzo mocny klej typu SuperGlue do wszelkiego typu powierzchni, wyposażony w precyzyjny i wygodny w użyciu dozownik, skleja w 5-10 s.</t>
  </si>
  <si>
    <t>Zawiera 2,74 g 2-cyjanoakrylanu etylu, do użytku zewnątrzustnego w laboratorium i gabinecie dentystycznym, nierozpuszczalny w wodzie, trwały kolor, doskonałe uszczelnienie brzeżne.</t>
  </si>
  <si>
    <t>Jest optycznie przezroczystym, płynnym klejem, utwardza ​​się za pomocą światła UV o długich falach od 315 do 400 nm z pikiem absorpcji przy 365 nm,  ilość energii wymagana do pełnego utwardzenia wynosi 3,5 J/m2 światła UV.</t>
  </si>
  <si>
    <t xml:space="preserve"> Materiały do pobierania wymazów</t>
  </si>
  <si>
    <t>wartość netto</t>
  </si>
  <si>
    <t>Rozpylany środek dezynfekcyjny nie zawierający lotnych związków organicznych, alkoholu, aldehydów, chloru, związków amoniowych. Bezpieczny dla materiałów i urządzeń laboratoryjnych i całkowicie biodegradowalny, przeznaczony do urządzenia NOCOSPRAY</t>
  </si>
  <si>
    <t>1 op. (1 L)</t>
  </si>
  <si>
    <t xml:space="preserve">Kawałki tytanu, średnica 1/8" x dł. 1/8", czystość ≥ 99,99% </t>
  </si>
  <si>
    <t>SiO2 do napylania</t>
  </si>
  <si>
    <t xml:space="preserve">Kawałki SiO2, średnica 3 mm x dł. 12 mm, czystość ≥ 99,99% </t>
  </si>
  <si>
    <t>Kawałki germanu, 3-6mm, czystość ≥ 99,999%</t>
  </si>
  <si>
    <t>Kawałki indu, średnica 1/8" x dł. 1/8", czystość ≥ 99.98%</t>
  </si>
  <si>
    <t xml:space="preserve">Tygiel z Al2O3 do próżniowego napylania </t>
  </si>
  <si>
    <t>Tygiel, wykonany z Al2O3, wys. 1.125" , średnica 0.520", grubość ścianki 0.093'', kąt ścianki 15°</t>
  </si>
  <si>
    <t xml:space="preserve">Kawałki srebra, średnica 1/8" x dł. 1/8", czystość ≥ 99,99% </t>
  </si>
  <si>
    <t xml:space="preserve">Kawałki aluminium, średnica 1/8" x dł. 1/8", czystość ≥ 99,99% </t>
  </si>
  <si>
    <t xml:space="preserve">Chusteczki do czyszczenia mikroskopu, lamp, złącz światłowodowych, bezpyłowe, mogą być używane suche lub nasączone alkoholem izopropylowym, pakowane w pudełka, rozmiar chusteczki: 114 mm x 216 mm (+-2%)
</t>
  </si>
  <si>
    <t>Chusteczki bezpyłowe,  jednowarstwowe, celulozowe, białe,  rozmiar chusteczki 11x21 cm (+-2%)</t>
  </si>
  <si>
    <t>Chusteczki cleanroom, Absorbancja (ml / m²) 	291
Szybkość chłonienia (s) 	2
Generowanie cząstek (&lt;gt /&gt; = 0,5 µm) - wstrząs dwuosiowy (na cm²) 	16×103
Ekstrahowalne - używając wody dejonizowanej (g/m²) 	0,030
Ekstrahowalne - używając alkoholu izopropylowego (g/m²) 	0,0034
Włókna (&gt;100 µm/cm²) 	110
Jony - wapń (ppm) 	12
Jony chlorku (ppm) 	39
Jony - magnez (ppm) 	4,7
Jony potasu (ppm) 	4,1
Jony sodu (ppm) 	49
Suwmiarka (µm) 	243
Gramatura (g/m²)  67,6 
Dł.×Szer.: 230×230 mm</t>
  </si>
  <si>
    <t>Pudełka na podłoża, wykonane z twardego, odpornego na zarysowania, odpornego chemicznie (np. na alkohole) plastiku, o gładkiej powierzchni, pudełka kwadratowe o bokach  4'' i wys. 8 mm, z 9 kwadratowymi komorami (3 x 3) o głębokości  3 mm (+-2%), koloru żółtego (preferowany) lub innego jasnego</t>
  </si>
  <si>
    <t>Cylinder miarowy kl. A z podziałką, ze szkła borokrzemowego 3.3, sześciokątną podstawą szklaną , wzorcowany na „In”, 50 mL  ± 0,500 ml</t>
  </si>
  <si>
    <t>Cylinder miarowy kl. A z podziałką, ze szkła borokrzemowego 3.3, sześciokątną podstawą szklaną , wzorcowany na „In”, 100 mL  ± 0,500 ml</t>
  </si>
  <si>
    <t xml:space="preserve"> Fiolki z przezroczystego szkła sodowo-wapniowego, pojemność w granicach 10 - 12 ml ND18,  (bez zatyczki)</t>
  </si>
  <si>
    <t xml:space="preserve">z białą nakrętką, z przeźroczystego szkła, z zakrętką gwintową; pojemność w granicach 20 - 22 ml; </t>
  </si>
  <si>
    <t>Fiolki szklane wykonane ze szkła borokrzemowego, z gwintem i nakrętką, o pojemności w granicach 10 - 12 ml</t>
  </si>
  <si>
    <t>Fiolki szklane wykonane ze szkła borokrzemowego, z gwintem i nakrętką, o pojemności w granicach 20 -22 ml</t>
  </si>
  <si>
    <t>Kolba Schlenka, szkło borokrzemowe 3.3, 50 mL, szlif 19, kran szklany szlif 19, zakończenie szlif żeński 19, szklany kran ze szlifem zakończony gwintem umożliwiającym założenie gumowej uszczelki plastikowej podkładki i nakrętki, kran  zakończony oliwką na wąż</t>
  </si>
  <si>
    <t>Kolba Schlenka, szkło borokrzemowe 3.3, 150 mL, szlif 14, kran szklany szlif 19, zakończenie szlif żeński 19, szklany kran ze szlifem zakończony gwintem umożliwiającym założenie gumowej uszczelki plastikowej podkładki i nakrętki, kran  zakończony oliwką na wąż</t>
  </si>
  <si>
    <t>Kolba Schlenka, szkło borokrzemowe 3.3, 150 mL, szlif 19, zakończenie szlif żeński 19, szklany kran ze szlifem zakończony gwinntem umożliwiającym założenie gumowej uszczelki plastikowej podkładki i nakrętki, kran zakończony oliwką na wąż</t>
  </si>
  <si>
    <t>Kolba stożkowa płaskodenna; ze szlifem; szeroka szyja; pojemność 250 ml, Szkło borokrzemowe 3.3.</t>
  </si>
  <si>
    <t>1 op (10 szt).</t>
  </si>
  <si>
    <t>Kolba stożkowa płaskodenna, pojemność 100mL; wąska szyja, szkło boro 3.3</t>
  </si>
  <si>
    <t>korek szklany dmuchany; szlif 14/23, wykonany ze szkła borokrzemowego BORO 3.3</t>
  </si>
  <si>
    <t>krystalizator szklany z wylewem o pojemności 300 ml, wykonany ze szkła borokrzemowego</t>
  </si>
  <si>
    <t xml:space="preserve">Złączka redukcyjna z oliwką do podłączenia węża, szklana gięta pod kątem 90°, szlif 14/23 </t>
  </si>
  <si>
    <t>Krystalizator z wylewem, ze szkła borokrzemowego 3.3, poj. w granicach 40 - 80 mL</t>
  </si>
  <si>
    <t>Krystalizator z wylewem, ze szkła borokrzemowego 3.3, poj. w granicach 140 - 180 mL</t>
  </si>
  <si>
    <t xml:space="preserve">Kolba okrągłodenna ze szlifem ze szkła borokrzemowego 3.3 do próżni, poj. 1000 mL, szlif 29/32 </t>
  </si>
  <si>
    <t>Kolba okrągłodenna z dwoma szyjami, szklana, poj. 25 mL, szlif środkowy 14/23 NS, szlif boczny 14/23 NS</t>
  </si>
  <si>
    <t>Kolba okrągłodenna z dwoma szyjami, szklana, poj. 50 mL, szlif środkowy 14/23 NS, szlif boczny 14/23 NS</t>
  </si>
  <si>
    <t>Kolba okrągłodenna z dwoma szyjami, szklana, poj. 100 mL, szlif środkowy 14/23 NS, szlif boczny 14/23 NS</t>
  </si>
  <si>
    <t>Kolba okrągłodenna z dwoma szyjami, szklana, poj. 100 mL, szlif środkowy 29/32 NS, szlify boczny 14/23 NS</t>
  </si>
  <si>
    <t>Krystalizator z wylewem ze szkła borokrzemowego, poj. w granicach 1600 - 2000 mL</t>
  </si>
  <si>
    <t>Krystalizator z wylewem ze szkła borokrzemowego, poj. w granicach 600 - 900 mL</t>
  </si>
  <si>
    <t>Krystalizator z wylewem ze szkła borokrzemowego, poj. W granicach 2700 - 3000 mL</t>
  </si>
  <si>
    <t>Kolba miarowa klasa A, poj. 100 mL, tolerancja 0,05 mL</t>
  </si>
  <si>
    <t>Naczynka wagowe ze szkła borokrzemowego 3.3, poj. 30 ml wymienna pokrywka z uchwytem</t>
  </si>
  <si>
    <t>Chłodnica spiralna 2 x NS 14, wykonana ze szkła borokrzemowego 3.3, z plastikowymi oliwkami, gwint GL, dł. płaszcza w granicach 150 - 200 mm</t>
  </si>
  <si>
    <t>Chłodnica spiralna 2 x NS 29 , wykonana ze szkła borokrzemowego 3.3, z plastikowymi oliwkami, gwint GL, dł. płaszcza w granicach 250 - 300 mm</t>
  </si>
  <si>
    <t>Krystalizator z wylewem, wykonany ze szkła borokrzemowego, poj. w granicach 400 - 500 mL</t>
  </si>
  <si>
    <t>Szkiełka zegarkowe, wykonane ze szkła sodowo-wapniowego, średnica w granicach 90 - 120 mm</t>
  </si>
  <si>
    <t>Komora chromatograficzna szklana pasująca do płytek TLC, które mają wymiary 10 x 10 cm</t>
  </si>
  <si>
    <t>Cylinder miarowy kl. B z podziałką, ze szkła borokrzemowego 3.3, sześciokatną podstawą szklaną, poj. 25 mL, tolerancja ± 0,5 mL</t>
  </si>
  <si>
    <t xml:space="preserve"> Cylinder miarowy z podziałką, poj. 100 mL, ze szkła borokrzemowego 3.3, forma niska, kalibrowany na wlew (In), sześciokatną podstawą szklaną, z wylewem</t>
  </si>
  <si>
    <t xml:space="preserve"> Cylinder miarowy z podziałką, poj. 250 mL, ze szkła borokrzemowego 3.3, forma niska, kalibrowany na wlew (In),  sześciokątną podstawą szklaną, z wylewem</t>
  </si>
  <si>
    <t xml:space="preserve"> Cylinder miarowy z podziałką, poj. 500 mL, ze szkła borokrzemowego 3.3, forma niska, kalibrowany na wlew (In),  sześciokątną podstawą szklaną, z wylewem</t>
  </si>
  <si>
    <t xml:space="preserve"> Cylinder miarowy z podziałką, poj. 1 000 mL, ze szkła borokrzemowego 3.3, forma niska, kalibrowany na wlew (In),  sześciokątną podstawą szklaną, z wylewem</t>
  </si>
  <si>
    <t>Cylinder miarowy z podziałką, ze szkła borokrzemowego 3.3, sześciokątną podstawą szklaną, poj. 2000 mL</t>
  </si>
  <si>
    <t>Kolba stożkowa, pojemność 100 mL; wąska szyja, szkło boro 3.3</t>
  </si>
  <si>
    <t>Kolba stożkowa, pojemność 250 mL; wąska szyja, szkło boro 3.3</t>
  </si>
  <si>
    <t>Kolba stożkowa, pojemność 500 mL; wąska szyja, szkło boro 3.3</t>
  </si>
  <si>
    <t xml:space="preserve">Zlewki ze szkła borokrzemowego 3.3, poj. 50 mL </t>
  </si>
  <si>
    <t xml:space="preserve">Zlewki ze szkła borokrzemowego 3.3, poj. 100 mL </t>
  </si>
  <si>
    <t xml:space="preserve">Zlewki ze szkła borokrzemowego 3.3, poj. 150 mL </t>
  </si>
  <si>
    <t>Zlewki ze szkła borokrzemowego 3.3, poj. 1000 mL</t>
  </si>
  <si>
    <t>Zlewki ze szkła borokrzemowego 3.3, poj. 2000 mL</t>
  </si>
  <si>
    <t>Kolba stożkowa z wąską szyją, ze szkła borokrzemowego 3.3, poj. 2000 mL</t>
  </si>
  <si>
    <t>Zlewka niska z podziałką i wylewem, ze szkła borokrzemowego 3.3, poj. 50 mL</t>
  </si>
  <si>
    <t>Zlewka niska z podziałką i wylewem , ze szkła borokrzemowego 3.3, poj. 100 mL</t>
  </si>
  <si>
    <t>Zlewka niska z podziałką i wylewem, ze szkła borokrzemowego 3.3, poj. 1000 mL</t>
  </si>
  <si>
    <t>Butelka typu Schott ze szkła borokrzemowego 3.3, zakrętka PP z gwintem GL 45, pierścień wylotowy, poj. 1000 mL</t>
  </si>
  <si>
    <t>Cylinder miarowy kl. A z podziałką, ze szkła borokrzemowego 3.3, sześciokątną podstawą szklaną, wzorcowany na „In”, poj. 100 mL ± 0,500 mL</t>
  </si>
  <si>
    <t>Cylinder miarowy kl. A z podziałką, ze szkła borokrzemowego 3.3, sześciokątną podstawą szklaną, wzorcowany na „In”, poj. 1000 mL</t>
  </si>
  <si>
    <t>Cylinder miarowy kl. A z podziałką, ze szkła borokrzemowego 3.3, sześciokątną podstawą szklaną, wzorcowany na „In”, poj. 500 mL</t>
  </si>
  <si>
    <t>Probówki wirówkowe 2 mL</t>
  </si>
  <si>
    <t xml:space="preserve">Probówki wirówkowe 2 mL </t>
  </si>
  <si>
    <t>Probówki wirówkowe 15 mL</t>
  </si>
  <si>
    <t>Probówki wirówkowe 50 mL</t>
  </si>
  <si>
    <t>Probówki wirówkowe typu falkon 50 mL</t>
  </si>
  <si>
    <t>Probówki Eppendorfa 1,5 mL</t>
  </si>
  <si>
    <t>Probówki Eppendorfa 2 mL</t>
  </si>
  <si>
    <t>Probówki wirówkowe typu falkon 25 mL</t>
  </si>
  <si>
    <t xml:space="preserve">Probówki wirówkowe 0,5 mL </t>
  </si>
  <si>
    <t xml:space="preserve">Probówki wirówkowe 1,5 mL </t>
  </si>
  <si>
    <t xml:space="preserve">Probówki wirówkowe Eppendorfa 2,0 mL </t>
  </si>
  <si>
    <t>Probówki wirówkowe typu falkon 15 mL</t>
  </si>
  <si>
    <t>Probówki wirówkowe typu falkon 50 mL, płaskie dno</t>
  </si>
  <si>
    <t>Probówki wirówkowe 5 mL</t>
  </si>
  <si>
    <t xml:space="preserve">Probówki 1,5 mL </t>
  </si>
  <si>
    <t>Nr części</t>
  </si>
  <si>
    <t>Łącznie cena oferty na część 1 (Σ poz. 1 ÷ 5)</t>
  </si>
  <si>
    <t>cz. 2: Oleje</t>
  </si>
  <si>
    <t>Łącznie cena oferty na część 2 (Σ poz. 1 ÷ 3)</t>
  </si>
  <si>
    <t>cz. 3: Materiały do cleanroom</t>
  </si>
  <si>
    <t>Łącznie cena oferty na część 3 (Σ poz. 1 ÷ 12)</t>
  </si>
  <si>
    <t>Łącznie cena oferty na część 4 (Σ poz. 1 ÷ 31)</t>
  </si>
  <si>
    <t>Łącznie cena oferty na część 5 (Σ poz. 1 ÷ 19)</t>
  </si>
  <si>
    <t>cz. 5: Materiały zużywalne igły)</t>
  </si>
  <si>
    <t>cz. 6: Materiały zużywalne (filtry)</t>
  </si>
  <si>
    <t>Łącznie cena oferty na część 6 (Σ poz. 1 ÷ 50)</t>
  </si>
  <si>
    <t>Łącznie cena oferty na część 7 (Σ poz. 1 ÷ 6)</t>
  </si>
  <si>
    <t>cz. 7: Materiały zużywalne (środki czyszczące)</t>
  </si>
  <si>
    <t>Rozpylany środek dezynfekcyjny nie zawierający lotnych związków organicznych, alkoholu, aldehydów, chloru, związków amoniowych. Bezpieczny dla materiałów i urządzeń laboratoryjnych i całkowicie biodegradowalny,  przeznaczony do urządzenia NOCOSPRAY</t>
  </si>
  <si>
    <t>cz. 8: Materiały zużywalne (środki do dezynfekcji)</t>
  </si>
  <si>
    <t>Łącznie cena oferty na część 8 (Σ poz. 1 ÷ 3)</t>
  </si>
  <si>
    <t>Łącznie cena oferty na część 9 (Σ poz. 1)</t>
  </si>
  <si>
    <t>cz. 10: Materiały zużywalne szklane</t>
  </si>
  <si>
    <t>cz. 11: Probówki do pobierania krwi i akcesoria</t>
  </si>
  <si>
    <t>Łącznie cena oferty na część 11 (Σ poz. 1 ÷ 4)</t>
  </si>
  <si>
    <t>Łącznie cena oferty na część 10 (Σ poz. 1 ÷ 141)</t>
  </si>
  <si>
    <t>cz. 12: Materiały do pobierania wymazów</t>
  </si>
  <si>
    <t>Łącznie cena oferty na część 12 (Σ poz. 1 ÷ 4)</t>
  </si>
  <si>
    <t>cz. 13: Materiały do technik próżniowych</t>
  </si>
  <si>
    <t>Łącznie cena oferty na część 13 (Σ poz. 1 ÷ 13)</t>
  </si>
  <si>
    <t>cz. 14: System do pobierania krwi</t>
  </si>
  <si>
    <t>Łącznie cena oferty na część 14 (Σ poz. 1)</t>
  </si>
  <si>
    <t>cz. 15: Materiały zużywalne do genomiki (izolacja DNA, RNA, PCR, itp.)</t>
  </si>
  <si>
    <t>Łącznie cena oferty na część 15 (Σ poz. 1 ÷ 9)</t>
  </si>
  <si>
    <t>Łącznie cena oferty na część 16 (Σ poz. 1 ÷ 5)</t>
  </si>
  <si>
    <t>Łącznie cena oferty na część 17 (Σ poz. 1)</t>
  </si>
  <si>
    <t>cz. 18: Materiały zużywalne do genomiki (izolacja DNA, RNA, PCR, itp.)</t>
  </si>
  <si>
    <t>Łącznie cena oferty na część 18 (Σ poz. 1 ÷ 6)</t>
  </si>
  <si>
    <t>Łącznie cena oferty na część 19 (Σ poz. 1 ÷ 2)</t>
  </si>
  <si>
    <t>cz. 20: Materiały zużywalne do genomiki (izolacja DNA, RNA, PCR, itp.)</t>
  </si>
  <si>
    <t>Łącznie cena oferty na część 20 (Σ poz. 1)</t>
  </si>
  <si>
    <t>Łącznie cena oferty na część 21 (Σ poz. 1 ÷ 4)</t>
  </si>
  <si>
    <t>cz. 21: Materiały zużywalne teflonowe</t>
  </si>
  <si>
    <t>cz. 22: Probówki</t>
  </si>
  <si>
    <t>Łącznie cena oferty na część 22 (Σ poz. 1 ÷ 35)</t>
  </si>
  <si>
    <t>cz. 23: Probówki</t>
  </si>
  <si>
    <t>Łącznie cena oferty na część 23 (Σ poz. 1 ÷ 17)</t>
  </si>
  <si>
    <t>Łącznie cena oferty na część 24 (Σ poz. 1 ÷ 2)</t>
  </si>
  <si>
    <t>cz. 24: Baterie</t>
  </si>
  <si>
    <t>cz. 25: Baterie</t>
  </si>
  <si>
    <t>Łącznie cena oferty na część 25 (Σ poz. 1 ÷ 3)</t>
  </si>
  <si>
    <t>Łącznie cena oferty na część 26 (Σ poz. 1)</t>
  </si>
  <si>
    <t>cz.  26: Płyny chłodnicze</t>
  </si>
  <si>
    <t>cz. 27: Płyny chłodnicze</t>
  </si>
  <si>
    <t>Łącznie cena oferty na część 27 (Σ poz. 1)</t>
  </si>
  <si>
    <t>Łącznie cena oferty na część 28 (Σ poz. 1 ÷ 2)</t>
  </si>
  <si>
    <t>cz. 28: Materiały polerskie</t>
  </si>
  <si>
    <t>cz. 29: Zawory bezpieczeństwa</t>
  </si>
  <si>
    <t>cz. 30: Kleje</t>
  </si>
  <si>
    <t>Łącznie cena oferty na część 30 (Σ poz. 1 ÷ 4)</t>
  </si>
  <si>
    <t xml:space="preserve">cz. 31: Materiały medyczne </t>
  </si>
  <si>
    <t>Łącznie cena oferty na część 31 (Σ poz. 1 ÷ 5)</t>
  </si>
  <si>
    <t>cz. 33: Kleje tkankowe</t>
  </si>
  <si>
    <t>cz. 4: Materiały zużywalne (strzykawki, igły)</t>
  </si>
  <si>
    <t>Materiały zużywalne (strzykawki, igły)</t>
  </si>
  <si>
    <t>Materiały zużywalne (igły)</t>
  </si>
  <si>
    <t>Materiały zużywalne (filtry strzykawkowe)</t>
  </si>
  <si>
    <t>Materiały zużywalne (środki do dezynfekcji)</t>
  </si>
  <si>
    <t>cz. 9:  igły do strzykawki</t>
  </si>
  <si>
    <t>Probówki do pobierania krwi i akcesoria</t>
  </si>
  <si>
    <t xml:space="preserve">cz. 32: Filtr przeciwpyłowy </t>
  </si>
  <si>
    <t>Sterylne probówki o poj. 1,5 ml wykonane z przezroczystego polipropylenu. Z dnem stożkowym i płaskim korkiem. Autoklawowalne. W opakowaniu 1000 sztuk.</t>
  </si>
  <si>
    <t xml:space="preserve">Olej mineralny do pomp próżniowych, ciśnienie pary: 10⁻⁵ mbar, lepkość w 40°C: cSt 118, temperatura zapłonu: 270°C, gęstość w 15°C: 0,888,  do pompy próżniowej P6Z, ILMVAC10, </t>
  </si>
  <si>
    <t>ILMVAC lub równoważny</t>
  </si>
  <si>
    <t>ILMV800122 lub równoważny</t>
  </si>
  <si>
    <t>PREVAC sp. z o.o. lub równoważny</t>
  </si>
  <si>
    <t>L100 05 lub równoważny</t>
  </si>
  <si>
    <t>126181 lub równoważny</t>
  </si>
  <si>
    <t>martin christ gefriertrocknungsanlagen gmbh lub równoważny</t>
  </si>
  <si>
    <t>Edwards Vacuum lub równoważny</t>
  </si>
  <si>
    <t>LEYBONOL lub równoważny</t>
  </si>
  <si>
    <t>LEYBONOL LVO 400 lub równoważny</t>
  </si>
  <si>
    <t>181-0380 lub równoważny</t>
  </si>
  <si>
    <t>BS&amp;B Safety Systems lub równoważny</t>
  </si>
  <si>
    <t>W3001602 lub równoważny</t>
  </si>
  <si>
    <t>Bruker lub równoważny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</si>
</sst>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[$-415]General"/>
    <numFmt numFmtId="165" formatCode="#,##0.00&quot; &quot;[$zł-415];[Red]&quot;-&quot;#,##0.00&quot; &quot;[$zł-415]"/>
    <numFmt numFmtId="166" formatCode="_-* #,##0.00\ [$zł-415]_-;\-* #,##0.00\ [$zł-415]_-;_-* &quot;-&quot;??\ [$zł-415]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Calibri"/>
      <family val="2"/>
    </font>
    <font>
      <b/>
      <sz val="11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u/>
      <sz val="11"/>
      <color rgb="FF0000FF"/>
      <name val="Calibri"/>
      <family val="2"/>
      <charset val="238"/>
    </font>
    <font>
      <u/>
      <sz val="11"/>
      <color rgb="FF0000FF"/>
      <name val="Czcionka tekstu podstawowego"/>
      <charset val="238"/>
    </font>
    <font>
      <b/>
      <i/>
      <u/>
      <sz val="11"/>
      <color rgb="FF00000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8"/>
      <name val="Verdana"/>
      <family val="2"/>
      <charset val="238"/>
    </font>
    <font>
      <sz val="10"/>
      <color theme="1"/>
      <name val="Segoe UI"/>
      <family val="2"/>
      <charset val="238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1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16" fillId="0" borderId="0"/>
    <xf numFmtId="0" fontId="3" fillId="0" borderId="0"/>
    <xf numFmtId="0" fontId="3" fillId="0" borderId="0"/>
    <xf numFmtId="0" fontId="17" fillId="0" borderId="0"/>
    <xf numFmtId="164" fontId="18" fillId="0" borderId="0" applyBorder="0" applyProtection="0"/>
    <xf numFmtId="0" fontId="19" fillId="0" borderId="0" applyNumberFormat="0" applyBorder="0" applyProtection="0">
      <alignment horizontal="center"/>
    </xf>
    <xf numFmtId="0" fontId="19" fillId="0" borderId="0" applyNumberFormat="0" applyBorder="0" applyProtection="0">
      <alignment horizontal="center" textRotation="90"/>
    </xf>
    <xf numFmtId="164" fontId="20" fillId="0" borderId="0" applyBorder="0" applyProtection="0"/>
    <xf numFmtId="164" fontId="21" fillId="0" borderId="0" applyBorder="0" applyProtection="0"/>
    <xf numFmtId="164" fontId="20" fillId="0" borderId="0" applyBorder="0" applyProtection="0"/>
    <xf numFmtId="164" fontId="18" fillId="0" borderId="0" applyBorder="0" applyProtection="0"/>
    <xf numFmtId="164" fontId="18" fillId="0" borderId="0" applyBorder="0" applyProtection="0"/>
    <xf numFmtId="164" fontId="18" fillId="0" borderId="0" applyBorder="0" applyProtection="0"/>
    <xf numFmtId="164" fontId="18" fillId="0" borderId="0" applyBorder="0" applyProtection="0"/>
    <xf numFmtId="164" fontId="18" fillId="0" borderId="0" applyBorder="0" applyProtection="0"/>
    <xf numFmtId="0" fontId="22" fillId="0" borderId="0" applyNumberFormat="0" applyBorder="0" applyProtection="0"/>
    <xf numFmtId="165" fontId="22" fillId="0" borderId="0" applyBorder="0" applyProtection="0"/>
    <xf numFmtId="0" fontId="2" fillId="0" borderId="0"/>
    <xf numFmtId="0" fontId="2" fillId="0" borderId="0"/>
    <xf numFmtId="0" fontId="16" fillId="0" borderId="0"/>
    <xf numFmtId="44" fontId="1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2" borderId="1" xfId="8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Fill="1" applyAlignment="1">
      <alignment horizontal="center" vertical="center" wrapText="1"/>
    </xf>
    <xf numFmtId="0" fontId="23" fillId="2" borderId="1" xfId="37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" xfId="0" applyBorder="1"/>
    <xf numFmtId="0" fontId="27" fillId="3" borderId="2" xfId="0" applyFont="1" applyFill="1" applyBorder="1" applyAlignment="1" applyProtection="1">
      <alignment horizontal="center" vertical="center" wrapText="1"/>
      <protection locked="0"/>
    </xf>
    <xf numFmtId="0" fontId="27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7" fillId="0" borderId="2" xfId="0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 applyProtection="1">
      <alignment horizontal="center" vertical="center" wrapText="1"/>
      <protection locked="0"/>
    </xf>
    <xf numFmtId="0" fontId="27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27" fillId="0" borderId="2" xfId="0" applyFont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3" borderId="1" xfId="0" applyFill="1" applyBorder="1"/>
    <xf numFmtId="0" fontId="27" fillId="0" borderId="1" xfId="0" applyFont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29" fillId="5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9" fillId="5" borderId="5" xfId="0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0" xfId="0" applyFont="1" applyFill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166" fontId="0" fillId="0" borderId="1" xfId="0" applyNumberFormat="1" applyBorder="1"/>
    <xf numFmtId="0" fontId="31" fillId="3" borderId="0" xfId="0" applyFont="1" applyFill="1" applyAlignment="1">
      <alignment vertical="center" wrapText="1"/>
    </xf>
    <xf numFmtId="0" fontId="0" fillId="3" borderId="4" xfId="0" applyFill="1" applyBorder="1" applyAlignment="1">
      <alignment horizontal="center" vertical="center" wrapText="1"/>
    </xf>
    <xf numFmtId="0" fontId="29" fillId="4" borderId="5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44" fontId="15" fillId="6" borderId="1" xfId="39" applyFont="1" applyFill="1" applyBorder="1" applyAlignment="1">
      <alignment horizontal="right"/>
    </xf>
    <xf numFmtId="0" fontId="25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27" fillId="3" borderId="0" xfId="0" applyFont="1" applyFill="1" applyAlignment="1">
      <alignment wrapText="1"/>
    </xf>
    <xf numFmtId="0" fontId="27" fillId="0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9" fillId="5" borderId="7" xfId="0" applyFont="1" applyFill="1" applyBorder="1" applyAlignment="1">
      <alignment horizontal="center" vertical="center" wrapText="1"/>
    </xf>
    <xf numFmtId="0" fontId="27" fillId="5" borderId="8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/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9" fillId="4" borderId="7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0" fontId="27" fillId="3" borderId="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4" fontId="0" fillId="0" borderId="1" xfId="0" applyNumberFormat="1" applyFill="1" applyBorder="1"/>
    <xf numFmtId="4" fontId="0" fillId="0" borderId="1" xfId="0" applyNumberFormat="1" applyBorder="1"/>
    <xf numFmtId="4" fontId="0" fillId="0" borderId="1" xfId="0" applyNumberFormat="1" applyBorder="1" applyAlignment="1">
      <alignment vertical="center" wrapText="1"/>
    </xf>
    <xf numFmtId="9" fontId="0" fillId="0" borderId="1" xfId="0" applyNumberFormat="1" applyBorder="1"/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66" fontId="26" fillId="3" borderId="1" xfId="0" applyNumberFormat="1" applyFont="1" applyFill="1" applyBorder="1" applyAlignment="1">
      <alignment horizontal="center" vertical="center" wrapText="1"/>
    </xf>
    <xf numFmtId="9" fontId="0" fillId="3" borderId="1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166" fontId="25" fillId="6" borderId="2" xfId="0" applyNumberFormat="1" applyFont="1" applyFill="1" applyBorder="1" applyAlignment="1">
      <alignment horizontal="right" vertical="center" wrapText="1"/>
    </xf>
    <xf numFmtId="0" fontId="25" fillId="6" borderId="2" xfId="0" applyFont="1" applyFill="1" applyBorder="1" applyAlignment="1">
      <alignment horizontal="right" vertical="center" wrapText="1"/>
    </xf>
    <xf numFmtId="3" fontId="0" fillId="0" borderId="1" xfId="0" applyNumberForma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/>
    </xf>
    <xf numFmtId="0" fontId="27" fillId="0" borderId="1" xfId="5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2" xfId="0" applyBorder="1" applyAlignment="1">
      <alignment horizontal="right"/>
    </xf>
  </cellXfs>
  <cellStyles count="40">
    <cellStyle name="Excel Built-in Normal" xfId="23" xr:uid="{00000000-0005-0000-0000-000000000000}"/>
    <cellStyle name="Heading" xfId="24" xr:uid="{00000000-0005-0000-0000-000001000000}"/>
    <cellStyle name="Heading1" xfId="25" xr:uid="{00000000-0005-0000-0000-000002000000}"/>
    <cellStyle name="Hiperłącze 2" xfId="2" xr:uid="{00000000-0005-0000-0000-000003000000}"/>
    <cellStyle name="Hiperłącze 2 2" xfId="4" xr:uid="{00000000-0005-0000-0000-000004000000}"/>
    <cellStyle name="Hiperłącze 2 2 2" xfId="27" xr:uid="{00000000-0005-0000-0000-000005000000}"/>
    <cellStyle name="Hiperłącze 2 3" xfId="26" xr:uid="{00000000-0005-0000-0000-000006000000}"/>
    <cellStyle name="Hiperłącze 3" xfId="5" xr:uid="{00000000-0005-0000-0000-000007000000}"/>
    <cellStyle name="Hiperłącze 3 2" xfId="28" xr:uid="{00000000-0005-0000-0000-000008000000}"/>
    <cellStyle name="Normal 7" xfId="38" xr:uid="{00000000-0005-0000-0000-000009000000}"/>
    <cellStyle name="Normalny" xfId="0" builtinId="0"/>
    <cellStyle name="Normalny 10" xfId="19" xr:uid="{00000000-0005-0000-0000-00000B000000}"/>
    <cellStyle name="Normalny 15" xfId="7" xr:uid="{00000000-0005-0000-0000-00000C000000}"/>
    <cellStyle name="Normalny 15 2" xfId="29" xr:uid="{00000000-0005-0000-0000-00000D000000}"/>
    <cellStyle name="Normalny 2" xfId="1" xr:uid="{00000000-0005-0000-0000-00000E000000}"/>
    <cellStyle name="Normalny 2 2" xfId="8" xr:uid="{00000000-0005-0000-0000-00000F000000}"/>
    <cellStyle name="Normalny 2 2 2" xfId="10" xr:uid="{00000000-0005-0000-0000-000010000000}"/>
    <cellStyle name="Normalny 2 2 3" xfId="12" xr:uid="{00000000-0005-0000-0000-000011000000}"/>
    <cellStyle name="Normalny 2 2 4" xfId="14" xr:uid="{00000000-0005-0000-0000-000012000000}"/>
    <cellStyle name="Normalny 2 2 5" xfId="16" xr:uid="{00000000-0005-0000-0000-000013000000}"/>
    <cellStyle name="Normalny 2 2 6" xfId="18" xr:uid="{00000000-0005-0000-0000-000014000000}"/>
    <cellStyle name="Normalny 2 2 7" xfId="21" xr:uid="{00000000-0005-0000-0000-000015000000}"/>
    <cellStyle name="Normalny 2 2 8" xfId="31" xr:uid="{00000000-0005-0000-0000-000016000000}"/>
    <cellStyle name="Normalny 2 2 9" xfId="37" xr:uid="{00000000-0005-0000-0000-000017000000}"/>
    <cellStyle name="Normalny 2 3" xfId="30" xr:uid="{00000000-0005-0000-0000-000018000000}"/>
    <cellStyle name="Normalny 3" xfId="6" xr:uid="{00000000-0005-0000-0000-000019000000}"/>
    <cellStyle name="Normalny 3 2" xfId="32" xr:uid="{00000000-0005-0000-0000-00001A000000}"/>
    <cellStyle name="Normalny 4" xfId="3" xr:uid="{00000000-0005-0000-0000-00001B000000}"/>
    <cellStyle name="Normalny 4 2" xfId="9" xr:uid="{00000000-0005-0000-0000-00001C000000}"/>
    <cellStyle name="Normalny 4 3" xfId="11" xr:uid="{00000000-0005-0000-0000-00001D000000}"/>
    <cellStyle name="Normalny 4 4" xfId="13" xr:uid="{00000000-0005-0000-0000-00001E000000}"/>
    <cellStyle name="Normalny 4 5" xfId="15" xr:uid="{00000000-0005-0000-0000-00001F000000}"/>
    <cellStyle name="Normalny 4 6" xfId="17" xr:uid="{00000000-0005-0000-0000-000020000000}"/>
    <cellStyle name="Normalny 4 7" xfId="20" xr:uid="{00000000-0005-0000-0000-000021000000}"/>
    <cellStyle name="Normalny 4 8" xfId="33" xr:uid="{00000000-0005-0000-0000-000022000000}"/>
    <cellStyle name="Normalny 5" xfId="22" xr:uid="{00000000-0005-0000-0000-000023000000}"/>
    <cellStyle name="Normalny 6" xfId="36" xr:uid="{00000000-0005-0000-0000-000024000000}"/>
    <cellStyle name="Result" xfId="34" xr:uid="{00000000-0005-0000-0000-000025000000}"/>
    <cellStyle name="Result2" xfId="35" xr:uid="{00000000-0005-0000-0000-000026000000}"/>
    <cellStyle name="Walutowy" xfId="39" builtinId="4"/>
  </cellStyles>
  <dxfs count="0"/>
  <tableStyles count="0" defaultTableStyle="TableStyleMedium2" defaultPivotStyle="PivotStyleMedium9"/>
  <colors>
    <mruColors>
      <color rgb="FFF7FA9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15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335470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335470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335470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335470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12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263461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12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263461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13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263461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13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2634615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9B5A8334-4FE7-4734-BB45-0738E1AA9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CD5D323E-E69A-4B45-97AD-157544E73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7C6A57AF-D5F1-4274-BD45-E6E0D594B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43084E25-C374-4884-BAF2-0042F30E5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03CA7413-A14C-4E8D-B7E6-C1AB580A7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20116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13A46B1F-FACD-4937-8895-14A2EEF9B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20116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D90047F1-8F55-432C-8299-66E727BB3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21450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86AE38EF-F3FD-4549-8C3D-C9321681D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21450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76E709F9-3CA3-426F-A7C0-36E794BD8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22402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1E4EAA6F-1C9F-4B88-AD28-457AF1A65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22402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2815E848-0064-4E0E-9C57-D7A4CB7DD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2335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FE649FC7-AD1F-4FAE-A81E-6EC6368C5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8F29B685-9D42-4D93-9E0C-8B15E6767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5C73A7F7-1AFA-4A0E-83AE-A33160C98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82F8EA24-E1B1-44F7-8A59-9AB92248D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E663CDDF-03BD-49F0-A075-0A1FFBDCE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7D5C3674-6351-4A9B-B5BB-273A3F0B6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79CBC515-5FFC-44B8-9044-E18D4C8F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700BE5E4-434E-4B20-B158-F6100456F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D0B76CB9-0F1C-483F-8617-86F8B7DF9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F1F6F2D9-3041-4B60-85FC-F8B87F674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AA1E0526-8C78-485D-86F0-90CE68790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7E402D48-A728-4F6E-90EF-17BEA0E27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675E1FFE-AFAC-4D46-8107-5844738AE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C3DB545C-97B1-46B4-BC53-3345D195D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BE1FB118-E49E-4574-8DC9-5D6195246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5AF02484-0FA2-4EFC-9FC7-7C642E9EE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F7F2E013-B60C-4F99-929F-C9A264915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D8D5F246-673D-48E4-A591-37C1C731F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21AF8681-0E1A-41A1-A8ED-5A89046B9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48EE324F-AD39-4CA4-ACDF-0C03EB599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59304788-FCED-4FFD-8138-85B4A531A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CF95EC72-9DC7-4FB9-BBE2-0792BAE39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9D02DB24-8FC1-4C9C-9798-9C45E0261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5F307AC7-5667-4305-A397-0213FE942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2E78A20C-0E8B-4CF0-97AE-6E743616D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FD879AE4-900C-403D-A484-3FFC8AD92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9BDBD57D-B85C-4272-8C52-8FE55B7EA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6B6155E7-8705-4ACB-852D-295A4EEF1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20116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FE5E13DF-65E6-46CB-9041-D053D6775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20116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4326165E-32F7-4872-8282-E1BEFBB4A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21450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BE51EE8B-2137-442B-AD32-CE0088CE2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21450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2AC2A7C0-9966-46D1-AC24-E8C878FD2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22402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DAB01748-60B3-4C62-985A-350BD795C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22402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1A2763FE-864C-4779-AAF7-607DA217A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2335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B69706C2-9F37-48D4-9ADB-5D64D9EED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F7F169CE-2FDF-4ACE-8CE5-2593B1345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B3E69A52-7CF1-427E-A975-8721B50AB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B4F90F26-CCAC-476E-9B65-446303615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EE9E5F7E-CF1C-41CD-A478-00B87FB04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D80BA0E3-BF2B-4B7F-AEB2-D536AACFF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FCFD1140-A2BD-404A-9907-FF03A6D97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03F24DA3-3BB2-408D-86D6-694639F56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17FA4859-53BF-450B-BD07-28685B69D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8C4956B3-9E6C-45BE-AD1C-733DC0596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543AE9B0-385E-45AC-889A-95D40E910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0B7F6D09-0FF4-4C32-979F-95A2911B9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E33E24D5-93A4-4E76-94E3-5E1C2DC12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0790BBA3-2215-4D4A-929B-1CA1B18D4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80741963-9A8F-4B50-A0DA-1F5FA6F83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DA2AB02C-8E5C-4738-A581-D63B9F274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6BB26D67-3699-4281-A9E0-9006964A0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B5185A8C-30FD-40E6-82BB-C75F7EAF0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DE209084-0F7B-44EE-8585-754FD7184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18B7B2CF-E98B-4A6F-8956-67881F244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ECD76697-04A0-4EBA-922E-6A450103D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CEA5A1B2-1C91-49F4-A000-DB108310B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32B74C38-94BF-49EA-AF0A-EB2A959C1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70E87650-1831-4A3F-87BE-17A451A2F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4FA3FA75-7A26-4AAC-8946-9F19C3820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6056B372-8C83-4DB9-A83C-5414B77B7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E264D6F3-1A56-4E18-A8AA-7722510F7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140A4919-E219-4096-BA8F-CAC631A44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20116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539B6660-D26E-4150-A37B-DCF824B59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20116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16DD7851-29FB-440A-9B30-85E2A427E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21450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A3D3E01D-DA94-4164-B62F-D14C9B7C1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21450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F2737CCC-36FB-43F7-92C0-2E1CC0423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22402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660BAA12-4F46-4A60-9239-1DFB7AE23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22402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4F3D175A-FE0E-48F3-B4E2-6E1354687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2335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2E7D961F-8D98-46AF-989D-3F837FF08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567784BE-88FE-4297-9AAE-EA1040E34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B309A404-CBDB-4FAD-9D3B-2AFEFCC1F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9AF97996-231B-4425-B0BC-029635F82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40F13092-3B33-4ACA-BD08-F645072CC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8CC75D67-A20E-4540-8CF7-8434D08C1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C2FA19FA-8E81-49BA-8B2D-5A14296A0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5F9F874A-597A-4697-93FE-4F1849295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820F45D5-8CA4-40EA-B992-A85C5E6E5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102D77E5-9C7A-4F48-B854-64D501BC9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893B4AA3-ED8A-4CDD-81EC-4B0A0D2BE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64DE54C6-8119-4559-9BE3-828E14B62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1CC0F92A-75F8-471C-8A21-FD4150773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91CB6DE6-BA9E-4E04-AF65-7EB541E33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FA2B310E-B737-4286-B904-3FAFCD70D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A9EAF1A8-8A52-4848-8D50-0337D615A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6352664C-D01C-416C-87DA-677063263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43445F97-497F-44A7-B90B-24BE076B4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83C7CC9F-F3DC-4C38-A9F3-781D33205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2171E835-350A-4F05-8B28-C6D00EF3F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3299F977-1006-41F9-8E95-1AC50A285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89210396-6ACC-428B-8BE6-CA81BADC1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615C141F-8852-47CB-9571-A5670DE7E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C8035B1D-EAF6-4020-B58F-4970F1630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356A23D1-0FDF-4BF4-86D1-CAC1F7A9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411B3694-707A-4014-8FE4-769763F19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B7BA4AB9-E4B3-4F49-BB3B-9A7D6A30E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5F01FA0E-A9B9-4B3D-9360-4304CE50D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20116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7939F8A5-5243-49A2-A7DF-B1AE40E23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20116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EC35D9BD-79A3-4B5E-A2E2-761DF7010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21450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A2C4DAB1-091E-4CA8-A3B8-B6A5438FA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21450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366212DE-7515-4476-BFD8-D57890BB0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22402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2B174DF3-3C3E-4579-BA4C-CADA57BC9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22402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FDA58101-7003-47E5-857F-603F60A42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2335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372EC354-6B51-494E-9012-73F1F42A0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D5947FCF-B02C-4AEC-9B0C-1F7979AA3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A26AB5FA-E65A-4006-98CA-19E11D26F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694C9D2A-A1C0-412F-A962-9139D1ADD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FBEE34F3-A041-4899-B69C-C20AAC763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ED1BC1A5-F4D0-40BB-8E3C-5B0617034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3447D782-2136-411C-9F4B-9A2C76F65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304EB1F1-50B4-452A-B4F6-5195C0B3D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408A4C03-28BF-4F4B-9F33-8E1AF760D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A475B45B-833A-4CD9-87F1-17042A392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1116AA0C-8BCA-4481-A36B-95D0BDE89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1B602A7B-D868-474B-90E9-1C817C8DD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E3DE6C22-D45D-4615-A978-3C3F183A8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B6369C12-B877-488F-A976-5FFF492E9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55EFA8D1-80CE-4FEE-B367-0A3068040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2E105E23-D7E7-47AF-84D4-7B4A103D7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31D24721-8DBB-4A12-8730-B930F4368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64594E11-460F-4084-A13A-698E87B29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3C294F26-71DC-4FCC-A4C6-8BEE7E95A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4F7143CF-6E6E-4F22-AC7A-F5F1532CC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F8325698-51F4-407D-BFF8-C74FB5DA3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918518CF-1539-4BC5-95AF-75DA6D8A7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332F2A68-12DB-41AE-B310-38831550F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17C37D15-5368-47CA-9D82-4E367CFCD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1860ADEE-603A-4E0A-8F00-6FEFCC13F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76C6499C-D1BB-4475-B86C-8947AA245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F024EB17-35FB-4FC1-96CB-813B24E56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3EA15C44-D666-451E-9B66-4DE8FF1F4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20116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05BE0396-FD00-486E-8C14-C7083234B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20116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41745A53-4ADB-493E-93FD-BF200F6FF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21450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56FFC076-B139-45E1-BA23-FC3F7D848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21450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5C3AF969-9C84-4185-BA52-3B52F88C2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22402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3CE076BE-9949-43DD-8034-9BDD8BA93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22402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A5647031-718B-4A7C-B8B2-E765B382B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2335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4C655F8A-81FA-499F-B06A-D8C5CCCD2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43632DA9-AADC-431E-8B5B-2A2A47E97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DF019CF6-1484-4413-B167-6C63C5585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5E5FAD3D-EC9A-4C90-BBFB-6D50EEFDA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8DAA3C26-CBDA-4BFC-95B8-F5365F292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2CE93DB2-DD05-4667-B5D2-18DCA7A8D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60DF65A4-A95C-4F08-98C5-D9E59FD35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DBB5F041-7871-44A7-ADE0-3D7F1B2FB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A19B4331-095F-4662-B3C5-F11517CA5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CF756F2C-FB4D-4E28-8AE0-730DC18CD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070E6DFD-4F51-4A30-B696-E7871E649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34E1D271-FB63-4683-BAD6-221A0FA1F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9DB2493A-A412-4AB8-95F4-8A52FF2EF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28A02F20-C6F1-49B8-86D5-0BC8A67C0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D51A4AFE-4381-4232-9A36-9EAD97138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49A5D47C-0CBD-41FD-90E9-E022A4081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4AA88D05-3A6A-467D-983A-88EF3A324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8C769F09-5B4D-4181-B9E0-FE8CC1FBA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43CA1A91-20FF-4C8F-BE66-028A3F95D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0A194B3D-E21E-4992-A437-2BABFC31E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B97557BE-D657-47E3-B087-D0E9E1E63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EC74A6BF-5121-4CA2-B927-2E5A1358C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B5059DAE-9CFB-4962-9774-D0834776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24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60293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24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60293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25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60293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25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60293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24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82739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24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82739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25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82739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25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82739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24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93312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24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93312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25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93312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75F261C2-6249-4171-BC55-627B02FEF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E9146493-1F41-4341-A083-1428FBE55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E576239C-C035-4185-BA8F-BEDAE89DA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D9815A25-7C05-4668-B171-0D05EE2AC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2E08D412-02D9-4203-9343-19C4CBF19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34023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9981122A-7BAA-44B1-9DC7-E5075F2CD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34023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C16F4FA1-F90C-4A7A-8882-5254322D2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35356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510487F4-4357-4639-9994-9B8BBF850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35356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1C29EAD2-3731-463A-BAEE-E28D930CD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34023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1C8DEC68-8935-4911-9954-43F75DF5A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34023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2843CA06-DB93-4F42-AD8F-BD16ACBA5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35356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21A75392-C227-4A49-95BC-DDB117B54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35356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F6180444-1145-4E32-8AF2-4CDE8C4A9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34023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E6A5C491-399A-4A12-A78D-71076E45E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34023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EBC4417E-717B-4D7F-B6D4-921727558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35356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6A5A7370-47D6-4138-866B-A730DFC25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F8AB0E6A-2F7D-412C-8FB6-73781FFEE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D37B5FFE-0F11-40BF-949F-878BB4268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477663C7-78E2-4067-9696-39AAB6F8E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14BEB8B7-4950-4B8D-9E7A-1AFBD3E40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2334C4A7-E20D-4AC3-8423-7A132E24C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4F14FA30-68CE-439A-B37F-1A9F816A1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FCD1CA99-2611-4F23-B605-5C769E908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28F95590-717A-49AB-A377-99341B170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3CA05651-1FC4-41A5-B541-4B870A254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48B78B42-4D4F-4332-A7D2-BDA469F29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A0970F61-0E66-4B55-BFCB-8CF0D93DD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3613CF53-87C4-4177-8A0D-8DD6C9C9C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F5A4E2AC-BA15-4BBD-980C-1A06B8D52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63F33A67-39C7-445D-A369-CA625F731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DA49B7F4-2F54-4523-83DF-0608EA069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24AB6B36-5871-4EB7-BCB2-2F116F77E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1EF59A95-ADCC-4B64-B7AF-5016D92D8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4F4DDD6F-9109-48AB-AB80-DEA5ACC38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59653281-A3EA-494F-9D6C-A0B662285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7E27BE9E-40C6-4808-8BD8-EBBF71737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7FE5EE54-D501-488C-85D6-2CF0D79BE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7AF4715F-0CE9-4AE9-B847-A2CD1E18B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ECC2329C-B191-4787-81A7-D6ADFDD97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81E23405-87F7-4107-9C99-BDD2ACFF9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3D8A6F67-C4D2-44F0-A27D-B7D0FC71A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9B3A9742-BEE5-437B-B9E5-872691C31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0E337FB7-CBBB-4899-9630-3180B6E00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00DF16B1-2632-4CC4-B426-28FC49B7C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B5E371F2-5A92-413A-B6C7-2057D8278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6A44BA01-6394-46E6-A59D-58954AFAF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BE9F233B-51F1-4343-943D-DA65A8073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0796AEEC-EEDC-43BF-981A-8802C44C5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0A07135E-E3D5-4EEC-ABFF-B2C4213A2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56929588-40E9-49C6-B098-174522C77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8739BD80-608C-44AA-B1AA-1A1C93A4F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F5F2679B-099B-45C7-88AF-DAF291A30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9424C025-8C5F-43C1-AA39-B03D23268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815DCCF8-E881-4E88-8160-926869208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93328C54-FEBB-4F2B-AC5B-5872A1B6E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42B90478-17E9-419D-AC61-192B97C10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3003AC3F-42E0-466D-8672-72B68805C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B16F062C-C9B2-4A0D-A044-F7EF4853B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5E99029B-1837-4E92-A1FE-FC59C8128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3F2D79DE-E038-4EF6-88E4-63A724F4F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05837C7F-2BEF-4D36-9E38-BF8C1A0CE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AF944D76-80F9-43B4-B2CD-1D8290CCA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3BF621B1-2B45-42C0-96C7-2EFB6686E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9F0AAC4B-4D43-4EB8-B1D7-AD311BA33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3EB48C61-AEF5-4F98-A4AA-17D52827F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4770CAF3-E1CC-4E8F-8424-095F66CD9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15080A4B-DBB0-4452-B088-AD67A66F6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2EFF7A46-F7FD-4ED1-AA72-639E49542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262F0233-D53A-4550-98D0-A127BF28F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3D249FA9-F991-4FC8-854B-8D4BFC161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6213DA67-9134-49DE-B5FA-126366E48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0C644814-FB73-4F05-9C64-4C702448D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790138FD-9E4F-41F8-97C4-4E98A16DE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4BB28169-7866-4901-9B1D-37B377B51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238BD9A7-E3CB-4F8B-87D0-2A82A8DFC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B20BF4F3-7252-4276-8D0A-9CEDAA183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F73CA388-9FC6-4C90-BEC6-63E9B010B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8186BFF8-7DD0-4CEA-A06F-76E068F0C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49CDDA94-B28E-46BE-861E-6584DF2EA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5B2E729F-5409-4F6C-A2D8-8D4F774B3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A0378015-AC00-44D7-AD25-CDEBB4C18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347AB2D7-2753-4448-BD86-3DD024264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17F45D84-D3BA-4CD2-B206-90B432206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D09F4C73-AEB1-4520-A575-635417DCE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821FF128-A960-4890-A1E4-668BC7F3F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5A0A8172-63DF-4002-A1A3-C24E0CC10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0BD226FC-493A-4F3D-A821-CE7497C40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A12188B2-3385-4606-B2B7-8B6F1BA1E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BB4D360A-8000-4B3F-8088-260DF6BE4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E7D749AD-EBF4-40A1-9794-749DA083F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A8E27F1E-2D64-44A4-AEF9-2068139B6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B5028001-99F6-4430-ABAB-1DD4E436A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4DBB3639-12E9-41DF-915B-1999B3E52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D30342B0-F2B8-42CA-AD15-2F0435E91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86F1F547-7A5F-425A-9DA2-EEB70830D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61A2B49A-47E6-409C-931E-EE7E2D994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DDED6454-6660-4153-ADB6-DDA098B94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096BD83A-2E74-4536-B0A1-CCF6B7D27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DCE84523-DD7E-42AA-AF86-BE012B49F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93A680B2-5583-406F-ADCD-FC799193D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95913372-E776-4042-8280-2A4FCCE50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F11C6FDA-962E-45DE-8A24-B3DEB9A9A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BA7963D9-4BA2-4FB0-8CD1-D38B9472E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9E771304-6312-4498-9648-3DCA6A210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A14CFA04-5980-4196-9947-65063155A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D18C9627-E50A-41B2-ABAD-F110E5EE0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227A037A-3FF6-4C21-A44A-9924C688C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A02942EC-63C2-46D8-9B0C-913B2A876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28D84944-1867-44CD-8A8B-5B56F3919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30748D54-5C55-44DC-8E3B-422BDA900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7F384652-A3E5-41E1-8F29-9AA3277E9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5C3B07A6-E87D-4700-8E52-4A2E401D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4182BF21-FFD6-4FB7-BA5E-F029838E3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4F3C7DAA-5F25-4519-9FDB-C9330DCA6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DECB2329-520F-4FCF-AD56-4584CA59A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85D09379-667C-48D4-8CFC-AC4834D47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0195E1A4-5096-40BD-BBCB-5D4745F79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838BE529-9A42-45CD-94D6-6960E56C4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A10A12D2-9E5C-4E46-ABDB-F583E3AE0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8372DA8C-7C5F-4038-90B0-0207A57E3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E702846D-3512-4B33-B136-D03F243B6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500E73C0-6750-467A-B0CE-81441918A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BF94B6D4-3B5A-4328-8B84-7D2024C0B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EF5D2CE1-7532-43EF-B695-0F15BCFE4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518EBDDB-12CD-484B-BE82-A7F9BA5E4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A21870DC-B11E-41CD-A720-8C36A7829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74ED64F2-919C-458E-BB8E-5AC8452D8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A5E7CC3F-0DC9-4DCB-A16E-8B2093DCB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B11705F1-CCEE-40D3-9806-F5BC8E2A3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8BE5A16A-1BA3-45E3-88DA-54769015A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9C7005CA-FA51-42CC-9807-0FF48CA0F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0677946C-9E0F-4E8F-ABB2-E2EA71637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ABDB89D5-911F-4A35-8B13-0A9CBD58A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380ABDC9-5BC5-4E64-93BB-23DEE2CDE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0649C341-1243-44AB-81BC-255F00F42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9F38ED68-FA85-47A8-B23D-97799E99C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CAB70462-F8A7-454F-BAF1-491E2A0DC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1EAE579E-59D9-42C1-A2F2-753CC16B0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892536B1-39A9-421E-A8C8-96D72ACE9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E6C1160E-84FE-4AF8-8696-9C187652E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6572B4DE-0224-432D-95CB-BDA04012B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BB700B36-D128-4789-ABB3-B00118F0B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9A09FF96-FFF8-4C20-A175-16CFC6534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76B48CB8-919C-4820-B437-947D9E41F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7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7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7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7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7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7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7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7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D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4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7653B2A4-2E37-4B5B-9D95-53614CCD5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21259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1D9DFE97-A145-4155-972D-408ECBB74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21259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63CA4540-DAC4-4AC0-BF9D-6E318A597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22212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CB2E5E0E-12F3-4373-B984-91AFE050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22212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1047749</xdr:colOff>
      <xdr:row>2</xdr:row>
      <xdr:rowOff>250031</xdr:rowOff>
    </xdr:from>
    <xdr:ext cx="154782" cy="154782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57D83929-CA29-4632-87E4-36EB92CC3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 flipV="1">
          <a:off x="1654968" y="1702594"/>
          <a:ext cx="154782" cy="154782"/>
        </a:xfrm>
        <a:prstGeom prst="rect">
          <a:avLst/>
        </a:prstGeom>
        <a:noFill/>
      </xdr:spPr>
    </xdr:pic>
    <xdr:clientData/>
  </xdr:oneCellAnchor>
  <xdr:oneCellAnchor>
    <xdr:from>
      <xdr:col>1</xdr:col>
      <xdr:colOff>976312</xdr:colOff>
      <xdr:row>4</xdr:row>
      <xdr:rowOff>71438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4EAAB93E-9419-4285-A3CA-5398192B5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3531" y="3429001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988219</xdr:colOff>
      <xdr:row>2</xdr:row>
      <xdr:rowOff>500063</xdr:rowOff>
    </xdr:from>
    <xdr:ext cx="309562" cy="309562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558082B3-0B47-468E-902A-672581056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595438" y="1952626"/>
          <a:ext cx="309562" cy="309562"/>
        </a:xfrm>
        <a:prstGeom prst="rect">
          <a:avLst/>
        </a:prstGeom>
        <a:noFill/>
      </xdr:spPr>
    </xdr:pic>
    <xdr:clientData/>
  </xdr:oneCellAnchor>
  <xdr:oneCellAnchor>
    <xdr:from>
      <xdr:col>1</xdr:col>
      <xdr:colOff>1047749</xdr:colOff>
      <xdr:row>2</xdr:row>
      <xdr:rowOff>714375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9B1CAF76-4319-464E-9649-907D99A30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4968" y="21669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9C1853E2-2E5E-48BD-B7E6-D909E3B81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18402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104E8053-4EC9-41D5-BA16-01A2523C2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18402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29F90C2A-D2F3-48C5-A3A2-59EA11E81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1935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EF5E3749-11AE-43FC-A467-4A213C145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193548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C6B48E9C-08B7-4C94-BD00-B36800719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30B0764D-101D-4BCD-A03D-A266C5869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1AA4E6A4-06B2-44F9-9769-611803263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CF929199-8C4C-47E8-AEF5-036CF4BE4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FA3549B9-A4E1-429D-AA04-CF6047725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A71FBB1D-5762-4DE8-808F-F91AB0D7E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06D758B0-15C3-4ED3-8F58-25A6B751C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F0649B45-A5B3-448C-8013-9EF99F1F0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0CFDC0AF-BD01-4D90-A4F5-9B396CD57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05610158-E578-42C5-85BF-5AAABD230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716513CB-EB71-43A7-91B9-5582CFCA0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28275576-BA69-4D0E-ACDA-4CC4E6834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BBD7910A-ACF0-44C1-A45A-B80590D29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2ED97B99-7B15-458F-8208-5D72D5075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BBC36A47-821B-4D06-B56A-5423AFA5C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130CA17D-1394-473D-90B1-15FB2586A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5088E5D2-6186-4660-A6C4-9B7DF81DE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813838FA-4271-4A26-9E87-43F185DCE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2995EBDF-CBD8-41EE-AD5C-295370073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3BD43901-F273-4EB9-B420-FBAFF1891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67D3CA39-BE0A-4D13-BDA9-B626E9061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BE136861-6AEF-4D29-B56E-314CE38E2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3E88397E-29F6-445D-AEF6-501C5F331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567C9957-5496-440D-8A2F-B260EBD77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BBABB335-DACE-40B5-958A-5436ADA68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092A06E2-BA8B-4DC9-A8DE-36D3F2B42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6EDE5510-4AB3-4F55-82AE-C4DFA4FB9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1558D477-7156-4DB5-9355-34B263ED6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1DB70B25-C1DC-47E7-AEAA-4AEA2B00F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8DD3260E-340C-4E27-9FBA-A20F3C57C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8ABA6C19-0F96-4AB5-8ED1-8C5B5C31B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73CD7241-8144-4D92-ADA8-479B6A698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DFE54680-A987-4A18-A423-F8D834916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DE1EED70-FE38-43FE-B018-B4CCE6290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364BE43D-BD5D-4FE0-8D8B-0B691D3DF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312A9561-5DBB-4C68-A6E9-9F8019D1A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E94FBCAA-3875-43CB-8BEE-2D2E99531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A145364F-459B-49AE-930C-A8DAD7FE2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F6CCAEF2-B8A0-40ED-8584-706E333D8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A7E65973-DAB4-4DA4-BAEB-97694E80A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193A947B-B4A0-44BE-B6D3-A3D758811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9A6ED6A8-6C69-4486-B441-92EF3C0C8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1A72A88D-CB76-456B-90C8-5B6EAFF98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10E9221D-82A4-4901-A343-614EC31B5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337260EB-60A8-4BC5-9C42-E342B96EC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98226374-63B2-48AE-9F82-84A6483C7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61993B5E-2DF9-4BE6-A525-046FDD7C9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82BDECBA-1D7D-4401-B124-7B7DD27E5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1FAD6EC2-DAC7-4229-AC6D-8E3A38846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8E070DC9-E59F-4258-9F49-F918ADE7A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A1E8F0D6-2264-4871-9E37-30C93E0DC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8CC39ABC-C9A9-4D24-9A9D-2B194FD80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899CDEE9-70F8-4745-9CC6-B1BEAADA0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0BAC8AF5-3062-4857-BA69-1BC1A97B6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F29FBF94-1A54-4300-8C10-9AD0BEDCE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AA640CE6-D95A-4ABE-8B63-7F3A57174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F2577E29-FCC9-4285-9587-E2538E59D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4418C2BB-9620-498F-BA23-FC0239E3F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0204B769-FC87-42D7-8768-BF4F70340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096735C7-05A2-4E20-B18E-30363B210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98AD49BA-5B4D-45AE-B690-16D44EE56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B96ECCA4-73DC-4EDF-94C3-7B53CDBA6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E25B9C1C-036A-4A97-B028-D979D8F25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919A9C92-C6D7-4A2D-A8FD-1F23301B9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4EF948CC-46F9-4A43-99C2-1E77A0525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DC98F801-6E8E-442B-A782-BE4F97504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4021B4DC-98D1-4931-8B13-D635A7EDF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55AAB3F7-1CB3-420A-95F0-C9B4B266A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77B0DA0C-0F5D-4F53-A9B6-00485458F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DDCD1867-B6F1-4341-9FFC-57C38BAAC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FBB8E7BE-43D8-4AFC-88F3-23DC092A6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6494276A-D635-4BD6-AD9B-5F9ADD712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82DC2368-721D-47A0-90EB-3877C6C08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5565361E-1BCE-4191-9082-7E2326E1E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B24CD371-13A9-4B30-AF41-9C71B3E87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00380BAD-9311-48CE-9E0F-14F4303C4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50CEBE99-8C49-41C9-8473-184BC80AC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2597F7F0-90AB-4651-88F4-6E414D8E1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30C9314B-140B-49BF-A21D-2A6F59CE5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955B5941-AE8E-48A7-943D-7C0206B00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790F4572-849A-4988-9BFB-074815AD9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CC0F1D83-2657-45C3-B26C-171250889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03FCCF66-E5B2-4BF7-BC84-22B84CCEC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4F8D8C3C-64FA-44F5-9114-77186623E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BBADBBA0-EF16-454B-9F9C-3856DF6CB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A1AF967D-2790-4E22-AE77-FDD2CFF2F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7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7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7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7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7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7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7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7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52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52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52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52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52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52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52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1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485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485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485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3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14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5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F4C97CCF-F9C7-4DB5-9142-81684AAF1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21259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9B483F22-F8AB-417F-9448-0358593C5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21259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5915BF16-086C-4A92-A7FA-2DA7A1C26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22212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5A121531-F442-43E5-90DB-235BD6749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22212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B56B8CB7-A0FD-49AB-84F1-2AC04F140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62125" y="10591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6D478E21-3433-4085-AB38-9A9476E0F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62125" y="10591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15A686B2-62FD-4CA2-9F40-9302E6332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62125" y="11544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CEACD855-3853-4FD9-A5F7-5B60B0F33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62125" y="11544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2198B28E-E5A5-451C-8C21-90E99F845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18402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3718A713-81C8-4FD3-AD2C-E434AA48B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18402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CE71AAD8-C229-4FDF-B008-356ACE159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1935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B56BF667-487C-459C-A081-101052A73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193548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71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79343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79343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72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79343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72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79343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77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79705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77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79705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78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79705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78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797052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9250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9250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92505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623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623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623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623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623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623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623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623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623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623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623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623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623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623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62300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671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671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671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671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22440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22440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22440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22440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252507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252507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252507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siudzinska\Documents\GroupWise\Katalog%20zakupowy_LME_RK_FINAL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talog"/>
      <sheetName val="Arkusz2"/>
      <sheetName val="Arkusz3"/>
    </sheetNames>
    <sheetDataSet>
      <sheetData sheetId="0"/>
      <sheetData sheetId="1">
        <row r="2">
          <cell r="A2" t="str">
            <v>VWR</v>
          </cell>
        </row>
        <row r="3">
          <cell r="A3" t="str">
            <v>Sigma-Aldrich</v>
          </cell>
        </row>
        <row r="4">
          <cell r="A4" t="str">
            <v>Thermo Fisher Scientific</v>
          </cell>
        </row>
        <row r="5">
          <cell r="A5" t="str">
            <v>Bio-Rad</v>
          </cell>
        </row>
        <row r="6">
          <cell r="A6" t="str">
            <v>wolny wybór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"/>
  <sheetViews>
    <sheetView tabSelected="1" workbookViewId="0">
      <selection activeCell="L17" sqref="L17"/>
    </sheetView>
  </sheetViews>
  <sheetFormatPr defaultRowHeight="15"/>
  <cols>
    <col min="1" max="1" width="10.140625" customWidth="1"/>
    <col min="2" max="2" width="58.140625" bestFit="1" customWidth="1"/>
    <col min="3" max="3" width="20.42578125" customWidth="1"/>
    <col min="4" max="4" width="17.5703125" customWidth="1"/>
  </cols>
  <sheetData>
    <row r="1" spans="1:6">
      <c r="A1" s="66" t="s">
        <v>636</v>
      </c>
      <c r="B1" s="66" t="s">
        <v>6</v>
      </c>
      <c r="C1" s="66" t="s">
        <v>551</v>
      </c>
      <c r="D1" s="67" t="s">
        <v>523</v>
      </c>
    </row>
    <row r="2" spans="1:6" ht="17.100000000000001" customHeight="1">
      <c r="A2" s="10">
        <v>1</v>
      </c>
      <c r="B2" s="41" t="s">
        <v>517</v>
      </c>
      <c r="C2" s="96">
        <f>D2/1.23</f>
        <v>0</v>
      </c>
      <c r="D2" s="56">
        <f>'część 1'!M7</f>
        <v>0</v>
      </c>
      <c r="F2" s="14"/>
    </row>
    <row r="3" spans="1:6" ht="17.100000000000001" customHeight="1">
      <c r="A3" s="10">
        <v>2</v>
      </c>
      <c r="B3" s="41" t="s">
        <v>517</v>
      </c>
      <c r="C3" s="96">
        <f>D3/1.23</f>
        <v>0</v>
      </c>
      <c r="D3" s="56">
        <f>'część 2'!M5</f>
        <v>0</v>
      </c>
      <c r="F3" s="14"/>
    </row>
    <row r="4" spans="1:6" ht="17.100000000000001" customHeight="1">
      <c r="A4" s="101">
        <v>3</v>
      </c>
      <c r="B4" s="41" t="s">
        <v>518</v>
      </c>
      <c r="C4" s="96">
        <f t="shared" ref="C4:C34" si="0">D4/1.23</f>
        <v>0</v>
      </c>
      <c r="D4" s="56">
        <f>'część 3'!K14</f>
        <v>0</v>
      </c>
    </row>
    <row r="5" spans="1:6" ht="17.100000000000001" customHeight="1">
      <c r="A5" s="10">
        <v>4</v>
      </c>
      <c r="B5" s="41" t="s">
        <v>695</v>
      </c>
      <c r="C5" s="96">
        <f t="shared" si="0"/>
        <v>0</v>
      </c>
      <c r="D5" s="56">
        <f>'część 4'!K33</f>
        <v>0</v>
      </c>
    </row>
    <row r="6" spans="1:6" ht="17.100000000000001" customHeight="1">
      <c r="A6" s="10">
        <v>5</v>
      </c>
      <c r="B6" s="41" t="s">
        <v>696</v>
      </c>
      <c r="C6" s="96">
        <f t="shared" si="0"/>
        <v>0</v>
      </c>
      <c r="D6" s="56">
        <f>'część 5'!K21</f>
        <v>0</v>
      </c>
    </row>
    <row r="7" spans="1:6" ht="17.100000000000001" customHeight="1">
      <c r="A7" s="101">
        <v>6</v>
      </c>
      <c r="B7" s="41" t="s">
        <v>697</v>
      </c>
      <c r="C7" s="96">
        <f t="shared" si="0"/>
        <v>0</v>
      </c>
      <c r="D7" s="56">
        <f>'część 6'!K6</f>
        <v>0</v>
      </c>
    </row>
    <row r="8" spans="1:6" ht="17.100000000000001" customHeight="1">
      <c r="A8" s="10">
        <v>7</v>
      </c>
      <c r="B8" s="41" t="s">
        <v>519</v>
      </c>
      <c r="C8" s="96">
        <f t="shared" si="0"/>
        <v>0</v>
      </c>
      <c r="D8" s="56">
        <f>'część 7'!K8</f>
        <v>0</v>
      </c>
    </row>
    <row r="9" spans="1:6" ht="17.100000000000001" customHeight="1">
      <c r="A9" s="10">
        <v>8</v>
      </c>
      <c r="B9" s="41" t="s">
        <v>698</v>
      </c>
      <c r="C9" s="96">
        <f t="shared" si="0"/>
        <v>0</v>
      </c>
      <c r="D9" s="56">
        <f>'część 8'!K5</f>
        <v>0</v>
      </c>
    </row>
    <row r="10" spans="1:6" ht="17.100000000000001" customHeight="1">
      <c r="A10" s="101">
        <v>9</v>
      </c>
      <c r="B10" s="41" t="s">
        <v>62</v>
      </c>
      <c r="C10" s="96">
        <f t="shared" si="0"/>
        <v>0</v>
      </c>
      <c r="D10" s="56">
        <f>'część 9'!K3</f>
        <v>0</v>
      </c>
    </row>
    <row r="11" spans="1:6" ht="17.100000000000001" customHeight="1">
      <c r="A11" s="10">
        <v>10</v>
      </c>
      <c r="B11" s="41" t="s">
        <v>520</v>
      </c>
      <c r="C11" s="96">
        <f t="shared" si="0"/>
        <v>0</v>
      </c>
      <c r="D11" s="56">
        <f>'część 10'!K143</f>
        <v>0</v>
      </c>
    </row>
    <row r="12" spans="1:6" ht="17.100000000000001" customHeight="1">
      <c r="A12" s="10">
        <v>11</v>
      </c>
      <c r="B12" s="41" t="s">
        <v>700</v>
      </c>
      <c r="C12" s="96">
        <f t="shared" si="0"/>
        <v>0</v>
      </c>
      <c r="D12" s="56">
        <f>'część 11'!K6</f>
        <v>0</v>
      </c>
    </row>
    <row r="13" spans="1:6" ht="17.100000000000001" customHeight="1">
      <c r="A13" s="101">
        <v>12</v>
      </c>
      <c r="B13" s="41" t="s">
        <v>550</v>
      </c>
      <c r="C13" s="96">
        <f t="shared" si="0"/>
        <v>0</v>
      </c>
      <c r="D13" s="56">
        <f>'część 12'!K6</f>
        <v>0</v>
      </c>
    </row>
    <row r="14" spans="1:6" ht="17.100000000000001" customHeight="1">
      <c r="A14" s="10">
        <v>13</v>
      </c>
      <c r="B14" s="41" t="s">
        <v>521</v>
      </c>
      <c r="C14" s="96">
        <f t="shared" si="0"/>
        <v>0</v>
      </c>
      <c r="D14" s="56">
        <f>'Część 13'!M15</f>
        <v>0</v>
      </c>
    </row>
    <row r="15" spans="1:6" ht="17.100000000000001" customHeight="1">
      <c r="A15" s="10">
        <v>14</v>
      </c>
      <c r="B15" s="41" t="s">
        <v>522</v>
      </c>
      <c r="C15" s="96">
        <f t="shared" si="0"/>
        <v>0</v>
      </c>
      <c r="D15" s="56">
        <f>'Część 14'!K2</f>
        <v>0</v>
      </c>
    </row>
    <row r="16" spans="1:6" ht="17.100000000000001" customHeight="1">
      <c r="A16" s="101">
        <v>15</v>
      </c>
      <c r="B16" s="41" t="s">
        <v>516</v>
      </c>
      <c r="C16" s="96">
        <f t="shared" si="0"/>
        <v>0</v>
      </c>
      <c r="D16" s="56">
        <f>'Część 15'!K11</f>
        <v>0</v>
      </c>
    </row>
    <row r="17" spans="1:12" ht="17.100000000000001" customHeight="1">
      <c r="A17" s="10">
        <v>16</v>
      </c>
      <c r="B17" s="41" t="s">
        <v>516</v>
      </c>
      <c r="C17" s="96">
        <f t="shared" si="0"/>
        <v>0</v>
      </c>
      <c r="D17" s="56">
        <f>'Część 16'!K7</f>
        <v>0</v>
      </c>
    </row>
    <row r="18" spans="1:12" ht="17.100000000000001" customHeight="1">
      <c r="A18" s="10">
        <v>17</v>
      </c>
      <c r="B18" s="41" t="s">
        <v>516</v>
      </c>
      <c r="C18" s="96">
        <f t="shared" si="0"/>
        <v>0</v>
      </c>
      <c r="D18" s="56">
        <f>'Część 17'!K3</f>
        <v>0</v>
      </c>
    </row>
    <row r="19" spans="1:12" ht="17.100000000000001" customHeight="1">
      <c r="A19" s="101">
        <v>18</v>
      </c>
      <c r="B19" s="41" t="s">
        <v>516</v>
      </c>
      <c r="C19" s="96">
        <f t="shared" si="0"/>
        <v>0</v>
      </c>
      <c r="D19" s="56">
        <f>'Część 18'!K8</f>
        <v>0</v>
      </c>
    </row>
    <row r="20" spans="1:12" ht="17.100000000000001" customHeight="1">
      <c r="A20" s="10">
        <v>19</v>
      </c>
      <c r="B20" s="41" t="s">
        <v>516</v>
      </c>
      <c r="C20" s="96">
        <f t="shared" si="0"/>
        <v>0</v>
      </c>
      <c r="D20" s="56">
        <f>'Część 19'!K4</f>
        <v>0</v>
      </c>
    </row>
    <row r="21" spans="1:12" ht="17.100000000000001" customHeight="1">
      <c r="A21" s="10">
        <v>20</v>
      </c>
      <c r="B21" s="41" t="s">
        <v>516</v>
      </c>
      <c r="C21" s="96">
        <f t="shared" si="0"/>
        <v>0</v>
      </c>
      <c r="D21" s="56">
        <f>'Część 20'!K3</f>
        <v>0</v>
      </c>
    </row>
    <row r="22" spans="1:12">
      <c r="A22" s="101">
        <v>21</v>
      </c>
      <c r="B22" s="41" t="s">
        <v>514</v>
      </c>
      <c r="C22" s="96">
        <f t="shared" si="0"/>
        <v>0</v>
      </c>
      <c r="D22" s="56">
        <f>'Część 21'!K6</f>
        <v>0</v>
      </c>
      <c r="E22" s="9"/>
      <c r="F22" s="9"/>
      <c r="G22" s="9"/>
      <c r="H22" s="9"/>
      <c r="I22" s="9"/>
      <c r="J22" s="9"/>
      <c r="K22" s="9"/>
      <c r="L22" s="9"/>
    </row>
    <row r="23" spans="1:12">
      <c r="A23" s="10">
        <v>22</v>
      </c>
      <c r="B23" s="41" t="s">
        <v>515</v>
      </c>
      <c r="C23" s="96">
        <f t="shared" si="0"/>
        <v>0</v>
      </c>
      <c r="D23" s="56">
        <f>'Część 22'!K37</f>
        <v>0</v>
      </c>
    </row>
    <row r="24" spans="1:12">
      <c r="A24" s="10">
        <v>23</v>
      </c>
      <c r="B24" s="41" t="s">
        <v>515</v>
      </c>
      <c r="C24" s="96">
        <f t="shared" si="0"/>
        <v>0</v>
      </c>
      <c r="D24" s="56">
        <f>'Część 23'!K19</f>
        <v>0</v>
      </c>
    </row>
    <row r="25" spans="1:12">
      <c r="A25" s="101">
        <v>24</v>
      </c>
      <c r="B25" s="41" t="s">
        <v>507</v>
      </c>
      <c r="C25" s="96">
        <f t="shared" si="0"/>
        <v>0</v>
      </c>
      <c r="D25" s="56">
        <f>'Część 24'!K4</f>
        <v>0</v>
      </c>
    </row>
    <row r="26" spans="1:12">
      <c r="A26" s="10">
        <v>25</v>
      </c>
      <c r="B26" s="41" t="s">
        <v>507</v>
      </c>
      <c r="C26" s="96">
        <f t="shared" si="0"/>
        <v>0</v>
      </c>
      <c r="D26" s="56">
        <f>'Część 25'!K5</f>
        <v>0</v>
      </c>
    </row>
    <row r="27" spans="1:12">
      <c r="A27" s="10">
        <v>26</v>
      </c>
      <c r="B27" s="41" t="s">
        <v>508</v>
      </c>
      <c r="C27" s="96">
        <f t="shared" si="0"/>
        <v>0</v>
      </c>
      <c r="D27" s="56">
        <f>'Część 26'!K3</f>
        <v>0</v>
      </c>
    </row>
    <row r="28" spans="1:12">
      <c r="A28" s="101">
        <v>27</v>
      </c>
      <c r="B28" s="41" t="s">
        <v>508</v>
      </c>
      <c r="C28" s="96">
        <f t="shared" si="0"/>
        <v>0</v>
      </c>
      <c r="D28" s="56">
        <f>'Część 27'!K3</f>
        <v>0</v>
      </c>
    </row>
    <row r="29" spans="1:12">
      <c r="A29" s="10">
        <v>28</v>
      </c>
      <c r="B29" s="41" t="s">
        <v>509</v>
      </c>
      <c r="C29" s="96">
        <f t="shared" si="0"/>
        <v>0</v>
      </c>
      <c r="D29" s="56">
        <f>'Część 28'!K4</f>
        <v>0</v>
      </c>
    </row>
    <row r="30" spans="1:12">
      <c r="A30" s="10">
        <v>29</v>
      </c>
      <c r="B30" s="41" t="s">
        <v>510</v>
      </c>
      <c r="C30" s="96">
        <f t="shared" si="0"/>
        <v>0</v>
      </c>
      <c r="D30" s="56">
        <f>'Część 29'!L2</f>
        <v>0</v>
      </c>
    </row>
    <row r="31" spans="1:12">
      <c r="A31" s="101">
        <v>30</v>
      </c>
      <c r="B31" s="41" t="s">
        <v>511</v>
      </c>
      <c r="C31" s="96">
        <f t="shared" si="0"/>
        <v>0</v>
      </c>
      <c r="D31" s="56">
        <f>'Część 30'!K6</f>
        <v>0</v>
      </c>
    </row>
    <row r="32" spans="1:12">
      <c r="A32" s="10">
        <v>31</v>
      </c>
      <c r="B32" s="41" t="s">
        <v>512</v>
      </c>
      <c r="C32" s="96">
        <f t="shared" si="0"/>
        <v>0</v>
      </c>
      <c r="D32" s="56">
        <f>'Część 31'!K7</f>
        <v>0</v>
      </c>
    </row>
    <row r="33" spans="1:4">
      <c r="A33" s="10">
        <v>32</v>
      </c>
      <c r="B33" s="41" t="s">
        <v>490</v>
      </c>
      <c r="C33" s="96">
        <f t="shared" si="0"/>
        <v>0</v>
      </c>
      <c r="D33" s="56">
        <f>'Część 32'!M2</f>
        <v>0</v>
      </c>
    </row>
    <row r="34" spans="1:4">
      <c r="A34" s="101">
        <v>33</v>
      </c>
      <c r="B34" s="41" t="s">
        <v>513</v>
      </c>
      <c r="C34" s="96">
        <f t="shared" si="0"/>
        <v>0</v>
      </c>
      <c r="D34" s="56">
        <f>'Część 33'!K2</f>
        <v>0</v>
      </c>
    </row>
    <row r="35" spans="1:4">
      <c r="B35" s="100"/>
      <c r="C35" s="99">
        <f>SUM(C2:C34)</f>
        <v>0</v>
      </c>
      <c r="D35" s="65">
        <f>SUM(D2:D34)</f>
        <v>0</v>
      </c>
    </row>
  </sheetData>
  <phoneticPr fontId="32" type="noConversion"/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headerFooter>
    <oddHeader>&amp;Rnr sprawy PO.271.30.2021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0F750-3374-457B-9227-3C3495361D11}">
  <sheetPr>
    <pageSetUpPr fitToPage="1"/>
  </sheetPr>
  <dimension ref="A1:L3"/>
  <sheetViews>
    <sheetView zoomScale="80" zoomScaleNormal="80" workbookViewId="0">
      <selection activeCell="K14" sqref="K14"/>
    </sheetView>
  </sheetViews>
  <sheetFormatPr defaultRowHeight="15"/>
  <cols>
    <col min="1" max="1" width="9.140625" style="12"/>
    <col min="2" max="2" width="17.28515625" style="5" customWidth="1"/>
    <col min="3" max="3" width="19.7109375" style="5" customWidth="1"/>
    <col min="4" max="4" width="54.7109375" style="5" customWidth="1"/>
    <col min="5" max="5" width="15.7109375" style="12" customWidth="1"/>
    <col min="6" max="6" width="15" style="12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6" t="s">
        <v>1</v>
      </c>
      <c r="B1" s="16" t="s">
        <v>2</v>
      </c>
      <c r="C1" s="16" t="s">
        <v>3</v>
      </c>
      <c r="D1" s="16" t="s">
        <v>538</v>
      </c>
      <c r="E1" s="16" t="s">
        <v>0</v>
      </c>
      <c r="F1" s="16" t="s">
        <v>4</v>
      </c>
      <c r="G1" s="16" t="s">
        <v>5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9</v>
      </c>
    </row>
    <row r="2" spans="1:12" ht="30">
      <c r="A2" s="11">
        <v>1</v>
      </c>
      <c r="B2" s="68" t="s">
        <v>699</v>
      </c>
      <c r="C2" s="19" t="s">
        <v>62</v>
      </c>
      <c r="D2" s="20" t="s">
        <v>63</v>
      </c>
      <c r="E2" s="20" t="s">
        <v>32</v>
      </c>
      <c r="F2" s="30">
        <v>10</v>
      </c>
      <c r="G2" s="18"/>
      <c r="H2" s="93"/>
      <c r="I2" s="91"/>
      <c r="J2" s="91"/>
      <c r="K2" s="95"/>
      <c r="L2" s="18"/>
    </row>
    <row r="3" spans="1:12">
      <c r="A3" s="11">
        <v>2</v>
      </c>
      <c r="B3" s="68"/>
      <c r="C3" s="106" t="s">
        <v>652</v>
      </c>
      <c r="D3" s="107"/>
      <c r="E3" s="107"/>
      <c r="F3" s="107"/>
      <c r="G3" s="107"/>
      <c r="H3" s="107"/>
      <c r="I3" s="107"/>
      <c r="J3" s="108"/>
      <c r="K3" s="95"/>
    </row>
  </sheetData>
  <autoFilter ref="A1:F1" xr:uid="{00000000-0009-0000-0000-000004000000}"/>
  <mergeCells count="1">
    <mergeCell ref="C3:J3"/>
  </mergeCells>
  <pageMargins left="0.25" right="0.25" top="0.75" bottom="0.75" header="0.3" footer="0.3"/>
  <pageSetup paperSize="9" scale="6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143"/>
  <sheetViews>
    <sheetView topLeftCell="A139" zoomScale="80" zoomScaleNormal="80" workbookViewId="0">
      <selection activeCell="D158" sqref="D158"/>
    </sheetView>
  </sheetViews>
  <sheetFormatPr defaultRowHeight="15"/>
  <cols>
    <col min="1" max="1" width="9.140625" style="12"/>
    <col min="2" max="2" width="17.28515625" style="5" customWidth="1"/>
    <col min="3" max="3" width="19.7109375" style="5" customWidth="1"/>
    <col min="4" max="4" width="54.7109375" style="5" customWidth="1"/>
    <col min="5" max="5" width="15.7109375" style="12" customWidth="1"/>
    <col min="6" max="6" width="15" style="12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6" t="s">
        <v>1</v>
      </c>
      <c r="B1" s="16" t="s">
        <v>2</v>
      </c>
      <c r="C1" s="16" t="s">
        <v>3</v>
      </c>
      <c r="D1" s="16" t="s">
        <v>538</v>
      </c>
      <c r="E1" s="16" t="s">
        <v>0</v>
      </c>
      <c r="F1" s="16" t="s">
        <v>4</v>
      </c>
      <c r="G1" s="16" t="s">
        <v>5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9</v>
      </c>
    </row>
    <row r="2" spans="1:12" ht="45">
      <c r="A2" s="11">
        <v>1</v>
      </c>
      <c r="B2" s="68" t="s">
        <v>653</v>
      </c>
      <c r="C2" s="19" t="s">
        <v>127</v>
      </c>
      <c r="D2" s="20" t="s">
        <v>128</v>
      </c>
      <c r="E2" s="20" t="s">
        <v>36</v>
      </c>
      <c r="F2" s="20">
        <v>2</v>
      </c>
      <c r="G2" s="18"/>
      <c r="H2" s="93"/>
      <c r="I2" s="91"/>
      <c r="J2" s="91"/>
      <c r="K2" s="91"/>
      <c r="L2" s="18"/>
    </row>
    <row r="3" spans="1:12" ht="45">
      <c r="A3" s="11">
        <v>2</v>
      </c>
      <c r="B3" s="68" t="s">
        <v>653</v>
      </c>
      <c r="C3" s="19" t="s">
        <v>127</v>
      </c>
      <c r="D3" s="20" t="s">
        <v>129</v>
      </c>
      <c r="E3" s="20" t="s">
        <v>36</v>
      </c>
      <c r="F3" s="20">
        <v>2</v>
      </c>
      <c r="G3" s="18"/>
      <c r="H3" s="93"/>
      <c r="I3" s="91"/>
      <c r="J3" s="91"/>
      <c r="K3" s="91"/>
      <c r="L3" s="18"/>
    </row>
    <row r="4" spans="1:12" ht="45">
      <c r="A4" s="11">
        <v>3</v>
      </c>
      <c r="B4" s="68" t="s">
        <v>653</v>
      </c>
      <c r="C4" s="19" t="s">
        <v>127</v>
      </c>
      <c r="D4" s="20" t="s">
        <v>130</v>
      </c>
      <c r="E4" s="20" t="s">
        <v>36</v>
      </c>
      <c r="F4" s="20">
        <v>2</v>
      </c>
      <c r="G4" s="18"/>
      <c r="H4" s="93"/>
      <c r="I4" s="91"/>
      <c r="J4" s="91"/>
      <c r="K4" s="91"/>
      <c r="L4" s="18"/>
    </row>
    <row r="5" spans="1:12" ht="45">
      <c r="A5" s="11">
        <v>4</v>
      </c>
      <c r="B5" s="68" t="s">
        <v>653</v>
      </c>
      <c r="C5" s="19" t="s">
        <v>44</v>
      </c>
      <c r="D5" s="20" t="s">
        <v>567</v>
      </c>
      <c r="E5" s="20" t="s">
        <v>28</v>
      </c>
      <c r="F5" s="30">
        <v>1</v>
      </c>
      <c r="G5" s="18"/>
      <c r="H5" s="93"/>
      <c r="I5" s="91"/>
      <c r="J5" s="91"/>
      <c r="K5" s="91"/>
      <c r="L5" s="18"/>
    </row>
    <row r="6" spans="1:12" ht="45">
      <c r="A6" s="11">
        <v>5</v>
      </c>
      <c r="B6" s="68" t="s">
        <v>653</v>
      </c>
      <c r="C6" s="19" t="s">
        <v>44</v>
      </c>
      <c r="D6" s="20" t="s">
        <v>568</v>
      </c>
      <c r="E6" s="20" t="s">
        <v>28</v>
      </c>
      <c r="F6" s="20">
        <v>1</v>
      </c>
      <c r="G6" s="18"/>
      <c r="H6" s="93"/>
      <c r="I6" s="91"/>
      <c r="J6" s="91"/>
      <c r="K6" s="91"/>
      <c r="L6" s="18"/>
    </row>
    <row r="7" spans="1:12" ht="45">
      <c r="A7" s="11">
        <v>6</v>
      </c>
      <c r="B7" s="68" t="s">
        <v>653</v>
      </c>
      <c r="C7" s="19" t="s">
        <v>131</v>
      </c>
      <c r="D7" s="20" t="s">
        <v>569</v>
      </c>
      <c r="E7" s="20" t="s">
        <v>33</v>
      </c>
      <c r="F7" s="20">
        <v>13</v>
      </c>
      <c r="G7" s="18"/>
      <c r="H7" s="93"/>
      <c r="I7" s="91"/>
      <c r="J7" s="91"/>
      <c r="K7" s="91"/>
      <c r="L7" s="18"/>
    </row>
    <row r="8" spans="1:12" ht="45">
      <c r="A8" s="11">
        <v>7</v>
      </c>
      <c r="B8" s="68" t="s">
        <v>653</v>
      </c>
      <c r="C8" s="19" t="s">
        <v>132</v>
      </c>
      <c r="D8" s="20" t="s">
        <v>570</v>
      </c>
      <c r="E8" s="20" t="s">
        <v>33</v>
      </c>
      <c r="F8" s="20">
        <v>11</v>
      </c>
      <c r="G8" s="18"/>
      <c r="H8" s="93"/>
      <c r="I8" s="91"/>
      <c r="J8" s="91"/>
      <c r="K8" s="91"/>
      <c r="L8" s="18"/>
    </row>
    <row r="9" spans="1:12" ht="45">
      <c r="A9" s="11">
        <v>8</v>
      </c>
      <c r="B9" s="68" t="s">
        <v>653</v>
      </c>
      <c r="C9" s="19" t="s">
        <v>133</v>
      </c>
      <c r="D9" s="31" t="s">
        <v>571</v>
      </c>
      <c r="E9" s="20" t="s">
        <v>134</v>
      </c>
      <c r="F9" s="30">
        <v>1</v>
      </c>
      <c r="G9" s="18"/>
      <c r="H9" s="93"/>
      <c r="I9" s="91"/>
      <c r="J9" s="91"/>
      <c r="K9" s="91"/>
      <c r="L9" s="18"/>
    </row>
    <row r="10" spans="1:12" ht="45">
      <c r="A10" s="11">
        <v>9</v>
      </c>
      <c r="B10" s="68" t="s">
        <v>653</v>
      </c>
      <c r="C10" s="19" t="s">
        <v>133</v>
      </c>
      <c r="D10" s="31" t="s">
        <v>572</v>
      </c>
      <c r="E10" s="20" t="s">
        <v>135</v>
      </c>
      <c r="F10" s="20">
        <v>1</v>
      </c>
      <c r="G10" s="18"/>
      <c r="H10" s="93"/>
      <c r="I10" s="91"/>
      <c r="J10" s="91"/>
      <c r="K10" s="91"/>
      <c r="L10" s="18"/>
    </row>
    <row r="11" spans="1:12" ht="75">
      <c r="A11" s="11">
        <v>10</v>
      </c>
      <c r="B11" s="68" t="s">
        <v>653</v>
      </c>
      <c r="C11" s="19" t="s">
        <v>136</v>
      </c>
      <c r="D11" s="31" t="s">
        <v>573</v>
      </c>
      <c r="E11" s="20" t="s">
        <v>28</v>
      </c>
      <c r="F11" s="20">
        <v>1</v>
      </c>
      <c r="G11" s="18"/>
      <c r="H11" s="93"/>
      <c r="I11" s="91"/>
      <c r="J11" s="91"/>
      <c r="K11" s="91"/>
      <c r="L11" s="18"/>
    </row>
    <row r="12" spans="1:12" ht="75">
      <c r="A12" s="11">
        <v>11</v>
      </c>
      <c r="B12" s="68" t="s">
        <v>653</v>
      </c>
      <c r="C12" s="19" t="s">
        <v>136</v>
      </c>
      <c r="D12" s="31" t="s">
        <v>574</v>
      </c>
      <c r="E12" s="20" t="s">
        <v>28</v>
      </c>
      <c r="F12" s="20">
        <v>1</v>
      </c>
      <c r="G12" s="18"/>
      <c r="H12" s="93"/>
      <c r="I12" s="91"/>
      <c r="J12" s="91"/>
      <c r="K12" s="91"/>
      <c r="L12" s="18"/>
    </row>
    <row r="13" spans="1:12" ht="75">
      <c r="A13" s="11">
        <v>12</v>
      </c>
      <c r="B13" s="68" t="s">
        <v>653</v>
      </c>
      <c r="C13" s="19" t="s">
        <v>136</v>
      </c>
      <c r="D13" s="31" t="s">
        <v>575</v>
      </c>
      <c r="E13" s="20" t="s">
        <v>28</v>
      </c>
      <c r="F13" s="20">
        <v>1</v>
      </c>
      <c r="G13" s="18"/>
      <c r="H13" s="93"/>
      <c r="I13" s="91"/>
      <c r="J13" s="91"/>
      <c r="K13" s="91"/>
      <c r="L13" s="18"/>
    </row>
    <row r="14" spans="1:12" ht="45">
      <c r="A14" s="11">
        <v>13</v>
      </c>
      <c r="B14" s="68" t="s">
        <v>653</v>
      </c>
      <c r="C14" s="19" t="s">
        <v>137</v>
      </c>
      <c r="D14" s="20" t="s">
        <v>576</v>
      </c>
      <c r="E14" s="20" t="s">
        <v>577</v>
      </c>
      <c r="F14" s="20">
        <v>4</v>
      </c>
      <c r="G14" s="18"/>
      <c r="H14" s="93"/>
      <c r="I14" s="91"/>
      <c r="J14" s="91"/>
      <c r="K14" s="91"/>
      <c r="L14" s="18"/>
    </row>
    <row r="15" spans="1:12" ht="45">
      <c r="A15" s="11">
        <v>14</v>
      </c>
      <c r="B15" s="68" t="s">
        <v>653</v>
      </c>
      <c r="C15" s="19" t="s">
        <v>137</v>
      </c>
      <c r="D15" s="20" t="s">
        <v>578</v>
      </c>
      <c r="E15" s="20" t="s">
        <v>28</v>
      </c>
      <c r="F15" s="20">
        <v>15</v>
      </c>
      <c r="G15" s="18"/>
      <c r="H15" s="93"/>
      <c r="I15" s="91"/>
      <c r="J15" s="91"/>
      <c r="K15" s="91"/>
      <c r="L15" s="18"/>
    </row>
    <row r="16" spans="1:12" ht="60">
      <c r="A16" s="11">
        <v>15</v>
      </c>
      <c r="B16" s="68" t="s">
        <v>653</v>
      </c>
      <c r="C16" s="19" t="s">
        <v>138</v>
      </c>
      <c r="D16" s="20" t="s">
        <v>139</v>
      </c>
      <c r="E16" s="20" t="s">
        <v>28</v>
      </c>
      <c r="F16" s="30">
        <v>1</v>
      </c>
      <c r="G16" s="18"/>
      <c r="H16" s="93"/>
      <c r="I16" s="91"/>
      <c r="J16" s="91"/>
      <c r="K16" s="91"/>
      <c r="L16" s="18"/>
    </row>
    <row r="17" spans="1:12" ht="60">
      <c r="A17" s="11">
        <v>16</v>
      </c>
      <c r="B17" s="68" t="s">
        <v>653</v>
      </c>
      <c r="C17" s="19" t="s">
        <v>138</v>
      </c>
      <c r="D17" s="20" t="s">
        <v>140</v>
      </c>
      <c r="E17" s="20" t="s">
        <v>28</v>
      </c>
      <c r="F17" s="30">
        <v>1</v>
      </c>
      <c r="G17" s="18"/>
      <c r="H17" s="93"/>
      <c r="I17" s="91"/>
      <c r="J17" s="91"/>
      <c r="K17" s="91"/>
      <c r="L17" s="18"/>
    </row>
    <row r="18" spans="1:12" ht="60">
      <c r="A18" s="11">
        <v>17</v>
      </c>
      <c r="B18" s="68" t="s">
        <v>653</v>
      </c>
      <c r="C18" s="19" t="s">
        <v>138</v>
      </c>
      <c r="D18" s="20" t="s">
        <v>141</v>
      </c>
      <c r="E18" s="20" t="s">
        <v>28</v>
      </c>
      <c r="F18" s="30">
        <v>1</v>
      </c>
      <c r="G18" s="18"/>
      <c r="H18" s="93"/>
      <c r="I18" s="91"/>
      <c r="J18" s="91"/>
      <c r="K18" s="91"/>
      <c r="L18" s="18"/>
    </row>
    <row r="19" spans="1:12" ht="45">
      <c r="A19" s="11">
        <v>18</v>
      </c>
      <c r="B19" s="68" t="s">
        <v>653</v>
      </c>
      <c r="C19" s="19" t="s">
        <v>142</v>
      </c>
      <c r="D19" s="20" t="s">
        <v>579</v>
      </c>
      <c r="E19" s="20" t="s">
        <v>28</v>
      </c>
      <c r="F19" s="30">
        <v>10</v>
      </c>
      <c r="G19" s="18"/>
      <c r="H19" s="93"/>
      <c r="I19" s="91"/>
      <c r="J19" s="91"/>
      <c r="K19" s="91"/>
      <c r="L19" s="18"/>
    </row>
    <row r="20" spans="1:12" ht="45">
      <c r="A20" s="11">
        <v>19</v>
      </c>
      <c r="B20" s="68" t="s">
        <v>653</v>
      </c>
      <c r="C20" s="19" t="s">
        <v>143</v>
      </c>
      <c r="D20" s="20" t="s">
        <v>580</v>
      </c>
      <c r="E20" s="20" t="s">
        <v>28</v>
      </c>
      <c r="F20" s="30">
        <v>12</v>
      </c>
      <c r="G20" s="18"/>
      <c r="H20" s="93"/>
      <c r="I20" s="91"/>
      <c r="J20" s="91"/>
      <c r="K20" s="91"/>
      <c r="L20" s="18"/>
    </row>
    <row r="21" spans="1:12" ht="45">
      <c r="A21" s="11">
        <v>20</v>
      </c>
      <c r="B21" s="68" t="s">
        <v>653</v>
      </c>
      <c r="C21" s="19" t="s">
        <v>144</v>
      </c>
      <c r="D21" s="20" t="s">
        <v>372</v>
      </c>
      <c r="E21" s="20" t="s">
        <v>32</v>
      </c>
      <c r="F21" s="20">
        <v>10</v>
      </c>
      <c r="G21" s="18"/>
      <c r="H21" s="93"/>
      <c r="I21" s="91"/>
      <c r="J21" s="91"/>
      <c r="K21" s="91"/>
      <c r="L21" s="18"/>
    </row>
    <row r="22" spans="1:12" ht="45">
      <c r="A22" s="11">
        <v>21</v>
      </c>
      <c r="B22" s="68" t="s">
        <v>653</v>
      </c>
      <c r="C22" s="19" t="s">
        <v>144</v>
      </c>
      <c r="D22" s="20" t="s">
        <v>373</v>
      </c>
      <c r="E22" s="20" t="s">
        <v>32</v>
      </c>
      <c r="F22" s="20">
        <v>4</v>
      </c>
      <c r="G22" s="18"/>
      <c r="H22" s="93"/>
      <c r="I22" s="91"/>
      <c r="J22" s="91"/>
      <c r="K22" s="91"/>
      <c r="L22" s="18"/>
    </row>
    <row r="23" spans="1:12" ht="45">
      <c r="A23" s="11">
        <v>22</v>
      </c>
      <c r="B23" s="68" t="s">
        <v>653</v>
      </c>
      <c r="C23" s="19" t="s">
        <v>144</v>
      </c>
      <c r="D23" s="20" t="s">
        <v>374</v>
      </c>
      <c r="E23" s="20" t="s">
        <v>32</v>
      </c>
      <c r="F23" s="20">
        <v>2</v>
      </c>
      <c r="G23" s="18"/>
      <c r="H23" s="93"/>
      <c r="I23" s="91"/>
      <c r="J23" s="91"/>
      <c r="K23" s="91"/>
      <c r="L23" s="18"/>
    </row>
    <row r="24" spans="1:12" ht="45">
      <c r="A24" s="11">
        <v>23</v>
      </c>
      <c r="B24" s="68" t="s">
        <v>653</v>
      </c>
      <c r="C24" s="19" t="s">
        <v>144</v>
      </c>
      <c r="D24" s="20" t="s">
        <v>375</v>
      </c>
      <c r="E24" s="20" t="s">
        <v>32</v>
      </c>
      <c r="F24" s="20">
        <v>2</v>
      </c>
      <c r="G24" s="18"/>
      <c r="H24" s="93"/>
      <c r="I24" s="91"/>
      <c r="J24" s="91"/>
      <c r="K24" s="91"/>
      <c r="L24" s="18"/>
    </row>
    <row r="25" spans="1:12" ht="45">
      <c r="A25" s="11">
        <v>24</v>
      </c>
      <c r="B25" s="68" t="s">
        <v>653</v>
      </c>
      <c r="C25" s="19" t="s">
        <v>376</v>
      </c>
      <c r="D25" s="19" t="s">
        <v>376</v>
      </c>
      <c r="E25" s="20" t="s">
        <v>33</v>
      </c>
      <c r="F25" s="30">
        <v>13</v>
      </c>
      <c r="G25" s="18"/>
      <c r="H25" s="93"/>
      <c r="I25" s="91"/>
      <c r="J25" s="91"/>
      <c r="K25" s="91"/>
      <c r="L25" s="18"/>
    </row>
    <row r="26" spans="1:12" ht="45">
      <c r="A26" s="11">
        <v>25</v>
      </c>
      <c r="B26" s="68" t="s">
        <v>653</v>
      </c>
      <c r="C26" s="19" t="s">
        <v>145</v>
      </c>
      <c r="D26" s="20" t="s">
        <v>379</v>
      </c>
      <c r="E26" s="20" t="s">
        <v>36</v>
      </c>
      <c r="F26" s="30">
        <v>1</v>
      </c>
      <c r="G26" s="18"/>
      <c r="H26" s="93"/>
      <c r="I26" s="91"/>
      <c r="J26" s="91"/>
      <c r="K26" s="91"/>
      <c r="L26" s="18"/>
    </row>
    <row r="27" spans="1:12" ht="45">
      <c r="A27" s="11">
        <v>26</v>
      </c>
      <c r="B27" s="68" t="s">
        <v>653</v>
      </c>
      <c r="C27" s="19" t="s">
        <v>145</v>
      </c>
      <c r="D27" s="20" t="s">
        <v>378</v>
      </c>
      <c r="E27" s="20" t="s">
        <v>36</v>
      </c>
      <c r="F27" s="20">
        <v>2</v>
      </c>
      <c r="G27" s="18"/>
      <c r="H27" s="93"/>
      <c r="I27" s="91"/>
      <c r="J27" s="91"/>
      <c r="K27" s="91"/>
      <c r="L27" s="18"/>
    </row>
    <row r="28" spans="1:12" ht="45">
      <c r="A28" s="11">
        <v>27</v>
      </c>
      <c r="B28" s="68" t="s">
        <v>653</v>
      </c>
      <c r="C28" s="19" t="s">
        <v>145</v>
      </c>
      <c r="D28" s="20" t="s">
        <v>377</v>
      </c>
      <c r="E28" s="20" t="s">
        <v>36</v>
      </c>
      <c r="F28" s="20">
        <v>2</v>
      </c>
      <c r="G28" s="18"/>
      <c r="H28" s="93"/>
      <c r="I28" s="91"/>
      <c r="J28" s="91"/>
      <c r="K28" s="91"/>
      <c r="L28" s="18"/>
    </row>
    <row r="29" spans="1:12" ht="45">
      <c r="A29" s="11">
        <v>28</v>
      </c>
      <c r="B29" s="68" t="s">
        <v>653</v>
      </c>
      <c r="C29" s="19" t="s">
        <v>145</v>
      </c>
      <c r="D29" s="20" t="s">
        <v>380</v>
      </c>
      <c r="E29" s="20" t="s">
        <v>36</v>
      </c>
      <c r="F29" s="20">
        <v>2</v>
      </c>
      <c r="G29" s="18"/>
      <c r="H29" s="93"/>
      <c r="I29" s="91"/>
      <c r="J29" s="91"/>
      <c r="K29" s="91"/>
      <c r="L29" s="18"/>
    </row>
    <row r="30" spans="1:12" ht="45">
      <c r="A30" s="11">
        <v>29</v>
      </c>
      <c r="B30" s="68" t="s">
        <v>653</v>
      </c>
      <c r="C30" s="19" t="s">
        <v>145</v>
      </c>
      <c r="D30" s="20" t="s">
        <v>381</v>
      </c>
      <c r="E30" s="20" t="s">
        <v>36</v>
      </c>
      <c r="F30" s="20">
        <v>1</v>
      </c>
      <c r="G30" s="18"/>
      <c r="H30" s="93"/>
      <c r="I30" s="91"/>
      <c r="J30" s="91"/>
      <c r="K30" s="91"/>
      <c r="L30" s="18"/>
    </row>
    <row r="31" spans="1:12" ht="45">
      <c r="A31" s="11">
        <v>30</v>
      </c>
      <c r="B31" s="68" t="s">
        <v>653</v>
      </c>
      <c r="C31" s="19" t="s">
        <v>146</v>
      </c>
      <c r="D31" s="20" t="s">
        <v>382</v>
      </c>
      <c r="E31" s="20" t="s">
        <v>35</v>
      </c>
      <c r="F31" s="30">
        <v>10</v>
      </c>
      <c r="G31" s="18"/>
      <c r="H31" s="93"/>
      <c r="I31" s="91"/>
      <c r="J31" s="91"/>
      <c r="K31" s="91"/>
      <c r="L31" s="18"/>
    </row>
    <row r="32" spans="1:12" ht="45">
      <c r="A32" s="11">
        <v>31</v>
      </c>
      <c r="B32" s="68" t="s">
        <v>653</v>
      </c>
      <c r="C32" s="19" t="s">
        <v>146</v>
      </c>
      <c r="D32" s="20" t="s">
        <v>581</v>
      </c>
      <c r="E32" s="20" t="s">
        <v>35</v>
      </c>
      <c r="F32" s="30">
        <v>20</v>
      </c>
      <c r="G32" s="18"/>
      <c r="H32" s="93"/>
      <c r="I32" s="91"/>
      <c r="J32" s="91"/>
      <c r="K32" s="91"/>
      <c r="L32" s="18"/>
    </row>
    <row r="33" spans="1:12" ht="45">
      <c r="A33" s="11">
        <v>32</v>
      </c>
      <c r="B33" s="68" t="s">
        <v>653</v>
      </c>
      <c r="C33" s="19" t="s">
        <v>203</v>
      </c>
      <c r="D33" s="33" t="s">
        <v>383</v>
      </c>
      <c r="E33" s="20" t="s">
        <v>28</v>
      </c>
      <c r="F33" s="30">
        <v>6</v>
      </c>
      <c r="G33" s="18"/>
      <c r="H33" s="93"/>
      <c r="I33" s="91"/>
      <c r="J33" s="91"/>
      <c r="K33" s="91"/>
      <c r="L33" s="18"/>
    </row>
    <row r="34" spans="1:12" ht="45">
      <c r="A34" s="11">
        <v>33</v>
      </c>
      <c r="B34" s="68" t="s">
        <v>653</v>
      </c>
      <c r="C34" s="19" t="s">
        <v>143</v>
      </c>
      <c r="D34" s="20" t="s">
        <v>582</v>
      </c>
      <c r="E34" s="20" t="s">
        <v>28</v>
      </c>
      <c r="F34" s="30">
        <v>1</v>
      </c>
      <c r="G34" s="18"/>
      <c r="H34" s="93"/>
      <c r="I34" s="91"/>
      <c r="J34" s="91"/>
      <c r="K34" s="91"/>
      <c r="L34" s="18"/>
    </row>
    <row r="35" spans="1:12" ht="45">
      <c r="A35" s="11">
        <v>34</v>
      </c>
      <c r="B35" s="68" t="s">
        <v>653</v>
      </c>
      <c r="C35" s="19" t="s">
        <v>143</v>
      </c>
      <c r="D35" s="20" t="s">
        <v>583</v>
      </c>
      <c r="E35" s="20" t="s">
        <v>28</v>
      </c>
      <c r="F35" s="30">
        <v>1</v>
      </c>
      <c r="G35" s="18"/>
      <c r="H35" s="93"/>
      <c r="I35" s="91"/>
      <c r="J35" s="91"/>
      <c r="K35" s="91"/>
      <c r="L35" s="18"/>
    </row>
    <row r="36" spans="1:12" ht="45">
      <c r="A36" s="11">
        <v>35</v>
      </c>
      <c r="B36" s="68" t="s">
        <v>653</v>
      </c>
      <c r="C36" s="19" t="s">
        <v>384</v>
      </c>
      <c r="D36" s="20" t="s">
        <v>147</v>
      </c>
      <c r="E36" s="20" t="s">
        <v>148</v>
      </c>
      <c r="F36" s="30">
        <v>2</v>
      </c>
      <c r="G36" s="18"/>
      <c r="H36" s="93"/>
      <c r="I36" s="91"/>
      <c r="J36" s="91"/>
      <c r="K36" s="91"/>
      <c r="L36" s="18"/>
    </row>
    <row r="37" spans="1:12" ht="45">
      <c r="A37" s="11">
        <v>36</v>
      </c>
      <c r="B37" s="68" t="s">
        <v>653</v>
      </c>
      <c r="C37" s="19" t="s">
        <v>149</v>
      </c>
      <c r="D37" s="20" t="s">
        <v>150</v>
      </c>
      <c r="E37" s="20" t="s">
        <v>33</v>
      </c>
      <c r="F37" s="30">
        <v>3</v>
      </c>
      <c r="G37" s="18"/>
      <c r="H37" s="93"/>
      <c r="I37" s="91"/>
      <c r="J37" s="91"/>
      <c r="K37" s="91"/>
      <c r="L37" s="18"/>
    </row>
    <row r="38" spans="1:12" ht="45">
      <c r="A38" s="11">
        <v>37</v>
      </c>
      <c r="B38" s="68" t="s">
        <v>653</v>
      </c>
      <c r="C38" s="19" t="s">
        <v>385</v>
      </c>
      <c r="D38" s="20" t="s">
        <v>386</v>
      </c>
      <c r="E38" s="20" t="s">
        <v>126</v>
      </c>
      <c r="F38" s="30">
        <v>2</v>
      </c>
      <c r="G38" s="18"/>
      <c r="H38" s="93"/>
      <c r="I38" s="91"/>
      <c r="J38" s="91"/>
      <c r="K38" s="91"/>
      <c r="L38" s="18"/>
    </row>
    <row r="39" spans="1:12" ht="45">
      <c r="A39" s="11">
        <v>38</v>
      </c>
      <c r="B39" s="68" t="s">
        <v>653</v>
      </c>
      <c r="C39" s="28" t="s">
        <v>151</v>
      </c>
      <c r="D39" s="20" t="s">
        <v>387</v>
      </c>
      <c r="E39" s="20" t="s">
        <v>28</v>
      </c>
      <c r="F39" s="20">
        <v>80</v>
      </c>
      <c r="G39" s="18"/>
      <c r="H39" s="93"/>
      <c r="I39" s="91"/>
      <c r="J39" s="91"/>
      <c r="K39" s="91"/>
      <c r="L39" s="18"/>
    </row>
    <row r="40" spans="1:12" ht="45">
      <c r="A40" s="11">
        <v>39</v>
      </c>
      <c r="B40" s="68" t="s">
        <v>653</v>
      </c>
      <c r="C40" s="28" t="s">
        <v>151</v>
      </c>
      <c r="D40" s="20" t="s">
        <v>388</v>
      </c>
      <c r="E40" s="20" t="s">
        <v>28</v>
      </c>
      <c r="F40" s="20">
        <v>80</v>
      </c>
      <c r="G40" s="18"/>
      <c r="H40" s="93"/>
      <c r="I40" s="91"/>
      <c r="J40" s="91"/>
      <c r="K40" s="91"/>
      <c r="L40" s="18"/>
    </row>
    <row r="41" spans="1:12" ht="45">
      <c r="A41" s="11">
        <v>40</v>
      </c>
      <c r="B41" s="68" t="s">
        <v>653</v>
      </c>
      <c r="C41" s="28" t="s">
        <v>151</v>
      </c>
      <c r="D41" s="20" t="s">
        <v>389</v>
      </c>
      <c r="E41" s="20" t="s">
        <v>28</v>
      </c>
      <c r="F41" s="20">
        <v>60</v>
      </c>
      <c r="G41" s="18"/>
      <c r="H41" s="93"/>
      <c r="I41" s="91"/>
      <c r="J41" s="91"/>
      <c r="K41" s="91"/>
      <c r="L41" s="18"/>
    </row>
    <row r="42" spans="1:12" ht="45">
      <c r="A42" s="11">
        <v>41</v>
      </c>
      <c r="B42" s="68" t="s">
        <v>653</v>
      </c>
      <c r="C42" s="28" t="s">
        <v>151</v>
      </c>
      <c r="D42" s="20" t="s">
        <v>390</v>
      </c>
      <c r="E42" s="20" t="s">
        <v>28</v>
      </c>
      <c r="F42" s="20">
        <v>20</v>
      </c>
      <c r="G42" s="18"/>
      <c r="H42" s="93"/>
      <c r="I42" s="91"/>
      <c r="J42" s="91"/>
      <c r="K42" s="91"/>
      <c r="L42" s="18"/>
    </row>
    <row r="43" spans="1:12" ht="45">
      <c r="A43" s="11">
        <v>42</v>
      </c>
      <c r="B43" s="68" t="s">
        <v>653</v>
      </c>
      <c r="C43" s="28" t="s">
        <v>151</v>
      </c>
      <c r="D43" s="20" t="s">
        <v>391</v>
      </c>
      <c r="E43" s="20" t="s">
        <v>28</v>
      </c>
      <c r="F43" s="20">
        <v>10</v>
      </c>
      <c r="G43" s="18"/>
      <c r="H43" s="93"/>
      <c r="I43" s="91"/>
      <c r="J43" s="91"/>
      <c r="K43" s="91"/>
      <c r="L43" s="18"/>
    </row>
    <row r="44" spans="1:12" ht="45">
      <c r="A44" s="11">
        <v>43</v>
      </c>
      <c r="B44" s="68" t="s">
        <v>653</v>
      </c>
      <c r="C44" s="28" t="s">
        <v>151</v>
      </c>
      <c r="D44" s="20" t="s">
        <v>584</v>
      </c>
      <c r="E44" s="20" t="s">
        <v>28</v>
      </c>
      <c r="F44" s="20">
        <v>10</v>
      </c>
      <c r="G44" s="18"/>
      <c r="H44" s="93"/>
      <c r="I44" s="91"/>
      <c r="J44" s="91"/>
      <c r="K44" s="91"/>
      <c r="L44" s="18"/>
    </row>
    <row r="45" spans="1:12" ht="45">
      <c r="A45" s="11">
        <v>44</v>
      </c>
      <c r="B45" s="68" t="s">
        <v>653</v>
      </c>
      <c r="C45" s="19" t="s">
        <v>152</v>
      </c>
      <c r="D45" s="20" t="s">
        <v>585</v>
      </c>
      <c r="E45" s="20" t="s">
        <v>28</v>
      </c>
      <c r="F45" s="30">
        <v>2</v>
      </c>
      <c r="G45" s="18"/>
      <c r="H45" s="93"/>
      <c r="I45" s="91"/>
      <c r="J45" s="91"/>
      <c r="K45" s="91"/>
      <c r="L45" s="18"/>
    </row>
    <row r="46" spans="1:12" ht="45">
      <c r="A46" s="11">
        <v>45</v>
      </c>
      <c r="B46" s="68" t="s">
        <v>653</v>
      </c>
      <c r="C46" s="19" t="s">
        <v>152</v>
      </c>
      <c r="D46" s="20" t="s">
        <v>586</v>
      </c>
      <c r="E46" s="20" t="s">
        <v>28</v>
      </c>
      <c r="F46" s="30">
        <v>2</v>
      </c>
      <c r="G46" s="18"/>
      <c r="H46" s="93"/>
      <c r="I46" s="91"/>
      <c r="J46" s="91"/>
      <c r="K46" s="91"/>
      <c r="L46" s="18"/>
    </row>
    <row r="47" spans="1:12" ht="45">
      <c r="A47" s="11">
        <v>46</v>
      </c>
      <c r="B47" s="68" t="s">
        <v>653</v>
      </c>
      <c r="C47" s="19" t="s">
        <v>152</v>
      </c>
      <c r="D47" s="20" t="s">
        <v>587</v>
      </c>
      <c r="E47" s="20" t="s">
        <v>28</v>
      </c>
      <c r="F47" s="30">
        <v>2</v>
      </c>
      <c r="G47" s="18"/>
      <c r="H47" s="93"/>
      <c r="I47" s="91"/>
      <c r="J47" s="91"/>
      <c r="K47" s="91"/>
      <c r="L47" s="18"/>
    </row>
    <row r="48" spans="1:12" ht="45">
      <c r="A48" s="11">
        <v>47</v>
      </c>
      <c r="B48" s="68" t="s">
        <v>653</v>
      </c>
      <c r="C48" s="19" t="s">
        <v>152</v>
      </c>
      <c r="D48" s="20" t="s">
        <v>588</v>
      </c>
      <c r="E48" s="20" t="s">
        <v>28</v>
      </c>
      <c r="F48" s="30">
        <v>1</v>
      </c>
      <c r="G48" s="18"/>
      <c r="H48" s="93"/>
      <c r="I48" s="91"/>
      <c r="J48" s="91"/>
      <c r="K48" s="91"/>
      <c r="L48" s="18"/>
    </row>
    <row r="49" spans="1:12" ht="45">
      <c r="A49" s="11">
        <v>48</v>
      </c>
      <c r="B49" s="68" t="s">
        <v>653</v>
      </c>
      <c r="C49" s="19" t="s">
        <v>153</v>
      </c>
      <c r="D49" s="20" t="s">
        <v>589</v>
      </c>
      <c r="E49" s="20" t="s">
        <v>28</v>
      </c>
      <c r="F49" s="30">
        <v>2</v>
      </c>
      <c r="G49" s="18"/>
      <c r="H49" s="93"/>
      <c r="I49" s="91"/>
      <c r="J49" s="91"/>
      <c r="K49" s="91"/>
      <c r="L49" s="18"/>
    </row>
    <row r="50" spans="1:12" ht="45">
      <c r="A50" s="11">
        <v>49</v>
      </c>
      <c r="B50" s="68" t="s">
        <v>653</v>
      </c>
      <c r="C50" s="19" t="s">
        <v>153</v>
      </c>
      <c r="D50" s="20" t="s">
        <v>590</v>
      </c>
      <c r="E50" s="20" t="s">
        <v>28</v>
      </c>
      <c r="F50" s="30">
        <v>1</v>
      </c>
      <c r="G50" s="18"/>
      <c r="H50" s="93"/>
      <c r="I50" s="91"/>
      <c r="J50" s="91"/>
      <c r="K50" s="91"/>
      <c r="L50" s="18"/>
    </row>
    <row r="51" spans="1:12" ht="45">
      <c r="A51" s="11">
        <v>50</v>
      </c>
      <c r="B51" s="68" t="s">
        <v>653</v>
      </c>
      <c r="C51" s="19" t="s">
        <v>153</v>
      </c>
      <c r="D51" s="20" t="s">
        <v>591</v>
      </c>
      <c r="E51" s="20" t="s">
        <v>28</v>
      </c>
      <c r="F51" s="30">
        <v>1</v>
      </c>
      <c r="G51" s="18"/>
      <c r="H51" s="93"/>
      <c r="I51" s="91"/>
      <c r="J51" s="91"/>
      <c r="K51" s="91"/>
      <c r="L51" s="18"/>
    </row>
    <row r="52" spans="1:12" ht="45">
      <c r="A52" s="11">
        <v>51</v>
      </c>
      <c r="B52" s="68" t="s">
        <v>653</v>
      </c>
      <c r="C52" s="28" t="s">
        <v>154</v>
      </c>
      <c r="D52" s="20" t="s">
        <v>155</v>
      </c>
      <c r="E52" s="20" t="s">
        <v>28</v>
      </c>
      <c r="F52" s="30">
        <v>20</v>
      </c>
      <c r="G52" s="18"/>
      <c r="H52" s="93"/>
      <c r="I52" s="91"/>
      <c r="J52" s="91"/>
      <c r="K52" s="91"/>
      <c r="L52" s="18"/>
    </row>
    <row r="53" spans="1:12" ht="45">
      <c r="A53" s="11">
        <v>52</v>
      </c>
      <c r="B53" s="68" t="s">
        <v>653</v>
      </c>
      <c r="C53" s="28" t="s">
        <v>154</v>
      </c>
      <c r="D53" s="20" t="s">
        <v>156</v>
      </c>
      <c r="E53" s="20" t="s">
        <v>28</v>
      </c>
      <c r="F53" s="30">
        <v>20</v>
      </c>
      <c r="G53" s="18"/>
      <c r="H53" s="93"/>
      <c r="I53" s="91"/>
      <c r="J53" s="91"/>
      <c r="K53" s="91"/>
      <c r="L53" s="18"/>
    </row>
    <row r="54" spans="1:12" ht="45">
      <c r="A54" s="11">
        <v>53</v>
      </c>
      <c r="B54" s="68" t="s">
        <v>653</v>
      </c>
      <c r="C54" s="19" t="s">
        <v>157</v>
      </c>
      <c r="D54" s="20" t="s">
        <v>592</v>
      </c>
      <c r="E54" s="20" t="s">
        <v>28</v>
      </c>
      <c r="F54" s="20">
        <v>10</v>
      </c>
      <c r="G54" s="18"/>
      <c r="H54" s="93"/>
      <c r="I54" s="91"/>
      <c r="J54" s="91"/>
      <c r="K54" s="91"/>
      <c r="L54" s="18"/>
    </row>
    <row r="55" spans="1:12" ht="45">
      <c r="A55" s="11">
        <v>54</v>
      </c>
      <c r="B55" s="68" t="s">
        <v>653</v>
      </c>
      <c r="C55" s="19" t="s">
        <v>158</v>
      </c>
      <c r="D55" s="20" t="s">
        <v>159</v>
      </c>
      <c r="E55" s="20" t="s">
        <v>28</v>
      </c>
      <c r="F55" s="20">
        <v>10</v>
      </c>
      <c r="G55" s="18"/>
      <c r="H55" s="93"/>
      <c r="I55" s="91"/>
      <c r="J55" s="91"/>
      <c r="K55" s="91"/>
      <c r="L55" s="18"/>
    </row>
    <row r="56" spans="1:12" ht="45">
      <c r="A56" s="11">
        <v>55</v>
      </c>
      <c r="B56" s="68" t="s">
        <v>653</v>
      </c>
      <c r="C56" s="19" t="s">
        <v>158</v>
      </c>
      <c r="D56" s="20" t="s">
        <v>160</v>
      </c>
      <c r="E56" s="20" t="s">
        <v>28</v>
      </c>
      <c r="F56" s="20">
        <v>10</v>
      </c>
      <c r="G56" s="18"/>
      <c r="H56" s="93"/>
      <c r="I56" s="91"/>
      <c r="J56" s="91"/>
      <c r="K56" s="91"/>
      <c r="L56" s="18"/>
    </row>
    <row r="57" spans="1:12" ht="45">
      <c r="A57" s="11">
        <v>56</v>
      </c>
      <c r="B57" s="68" t="s">
        <v>653</v>
      </c>
      <c r="C57" s="19" t="s">
        <v>161</v>
      </c>
      <c r="D57" s="20" t="s">
        <v>162</v>
      </c>
      <c r="E57" s="20" t="s">
        <v>163</v>
      </c>
      <c r="F57" s="30">
        <v>1</v>
      </c>
      <c r="G57" s="18"/>
      <c r="H57" s="93"/>
      <c r="I57" s="91"/>
      <c r="J57" s="91"/>
      <c r="K57" s="91"/>
      <c r="L57" s="18"/>
    </row>
    <row r="58" spans="1:12" ht="45">
      <c r="A58" s="11">
        <v>57</v>
      </c>
      <c r="B58" s="68" t="s">
        <v>653</v>
      </c>
      <c r="C58" s="19" t="s">
        <v>164</v>
      </c>
      <c r="D58" s="20" t="s">
        <v>593</v>
      </c>
      <c r="E58" s="20" t="s">
        <v>165</v>
      </c>
      <c r="F58" s="30">
        <v>2</v>
      </c>
      <c r="G58" s="18"/>
      <c r="H58" s="93"/>
      <c r="I58" s="91"/>
      <c r="J58" s="91"/>
      <c r="K58" s="91"/>
      <c r="L58" s="18"/>
    </row>
    <row r="59" spans="1:12" ht="45">
      <c r="A59" s="11">
        <v>58</v>
      </c>
      <c r="B59" s="68" t="s">
        <v>653</v>
      </c>
      <c r="C59" s="19" t="s">
        <v>166</v>
      </c>
      <c r="D59" s="20" t="s">
        <v>594</v>
      </c>
      <c r="E59" s="20" t="s">
        <v>28</v>
      </c>
      <c r="F59" s="30">
        <v>1</v>
      </c>
      <c r="G59" s="18"/>
      <c r="H59" s="93"/>
      <c r="I59" s="91"/>
      <c r="J59" s="91"/>
      <c r="K59" s="91"/>
      <c r="L59" s="18"/>
    </row>
    <row r="60" spans="1:12" ht="45">
      <c r="A60" s="11">
        <v>59</v>
      </c>
      <c r="B60" s="68" t="s">
        <v>653</v>
      </c>
      <c r="C60" s="19" t="s">
        <v>166</v>
      </c>
      <c r="D60" s="20" t="s">
        <v>595</v>
      </c>
      <c r="E60" s="20" t="s">
        <v>28</v>
      </c>
      <c r="F60" s="30">
        <v>1</v>
      </c>
      <c r="G60" s="18"/>
      <c r="H60" s="93"/>
      <c r="I60" s="91"/>
      <c r="J60" s="91"/>
      <c r="K60" s="91"/>
      <c r="L60" s="18"/>
    </row>
    <row r="61" spans="1:12" ht="45">
      <c r="A61" s="11">
        <v>60</v>
      </c>
      <c r="B61" s="68" t="s">
        <v>653</v>
      </c>
      <c r="C61" s="19" t="s">
        <v>143</v>
      </c>
      <c r="D61" s="20" t="s">
        <v>596</v>
      </c>
      <c r="E61" s="20" t="s">
        <v>28</v>
      </c>
      <c r="F61" s="30">
        <v>1</v>
      </c>
      <c r="G61" s="18"/>
      <c r="H61" s="93"/>
      <c r="I61" s="91"/>
      <c r="J61" s="91"/>
      <c r="K61" s="91"/>
      <c r="L61" s="18"/>
    </row>
    <row r="62" spans="1:12" ht="45">
      <c r="A62" s="11">
        <v>61</v>
      </c>
      <c r="B62" s="68" t="s">
        <v>653</v>
      </c>
      <c r="C62" s="19" t="s">
        <v>167</v>
      </c>
      <c r="D62" s="20" t="s">
        <v>168</v>
      </c>
      <c r="E62" s="20" t="s">
        <v>33</v>
      </c>
      <c r="F62" s="30">
        <v>1</v>
      </c>
      <c r="G62" s="18"/>
      <c r="H62" s="93"/>
      <c r="I62" s="91"/>
      <c r="J62" s="91"/>
      <c r="K62" s="91"/>
      <c r="L62" s="18"/>
    </row>
    <row r="63" spans="1:12" ht="45">
      <c r="A63" s="11">
        <v>62</v>
      </c>
      <c r="B63" s="68" t="s">
        <v>653</v>
      </c>
      <c r="C63" s="19" t="s">
        <v>169</v>
      </c>
      <c r="D63" s="20" t="s">
        <v>170</v>
      </c>
      <c r="E63" s="20" t="s">
        <v>33</v>
      </c>
      <c r="F63" s="30">
        <v>1</v>
      </c>
      <c r="G63" s="18"/>
      <c r="H63" s="93"/>
      <c r="I63" s="91"/>
      <c r="J63" s="91"/>
      <c r="K63" s="91"/>
      <c r="L63" s="18"/>
    </row>
    <row r="64" spans="1:12" ht="45">
      <c r="A64" s="11">
        <v>63</v>
      </c>
      <c r="B64" s="68" t="s">
        <v>653</v>
      </c>
      <c r="C64" s="19" t="s">
        <v>171</v>
      </c>
      <c r="D64" s="20" t="s">
        <v>597</v>
      </c>
      <c r="E64" s="20" t="s">
        <v>28</v>
      </c>
      <c r="F64" s="30">
        <v>10</v>
      </c>
      <c r="G64" s="18"/>
      <c r="H64" s="93"/>
      <c r="I64" s="91"/>
      <c r="J64" s="91"/>
      <c r="K64" s="91"/>
      <c r="L64" s="18"/>
    </row>
    <row r="65" spans="1:12" ht="45">
      <c r="A65" s="11">
        <v>64</v>
      </c>
      <c r="B65" s="68" t="s">
        <v>653</v>
      </c>
      <c r="C65" s="19" t="s">
        <v>172</v>
      </c>
      <c r="D65" s="20" t="s">
        <v>173</v>
      </c>
      <c r="E65" s="20" t="s">
        <v>36</v>
      </c>
      <c r="F65" s="30">
        <v>1</v>
      </c>
      <c r="G65" s="18"/>
      <c r="H65" s="93"/>
      <c r="I65" s="91"/>
      <c r="J65" s="91"/>
      <c r="K65" s="91"/>
      <c r="L65" s="18"/>
    </row>
    <row r="66" spans="1:12" ht="45">
      <c r="A66" s="11">
        <v>65</v>
      </c>
      <c r="B66" s="68" t="s">
        <v>653</v>
      </c>
      <c r="C66" s="19" t="s">
        <v>174</v>
      </c>
      <c r="D66" s="20" t="s">
        <v>598</v>
      </c>
      <c r="E66" s="20" t="s">
        <v>28</v>
      </c>
      <c r="F66" s="30">
        <v>1</v>
      </c>
      <c r="G66" s="18"/>
      <c r="H66" s="93"/>
      <c r="I66" s="91"/>
      <c r="J66" s="91"/>
      <c r="K66" s="91"/>
      <c r="L66" s="18"/>
    </row>
    <row r="67" spans="1:12" ht="45">
      <c r="A67" s="11">
        <v>66</v>
      </c>
      <c r="B67" s="68" t="s">
        <v>653</v>
      </c>
      <c r="C67" s="19" t="s">
        <v>44</v>
      </c>
      <c r="D67" s="20" t="s">
        <v>599</v>
      </c>
      <c r="E67" s="20" t="s">
        <v>28</v>
      </c>
      <c r="F67" s="30">
        <v>5</v>
      </c>
      <c r="G67" s="18"/>
      <c r="H67" s="93"/>
      <c r="I67" s="91"/>
      <c r="J67" s="91"/>
      <c r="K67" s="91"/>
      <c r="L67" s="18"/>
    </row>
    <row r="68" spans="1:12" ht="45">
      <c r="A68" s="11">
        <v>67</v>
      </c>
      <c r="B68" s="68" t="s">
        <v>653</v>
      </c>
      <c r="C68" s="19" t="s">
        <v>175</v>
      </c>
      <c r="D68" s="20" t="s">
        <v>176</v>
      </c>
      <c r="E68" s="20" t="s">
        <v>28</v>
      </c>
      <c r="F68" s="30">
        <v>2</v>
      </c>
      <c r="G68" s="18"/>
      <c r="H68" s="93"/>
      <c r="I68" s="91"/>
      <c r="J68" s="91"/>
      <c r="K68" s="91"/>
      <c r="L68" s="18"/>
    </row>
    <row r="69" spans="1:12" ht="45">
      <c r="A69" s="11">
        <v>68</v>
      </c>
      <c r="B69" s="68" t="s">
        <v>653</v>
      </c>
      <c r="C69" s="19" t="s">
        <v>175</v>
      </c>
      <c r="D69" s="20" t="s">
        <v>177</v>
      </c>
      <c r="E69" s="20" t="s">
        <v>28</v>
      </c>
      <c r="F69" s="30">
        <v>2</v>
      </c>
      <c r="G69" s="18"/>
      <c r="H69" s="93"/>
      <c r="I69" s="91"/>
      <c r="J69" s="91"/>
      <c r="K69" s="91"/>
      <c r="L69" s="18"/>
    </row>
    <row r="70" spans="1:12" ht="45">
      <c r="A70" s="11">
        <v>69</v>
      </c>
      <c r="B70" s="68" t="s">
        <v>653</v>
      </c>
      <c r="C70" s="19" t="s">
        <v>175</v>
      </c>
      <c r="D70" s="20" t="s">
        <v>178</v>
      </c>
      <c r="E70" s="20" t="s">
        <v>28</v>
      </c>
      <c r="F70" s="30">
        <v>2</v>
      </c>
      <c r="G70" s="18"/>
      <c r="H70" s="93"/>
      <c r="I70" s="91"/>
      <c r="J70" s="91"/>
      <c r="K70" s="91"/>
      <c r="L70" s="18"/>
    </row>
    <row r="71" spans="1:12" ht="45">
      <c r="A71" s="11">
        <v>70</v>
      </c>
      <c r="B71" s="68" t="s">
        <v>653</v>
      </c>
      <c r="C71" s="19" t="s">
        <v>175</v>
      </c>
      <c r="D71" s="20" t="s">
        <v>179</v>
      </c>
      <c r="E71" s="20" t="s">
        <v>28</v>
      </c>
      <c r="F71" s="30">
        <v>2</v>
      </c>
      <c r="G71" s="18"/>
      <c r="H71" s="93"/>
      <c r="I71" s="91"/>
      <c r="J71" s="91"/>
      <c r="K71" s="91"/>
      <c r="L71" s="18"/>
    </row>
    <row r="72" spans="1:12" ht="60">
      <c r="A72" s="11">
        <v>71</v>
      </c>
      <c r="B72" s="68" t="s">
        <v>653</v>
      </c>
      <c r="C72" s="19" t="s">
        <v>180</v>
      </c>
      <c r="D72" s="20" t="s">
        <v>181</v>
      </c>
      <c r="E72" s="20" t="s">
        <v>28</v>
      </c>
      <c r="F72" s="30">
        <v>2</v>
      </c>
      <c r="G72" s="18"/>
      <c r="H72" s="93"/>
      <c r="I72" s="91"/>
      <c r="J72" s="91"/>
      <c r="K72" s="91"/>
      <c r="L72" s="18"/>
    </row>
    <row r="73" spans="1:12" ht="60">
      <c r="A73" s="11">
        <v>72</v>
      </c>
      <c r="B73" s="68" t="s">
        <v>653</v>
      </c>
      <c r="C73" s="19" t="s">
        <v>180</v>
      </c>
      <c r="D73" s="20" t="s">
        <v>182</v>
      </c>
      <c r="E73" s="20" t="s">
        <v>28</v>
      </c>
      <c r="F73" s="30">
        <v>2</v>
      </c>
      <c r="G73" s="18"/>
      <c r="H73" s="93"/>
      <c r="I73" s="91"/>
      <c r="J73" s="91"/>
      <c r="K73" s="91"/>
      <c r="L73" s="18"/>
    </row>
    <row r="74" spans="1:12" ht="60">
      <c r="A74" s="11">
        <v>73</v>
      </c>
      <c r="B74" s="68" t="s">
        <v>653</v>
      </c>
      <c r="C74" s="19" t="s">
        <v>180</v>
      </c>
      <c r="D74" s="20" t="s">
        <v>183</v>
      </c>
      <c r="E74" s="20" t="s">
        <v>28</v>
      </c>
      <c r="F74" s="30">
        <v>2</v>
      </c>
      <c r="G74" s="18"/>
      <c r="H74" s="93"/>
      <c r="I74" s="91"/>
      <c r="J74" s="91"/>
      <c r="K74" s="91"/>
      <c r="L74" s="18"/>
    </row>
    <row r="75" spans="1:12" ht="60">
      <c r="A75" s="11">
        <v>74</v>
      </c>
      <c r="B75" s="68" t="s">
        <v>653</v>
      </c>
      <c r="C75" s="19" t="s">
        <v>180</v>
      </c>
      <c r="D75" s="20" t="s">
        <v>184</v>
      </c>
      <c r="E75" s="20" t="s">
        <v>28</v>
      </c>
      <c r="F75" s="30">
        <v>2</v>
      </c>
      <c r="G75" s="18"/>
      <c r="H75" s="93"/>
      <c r="I75" s="91"/>
      <c r="J75" s="91"/>
      <c r="K75" s="91"/>
      <c r="L75" s="18"/>
    </row>
    <row r="76" spans="1:12" ht="45">
      <c r="A76" s="11">
        <v>75</v>
      </c>
      <c r="B76" s="68" t="s">
        <v>653</v>
      </c>
      <c r="C76" s="19" t="s">
        <v>185</v>
      </c>
      <c r="D76" s="20" t="s">
        <v>186</v>
      </c>
      <c r="E76" s="20" t="s">
        <v>28</v>
      </c>
      <c r="F76" s="30">
        <v>1</v>
      </c>
      <c r="G76" s="18"/>
      <c r="H76" s="93"/>
      <c r="I76" s="91"/>
      <c r="J76" s="91"/>
      <c r="K76" s="91"/>
      <c r="L76" s="18"/>
    </row>
    <row r="77" spans="1:12" ht="45">
      <c r="A77" s="11">
        <v>76</v>
      </c>
      <c r="B77" s="68" t="s">
        <v>653</v>
      </c>
      <c r="C77" s="19" t="s">
        <v>185</v>
      </c>
      <c r="D77" s="20" t="s">
        <v>187</v>
      </c>
      <c r="E77" s="20" t="s">
        <v>28</v>
      </c>
      <c r="F77" s="30">
        <v>1</v>
      </c>
      <c r="G77" s="18"/>
      <c r="H77" s="93"/>
      <c r="I77" s="91"/>
      <c r="J77" s="91"/>
      <c r="K77" s="91"/>
      <c r="L77" s="18"/>
    </row>
    <row r="78" spans="1:12" ht="45">
      <c r="A78" s="11">
        <v>77</v>
      </c>
      <c r="B78" s="68" t="s">
        <v>653</v>
      </c>
      <c r="C78" s="19" t="s">
        <v>185</v>
      </c>
      <c r="D78" s="20" t="s">
        <v>188</v>
      </c>
      <c r="E78" s="20" t="s">
        <v>28</v>
      </c>
      <c r="F78" s="30">
        <v>1</v>
      </c>
      <c r="G78" s="18"/>
      <c r="H78" s="93"/>
      <c r="I78" s="91"/>
      <c r="J78" s="91"/>
      <c r="K78" s="91"/>
      <c r="L78" s="18"/>
    </row>
    <row r="79" spans="1:12" ht="45">
      <c r="A79" s="11">
        <v>78</v>
      </c>
      <c r="B79" s="68" t="s">
        <v>653</v>
      </c>
      <c r="C79" s="19" t="s">
        <v>185</v>
      </c>
      <c r="D79" s="20" t="s">
        <v>189</v>
      </c>
      <c r="E79" s="20" t="s">
        <v>28</v>
      </c>
      <c r="F79" s="30">
        <v>1</v>
      </c>
      <c r="G79" s="18"/>
      <c r="H79" s="93"/>
      <c r="I79" s="91"/>
      <c r="J79" s="91"/>
      <c r="K79" s="91"/>
      <c r="L79" s="18"/>
    </row>
    <row r="80" spans="1:12" ht="45">
      <c r="A80" s="11">
        <v>79</v>
      </c>
      <c r="B80" s="68" t="s">
        <v>653</v>
      </c>
      <c r="C80" s="19" t="s">
        <v>185</v>
      </c>
      <c r="D80" s="20" t="s">
        <v>190</v>
      </c>
      <c r="E80" s="20" t="s">
        <v>28</v>
      </c>
      <c r="F80" s="30">
        <v>1</v>
      </c>
      <c r="G80" s="18"/>
      <c r="H80" s="93"/>
      <c r="I80" s="91"/>
      <c r="J80" s="91"/>
      <c r="K80" s="91"/>
      <c r="L80" s="18"/>
    </row>
    <row r="81" spans="1:12" ht="45">
      <c r="A81" s="11">
        <v>80</v>
      </c>
      <c r="B81" s="68" t="s">
        <v>653</v>
      </c>
      <c r="C81" s="19" t="s">
        <v>191</v>
      </c>
      <c r="D81" s="20" t="s">
        <v>392</v>
      </c>
      <c r="E81" s="20" t="s">
        <v>28</v>
      </c>
      <c r="F81" s="30">
        <v>4</v>
      </c>
      <c r="G81" s="18"/>
      <c r="H81" s="93"/>
      <c r="I81" s="91"/>
      <c r="J81" s="91"/>
      <c r="K81" s="91"/>
      <c r="L81" s="18"/>
    </row>
    <row r="82" spans="1:12" ht="45">
      <c r="A82" s="11">
        <v>81</v>
      </c>
      <c r="B82" s="68" t="s">
        <v>653</v>
      </c>
      <c r="C82" s="19" t="s">
        <v>191</v>
      </c>
      <c r="D82" s="20" t="s">
        <v>393</v>
      </c>
      <c r="E82" s="20" t="s">
        <v>28</v>
      </c>
      <c r="F82" s="30">
        <v>4</v>
      </c>
      <c r="G82" s="18"/>
      <c r="H82" s="93"/>
      <c r="I82" s="91"/>
      <c r="J82" s="91"/>
      <c r="K82" s="91"/>
      <c r="L82" s="18"/>
    </row>
    <row r="83" spans="1:12" ht="45">
      <c r="A83" s="11">
        <v>82</v>
      </c>
      <c r="B83" s="68" t="s">
        <v>653</v>
      </c>
      <c r="C83" s="19" t="s">
        <v>191</v>
      </c>
      <c r="D83" s="20" t="s">
        <v>394</v>
      </c>
      <c r="E83" s="20" t="s">
        <v>28</v>
      </c>
      <c r="F83" s="30">
        <v>4</v>
      </c>
      <c r="G83" s="18"/>
      <c r="H83" s="93"/>
      <c r="I83" s="91"/>
      <c r="J83" s="91"/>
      <c r="K83" s="91"/>
      <c r="L83" s="18"/>
    </row>
    <row r="84" spans="1:12" ht="45">
      <c r="A84" s="11">
        <v>83</v>
      </c>
      <c r="B84" s="68" t="s">
        <v>653</v>
      </c>
      <c r="C84" s="19" t="s">
        <v>191</v>
      </c>
      <c r="D84" s="20" t="s">
        <v>395</v>
      </c>
      <c r="E84" s="20" t="s">
        <v>28</v>
      </c>
      <c r="F84" s="30">
        <v>4</v>
      </c>
      <c r="G84" s="18"/>
      <c r="H84" s="93"/>
      <c r="I84" s="91"/>
      <c r="J84" s="91"/>
      <c r="K84" s="91"/>
      <c r="L84" s="18"/>
    </row>
    <row r="85" spans="1:12" ht="45">
      <c r="A85" s="11">
        <v>84</v>
      </c>
      <c r="B85" s="68" t="s">
        <v>653</v>
      </c>
      <c r="C85" s="19" t="s">
        <v>191</v>
      </c>
      <c r="D85" s="20" t="s">
        <v>396</v>
      </c>
      <c r="E85" s="20" t="s">
        <v>28</v>
      </c>
      <c r="F85" s="30">
        <v>4</v>
      </c>
      <c r="G85" s="18"/>
      <c r="H85" s="93"/>
      <c r="I85" s="91"/>
      <c r="J85" s="91"/>
      <c r="K85" s="91"/>
      <c r="L85" s="18"/>
    </row>
    <row r="86" spans="1:12" ht="45">
      <c r="A86" s="11">
        <v>85</v>
      </c>
      <c r="B86" s="68" t="s">
        <v>653</v>
      </c>
      <c r="C86" s="19" t="s">
        <v>191</v>
      </c>
      <c r="D86" s="20" t="s">
        <v>397</v>
      </c>
      <c r="E86" s="20" t="s">
        <v>28</v>
      </c>
      <c r="F86" s="30">
        <v>4</v>
      </c>
      <c r="G86" s="18"/>
      <c r="H86" s="93"/>
      <c r="I86" s="91"/>
      <c r="J86" s="91"/>
      <c r="K86" s="91"/>
      <c r="L86" s="18"/>
    </row>
    <row r="87" spans="1:12" ht="45">
      <c r="A87" s="11">
        <v>86</v>
      </c>
      <c r="B87" s="68" t="s">
        <v>653</v>
      </c>
      <c r="C87" s="19" t="s">
        <v>192</v>
      </c>
      <c r="D87" s="20" t="s">
        <v>398</v>
      </c>
      <c r="E87" s="20" t="s">
        <v>28</v>
      </c>
      <c r="F87" s="30">
        <v>4</v>
      </c>
      <c r="G87" s="18"/>
      <c r="H87" s="93"/>
      <c r="I87" s="91"/>
      <c r="J87" s="91"/>
      <c r="K87" s="91"/>
      <c r="L87" s="18"/>
    </row>
    <row r="88" spans="1:12" ht="45">
      <c r="A88" s="11">
        <v>87</v>
      </c>
      <c r="B88" s="68" t="s">
        <v>653</v>
      </c>
      <c r="C88" s="19" t="s">
        <v>192</v>
      </c>
      <c r="D88" s="20" t="s">
        <v>399</v>
      </c>
      <c r="E88" s="20" t="s">
        <v>28</v>
      </c>
      <c r="F88" s="30">
        <v>4</v>
      </c>
      <c r="G88" s="18"/>
      <c r="H88" s="93"/>
      <c r="I88" s="91"/>
      <c r="J88" s="91"/>
      <c r="K88" s="91"/>
      <c r="L88" s="18"/>
    </row>
    <row r="89" spans="1:12" ht="45">
      <c r="A89" s="11">
        <v>88</v>
      </c>
      <c r="B89" s="68" t="s">
        <v>653</v>
      </c>
      <c r="C89" s="19" t="s">
        <v>192</v>
      </c>
      <c r="D89" s="20" t="s">
        <v>400</v>
      </c>
      <c r="E89" s="20" t="s">
        <v>28</v>
      </c>
      <c r="F89" s="30">
        <v>4</v>
      </c>
      <c r="G89" s="18"/>
      <c r="H89" s="93"/>
      <c r="I89" s="91"/>
      <c r="J89" s="91"/>
      <c r="K89" s="91"/>
      <c r="L89" s="18"/>
    </row>
    <row r="90" spans="1:12" ht="45">
      <c r="A90" s="11">
        <v>89</v>
      </c>
      <c r="B90" s="68" t="s">
        <v>653</v>
      </c>
      <c r="C90" s="19" t="s">
        <v>192</v>
      </c>
      <c r="D90" s="20" t="s">
        <v>401</v>
      </c>
      <c r="E90" s="20" t="s">
        <v>28</v>
      </c>
      <c r="F90" s="30">
        <v>4</v>
      </c>
      <c r="G90" s="18"/>
      <c r="H90" s="93"/>
      <c r="I90" s="91"/>
      <c r="J90" s="91"/>
      <c r="K90" s="91"/>
      <c r="L90" s="18"/>
    </row>
    <row r="91" spans="1:12" ht="45">
      <c r="A91" s="11">
        <v>90</v>
      </c>
      <c r="B91" s="68" t="s">
        <v>653</v>
      </c>
      <c r="C91" s="19" t="s">
        <v>192</v>
      </c>
      <c r="D91" s="20" t="s">
        <v>402</v>
      </c>
      <c r="E91" s="20" t="s">
        <v>28</v>
      </c>
      <c r="F91" s="30">
        <v>4</v>
      </c>
      <c r="G91" s="18"/>
      <c r="H91" s="93"/>
      <c r="I91" s="91"/>
      <c r="J91" s="91"/>
      <c r="K91" s="91"/>
      <c r="L91" s="18"/>
    </row>
    <row r="92" spans="1:12" ht="45">
      <c r="A92" s="11">
        <v>91</v>
      </c>
      <c r="B92" s="68" t="s">
        <v>653</v>
      </c>
      <c r="C92" s="19" t="s">
        <v>192</v>
      </c>
      <c r="D92" s="20" t="s">
        <v>403</v>
      </c>
      <c r="E92" s="20" t="s">
        <v>28</v>
      </c>
      <c r="F92" s="30">
        <v>4</v>
      </c>
      <c r="G92" s="18"/>
      <c r="H92" s="93"/>
      <c r="I92" s="91"/>
      <c r="J92" s="91"/>
      <c r="K92" s="91"/>
      <c r="L92" s="18"/>
    </row>
    <row r="93" spans="1:12" ht="45">
      <c r="A93" s="11">
        <v>92</v>
      </c>
      <c r="B93" s="68" t="s">
        <v>653</v>
      </c>
      <c r="C93" s="19" t="s">
        <v>145</v>
      </c>
      <c r="D93" s="20" t="s">
        <v>404</v>
      </c>
      <c r="E93" s="20" t="s">
        <v>36</v>
      </c>
      <c r="F93" s="30">
        <v>1</v>
      </c>
      <c r="G93" s="18"/>
      <c r="H93" s="93"/>
      <c r="I93" s="91"/>
      <c r="J93" s="91"/>
      <c r="K93" s="91"/>
      <c r="L93" s="18"/>
    </row>
    <row r="94" spans="1:12" ht="45">
      <c r="A94" s="11">
        <v>93</v>
      </c>
      <c r="B94" s="68" t="s">
        <v>653</v>
      </c>
      <c r="C94" s="19" t="s">
        <v>145</v>
      </c>
      <c r="D94" s="20" t="s">
        <v>405</v>
      </c>
      <c r="E94" s="20" t="s">
        <v>36</v>
      </c>
      <c r="F94" s="30">
        <v>1</v>
      </c>
      <c r="G94" s="18"/>
      <c r="H94" s="93"/>
      <c r="I94" s="91"/>
      <c r="J94" s="91"/>
      <c r="K94" s="91"/>
      <c r="L94" s="18"/>
    </row>
    <row r="95" spans="1:12" ht="45">
      <c r="A95" s="11">
        <v>94</v>
      </c>
      <c r="B95" s="68" t="s">
        <v>653</v>
      </c>
      <c r="C95" s="19" t="s">
        <v>193</v>
      </c>
      <c r="D95" s="20" t="s">
        <v>406</v>
      </c>
      <c r="E95" s="20" t="s">
        <v>36</v>
      </c>
      <c r="F95" s="30">
        <v>1</v>
      </c>
      <c r="G95" s="18"/>
      <c r="H95" s="93"/>
      <c r="I95" s="91"/>
      <c r="J95" s="91"/>
      <c r="K95" s="91"/>
      <c r="L95" s="18"/>
    </row>
    <row r="96" spans="1:12" ht="45">
      <c r="A96" s="11">
        <v>95</v>
      </c>
      <c r="B96" s="68" t="s">
        <v>653</v>
      </c>
      <c r="C96" s="19" t="s">
        <v>193</v>
      </c>
      <c r="D96" s="20" t="s">
        <v>407</v>
      </c>
      <c r="E96" s="20" t="s">
        <v>36</v>
      </c>
      <c r="F96" s="30">
        <v>1</v>
      </c>
      <c r="G96" s="18"/>
      <c r="H96" s="93"/>
      <c r="I96" s="91"/>
      <c r="J96" s="91"/>
      <c r="K96" s="91"/>
      <c r="L96" s="18"/>
    </row>
    <row r="97" spans="1:12" ht="45">
      <c r="A97" s="11">
        <v>96</v>
      </c>
      <c r="B97" s="68" t="s">
        <v>653</v>
      </c>
      <c r="C97" s="19" t="s">
        <v>193</v>
      </c>
      <c r="D97" s="20" t="s">
        <v>408</v>
      </c>
      <c r="E97" s="20" t="s">
        <v>36</v>
      </c>
      <c r="F97" s="30">
        <v>1</v>
      </c>
      <c r="G97" s="18"/>
      <c r="H97" s="93"/>
      <c r="I97" s="91"/>
      <c r="J97" s="91"/>
      <c r="K97" s="91"/>
      <c r="L97" s="18"/>
    </row>
    <row r="98" spans="1:12" ht="45">
      <c r="A98" s="11">
        <v>97</v>
      </c>
      <c r="B98" s="68" t="s">
        <v>653</v>
      </c>
      <c r="C98" s="19" t="s">
        <v>193</v>
      </c>
      <c r="D98" s="20" t="s">
        <v>409</v>
      </c>
      <c r="E98" s="20" t="s">
        <v>36</v>
      </c>
      <c r="F98" s="30">
        <v>1</v>
      </c>
      <c r="G98" s="18"/>
      <c r="H98" s="93"/>
      <c r="I98" s="91"/>
      <c r="J98" s="91"/>
      <c r="K98" s="91"/>
      <c r="L98" s="18"/>
    </row>
    <row r="99" spans="1:12" ht="45">
      <c r="A99" s="11">
        <v>98</v>
      </c>
      <c r="B99" s="68" t="s">
        <v>653</v>
      </c>
      <c r="C99" s="19" t="s">
        <v>194</v>
      </c>
      <c r="D99" s="20" t="s">
        <v>410</v>
      </c>
      <c r="E99" s="20" t="s">
        <v>36</v>
      </c>
      <c r="F99" s="30">
        <v>1</v>
      </c>
      <c r="G99" s="18"/>
      <c r="H99" s="93"/>
      <c r="I99" s="91"/>
      <c r="J99" s="91"/>
      <c r="K99" s="91"/>
      <c r="L99" s="18"/>
    </row>
    <row r="100" spans="1:12" ht="45">
      <c r="A100" s="11">
        <v>99</v>
      </c>
      <c r="B100" s="68" t="s">
        <v>653</v>
      </c>
      <c r="C100" s="19" t="s">
        <v>194</v>
      </c>
      <c r="D100" s="20" t="s">
        <v>411</v>
      </c>
      <c r="E100" s="20" t="s">
        <v>36</v>
      </c>
      <c r="F100" s="30">
        <v>1</v>
      </c>
      <c r="G100" s="18"/>
      <c r="H100" s="93"/>
      <c r="I100" s="91"/>
      <c r="J100" s="91"/>
      <c r="K100" s="91"/>
      <c r="L100" s="18"/>
    </row>
    <row r="101" spans="1:12" ht="45">
      <c r="A101" s="11">
        <v>100</v>
      </c>
      <c r="B101" s="68" t="s">
        <v>653</v>
      </c>
      <c r="C101" s="19" t="s">
        <v>194</v>
      </c>
      <c r="D101" s="20" t="s">
        <v>412</v>
      </c>
      <c r="E101" s="20" t="s">
        <v>36</v>
      </c>
      <c r="F101" s="30">
        <v>1</v>
      </c>
      <c r="G101" s="18"/>
      <c r="H101" s="93"/>
      <c r="I101" s="91"/>
      <c r="J101" s="91"/>
      <c r="K101" s="91"/>
      <c r="L101" s="18"/>
    </row>
    <row r="102" spans="1:12" ht="45">
      <c r="A102" s="11">
        <v>101</v>
      </c>
      <c r="B102" s="68" t="s">
        <v>653</v>
      </c>
      <c r="C102" s="19" t="s">
        <v>194</v>
      </c>
      <c r="D102" s="20" t="s">
        <v>413</v>
      </c>
      <c r="E102" s="20" t="s">
        <v>36</v>
      </c>
      <c r="F102" s="30">
        <v>1</v>
      </c>
      <c r="G102" s="18"/>
      <c r="H102" s="93"/>
      <c r="I102" s="91"/>
      <c r="J102" s="91"/>
      <c r="K102" s="91"/>
      <c r="L102" s="18"/>
    </row>
    <row r="103" spans="1:12" ht="45">
      <c r="A103" s="11">
        <v>102</v>
      </c>
      <c r="B103" s="68" t="s">
        <v>653</v>
      </c>
      <c r="C103" s="19" t="s">
        <v>195</v>
      </c>
      <c r="D103" s="20" t="s">
        <v>414</v>
      </c>
      <c r="E103" s="20" t="s">
        <v>28</v>
      </c>
      <c r="F103" s="30">
        <v>5</v>
      </c>
      <c r="G103" s="18"/>
      <c r="H103" s="93"/>
      <c r="I103" s="91"/>
      <c r="J103" s="91"/>
      <c r="K103" s="91"/>
      <c r="L103" s="18"/>
    </row>
    <row r="104" spans="1:12" ht="45">
      <c r="A104" s="11">
        <v>103</v>
      </c>
      <c r="B104" s="68" t="s">
        <v>653</v>
      </c>
      <c r="C104" s="19" t="s">
        <v>195</v>
      </c>
      <c r="D104" s="20" t="s">
        <v>415</v>
      </c>
      <c r="E104" s="20" t="s">
        <v>28</v>
      </c>
      <c r="F104" s="30">
        <v>5</v>
      </c>
      <c r="G104" s="18"/>
      <c r="H104" s="93"/>
      <c r="I104" s="91"/>
      <c r="J104" s="91"/>
      <c r="K104" s="91"/>
      <c r="L104" s="18"/>
    </row>
    <row r="105" spans="1:12" ht="45">
      <c r="A105" s="11">
        <v>104</v>
      </c>
      <c r="B105" s="68" t="s">
        <v>653</v>
      </c>
      <c r="C105" s="19" t="s">
        <v>195</v>
      </c>
      <c r="D105" s="20" t="s">
        <v>416</v>
      </c>
      <c r="E105" s="20" t="s">
        <v>28</v>
      </c>
      <c r="F105" s="30">
        <v>5</v>
      </c>
      <c r="G105" s="18"/>
      <c r="H105" s="93"/>
      <c r="I105" s="91"/>
      <c r="J105" s="91"/>
      <c r="K105" s="91"/>
      <c r="L105" s="18"/>
    </row>
    <row r="106" spans="1:12" ht="45">
      <c r="A106" s="11">
        <v>105</v>
      </c>
      <c r="B106" s="68" t="s">
        <v>653</v>
      </c>
      <c r="C106" s="19" t="s">
        <v>195</v>
      </c>
      <c r="D106" s="20" t="s">
        <v>417</v>
      </c>
      <c r="E106" s="20" t="s">
        <v>28</v>
      </c>
      <c r="F106" s="30">
        <v>5</v>
      </c>
      <c r="G106" s="18"/>
      <c r="H106" s="93"/>
      <c r="I106" s="91"/>
      <c r="J106" s="91"/>
      <c r="K106" s="91"/>
      <c r="L106" s="18"/>
    </row>
    <row r="107" spans="1:12" ht="45">
      <c r="A107" s="11">
        <v>106</v>
      </c>
      <c r="B107" s="68" t="s">
        <v>653</v>
      </c>
      <c r="C107" s="19" t="s">
        <v>196</v>
      </c>
      <c r="D107" s="20" t="s">
        <v>197</v>
      </c>
      <c r="E107" s="20" t="s">
        <v>28</v>
      </c>
      <c r="F107" s="30">
        <v>2</v>
      </c>
      <c r="G107" s="18"/>
      <c r="H107" s="93"/>
      <c r="I107" s="91"/>
      <c r="J107" s="91"/>
      <c r="K107" s="91"/>
      <c r="L107" s="18"/>
    </row>
    <row r="108" spans="1:12" ht="45">
      <c r="A108" s="11">
        <v>107</v>
      </c>
      <c r="B108" s="68" t="s">
        <v>653</v>
      </c>
      <c r="C108" s="19" t="s">
        <v>196</v>
      </c>
      <c r="D108" s="20" t="s">
        <v>198</v>
      </c>
      <c r="E108" s="20" t="s">
        <v>28</v>
      </c>
      <c r="F108" s="30">
        <v>2</v>
      </c>
      <c r="G108" s="18"/>
      <c r="H108" s="93"/>
      <c r="I108" s="91"/>
      <c r="J108" s="91"/>
      <c r="K108" s="91"/>
      <c r="L108" s="18"/>
    </row>
    <row r="109" spans="1:12" ht="45">
      <c r="A109" s="11">
        <v>108</v>
      </c>
      <c r="B109" s="68" t="s">
        <v>653</v>
      </c>
      <c r="C109" s="19" t="s">
        <v>196</v>
      </c>
      <c r="D109" s="20" t="s">
        <v>199</v>
      </c>
      <c r="E109" s="20" t="s">
        <v>28</v>
      </c>
      <c r="F109" s="30">
        <v>2</v>
      </c>
      <c r="G109" s="18"/>
      <c r="H109" s="93"/>
      <c r="I109" s="91"/>
      <c r="J109" s="91"/>
      <c r="K109" s="91"/>
      <c r="L109" s="18"/>
    </row>
    <row r="110" spans="1:12" ht="45">
      <c r="A110" s="11">
        <v>109</v>
      </c>
      <c r="B110" s="68" t="s">
        <v>653</v>
      </c>
      <c r="C110" s="19" t="s">
        <v>196</v>
      </c>
      <c r="D110" s="20" t="s">
        <v>200</v>
      </c>
      <c r="E110" s="20" t="s">
        <v>28</v>
      </c>
      <c r="F110" s="30">
        <v>2</v>
      </c>
      <c r="G110" s="18"/>
      <c r="H110" s="93"/>
      <c r="I110" s="91"/>
      <c r="J110" s="91"/>
      <c r="K110" s="91"/>
      <c r="L110" s="18"/>
    </row>
    <row r="111" spans="1:12" ht="45">
      <c r="A111" s="11">
        <v>110</v>
      </c>
      <c r="B111" s="68" t="s">
        <v>653</v>
      </c>
      <c r="C111" s="19" t="s">
        <v>44</v>
      </c>
      <c r="D111" s="20" t="s">
        <v>600</v>
      </c>
      <c r="E111" s="20" t="s">
        <v>28</v>
      </c>
      <c r="F111" s="30">
        <v>1</v>
      </c>
      <c r="G111" s="18"/>
      <c r="H111" s="93"/>
      <c r="I111" s="91"/>
      <c r="J111" s="91"/>
      <c r="K111" s="91"/>
      <c r="L111" s="18"/>
    </row>
    <row r="112" spans="1:12" ht="45">
      <c r="A112" s="11">
        <v>111</v>
      </c>
      <c r="B112" s="68" t="s">
        <v>653</v>
      </c>
      <c r="C112" s="19" t="s">
        <v>44</v>
      </c>
      <c r="D112" s="20" t="s">
        <v>601</v>
      </c>
      <c r="E112" s="20" t="s">
        <v>28</v>
      </c>
      <c r="F112" s="30">
        <v>1</v>
      </c>
      <c r="G112" s="18"/>
      <c r="H112" s="93"/>
      <c r="I112" s="91"/>
      <c r="J112" s="91"/>
      <c r="K112" s="91"/>
      <c r="L112" s="18"/>
    </row>
    <row r="113" spans="1:12" ht="45">
      <c r="A113" s="11">
        <v>112</v>
      </c>
      <c r="B113" s="68" t="s">
        <v>653</v>
      </c>
      <c r="C113" s="19" t="s">
        <v>44</v>
      </c>
      <c r="D113" s="20" t="s">
        <v>602</v>
      </c>
      <c r="E113" s="20" t="s">
        <v>28</v>
      </c>
      <c r="F113" s="30">
        <v>1</v>
      </c>
      <c r="G113" s="18"/>
      <c r="H113" s="93"/>
      <c r="I113" s="91"/>
      <c r="J113" s="91"/>
      <c r="K113" s="91"/>
      <c r="L113" s="18"/>
    </row>
    <row r="114" spans="1:12" ht="45">
      <c r="A114" s="11">
        <v>113</v>
      </c>
      <c r="B114" s="68" t="s">
        <v>653</v>
      </c>
      <c r="C114" s="19" t="s">
        <v>44</v>
      </c>
      <c r="D114" s="20" t="s">
        <v>603</v>
      </c>
      <c r="E114" s="20" t="s">
        <v>28</v>
      </c>
      <c r="F114" s="30">
        <v>1</v>
      </c>
      <c r="G114" s="18"/>
      <c r="H114" s="93"/>
      <c r="I114" s="91"/>
      <c r="J114" s="91"/>
      <c r="K114" s="91"/>
      <c r="L114" s="18"/>
    </row>
    <row r="115" spans="1:12" ht="45">
      <c r="A115" s="11">
        <v>114</v>
      </c>
      <c r="B115" s="68" t="s">
        <v>653</v>
      </c>
      <c r="C115" s="19" t="s">
        <v>127</v>
      </c>
      <c r="D115" s="20" t="s">
        <v>201</v>
      </c>
      <c r="E115" s="20" t="s">
        <v>36</v>
      </c>
      <c r="F115" s="30">
        <v>5</v>
      </c>
      <c r="G115" s="18"/>
      <c r="H115" s="93"/>
      <c r="I115" s="91"/>
      <c r="J115" s="91"/>
      <c r="K115" s="91"/>
      <c r="L115" s="18"/>
    </row>
    <row r="116" spans="1:12" ht="45">
      <c r="A116" s="11">
        <v>115</v>
      </c>
      <c r="B116" s="68" t="s">
        <v>653</v>
      </c>
      <c r="C116" s="19" t="s">
        <v>127</v>
      </c>
      <c r="D116" s="20" t="s">
        <v>202</v>
      </c>
      <c r="E116" s="20" t="s">
        <v>36</v>
      </c>
      <c r="F116" s="30">
        <v>5</v>
      </c>
      <c r="G116" s="18"/>
      <c r="H116" s="93"/>
      <c r="I116" s="91"/>
      <c r="J116" s="91"/>
      <c r="K116" s="91"/>
      <c r="L116" s="18"/>
    </row>
    <row r="117" spans="1:12" ht="45">
      <c r="A117" s="11">
        <v>116</v>
      </c>
      <c r="B117" s="68" t="s">
        <v>653</v>
      </c>
      <c r="C117" s="19" t="s">
        <v>127</v>
      </c>
      <c r="D117" s="20" t="s">
        <v>129</v>
      </c>
      <c r="E117" s="20" t="s">
        <v>36</v>
      </c>
      <c r="F117" s="30">
        <v>3</v>
      </c>
      <c r="G117" s="18"/>
      <c r="H117" s="93"/>
      <c r="I117" s="91"/>
      <c r="J117" s="91"/>
      <c r="K117" s="91"/>
      <c r="L117" s="18"/>
    </row>
    <row r="118" spans="1:12" ht="45">
      <c r="A118" s="11">
        <v>117</v>
      </c>
      <c r="B118" s="68" t="s">
        <v>653</v>
      </c>
      <c r="C118" s="19" t="s">
        <v>127</v>
      </c>
      <c r="D118" s="20" t="s">
        <v>130</v>
      </c>
      <c r="E118" s="20" t="s">
        <v>36</v>
      </c>
      <c r="F118" s="30">
        <v>5</v>
      </c>
      <c r="G118" s="18"/>
      <c r="H118" s="93"/>
      <c r="I118" s="91"/>
      <c r="J118" s="91"/>
      <c r="K118" s="91"/>
      <c r="L118" s="18"/>
    </row>
    <row r="119" spans="1:12" ht="45">
      <c r="A119" s="11">
        <v>118</v>
      </c>
      <c r="B119" s="68" t="s">
        <v>653</v>
      </c>
      <c r="C119" s="19" t="s">
        <v>44</v>
      </c>
      <c r="D119" s="20" t="s">
        <v>604</v>
      </c>
      <c r="E119" s="20" t="s">
        <v>28</v>
      </c>
      <c r="F119" s="30">
        <v>2</v>
      </c>
      <c r="G119" s="18"/>
      <c r="H119" s="93"/>
      <c r="I119" s="91"/>
      <c r="J119" s="91"/>
      <c r="K119" s="91"/>
      <c r="L119" s="18"/>
    </row>
    <row r="120" spans="1:12" ht="45">
      <c r="A120" s="11">
        <v>119</v>
      </c>
      <c r="B120" s="68" t="s">
        <v>653</v>
      </c>
      <c r="C120" s="19" t="s">
        <v>137</v>
      </c>
      <c r="D120" s="20" t="s">
        <v>605</v>
      </c>
      <c r="E120" s="20" t="s">
        <v>28</v>
      </c>
      <c r="F120" s="30">
        <v>10</v>
      </c>
      <c r="G120" s="18"/>
      <c r="H120" s="93"/>
      <c r="I120" s="91"/>
      <c r="J120" s="91"/>
      <c r="K120" s="91"/>
      <c r="L120" s="18"/>
    </row>
    <row r="121" spans="1:12" ht="45">
      <c r="A121" s="11">
        <v>120</v>
      </c>
      <c r="B121" s="68" t="s">
        <v>653</v>
      </c>
      <c r="C121" s="19" t="s">
        <v>137</v>
      </c>
      <c r="D121" s="20" t="s">
        <v>606</v>
      </c>
      <c r="E121" s="20" t="s">
        <v>28</v>
      </c>
      <c r="F121" s="30">
        <v>10</v>
      </c>
      <c r="G121" s="18"/>
      <c r="H121" s="93"/>
      <c r="I121" s="91"/>
      <c r="J121" s="91"/>
      <c r="K121" s="91"/>
      <c r="L121" s="18"/>
    </row>
    <row r="122" spans="1:12" ht="45">
      <c r="A122" s="11">
        <v>121</v>
      </c>
      <c r="B122" s="68" t="s">
        <v>653</v>
      </c>
      <c r="C122" s="19" t="s">
        <v>137</v>
      </c>
      <c r="D122" s="20" t="s">
        <v>607</v>
      </c>
      <c r="E122" s="20" t="s">
        <v>28</v>
      </c>
      <c r="F122" s="30">
        <v>10</v>
      </c>
      <c r="G122" s="18"/>
      <c r="H122" s="93"/>
      <c r="I122" s="91"/>
      <c r="J122" s="91"/>
      <c r="K122" s="91"/>
      <c r="L122" s="18"/>
    </row>
    <row r="123" spans="1:12" ht="45">
      <c r="A123" s="11">
        <v>122</v>
      </c>
      <c r="B123" s="68" t="s">
        <v>653</v>
      </c>
      <c r="C123" s="19" t="s">
        <v>203</v>
      </c>
      <c r="D123" s="20" t="s">
        <v>204</v>
      </c>
      <c r="E123" s="20" t="s">
        <v>40</v>
      </c>
      <c r="F123" s="30">
        <v>4</v>
      </c>
      <c r="G123" s="18"/>
      <c r="H123" s="93"/>
      <c r="I123" s="91"/>
      <c r="J123" s="91"/>
      <c r="K123" s="91"/>
      <c r="L123" s="18"/>
    </row>
    <row r="124" spans="1:12" ht="45">
      <c r="A124" s="11">
        <v>123</v>
      </c>
      <c r="B124" s="68" t="s">
        <v>653</v>
      </c>
      <c r="C124" s="19" t="s">
        <v>145</v>
      </c>
      <c r="D124" s="20" t="s">
        <v>608</v>
      </c>
      <c r="E124" s="20" t="s">
        <v>28</v>
      </c>
      <c r="F124" s="30">
        <v>10</v>
      </c>
      <c r="G124" s="18"/>
      <c r="H124" s="93"/>
      <c r="I124" s="91"/>
      <c r="J124" s="91"/>
      <c r="K124" s="91"/>
      <c r="L124" s="18"/>
    </row>
    <row r="125" spans="1:12" ht="45">
      <c r="A125" s="11">
        <v>124</v>
      </c>
      <c r="B125" s="68" t="s">
        <v>653</v>
      </c>
      <c r="C125" s="19" t="s">
        <v>145</v>
      </c>
      <c r="D125" s="20" t="s">
        <v>609</v>
      </c>
      <c r="E125" s="20" t="s">
        <v>28</v>
      </c>
      <c r="F125" s="30">
        <v>10</v>
      </c>
      <c r="G125" s="18"/>
      <c r="H125" s="93"/>
      <c r="I125" s="91"/>
      <c r="J125" s="91"/>
      <c r="K125" s="91"/>
      <c r="L125" s="18"/>
    </row>
    <row r="126" spans="1:12" ht="45">
      <c r="A126" s="11">
        <v>125</v>
      </c>
      <c r="B126" s="68" t="s">
        <v>653</v>
      </c>
      <c r="C126" s="19" t="s">
        <v>145</v>
      </c>
      <c r="D126" s="20" t="s">
        <v>610</v>
      </c>
      <c r="E126" s="20" t="s">
        <v>28</v>
      </c>
      <c r="F126" s="30">
        <v>10</v>
      </c>
      <c r="G126" s="18"/>
      <c r="H126" s="93"/>
      <c r="I126" s="91"/>
      <c r="J126" s="91"/>
      <c r="K126" s="91"/>
      <c r="L126" s="18"/>
    </row>
    <row r="127" spans="1:12" ht="45">
      <c r="A127" s="11">
        <v>126</v>
      </c>
      <c r="B127" s="68" t="s">
        <v>653</v>
      </c>
      <c r="C127" s="28" t="s">
        <v>418</v>
      </c>
      <c r="D127" s="20" t="s">
        <v>419</v>
      </c>
      <c r="E127" s="20" t="s">
        <v>28</v>
      </c>
      <c r="F127" s="30">
        <v>10</v>
      </c>
      <c r="G127" s="18"/>
      <c r="H127" s="93"/>
      <c r="I127" s="91"/>
      <c r="J127" s="91"/>
      <c r="K127" s="91"/>
      <c r="L127" s="18"/>
    </row>
    <row r="128" spans="1:12" ht="45">
      <c r="A128" s="11">
        <v>127</v>
      </c>
      <c r="B128" s="68" t="s">
        <v>653</v>
      </c>
      <c r="C128" s="28" t="s">
        <v>418</v>
      </c>
      <c r="D128" s="20" t="s">
        <v>611</v>
      </c>
      <c r="E128" s="20" t="s">
        <v>28</v>
      </c>
      <c r="F128" s="30">
        <v>10</v>
      </c>
      <c r="G128" s="18"/>
      <c r="H128" s="93"/>
      <c r="I128" s="91"/>
      <c r="J128" s="91"/>
      <c r="K128" s="91"/>
      <c r="L128" s="18"/>
    </row>
    <row r="129" spans="1:12" ht="45">
      <c r="A129" s="11">
        <v>128</v>
      </c>
      <c r="B129" s="68" t="s">
        <v>653</v>
      </c>
      <c r="C129" s="28" t="s">
        <v>418</v>
      </c>
      <c r="D129" s="20" t="s">
        <v>612</v>
      </c>
      <c r="E129" s="20" t="s">
        <v>28</v>
      </c>
      <c r="F129" s="30">
        <v>10</v>
      </c>
      <c r="G129" s="18"/>
      <c r="H129" s="93"/>
      <c r="I129" s="91"/>
      <c r="J129" s="91"/>
      <c r="K129" s="91"/>
      <c r="L129" s="18"/>
    </row>
    <row r="130" spans="1:12" ht="45">
      <c r="A130" s="11">
        <v>129</v>
      </c>
      <c r="B130" s="68" t="s">
        <v>653</v>
      </c>
      <c r="C130" s="19" t="s">
        <v>137</v>
      </c>
      <c r="D130" s="20" t="s">
        <v>613</v>
      </c>
      <c r="E130" s="20" t="s">
        <v>28</v>
      </c>
      <c r="F130" s="30">
        <v>10</v>
      </c>
      <c r="G130" s="18"/>
      <c r="H130" s="93"/>
      <c r="I130" s="91"/>
      <c r="J130" s="91"/>
      <c r="K130" s="91"/>
      <c r="L130" s="18"/>
    </row>
    <row r="131" spans="1:12" ht="45">
      <c r="A131" s="11">
        <v>130</v>
      </c>
      <c r="B131" s="68" t="s">
        <v>653</v>
      </c>
      <c r="C131" s="49" t="s">
        <v>193</v>
      </c>
      <c r="D131" s="53" t="s">
        <v>614</v>
      </c>
      <c r="E131" s="46" t="s">
        <v>28</v>
      </c>
      <c r="F131" s="48">
        <v>3</v>
      </c>
      <c r="G131" s="18"/>
      <c r="H131" s="93"/>
      <c r="I131" s="91"/>
      <c r="J131" s="91"/>
      <c r="K131" s="91"/>
      <c r="L131" s="18"/>
    </row>
    <row r="132" spans="1:12" ht="45">
      <c r="A132" s="11">
        <v>131</v>
      </c>
      <c r="B132" s="68" t="s">
        <v>653</v>
      </c>
      <c r="C132" s="49" t="s">
        <v>145</v>
      </c>
      <c r="D132" s="53" t="s">
        <v>615</v>
      </c>
      <c r="E132" s="46" t="s">
        <v>28</v>
      </c>
      <c r="F132" s="48">
        <v>3</v>
      </c>
      <c r="G132" s="18"/>
      <c r="H132" s="93"/>
      <c r="I132" s="91"/>
      <c r="J132" s="91"/>
      <c r="K132" s="91"/>
      <c r="L132" s="18"/>
    </row>
    <row r="133" spans="1:12" ht="45">
      <c r="A133" s="11">
        <v>132</v>
      </c>
      <c r="B133" s="68" t="s">
        <v>653</v>
      </c>
      <c r="C133" s="49" t="s">
        <v>145</v>
      </c>
      <c r="D133" s="53" t="s">
        <v>616</v>
      </c>
      <c r="E133" s="46" t="s">
        <v>28</v>
      </c>
      <c r="F133" s="48">
        <v>3</v>
      </c>
      <c r="G133" s="18"/>
      <c r="H133" s="93"/>
      <c r="I133" s="91"/>
      <c r="J133" s="91"/>
      <c r="K133" s="91"/>
      <c r="L133" s="18"/>
    </row>
    <row r="134" spans="1:12" ht="45">
      <c r="A134" s="11">
        <v>133</v>
      </c>
      <c r="B134" s="68" t="s">
        <v>653</v>
      </c>
      <c r="C134" s="49" t="s">
        <v>127</v>
      </c>
      <c r="D134" s="46" t="s">
        <v>420</v>
      </c>
      <c r="E134" s="46" t="s">
        <v>28</v>
      </c>
      <c r="F134" s="48">
        <v>10</v>
      </c>
      <c r="G134" s="18"/>
      <c r="H134" s="93"/>
      <c r="I134" s="91"/>
      <c r="J134" s="91"/>
      <c r="K134" s="91"/>
      <c r="L134" s="18"/>
    </row>
    <row r="135" spans="1:12" ht="45">
      <c r="A135" s="11">
        <v>134</v>
      </c>
      <c r="B135" s="68" t="s">
        <v>653</v>
      </c>
      <c r="C135" s="49" t="s">
        <v>127</v>
      </c>
      <c r="D135" s="46" t="s">
        <v>617</v>
      </c>
      <c r="E135" s="46" t="s">
        <v>28</v>
      </c>
      <c r="F135" s="48">
        <v>5</v>
      </c>
      <c r="G135" s="18"/>
      <c r="H135" s="93"/>
      <c r="I135" s="91"/>
      <c r="J135" s="91"/>
      <c r="K135" s="91"/>
      <c r="L135" s="18"/>
    </row>
    <row r="136" spans="1:12" ht="45">
      <c r="A136" s="11">
        <v>135</v>
      </c>
      <c r="B136" s="68" t="s">
        <v>653</v>
      </c>
      <c r="C136" s="49" t="s">
        <v>127</v>
      </c>
      <c r="D136" s="46" t="s">
        <v>421</v>
      </c>
      <c r="E136" s="46" t="s">
        <v>28</v>
      </c>
      <c r="F136" s="48">
        <v>10</v>
      </c>
      <c r="G136" s="18"/>
      <c r="H136" s="93"/>
      <c r="I136" s="91"/>
      <c r="J136" s="91"/>
      <c r="K136" s="91"/>
      <c r="L136" s="18"/>
    </row>
    <row r="137" spans="1:12" ht="45">
      <c r="A137" s="11">
        <v>136</v>
      </c>
      <c r="B137" s="68" t="s">
        <v>653</v>
      </c>
      <c r="C137" s="49" t="s">
        <v>44</v>
      </c>
      <c r="D137" s="46" t="s">
        <v>618</v>
      </c>
      <c r="E137" s="46" t="s">
        <v>28</v>
      </c>
      <c r="F137" s="48">
        <v>3</v>
      </c>
      <c r="G137" s="18"/>
      <c r="H137" s="93"/>
      <c r="I137" s="91"/>
      <c r="J137" s="91"/>
      <c r="K137" s="91"/>
      <c r="L137" s="18"/>
    </row>
    <row r="138" spans="1:12" ht="45">
      <c r="A138" s="11">
        <v>137</v>
      </c>
      <c r="B138" s="68" t="s">
        <v>653</v>
      </c>
      <c r="C138" s="49" t="s">
        <v>44</v>
      </c>
      <c r="D138" s="46" t="s">
        <v>619</v>
      </c>
      <c r="E138" s="46" t="s">
        <v>28</v>
      </c>
      <c r="F138" s="48">
        <v>1</v>
      </c>
      <c r="G138" s="18"/>
      <c r="H138" s="93"/>
      <c r="I138" s="91"/>
      <c r="J138" s="91"/>
      <c r="K138" s="91"/>
      <c r="L138" s="18"/>
    </row>
    <row r="139" spans="1:12" ht="45">
      <c r="A139" s="11">
        <v>138</v>
      </c>
      <c r="B139" s="68" t="s">
        <v>653</v>
      </c>
      <c r="C139" s="49" t="s">
        <v>44</v>
      </c>
      <c r="D139" s="46" t="s">
        <v>620</v>
      </c>
      <c r="E139" s="46" t="s">
        <v>28</v>
      </c>
      <c r="F139" s="48">
        <v>1</v>
      </c>
      <c r="G139" s="18"/>
      <c r="H139" s="93"/>
      <c r="I139" s="91"/>
      <c r="J139" s="91"/>
      <c r="K139" s="91"/>
      <c r="L139" s="18"/>
    </row>
    <row r="140" spans="1:12" ht="45">
      <c r="A140" s="11">
        <v>139</v>
      </c>
      <c r="B140" s="68" t="s">
        <v>653</v>
      </c>
      <c r="C140" s="49" t="s">
        <v>137</v>
      </c>
      <c r="D140" s="46" t="s">
        <v>605</v>
      </c>
      <c r="E140" s="46" t="s">
        <v>28</v>
      </c>
      <c r="F140" s="47">
        <v>4</v>
      </c>
      <c r="G140" s="18"/>
      <c r="H140" s="93"/>
      <c r="I140" s="91"/>
      <c r="J140" s="91"/>
      <c r="K140" s="91"/>
      <c r="L140" s="18"/>
    </row>
    <row r="141" spans="1:12" ht="45">
      <c r="A141" s="11">
        <v>140</v>
      </c>
      <c r="B141" s="68" t="s">
        <v>653</v>
      </c>
      <c r="C141" s="49" t="s">
        <v>137</v>
      </c>
      <c r="D141" s="46" t="s">
        <v>606</v>
      </c>
      <c r="E141" s="46" t="s">
        <v>28</v>
      </c>
      <c r="F141" s="47">
        <v>4</v>
      </c>
      <c r="G141" s="18"/>
      <c r="H141" s="93"/>
      <c r="I141" s="91"/>
      <c r="J141" s="91"/>
      <c r="K141" s="91"/>
      <c r="L141" s="18"/>
    </row>
    <row r="142" spans="1:12" ht="45">
      <c r="A142" s="11">
        <v>141</v>
      </c>
      <c r="B142" s="68" t="s">
        <v>653</v>
      </c>
      <c r="C142" s="80" t="s">
        <v>137</v>
      </c>
      <c r="D142" s="81" t="s">
        <v>607</v>
      </c>
      <c r="E142" s="81" t="s">
        <v>28</v>
      </c>
      <c r="F142" s="82">
        <v>10</v>
      </c>
      <c r="G142" s="79"/>
      <c r="H142" s="93"/>
      <c r="I142" s="91"/>
      <c r="J142" s="91"/>
      <c r="K142" s="91"/>
      <c r="L142" s="18"/>
    </row>
    <row r="143" spans="1:12">
      <c r="A143" s="11">
        <v>142</v>
      </c>
      <c r="B143" s="68"/>
      <c r="C143" s="106" t="s">
        <v>656</v>
      </c>
      <c r="D143" s="107"/>
      <c r="E143" s="107"/>
      <c r="F143" s="107"/>
      <c r="G143" s="107"/>
      <c r="H143" s="107"/>
      <c r="I143" s="107"/>
      <c r="J143" s="108"/>
      <c r="K143" s="91"/>
    </row>
  </sheetData>
  <mergeCells count="1">
    <mergeCell ref="C143:J143"/>
  </mergeCells>
  <pageMargins left="0.25" right="0.25" top="0.75" bottom="0.75" header="0.3" footer="0.3"/>
  <pageSetup paperSize="9" scale="60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6"/>
  <sheetViews>
    <sheetView zoomScale="80" zoomScaleNormal="80" workbookViewId="0">
      <selection activeCell="K14" sqref="K14"/>
    </sheetView>
  </sheetViews>
  <sheetFormatPr defaultRowHeight="15"/>
  <cols>
    <col min="1" max="1" width="9.140625" style="2"/>
    <col min="2" max="2" width="17.28515625" style="2" customWidth="1"/>
    <col min="3" max="3" width="19.7109375" style="6" customWidth="1"/>
    <col min="4" max="4" width="54.7109375" style="6" customWidth="1"/>
    <col min="5" max="5" width="15.7109375" style="2" customWidth="1"/>
    <col min="6" max="6" width="15" style="2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6" t="s">
        <v>1</v>
      </c>
      <c r="B1" s="16" t="s">
        <v>2</v>
      </c>
      <c r="C1" s="16" t="s">
        <v>3</v>
      </c>
      <c r="D1" s="16" t="s">
        <v>538</v>
      </c>
      <c r="E1" s="16" t="s">
        <v>0</v>
      </c>
      <c r="F1" s="16" t="s">
        <v>4</v>
      </c>
      <c r="G1" s="16" t="s">
        <v>5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9</v>
      </c>
    </row>
    <row r="2" spans="1:12" ht="111.75" customHeight="1">
      <c r="A2" s="10">
        <v>1</v>
      </c>
      <c r="B2" s="70" t="s">
        <v>654</v>
      </c>
      <c r="C2" s="19" t="s">
        <v>213</v>
      </c>
      <c r="D2" s="20" t="s">
        <v>214</v>
      </c>
      <c r="E2" s="20" t="s">
        <v>33</v>
      </c>
      <c r="F2" s="30">
        <v>21</v>
      </c>
      <c r="G2" s="18"/>
      <c r="H2" s="93"/>
      <c r="I2" s="18"/>
      <c r="J2" s="91"/>
      <c r="K2" s="18"/>
      <c r="L2" s="18"/>
    </row>
    <row r="3" spans="1:12" ht="105">
      <c r="A3" s="10">
        <v>2</v>
      </c>
      <c r="B3" s="70" t="s">
        <v>654</v>
      </c>
      <c r="C3" s="19" t="s">
        <v>215</v>
      </c>
      <c r="D3" s="20" t="s">
        <v>216</v>
      </c>
      <c r="E3" s="20" t="s">
        <v>33</v>
      </c>
      <c r="F3" s="30">
        <v>21</v>
      </c>
      <c r="G3" s="18"/>
      <c r="H3" s="93"/>
      <c r="I3" s="18"/>
      <c r="J3" s="91"/>
      <c r="K3" s="18"/>
      <c r="L3" s="18"/>
    </row>
    <row r="4" spans="1:12" ht="45">
      <c r="A4" s="10">
        <v>3</v>
      </c>
      <c r="B4" s="70" t="s">
        <v>654</v>
      </c>
      <c r="C4" s="32" t="s">
        <v>205</v>
      </c>
      <c r="D4" s="33" t="s">
        <v>431</v>
      </c>
      <c r="E4" s="33" t="s">
        <v>206</v>
      </c>
      <c r="F4" s="30">
        <v>10</v>
      </c>
      <c r="G4" s="18"/>
      <c r="H4" s="93"/>
      <c r="I4" s="18"/>
      <c r="J4" s="91"/>
      <c r="K4" s="18"/>
      <c r="L4" s="18"/>
    </row>
    <row r="5" spans="1:12" ht="75">
      <c r="A5" s="10">
        <v>4</v>
      </c>
      <c r="B5" s="70" t="s">
        <v>654</v>
      </c>
      <c r="C5" s="32" t="s">
        <v>212</v>
      </c>
      <c r="D5" s="33" t="s">
        <v>437</v>
      </c>
      <c r="E5" s="33" t="s">
        <v>33</v>
      </c>
      <c r="F5" s="33">
        <v>3</v>
      </c>
      <c r="G5" s="18"/>
      <c r="H5" s="93"/>
      <c r="I5" s="18"/>
      <c r="J5" s="91"/>
      <c r="K5" s="18"/>
      <c r="L5" s="18"/>
    </row>
    <row r="6" spans="1:12">
      <c r="A6" s="10">
        <v>5</v>
      </c>
      <c r="B6" s="70"/>
      <c r="C6" s="109" t="s">
        <v>655</v>
      </c>
      <c r="D6" s="110"/>
      <c r="E6" s="110"/>
      <c r="F6" s="110"/>
      <c r="G6" s="110"/>
      <c r="H6" s="110"/>
      <c r="I6" s="110"/>
      <c r="J6" s="111"/>
      <c r="K6" s="18"/>
    </row>
  </sheetData>
  <mergeCells count="1">
    <mergeCell ref="C6:J6"/>
  </mergeCells>
  <pageMargins left="0.25" right="0.25" top="0.75" bottom="0.75" header="0.3" footer="0.3"/>
  <pageSetup paperSize="9" scale="60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6"/>
  <sheetViews>
    <sheetView zoomScale="80" zoomScaleNormal="80" workbookViewId="0">
      <selection activeCell="K6" sqref="K6"/>
    </sheetView>
  </sheetViews>
  <sheetFormatPr defaultRowHeight="15"/>
  <cols>
    <col min="1" max="1" width="8.85546875" style="2"/>
    <col min="2" max="2" width="17.28515625" style="2" customWidth="1"/>
    <col min="3" max="3" width="19.7109375" style="6" customWidth="1"/>
    <col min="4" max="4" width="54.7109375" style="6" customWidth="1"/>
    <col min="5" max="5" width="15.7109375" style="2" customWidth="1"/>
    <col min="6" max="6" width="15" style="2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6" t="s">
        <v>1</v>
      </c>
      <c r="B1" s="16" t="s">
        <v>2</v>
      </c>
      <c r="C1" s="16" t="s">
        <v>3</v>
      </c>
      <c r="D1" s="16" t="s">
        <v>538</v>
      </c>
      <c r="E1" s="16" t="s">
        <v>0</v>
      </c>
      <c r="F1" s="16" t="s">
        <v>4</v>
      </c>
      <c r="G1" s="16" t="s">
        <v>5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9</v>
      </c>
    </row>
    <row r="2" spans="1:12" ht="45">
      <c r="A2" s="10">
        <v>1</v>
      </c>
      <c r="B2" s="70" t="s">
        <v>657</v>
      </c>
      <c r="C2" s="19" t="s">
        <v>207</v>
      </c>
      <c r="D2" s="20" t="s">
        <v>432</v>
      </c>
      <c r="E2" s="20" t="s">
        <v>28</v>
      </c>
      <c r="F2" s="30">
        <v>20000</v>
      </c>
      <c r="G2" s="18"/>
      <c r="H2" s="93"/>
      <c r="I2" s="18"/>
      <c r="J2" s="91"/>
      <c r="K2" s="18"/>
      <c r="L2" s="18"/>
    </row>
    <row r="3" spans="1:12" ht="45">
      <c r="A3" s="10">
        <v>2</v>
      </c>
      <c r="B3" s="70" t="s">
        <v>657</v>
      </c>
      <c r="C3" s="19" t="s">
        <v>433</v>
      </c>
      <c r="D3" s="20" t="s">
        <v>434</v>
      </c>
      <c r="E3" s="20" t="s">
        <v>28</v>
      </c>
      <c r="F3" s="30">
        <v>20000</v>
      </c>
      <c r="G3" s="18"/>
      <c r="H3" s="93"/>
      <c r="I3" s="18"/>
      <c r="J3" s="91"/>
      <c r="K3" s="18"/>
      <c r="L3" s="18"/>
    </row>
    <row r="4" spans="1:12" ht="45">
      <c r="A4" s="10">
        <v>3</v>
      </c>
      <c r="B4" s="70" t="s">
        <v>657</v>
      </c>
      <c r="C4" s="28" t="s">
        <v>208</v>
      </c>
      <c r="D4" s="20" t="s">
        <v>209</v>
      </c>
      <c r="E4" s="20" t="s">
        <v>33</v>
      </c>
      <c r="F4" s="30">
        <v>10</v>
      </c>
      <c r="G4" s="38"/>
      <c r="H4" s="93"/>
      <c r="I4" s="18"/>
      <c r="J4" s="91"/>
      <c r="K4" s="18"/>
      <c r="L4" s="38"/>
    </row>
    <row r="5" spans="1:12" ht="60">
      <c r="A5" s="10">
        <v>4</v>
      </c>
      <c r="B5" s="70" t="s">
        <v>657</v>
      </c>
      <c r="C5" s="42" t="s">
        <v>438</v>
      </c>
      <c r="D5" s="33" t="s">
        <v>439</v>
      </c>
      <c r="E5" s="33" t="s">
        <v>33</v>
      </c>
      <c r="F5" s="26">
        <v>10</v>
      </c>
      <c r="G5" s="18"/>
      <c r="H5" s="93"/>
      <c r="I5" s="18"/>
      <c r="J5" s="91"/>
      <c r="K5" s="18"/>
      <c r="L5" s="18"/>
    </row>
    <row r="6" spans="1:12">
      <c r="A6" s="10">
        <v>5</v>
      </c>
      <c r="B6" s="70"/>
      <c r="C6" s="109" t="s">
        <v>658</v>
      </c>
      <c r="D6" s="110"/>
      <c r="E6" s="110"/>
      <c r="F6" s="110"/>
      <c r="G6" s="110"/>
      <c r="H6" s="110"/>
      <c r="I6" s="110"/>
      <c r="J6" s="111"/>
      <c r="K6" s="18"/>
    </row>
  </sheetData>
  <mergeCells count="1">
    <mergeCell ref="C6:J6"/>
  </mergeCells>
  <pageMargins left="0.25" right="0.25" top="0.75" bottom="0.75" header="0.3" footer="0.3"/>
  <pageSetup paperSize="9" scale="60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15"/>
  <sheetViews>
    <sheetView topLeftCell="A7" zoomScale="80" zoomScaleNormal="80" workbookViewId="0">
      <selection activeCell="M15" sqref="M15"/>
    </sheetView>
  </sheetViews>
  <sheetFormatPr defaultColWidth="8.7109375" defaultRowHeight="15"/>
  <cols>
    <col min="1" max="1" width="8.7109375" style="2"/>
    <col min="2" max="2" width="17.28515625" style="2" customWidth="1"/>
    <col min="3" max="3" width="19.7109375" style="2" customWidth="1"/>
    <col min="4" max="4" width="54.7109375" style="2" customWidth="1"/>
    <col min="5" max="5" width="15.7109375" style="2" customWidth="1"/>
    <col min="6" max="6" width="20" style="2" customWidth="1"/>
    <col min="7" max="7" width="18.85546875" style="2" customWidth="1"/>
    <col min="8" max="8" width="15" style="2" customWidth="1"/>
    <col min="9" max="12" width="14.28515625" style="2" customWidth="1"/>
    <col min="13" max="13" width="14" style="2" customWidth="1"/>
    <col min="14" max="14" width="36.42578125" style="2" customWidth="1"/>
    <col min="15" max="16384" width="8.7109375" style="2"/>
  </cols>
  <sheetData>
    <row r="1" spans="1:14" ht="84">
      <c r="A1" s="16" t="s">
        <v>1</v>
      </c>
      <c r="B1" s="16" t="s">
        <v>2</v>
      </c>
      <c r="C1" s="16" t="s">
        <v>3</v>
      </c>
      <c r="D1" s="16" t="s">
        <v>539</v>
      </c>
      <c r="E1" s="16" t="s">
        <v>0</v>
      </c>
      <c r="F1" s="16" t="s">
        <v>7</v>
      </c>
      <c r="G1" s="16" t="s">
        <v>8</v>
      </c>
      <c r="H1" s="16" t="s">
        <v>4</v>
      </c>
      <c r="I1" s="16" t="s">
        <v>5</v>
      </c>
      <c r="J1" s="16" t="s">
        <v>10</v>
      </c>
      <c r="K1" s="16" t="s">
        <v>11</v>
      </c>
      <c r="L1" s="16" t="s">
        <v>12</v>
      </c>
      <c r="M1" s="16" t="s">
        <v>13</v>
      </c>
      <c r="N1" s="16" t="s">
        <v>9</v>
      </c>
    </row>
    <row r="2" spans="1:14" ht="45">
      <c r="A2" s="10">
        <v>1</v>
      </c>
      <c r="B2" s="68" t="s">
        <v>659</v>
      </c>
      <c r="C2" s="32" t="s">
        <v>217</v>
      </c>
      <c r="D2" s="33" t="s">
        <v>422</v>
      </c>
      <c r="E2" s="33" t="s">
        <v>35</v>
      </c>
      <c r="F2" s="33" t="s">
        <v>218</v>
      </c>
      <c r="G2" s="33" t="s">
        <v>219</v>
      </c>
      <c r="H2" s="33">
        <v>1</v>
      </c>
      <c r="I2" s="10"/>
      <c r="J2" s="94"/>
      <c r="K2" s="10"/>
      <c r="L2" s="10"/>
      <c r="M2" s="10"/>
      <c r="N2" s="10"/>
    </row>
    <row r="3" spans="1:14" ht="45">
      <c r="A3" s="10">
        <v>2</v>
      </c>
      <c r="B3" s="68" t="s">
        <v>659</v>
      </c>
      <c r="C3" s="32" t="s">
        <v>217</v>
      </c>
      <c r="D3" s="33" t="s">
        <v>423</v>
      </c>
      <c r="E3" s="33" t="s">
        <v>35</v>
      </c>
      <c r="F3" s="33" t="s">
        <v>218</v>
      </c>
      <c r="G3" s="33" t="s">
        <v>220</v>
      </c>
      <c r="H3" s="33">
        <v>1</v>
      </c>
      <c r="I3" s="10"/>
      <c r="J3" s="94"/>
      <c r="K3" s="10"/>
      <c r="L3" s="10"/>
      <c r="M3" s="10"/>
      <c r="N3" s="10"/>
    </row>
    <row r="4" spans="1:14" ht="45">
      <c r="A4" s="10">
        <v>3</v>
      </c>
      <c r="B4" s="68" t="s">
        <v>659</v>
      </c>
      <c r="C4" s="32" t="s">
        <v>221</v>
      </c>
      <c r="D4" s="33" t="s">
        <v>424</v>
      </c>
      <c r="E4" s="33" t="s">
        <v>28</v>
      </c>
      <c r="F4" s="33" t="s">
        <v>218</v>
      </c>
      <c r="G4" s="33" t="s">
        <v>222</v>
      </c>
      <c r="H4" s="33">
        <v>2</v>
      </c>
      <c r="I4" s="10"/>
      <c r="J4" s="94"/>
      <c r="K4" s="10"/>
      <c r="L4" s="10"/>
      <c r="M4" s="10"/>
      <c r="N4" s="10"/>
    </row>
    <row r="5" spans="1:14" ht="45">
      <c r="A5" s="10">
        <v>4</v>
      </c>
      <c r="B5" s="68" t="s">
        <v>659</v>
      </c>
      <c r="C5" s="32" t="s">
        <v>223</v>
      </c>
      <c r="D5" s="33" t="s">
        <v>554</v>
      </c>
      <c r="E5" s="33" t="s">
        <v>224</v>
      </c>
      <c r="F5" s="33" t="s">
        <v>218</v>
      </c>
      <c r="G5" s="33" t="s">
        <v>225</v>
      </c>
      <c r="H5" s="33">
        <v>5</v>
      </c>
      <c r="I5" s="10"/>
      <c r="J5" s="94"/>
      <c r="K5" s="10"/>
      <c r="L5" s="10"/>
      <c r="M5" s="10"/>
      <c r="N5" s="10"/>
    </row>
    <row r="6" spans="1:14" ht="45">
      <c r="A6" s="10">
        <v>5</v>
      </c>
      <c r="B6" s="68" t="s">
        <v>659</v>
      </c>
      <c r="C6" s="32" t="s">
        <v>555</v>
      </c>
      <c r="D6" s="11" t="s">
        <v>556</v>
      </c>
      <c r="E6" s="33" t="s">
        <v>224</v>
      </c>
      <c r="F6" s="33" t="s">
        <v>218</v>
      </c>
      <c r="G6" s="33" t="s">
        <v>226</v>
      </c>
      <c r="H6" s="33">
        <v>1</v>
      </c>
      <c r="I6" s="10"/>
      <c r="J6" s="94"/>
      <c r="K6" s="10"/>
      <c r="L6" s="10"/>
      <c r="M6" s="10"/>
      <c r="N6" s="10"/>
    </row>
    <row r="7" spans="1:14" ht="45">
      <c r="A7" s="10">
        <v>6</v>
      </c>
      <c r="B7" s="68" t="s">
        <v>659</v>
      </c>
      <c r="C7" s="32" t="s">
        <v>425</v>
      </c>
      <c r="D7" s="33" t="s">
        <v>557</v>
      </c>
      <c r="E7" s="33" t="s">
        <v>227</v>
      </c>
      <c r="F7" s="33" t="s">
        <v>218</v>
      </c>
      <c r="G7" s="33" t="s">
        <v>228</v>
      </c>
      <c r="H7" s="26">
        <v>1</v>
      </c>
      <c r="I7" s="10"/>
      <c r="J7" s="94"/>
      <c r="K7" s="10"/>
      <c r="L7" s="10"/>
      <c r="M7" s="10"/>
      <c r="N7" s="10"/>
    </row>
    <row r="8" spans="1:14" ht="45">
      <c r="A8" s="10">
        <v>7</v>
      </c>
      <c r="B8" s="68" t="s">
        <v>659</v>
      </c>
      <c r="C8" s="32" t="s">
        <v>426</v>
      </c>
      <c r="D8" s="11" t="s">
        <v>558</v>
      </c>
      <c r="E8" s="33" t="s">
        <v>229</v>
      </c>
      <c r="F8" s="33" t="s">
        <v>218</v>
      </c>
      <c r="G8" s="33" t="s">
        <v>230</v>
      </c>
      <c r="H8" s="26">
        <v>1</v>
      </c>
      <c r="I8" s="10"/>
      <c r="J8" s="94"/>
      <c r="K8" s="10"/>
      <c r="L8" s="10"/>
      <c r="M8" s="10"/>
      <c r="N8" s="10"/>
    </row>
    <row r="9" spans="1:14" ht="45">
      <c r="A9" s="10">
        <v>8</v>
      </c>
      <c r="B9" s="68" t="s">
        <v>659</v>
      </c>
      <c r="C9" s="32" t="s">
        <v>559</v>
      </c>
      <c r="D9" s="33" t="s">
        <v>560</v>
      </c>
      <c r="E9" s="33" t="s">
        <v>28</v>
      </c>
      <c r="F9" s="33" t="s">
        <v>218</v>
      </c>
      <c r="G9" s="33" t="s">
        <v>231</v>
      </c>
      <c r="H9" s="26">
        <v>1</v>
      </c>
      <c r="I9" s="10"/>
      <c r="J9" s="94"/>
      <c r="K9" s="10"/>
      <c r="L9" s="10"/>
      <c r="M9" s="10"/>
      <c r="N9" s="10"/>
    </row>
    <row r="10" spans="1:14" ht="45">
      <c r="A10" s="10">
        <v>9</v>
      </c>
      <c r="B10" s="68" t="s">
        <v>659</v>
      </c>
      <c r="C10" s="32" t="s">
        <v>232</v>
      </c>
      <c r="D10" s="33" t="s">
        <v>561</v>
      </c>
      <c r="E10" s="33" t="s">
        <v>224</v>
      </c>
      <c r="F10" s="33" t="s">
        <v>218</v>
      </c>
      <c r="G10" s="33" t="s">
        <v>233</v>
      </c>
      <c r="H10" s="26">
        <v>2</v>
      </c>
      <c r="I10" s="10"/>
      <c r="J10" s="94"/>
      <c r="K10" s="10"/>
      <c r="L10" s="10"/>
      <c r="M10" s="10"/>
      <c r="N10" s="10"/>
    </row>
    <row r="11" spans="1:14" ht="45">
      <c r="A11" s="10">
        <v>10</v>
      </c>
      <c r="B11" s="68" t="s">
        <v>659</v>
      </c>
      <c r="C11" s="32" t="s">
        <v>427</v>
      </c>
      <c r="D11" s="33" t="s">
        <v>543</v>
      </c>
      <c r="E11" s="33" t="s">
        <v>428</v>
      </c>
      <c r="F11" s="33" t="s">
        <v>218</v>
      </c>
      <c r="G11" s="88" t="s">
        <v>544</v>
      </c>
      <c r="H11" s="26">
        <v>1</v>
      </c>
      <c r="I11" s="10"/>
      <c r="J11" s="94"/>
      <c r="K11" s="10"/>
      <c r="L11" s="10"/>
      <c r="M11" s="10"/>
      <c r="N11" s="10"/>
    </row>
    <row r="12" spans="1:14" ht="45">
      <c r="A12" s="10">
        <v>11</v>
      </c>
      <c r="B12" s="68" t="s">
        <v>659</v>
      </c>
      <c r="C12" s="32" t="s">
        <v>537</v>
      </c>
      <c r="D12" s="33" t="s">
        <v>429</v>
      </c>
      <c r="E12" s="33" t="s">
        <v>28</v>
      </c>
      <c r="F12" s="33" t="s">
        <v>218</v>
      </c>
      <c r="G12" s="33" t="s">
        <v>234</v>
      </c>
      <c r="H12" s="26">
        <v>3</v>
      </c>
      <c r="I12" s="10"/>
      <c r="J12" s="94"/>
      <c r="K12" s="10"/>
      <c r="L12" s="10"/>
      <c r="M12" s="10"/>
      <c r="N12" s="10"/>
    </row>
    <row r="13" spans="1:14" ht="45">
      <c r="A13" s="10">
        <v>12</v>
      </c>
      <c r="B13" s="68" t="s">
        <v>659</v>
      </c>
      <c r="C13" s="32" t="s">
        <v>235</v>
      </c>
      <c r="D13" s="33" t="s">
        <v>430</v>
      </c>
      <c r="E13" s="33" t="s">
        <v>28</v>
      </c>
      <c r="F13" s="33" t="s">
        <v>218</v>
      </c>
      <c r="G13" s="33" t="s">
        <v>236</v>
      </c>
      <c r="H13" s="26">
        <v>3</v>
      </c>
      <c r="I13" s="10"/>
      <c r="J13" s="94"/>
      <c r="K13" s="10"/>
      <c r="L13" s="10"/>
      <c r="M13" s="10"/>
      <c r="N13" s="10"/>
    </row>
    <row r="14" spans="1:14" ht="45">
      <c r="A14" s="10">
        <v>13</v>
      </c>
      <c r="B14" s="68" t="s">
        <v>659</v>
      </c>
      <c r="C14" s="32" t="s">
        <v>237</v>
      </c>
      <c r="D14" s="33" t="s">
        <v>562</v>
      </c>
      <c r="E14" s="33" t="s">
        <v>224</v>
      </c>
      <c r="F14" s="33" t="s">
        <v>218</v>
      </c>
      <c r="G14" s="33" t="s">
        <v>238</v>
      </c>
      <c r="H14" s="26">
        <v>1</v>
      </c>
      <c r="I14" s="10"/>
      <c r="J14" s="94"/>
      <c r="K14" s="10"/>
      <c r="L14" s="10"/>
      <c r="M14" s="10"/>
      <c r="N14" s="10"/>
    </row>
    <row r="15" spans="1:14" ht="45">
      <c r="A15" s="10">
        <v>14</v>
      </c>
      <c r="B15" s="68" t="s">
        <v>659</v>
      </c>
      <c r="C15" s="109" t="s">
        <v>660</v>
      </c>
      <c r="D15" s="110"/>
      <c r="E15" s="110"/>
      <c r="F15" s="110"/>
      <c r="G15" s="110"/>
      <c r="H15" s="110"/>
      <c r="I15" s="110"/>
      <c r="J15" s="110"/>
      <c r="K15" s="110"/>
      <c r="L15" s="111"/>
      <c r="M15" s="95"/>
    </row>
  </sheetData>
  <mergeCells count="1">
    <mergeCell ref="C15:L15"/>
  </mergeCells>
  <pageMargins left="0.7" right="0.7" top="0.75" bottom="0.75" header="0.3" footer="0.3"/>
  <pageSetup paperSize="9" scale="47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3"/>
  <sheetViews>
    <sheetView zoomScale="90" zoomScaleNormal="90" workbookViewId="0">
      <selection activeCell="K14" sqref="K14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s="2" customFormat="1" ht="84">
      <c r="A1" s="16" t="s">
        <v>1</v>
      </c>
      <c r="B1" s="16" t="s">
        <v>2</v>
      </c>
      <c r="C1" s="16" t="s">
        <v>3</v>
      </c>
      <c r="D1" s="16" t="s">
        <v>538</v>
      </c>
      <c r="E1" s="16" t="s">
        <v>0</v>
      </c>
      <c r="F1" s="16" t="s">
        <v>4</v>
      </c>
      <c r="G1" s="16" t="s">
        <v>5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9</v>
      </c>
    </row>
    <row r="2" spans="1:12" ht="60">
      <c r="A2" s="10">
        <v>1</v>
      </c>
      <c r="B2" s="37" t="s">
        <v>661</v>
      </c>
      <c r="C2" s="39" t="s">
        <v>239</v>
      </c>
      <c r="D2" s="33" t="s">
        <v>240</v>
      </c>
      <c r="E2" s="33" t="s">
        <v>48</v>
      </c>
      <c r="F2" s="10">
        <v>3</v>
      </c>
      <c r="G2" s="18"/>
      <c r="H2" s="93"/>
      <c r="I2" s="18"/>
      <c r="J2" s="18"/>
      <c r="K2" s="18"/>
      <c r="L2" s="18"/>
    </row>
    <row r="3" spans="1:12">
      <c r="A3" s="18"/>
      <c r="B3" s="112" t="s">
        <v>662</v>
      </c>
      <c r="C3" s="113"/>
      <c r="D3" s="113"/>
      <c r="E3" s="113"/>
      <c r="F3" s="113"/>
      <c r="G3" s="113"/>
      <c r="H3" s="113"/>
      <c r="I3" s="113"/>
      <c r="J3" s="114"/>
      <c r="K3" s="18"/>
      <c r="L3" s="18"/>
    </row>
  </sheetData>
  <mergeCells count="1">
    <mergeCell ref="B3:J3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11"/>
  <sheetViews>
    <sheetView topLeftCell="A4" zoomScale="80" zoomScaleNormal="80" workbookViewId="0">
      <selection activeCell="B11" sqref="B11"/>
    </sheetView>
  </sheetViews>
  <sheetFormatPr defaultRowHeight="15"/>
  <cols>
    <col min="1" max="1" width="9.140625" style="2"/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s="2" customFormat="1" ht="84">
      <c r="A1" s="16" t="s">
        <v>1</v>
      </c>
      <c r="B1" s="16" t="s">
        <v>2</v>
      </c>
      <c r="C1" s="16" t="s">
        <v>3</v>
      </c>
      <c r="D1" s="16" t="s">
        <v>538</v>
      </c>
      <c r="E1" s="16" t="s">
        <v>0</v>
      </c>
      <c r="F1" s="16" t="s">
        <v>4</v>
      </c>
      <c r="G1" s="16" t="s">
        <v>5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9</v>
      </c>
    </row>
    <row r="2" spans="1:12" ht="75">
      <c r="A2" s="21">
        <v>1</v>
      </c>
      <c r="B2" s="70" t="s">
        <v>663</v>
      </c>
      <c r="C2" s="19" t="s">
        <v>242</v>
      </c>
      <c r="D2" s="20" t="s">
        <v>243</v>
      </c>
      <c r="E2" s="20" t="s">
        <v>244</v>
      </c>
      <c r="F2" s="30">
        <v>9</v>
      </c>
      <c r="G2" s="10"/>
      <c r="H2" s="94"/>
      <c r="I2" s="95"/>
      <c r="J2" s="95"/>
      <c r="K2" s="95"/>
      <c r="L2" s="10"/>
    </row>
    <row r="3" spans="1:12" ht="75">
      <c r="A3" s="21">
        <v>2</v>
      </c>
      <c r="B3" s="70" t="s">
        <v>663</v>
      </c>
      <c r="C3" s="28" t="s">
        <v>248</v>
      </c>
      <c r="D3" s="20" t="s">
        <v>249</v>
      </c>
      <c r="E3" s="20" t="s">
        <v>28</v>
      </c>
      <c r="F3" s="20">
        <v>1175</v>
      </c>
      <c r="G3" s="10"/>
      <c r="H3" s="94"/>
      <c r="I3" s="95"/>
      <c r="J3" s="95"/>
      <c r="K3" s="95"/>
      <c r="L3" s="10"/>
    </row>
    <row r="4" spans="1:12" ht="150">
      <c r="A4" s="21">
        <v>3</v>
      </c>
      <c r="B4" s="70" t="s">
        <v>663</v>
      </c>
      <c r="C4" s="28" t="s">
        <v>254</v>
      </c>
      <c r="D4" s="20" t="s">
        <v>255</v>
      </c>
      <c r="E4" s="20" t="s">
        <v>33</v>
      </c>
      <c r="F4" s="30">
        <v>10</v>
      </c>
      <c r="G4" s="10"/>
      <c r="H4" s="94"/>
      <c r="I4" s="95"/>
      <c r="J4" s="95"/>
      <c r="K4" s="95"/>
      <c r="L4" s="10"/>
    </row>
    <row r="5" spans="1:12" ht="75">
      <c r="A5" s="21">
        <v>4</v>
      </c>
      <c r="B5" s="70" t="s">
        <v>663</v>
      </c>
      <c r="C5" s="19" t="s">
        <v>256</v>
      </c>
      <c r="D5" s="20" t="s">
        <v>257</v>
      </c>
      <c r="E5" s="20" t="s">
        <v>276</v>
      </c>
      <c r="F5" s="30">
        <v>30</v>
      </c>
      <c r="G5" s="10"/>
      <c r="H5" s="94"/>
      <c r="I5" s="95"/>
      <c r="J5" s="95"/>
      <c r="K5" s="95"/>
      <c r="L5" s="10"/>
    </row>
    <row r="6" spans="1:12" ht="75">
      <c r="A6" s="21">
        <v>5</v>
      </c>
      <c r="B6" s="70" t="s">
        <v>663</v>
      </c>
      <c r="C6" s="19" t="s">
        <v>258</v>
      </c>
      <c r="D6" s="20" t="s">
        <v>259</v>
      </c>
      <c r="E6" s="20" t="s">
        <v>28</v>
      </c>
      <c r="F6" s="30">
        <v>500</v>
      </c>
      <c r="G6" s="10"/>
      <c r="H6" s="94"/>
      <c r="I6" s="95"/>
      <c r="J6" s="95"/>
      <c r="K6" s="95"/>
      <c r="L6" s="10"/>
    </row>
    <row r="7" spans="1:12" ht="75">
      <c r="A7" s="21">
        <v>6</v>
      </c>
      <c r="B7" s="70" t="s">
        <v>663</v>
      </c>
      <c r="C7" s="28" t="s">
        <v>262</v>
      </c>
      <c r="D7" s="20" t="s">
        <v>263</v>
      </c>
      <c r="E7" s="77" t="s">
        <v>28</v>
      </c>
      <c r="F7" s="104">
        <v>2</v>
      </c>
      <c r="G7" s="10"/>
      <c r="H7" s="94"/>
      <c r="I7" s="95"/>
      <c r="J7" s="95"/>
      <c r="K7" s="95"/>
      <c r="L7" s="10"/>
    </row>
    <row r="8" spans="1:12" ht="90">
      <c r="A8" s="21">
        <v>7</v>
      </c>
      <c r="B8" s="70" t="s">
        <v>663</v>
      </c>
      <c r="C8" s="19" t="s">
        <v>264</v>
      </c>
      <c r="D8" s="29" t="s">
        <v>265</v>
      </c>
      <c r="E8" s="29" t="s">
        <v>502</v>
      </c>
      <c r="F8" s="29">
        <v>30</v>
      </c>
      <c r="G8" s="10"/>
      <c r="H8" s="94"/>
      <c r="I8" s="95"/>
      <c r="J8" s="95"/>
      <c r="K8" s="95"/>
      <c r="L8" s="10"/>
    </row>
    <row r="9" spans="1:12" ht="75">
      <c r="A9" s="21">
        <v>8</v>
      </c>
      <c r="B9" s="70" t="s">
        <v>663</v>
      </c>
      <c r="C9" s="31" t="s">
        <v>242</v>
      </c>
      <c r="D9" s="31" t="s">
        <v>505</v>
      </c>
      <c r="E9" s="31" t="s">
        <v>47</v>
      </c>
      <c r="F9" s="27">
        <v>10</v>
      </c>
      <c r="G9" s="18"/>
      <c r="H9" s="94"/>
      <c r="I9" s="95"/>
      <c r="J9" s="95"/>
      <c r="K9" s="95"/>
      <c r="L9" s="10"/>
    </row>
    <row r="10" spans="1:12" ht="75">
      <c r="A10" s="21">
        <v>9</v>
      </c>
      <c r="B10" s="70" t="s">
        <v>663</v>
      </c>
      <c r="C10" s="20" t="s">
        <v>506</v>
      </c>
      <c r="D10" s="20" t="s">
        <v>249</v>
      </c>
      <c r="E10" s="20" t="s">
        <v>28</v>
      </c>
      <c r="F10" s="20">
        <v>1000</v>
      </c>
      <c r="G10" s="18"/>
      <c r="H10" s="94"/>
      <c r="I10" s="95"/>
      <c r="J10" s="95"/>
      <c r="K10" s="95"/>
      <c r="L10" s="10"/>
    </row>
    <row r="11" spans="1:12">
      <c r="A11" s="21">
        <v>10</v>
      </c>
      <c r="B11" s="70"/>
      <c r="C11" s="109" t="s">
        <v>664</v>
      </c>
      <c r="D11" s="110"/>
      <c r="E11" s="110"/>
      <c r="F11" s="110"/>
      <c r="G11" s="110"/>
      <c r="H11" s="110"/>
      <c r="I11" s="110"/>
      <c r="J11" s="111"/>
      <c r="K11" s="95"/>
    </row>
  </sheetData>
  <mergeCells count="1">
    <mergeCell ref="C11:J11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298D2-A2F6-49E9-8F55-45E13B57B6E0}">
  <sheetPr>
    <pageSetUpPr fitToPage="1"/>
  </sheetPr>
  <dimension ref="A1:L7"/>
  <sheetViews>
    <sheetView zoomScale="80" zoomScaleNormal="80" workbookViewId="0">
      <selection activeCell="D12" sqref="D12"/>
    </sheetView>
  </sheetViews>
  <sheetFormatPr defaultRowHeight="15"/>
  <cols>
    <col min="1" max="1" width="9.140625" style="2"/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s="2" customFormat="1" ht="84">
      <c r="A1" s="16" t="s">
        <v>1</v>
      </c>
      <c r="B1" s="16" t="s">
        <v>2</v>
      </c>
      <c r="C1" s="16" t="s">
        <v>3</v>
      </c>
      <c r="D1" s="16" t="s">
        <v>538</v>
      </c>
      <c r="E1" s="16" t="s">
        <v>0</v>
      </c>
      <c r="F1" s="16" t="s">
        <v>4</v>
      </c>
      <c r="G1" s="16" t="s">
        <v>5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9</v>
      </c>
    </row>
    <row r="2" spans="1:12" ht="75">
      <c r="A2" s="21">
        <v>1</v>
      </c>
      <c r="B2" s="70" t="s">
        <v>528</v>
      </c>
      <c r="C2" s="19" t="s">
        <v>245</v>
      </c>
      <c r="D2" s="20" t="s">
        <v>246</v>
      </c>
      <c r="E2" s="20" t="s">
        <v>32</v>
      </c>
      <c r="F2" s="30">
        <v>2</v>
      </c>
      <c r="G2" s="10"/>
      <c r="H2" s="94"/>
      <c r="I2" s="95"/>
      <c r="J2" s="95"/>
      <c r="K2" s="95"/>
      <c r="L2" s="10"/>
    </row>
    <row r="3" spans="1:12" ht="75">
      <c r="A3" s="21">
        <v>2</v>
      </c>
      <c r="B3" s="70" t="s">
        <v>528</v>
      </c>
      <c r="C3" s="19" t="s">
        <v>247</v>
      </c>
      <c r="D3" s="20" t="s">
        <v>497</v>
      </c>
      <c r="E3" s="20" t="s">
        <v>33</v>
      </c>
      <c r="F3" s="30">
        <v>2</v>
      </c>
      <c r="G3" s="10"/>
      <c r="H3" s="94"/>
      <c r="I3" s="95"/>
      <c r="J3" s="95"/>
      <c r="K3" s="95"/>
      <c r="L3" s="10"/>
    </row>
    <row r="4" spans="1:12" ht="165">
      <c r="A4" s="21">
        <v>3</v>
      </c>
      <c r="B4" s="70" t="s">
        <v>528</v>
      </c>
      <c r="C4" s="19" t="s">
        <v>266</v>
      </c>
      <c r="D4" s="29" t="s">
        <v>267</v>
      </c>
      <c r="E4" s="29" t="s">
        <v>73</v>
      </c>
      <c r="F4" s="29">
        <v>1</v>
      </c>
      <c r="G4" s="10"/>
      <c r="H4" s="94"/>
      <c r="I4" s="95"/>
      <c r="J4" s="95"/>
      <c r="K4" s="95"/>
      <c r="L4" s="10"/>
    </row>
    <row r="5" spans="1:12" ht="105">
      <c r="A5" s="21">
        <v>4</v>
      </c>
      <c r="B5" s="70" t="s">
        <v>528</v>
      </c>
      <c r="C5" s="19" t="s">
        <v>268</v>
      </c>
      <c r="D5" s="29" t="s">
        <v>269</v>
      </c>
      <c r="E5" s="20" t="s">
        <v>33</v>
      </c>
      <c r="F5" s="29">
        <v>1</v>
      </c>
      <c r="G5" s="10"/>
      <c r="H5" s="94"/>
      <c r="I5" s="95"/>
      <c r="J5" s="95"/>
      <c r="K5" s="95"/>
      <c r="L5" s="10"/>
    </row>
    <row r="6" spans="1:12" ht="75">
      <c r="A6" s="21">
        <v>5</v>
      </c>
      <c r="B6" s="70" t="s">
        <v>528</v>
      </c>
      <c r="C6" s="36" t="s">
        <v>273</v>
      </c>
      <c r="D6" s="36" t="s">
        <v>274</v>
      </c>
      <c r="E6" s="31" t="s">
        <v>73</v>
      </c>
      <c r="F6" s="30">
        <v>2</v>
      </c>
      <c r="G6" s="18"/>
      <c r="H6" s="94"/>
      <c r="I6" s="95"/>
      <c r="J6" s="95"/>
      <c r="K6" s="95"/>
      <c r="L6" s="10"/>
    </row>
    <row r="7" spans="1:12">
      <c r="A7" s="21">
        <v>6</v>
      </c>
      <c r="B7" s="70"/>
      <c r="C7" s="109" t="s">
        <v>665</v>
      </c>
      <c r="D7" s="110"/>
      <c r="E7" s="110"/>
      <c r="F7" s="110"/>
      <c r="G7" s="110"/>
      <c r="H7" s="110"/>
      <c r="I7" s="110"/>
      <c r="J7" s="111"/>
      <c r="K7" s="91"/>
    </row>
  </sheetData>
  <mergeCells count="1">
    <mergeCell ref="C7:J7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5AFAB-C03D-48B4-A2DF-18C484D8A672}">
  <sheetPr>
    <pageSetUpPr fitToPage="1"/>
  </sheetPr>
  <dimension ref="A1:L3"/>
  <sheetViews>
    <sheetView zoomScale="80" zoomScaleNormal="80" workbookViewId="0">
      <selection activeCell="L14" sqref="L14"/>
    </sheetView>
  </sheetViews>
  <sheetFormatPr defaultRowHeight="15"/>
  <cols>
    <col min="1" max="1" width="9.140625" style="2"/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s="2" customFormat="1" ht="84">
      <c r="A1" s="16" t="s">
        <v>1</v>
      </c>
      <c r="B1" s="16" t="s">
        <v>2</v>
      </c>
      <c r="C1" s="16" t="s">
        <v>3</v>
      </c>
      <c r="D1" s="16" t="s">
        <v>538</v>
      </c>
      <c r="E1" s="16" t="s">
        <v>0</v>
      </c>
      <c r="F1" s="16" t="s">
        <v>4</v>
      </c>
      <c r="G1" s="16" t="s">
        <v>5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9</v>
      </c>
    </row>
    <row r="2" spans="1:12" ht="120">
      <c r="A2" s="10">
        <v>1</v>
      </c>
      <c r="B2" s="70" t="s">
        <v>528</v>
      </c>
      <c r="C2" s="19" t="s">
        <v>241</v>
      </c>
      <c r="D2" s="20" t="s">
        <v>496</v>
      </c>
      <c r="E2" s="20" t="s">
        <v>281</v>
      </c>
      <c r="F2" s="30">
        <v>17</v>
      </c>
      <c r="G2" s="10"/>
      <c r="H2" s="94"/>
      <c r="I2" s="95"/>
      <c r="J2" s="95"/>
      <c r="K2" s="95"/>
      <c r="L2" s="10"/>
    </row>
    <row r="3" spans="1:12">
      <c r="A3" s="10">
        <v>2</v>
      </c>
      <c r="B3" s="70"/>
      <c r="C3" s="109" t="s">
        <v>666</v>
      </c>
      <c r="D3" s="110"/>
      <c r="E3" s="110"/>
      <c r="F3" s="110"/>
      <c r="G3" s="110"/>
      <c r="H3" s="110"/>
      <c r="I3" s="110"/>
      <c r="J3" s="111"/>
      <c r="K3" s="91"/>
    </row>
  </sheetData>
  <mergeCells count="1">
    <mergeCell ref="C3:J3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2EC59-0BFC-4312-99B2-E42535C0E4B5}">
  <sheetPr>
    <pageSetUpPr fitToPage="1"/>
  </sheetPr>
  <dimension ref="A1:L8"/>
  <sheetViews>
    <sheetView zoomScale="80" zoomScaleNormal="80" workbookViewId="0">
      <selection activeCell="K8" sqref="K8"/>
    </sheetView>
  </sheetViews>
  <sheetFormatPr defaultRowHeight="15"/>
  <cols>
    <col min="1" max="1" width="9.140625" style="2"/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s="2" customFormat="1" ht="84">
      <c r="A1" s="16" t="s">
        <v>1</v>
      </c>
      <c r="B1" s="16" t="s">
        <v>2</v>
      </c>
      <c r="C1" s="16" t="s">
        <v>3</v>
      </c>
      <c r="D1" s="16" t="s">
        <v>538</v>
      </c>
      <c r="E1" s="16" t="s">
        <v>0</v>
      </c>
      <c r="F1" s="16" t="s">
        <v>4</v>
      </c>
      <c r="G1" s="16" t="s">
        <v>5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9</v>
      </c>
    </row>
    <row r="2" spans="1:12" ht="75">
      <c r="A2" s="10">
        <v>1</v>
      </c>
      <c r="B2" s="70" t="s">
        <v>667</v>
      </c>
      <c r="C2" s="28" t="s">
        <v>250</v>
      </c>
      <c r="D2" s="20" t="s">
        <v>251</v>
      </c>
      <c r="E2" s="20" t="s">
        <v>28</v>
      </c>
      <c r="F2" s="20">
        <v>600</v>
      </c>
      <c r="G2" s="10"/>
      <c r="H2" s="94"/>
      <c r="I2" s="95"/>
      <c r="J2" s="95"/>
      <c r="K2" s="95"/>
      <c r="L2" s="10"/>
    </row>
    <row r="3" spans="1:12" ht="75">
      <c r="A3" s="10">
        <v>2</v>
      </c>
      <c r="B3" s="70" t="s">
        <v>667</v>
      </c>
      <c r="C3" s="28" t="s">
        <v>252</v>
      </c>
      <c r="D3" s="20" t="s">
        <v>253</v>
      </c>
      <c r="E3" s="20" t="s">
        <v>28</v>
      </c>
      <c r="F3" s="20">
        <v>150</v>
      </c>
      <c r="G3" s="10"/>
      <c r="H3" s="94"/>
      <c r="I3" s="95"/>
      <c r="J3" s="95"/>
      <c r="K3" s="95"/>
      <c r="L3" s="10"/>
    </row>
    <row r="4" spans="1:12" ht="75">
      <c r="A4" s="10">
        <v>3</v>
      </c>
      <c r="B4" s="70" t="s">
        <v>667</v>
      </c>
      <c r="C4" s="19" t="s">
        <v>260</v>
      </c>
      <c r="D4" s="20" t="s">
        <v>261</v>
      </c>
      <c r="E4" s="20" t="s">
        <v>33</v>
      </c>
      <c r="F4" s="30">
        <v>100</v>
      </c>
      <c r="G4" s="10"/>
      <c r="H4" s="94"/>
      <c r="I4" s="95"/>
      <c r="J4" s="95"/>
      <c r="K4" s="95"/>
      <c r="L4" s="10"/>
    </row>
    <row r="5" spans="1:12" ht="75">
      <c r="A5" s="10">
        <v>4</v>
      </c>
      <c r="B5" s="70" t="s">
        <v>667</v>
      </c>
      <c r="C5" s="19" t="s">
        <v>498</v>
      </c>
      <c r="D5" s="20" t="s">
        <v>499</v>
      </c>
      <c r="E5" s="20" t="s">
        <v>35</v>
      </c>
      <c r="F5" s="30">
        <v>1</v>
      </c>
      <c r="G5" s="10"/>
      <c r="H5" s="94"/>
      <c r="I5" s="95"/>
      <c r="J5" s="95"/>
      <c r="K5" s="95"/>
      <c r="L5" s="10"/>
    </row>
    <row r="6" spans="1:12" ht="75">
      <c r="A6" s="10">
        <v>5</v>
      </c>
      <c r="B6" s="70" t="s">
        <v>667</v>
      </c>
      <c r="C6" s="19" t="s">
        <v>500</v>
      </c>
      <c r="D6" s="20" t="s">
        <v>501</v>
      </c>
      <c r="E6" s="20" t="s">
        <v>28</v>
      </c>
      <c r="F6" s="30">
        <v>2</v>
      </c>
      <c r="G6" s="10"/>
      <c r="H6" s="94"/>
      <c r="I6" s="95"/>
      <c r="J6" s="95"/>
      <c r="K6" s="95"/>
      <c r="L6" s="10"/>
    </row>
    <row r="7" spans="1:12" ht="75">
      <c r="A7" s="10">
        <v>6</v>
      </c>
      <c r="B7" s="70" t="s">
        <v>667</v>
      </c>
      <c r="C7" s="20" t="s">
        <v>506</v>
      </c>
      <c r="D7" s="20" t="s">
        <v>249</v>
      </c>
      <c r="E7" s="20" t="s">
        <v>28</v>
      </c>
      <c r="F7" s="20">
        <v>1000</v>
      </c>
      <c r="G7" s="18"/>
      <c r="H7" s="94"/>
      <c r="I7" s="95"/>
      <c r="J7" s="95"/>
      <c r="K7" s="95"/>
      <c r="L7" s="10"/>
    </row>
    <row r="8" spans="1:12">
      <c r="A8" s="10">
        <v>7</v>
      </c>
      <c r="B8" s="70"/>
      <c r="C8" s="109" t="s">
        <v>668</v>
      </c>
      <c r="D8" s="110"/>
      <c r="E8" s="110"/>
      <c r="F8" s="110"/>
      <c r="G8" s="110"/>
      <c r="H8" s="110"/>
      <c r="I8" s="110"/>
      <c r="J8" s="111"/>
      <c r="K8" s="91"/>
    </row>
  </sheetData>
  <mergeCells count="1">
    <mergeCell ref="C8:J8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"/>
  <sheetViews>
    <sheetView zoomScale="80" zoomScaleNormal="80" workbookViewId="0">
      <selection activeCell="G10" sqref="G10"/>
    </sheetView>
  </sheetViews>
  <sheetFormatPr defaultRowHeight="15"/>
  <cols>
    <col min="1" max="1" width="9.140625" style="1" customWidth="1"/>
    <col min="2" max="2" width="17.28515625" style="15" customWidth="1"/>
    <col min="3" max="3" width="22.5703125" style="4" customWidth="1"/>
    <col min="4" max="4" width="54.7109375" style="4" customWidth="1"/>
    <col min="5" max="5" width="15.7109375" style="3" customWidth="1"/>
    <col min="6" max="6" width="20" style="3" customWidth="1"/>
    <col min="7" max="7" width="18.85546875" style="3" customWidth="1"/>
    <col min="8" max="8" width="15" style="3" customWidth="1"/>
    <col min="9" max="9" width="14.28515625" style="3" customWidth="1"/>
    <col min="10" max="12" width="14.28515625" style="12" customWidth="1"/>
    <col min="13" max="13" width="14" style="3" customWidth="1"/>
    <col min="14" max="14" width="36.42578125" style="3" customWidth="1"/>
  </cols>
  <sheetData>
    <row r="1" spans="1:14" ht="84">
      <c r="A1" s="13" t="s">
        <v>1</v>
      </c>
      <c r="B1" s="13" t="s">
        <v>2</v>
      </c>
      <c r="C1" s="13" t="s">
        <v>3</v>
      </c>
      <c r="D1" s="13" t="s">
        <v>538</v>
      </c>
      <c r="E1" s="13" t="s">
        <v>0</v>
      </c>
      <c r="F1" s="13" t="s">
        <v>7</v>
      </c>
      <c r="G1" s="13" t="s">
        <v>8</v>
      </c>
      <c r="H1" s="13" t="s">
        <v>4</v>
      </c>
      <c r="I1" s="13" t="s">
        <v>5</v>
      </c>
      <c r="J1" s="16" t="s">
        <v>10</v>
      </c>
      <c r="K1" s="16" t="s">
        <v>11</v>
      </c>
      <c r="L1" s="16" t="s">
        <v>12</v>
      </c>
      <c r="M1" s="16" t="s">
        <v>13</v>
      </c>
      <c r="N1" s="13" t="s">
        <v>9</v>
      </c>
    </row>
    <row r="2" spans="1:14" ht="60">
      <c r="A2" s="11">
        <v>1</v>
      </c>
      <c r="B2" s="21" t="s">
        <v>524</v>
      </c>
      <c r="C2" s="22" t="s">
        <v>14</v>
      </c>
      <c r="D2" s="20" t="s">
        <v>703</v>
      </c>
      <c r="E2" s="23" t="s">
        <v>17</v>
      </c>
      <c r="F2" s="23" t="s">
        <v>704</v>
      </c>
      <c r="G2" s="15" t="s">
        <v>705</v>
      </c>
      <c r="H2" s="23">
        <v>1</v>
      </c>
      <c r="I2" s="7"/>
      <c r="J2" s="7"/>
      <c r="K2" s="7"/>
      <c r="L2" s="7"/>
      <c r="M2" s="7"/>
      <c r="N2" s="11"/>
    </row>
    <row r="3" spans="1:14" ht="105">
      <c r="A3" s="11">
        <v>2</v>
      </c>
      <c r="B3" s="21" t="s">
        <v>524</v>
      </c>
      <c r="C3" s="22" t="s">
        <v>14</v>
      </c>
      <c r="D3" s="20" t="s">
        <v>18</v>
      </c>
      <c r="E3" s="23" t="s">
        <v>19</v>
      </c>
      <c r="F3" s="23" t="s">
        <v>706</v>
      </c>
      <c r="G3" s="23" t="s">
        <v>707</v>
      </c>
      <c r="H3" s="23">
        <v>1</v>
      </c>
      <c r="I3" s="7"/>
      <c r="J3" s="7"/>
      <c r="K3" s="7"/>
      <c r="L3" s="7"/>
      <c r="M3" s="7"/>
      <c r="N3" s="11"/>
    </row>
    <row r="4" spans="1:14" ht="77.25">
      <c r="A4" s="11">
        <v>3</v>
      </c>
      <c r="B4" s="21" t="s">
        <v>524</v>
      </c>
      <c r="C4" s="22" t="s">
        <v>14</v>
      </c>
      <c r="D4" s="20" t="s">
        <v>350</v>
      </c>
      <c r="E4" s="23" t="s">
        <v>17</v>
      </c>
      <c r="F4" s="23" t="s">
        <v>709</v>
      </c>
      <c r="G4" s="23" t="s">
        <v>708</v>
      </c>
      <c r="H4" s="23">
        <v>3</v>
      </c>
      <c r="I4" s="7"/>
      <c r="J4" s="7"/>
      <c r="K4" s="7"/>
      <c r="L4" s="7"/>
      <c r="M4" s="7"/>
      <c r="N4" s="11"/>
    </row>
    <row r="5" spans="1:14" ht="94.5">
      <c r="A5" s="11">
        <v>4</v>
      </c>
      <c r="B5" s="21" t="s">
        <v>524</v>
      </c>
      <c r="C5" s="22" t="s">
        <v>14</v>
      </c>
      <c r="D5" s="20" t="s">
        <v>347</v>
      </c>
      <c r="E5" s="23" t="s">
        <v>16</v>
      </c>
      <c r="F5" s="23" t="s">
        <v>710</v>
      </c>
      <c r="G5" s="23"/>
      <c r="H5" s="23">
        <v>2</v>
      </c>
      <c r="I5" s="7"/>
      <c r="J5" s="7"/>
      <c r="K5" s="7"/>
      <c r="L5" s="7"/>
      <c r="M5" s="7"/>
      <c r="N5" s="8"/>
    </row>
    <row r="6" spans="1:14" ht="79.5">
      <c r="A6" s="11">
        <v>5</v>
      </c>
      <c r="B6" s="21" t="s">
        <v>524</v>
      </c>
      <c r="C6" s="25" t="s">
        <v>20</v>
      </c>
      <c r="D6" s="20" t="s">
        <v>349</v>
      </c>
      <c r="E6" s="23" t="s">
        <v>22</v>
      </c>
      <c r="F6" s="23" t="s">
        <v>711</v>
      </c>
      <c r="G6" s="105" t="s">
        <v>712</v>
      </c>
      <c r="H6" s="24">
        <v>1</v>
      </c>
      <c r="I6" s="11"/>
      <c r="J6" s="7"/>
      <c r="K6" s="7"/>
      <c r="L6" s="7"/>
      <c r="M6" s="7"/>
      <c r="N6" s="11"/>
    </row>
    <row r="7" spans="1:14">
      <c r="A7" s="11">
        <v>6</v>
      </c>
      <c r="B7" s="21" t="s">
        <v>524</v>
      </c>
      <c r="C7" s="106" t="s">
        <v>637</v>
      </c>
      <c r="D7" s="107"/>
      <c r="E7" s="107"/>
      <c r="F7" s="107"/>
      <c r="G7" s="107"/>
      <c r="H7" s="107"/>
      <c r="I7" s="107"/>
      <c r="J7" s="107"/>
      <c r="K7" s="107"/>
      <c r="L7" s="108"/>
      <c r="M7" s="7"/>
      <c r="N7" s="11"/>
    </row>
  </sheetData>
  <autoFilter ref="B1:B15" xr:uid="{00000000-0009-0000-0000-000001000000}"/>
  <mergeCells count="1">
    <mergeCell ref="C7:L7"/>
  </mergeCells>
  <pageMargins left="0.25" right="0.25" top="0.75" bottom="0.75" header="0.3" footer="0.3"/>
  <pageSetup paperSize="9" scale="5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7FAF7-16A8-421D-8698-3E415C0CFC8D}">
  <sheetPr>
    <pageSetUpPr fitToPage="1"/>
  </sheetPr>
  <dimension ref="A1:L4"/>
  <sheetViews>
    <sheetView zoomScale="80" zoomScaleNormal="80" workbookViewId="0">
      <selection activeCell="K4" sqref="K4"/>
    </sheetView>
  </sheetViews>
  <sheetFormatPr defaultRowHeight="15"/>
  <cols>
    <col min="1" max="1" width="9.140625" style="2"/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s="2" customFormat="1" ht="84">
      <c r="A1" s="16" t="s">
        <v>1</v>
      </c>
      <c r="B1" s="16" t="s">
        <v>2</v>
      </c>
      <c r="C1" s="16" t="s">
        <v>3</v>
      </c>
      <c r="D1" s="16" t="s">
        <v>538</v>
      </c>
      <c r="E1" s="16" t="s">
        <v>0</v>
      </c>
      <c r="F1" s="16" t="s">
        <v>4</v>
      </c>
      <c r="G1" s="16" t="s">
        <v>5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9</v>
      </c>
    </row>
    <row r="2" spans="1:12" ht="75">
      <c r="A2" s="10">
        <v>1</v>
      </c>
      <c r="B2" s="70" t="s">
        <v>528</v>
      </c>
      <c r="C2" s="19" t="s">
        <v>270</v>
      </c>
      <c r="D2" s="20" t="s">
        <v>503</v>
      </c>
      <c r="E2" s="20" t="s">
        <v>326</v>
      </c>
      <c r="F2" s="30">
        <v>1</v>
      </c>
      <c r="G2" s="10"/>
      <c r="H2" s="94"/>
      <c r="I2" s="95"/>
      <c r="J2" s="95"/>
      <c r="K2" s="95"/>
      <c r="L2" s="10"/>
    </row>
    <row r="3" spans="1:12" ht="75">
      <c r="A3" s="10">
        <v>2</v>
      </c>
      <c r="B3" s="70" t="s">
        <v>528</v>
      </c>
      <c r="C3" s="19" t="s">
        <v>270</v>
      </c>
      <c r="D3" s="20" t="s">
        <v>504</v>
      </c>
      <c r="E3" s="20" t="s">
        <v>326</v>
      </c>
      <c r="F3" s="30">
        <v>2</v>
      </c>
      <c r="G3" s="10"/>
      <c r="H3" s="94"/>
      <c r="I3" s="95"/>
      <c r="J3" s="95"/>
      <c r="K3" s="95"/>
      <c r="L3" s="10"/>
    </row>
    <row r="4" spans="1:12">
      <c r="A4" s="10">
        <v>3</v>
      </c>
      <c r="B4" s="70"/>
      <c r="C4" s="109" t="s">
        <v>669</v>
      </c>
      <c r="D4" s="110"/>
      <c r="E4" s="110"/>
      <c r="F4" s="110"/>
      <c r="G4" s="110"/>
      <c r="H4" s="110"/>
      <c r="I4" s="110"/>
      <c r="J4" s="111"/>
      <c r="K4" s="91"/>
    </row>
  </sheetData>
  <mergeCells count="1">
    <mergeCell ref="C4:J4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70140-994E-47A3-94A7-FBA727A120C7}">
  <sheetPr>
    <pageSetUpPr fitToPage="1"/>
  </sheetPr>
  <dimension ref="A1:L3"/>
  <sheetViews>
    <sheetView zoomScale="80" zoomScaleNormal="80" workbookViewId="0">
      <selection activeCell="K14" sqref="K14"/>
    </sheetView>
  </sheetViews>
  <sheetFormatPr defaultRowHeight="15"/>
  <cols>
    <col min="1" max="1" width="9.140625" style="2"/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s="2" customFormat="1" ht="84">
      <c r="A1" s="16" t="s">
        <v>1</v>
      </c>
      <c r="B1" s="16" t="s">
        <v>2</v>
      </c>
      <c r="C1" s="16" t="s">
        <v>3</v>
      </c>
      <c r="D1" s="16" t="s">
        <v>538</v>
      </c>
      <c r="E1" s="16" t="s">
        <v>0</v>
      </c>
      <c r="F1" s="16" t="s">
        <v>4</v>
      </c>
      <c r="G1" s="16" t="s">
        <v>5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9</v>
      </c>
    </row>
    <row r="2" spans="1:12" ht="75">
      <c r="A2" s="61">
        <v>1</v>
      </c>
      <c r="B2" s="70" t="s">
        <v>670</v>
      </c>
      <c r="C2" s="62" t="s">
        <v>271</v>
      </c>
      <c r="D2" s="63" t="s">
        <v>272</v>
      </c>
      <c r="E2" s="63" t="s">
        <v>126</v>
      </c>
      <c r="F2" s="64">
        <v>4</v>
      </c>
      <c r="G2" s="61"/>
      <c r="H2" s="94"/>
      <c r="I2" s="95"/>
      <c r="J2" s="95"/>
      <c r="K2" s="95"/>
      <c r="L2" s="10"/>
    </row>
    <row r="3" spans="1:12">
      <c r="A3" s="10">
        <v>2</v>
      </c>
      <c r="B3" s="70"/>
      <c r="C3" s="109" t="s">
        <v>671</v>
      </c>
      <c r="D3" s="110"/>
      <c r="E3" s="110"/>
      <c r="F3" s="110"/>
      <c r="G3" s="110"/>
      <c r="H3" s="110"/>
      <c r="I3" s="110"/>
      <c r="J3" s="111"/>
      <c r="K3" s="91"/>
    </row>
  </sheetData>
  <mergeCells count="1">
    <mergeCell ref="C3:J3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6"/>
  <sheetViews>
    <sheetView zoomScale="90" zoomScaleNormal="90" workbookViewId="0">
      <selection activeCell="D23" sqref="D23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6" t="s">
        <v>1</v>
      </c>
      <c r="B1" s="16" t="s">
        <v>2</v>
      </c>
      <c r="C1" s="16" t="s">
        <v>3</v>
      </c>
      <c r="D1" s="16" t="s">
        <v>538</v>
      </c>
      <c r="E1" s="16" t="s">
        <v>0</v>
      </c>
      <c r="F1" s="16" t="s">
        <v>4</v>
      </c>
      <c r="G1" s="16" t="s">
        <v>5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9</v>
      </c>
    </row>
    <row r="2" spans="1:12" ht="45">
      <c r="A2" s="10">
        <v>1</v>
      </c>
      <c r="B2" s="68" t="s">
        <v>673</v>
      </c>
      <c r="C2" s="42" t="s">
        <v>277</v>
      </c>
      <c r="D2" s="33" t="s">
        <v>440</v>
      </c>
      <c r="E2" s="26" t="s">
        <v>28</v>
      </c>
      <c r="F2" s="26">
        <v>5</v>
      </c>
      <c r="G2" s="10"/>
      <c r="H2" s="94"/>
      <c r="I2" s="95"/>
      <c r="J2" s="95"/>
      <c r="K2" s="95"/>
      <c r="L2" s="10"/>
    </row>
    <row r="3" spans="1:12" ht="45">
      <c r="A3" s="10">
        <v>2</v>
      </c>
      <c r="B3" s="68" t="s">
        <v>673</v>
      </c>
      <c r="C3" s="42" t="s">
        <v>278</v>
      </c>
      <c r="D3" s="33" t="s">
        <v>441</v>
      </c>
      <c r="E3" s="26" t="s">
        <v>28</v>
      </c>
      <c r="F3" s="26">
        <v>3</v>
      </c>
      <c r="G3" s="10"/>
      <c r="H3" s="94"/>
      <c r="I3" s="95"/>
      <c r="J3" s="95"/>
      <c r="K3" s="95"/>
      <c r="L3" s="10"/>
    </row>
    <row r="4" spans="1:12" ht="60">
      <c r="A4" s="10">
        <v>3</v>
      </c>
      <c r="B4" s="68" t="s">
        <v>673</v>
      </c>
      <c r="C4" s="42" t="s">
        <v>279</v>
      </c>
      <c r="D4" s="33" t="s">
        <v>442</v>
      </c>
      <c r="E4" s="26" t="s">
        <v>28</v>
      </c>
      <c r="F4" s="26">
        <v>5</v>
      </c>
      <c r="G4" s="10"/>
      <c r="H4" s="94"/>
      <c r="I4" s="95"/>
      <c r="J4" s="95"/>
      <c r="K4" s="95"/>
      <c r="L4" s="10"/>
    </row>
    <row r="5" spans="1:12" ht="60">
      <c r="A5" s="10">
        <v>4</v>
      </c>
      <c r="B5" s="68" t="s">
        <v>673</v>
      </c>
      <c r="C5" s="42" t="s">
        <v>280</v>
      </c>
      <c r="D5" s="33" t="s">
        <v>443</v>
      </c>
      <c r="E5" s="26" t="s">
        <v>28</v>
      </c>
      <c r="F5" s="26">
        <v>7</v>
      </c>
      <c r="G5" s="10"/>
      <c r="H5" s="94"/>
      <c r="I5" s="95"/>
      <c r="J5" s="95"/>
      <c r="K5" s="95"/>
      <c r="L5" s="10"/>
    </row>
    <row r="6" spans="1:12">
      <c r="A6" s="10">
        <v>5</v>
      </c>
      <c r="B6" s="68"/>
      <c r="C6" s="109" t="s">
        <v>672</v>
      </c>
      <c r="D6" s="110"/>
      <c r="E6" s="110"/>
      <c r="F6" s="110"/>
      <c r="G6" s="110"/>
      <c r="H6" s="110"/>
      <c r="I6" s="110"/>
      <c r="J6" s="111"/>
      <c r="K6" s="91"/>
    </row>
  </sheetData>
  <mergeCells count="1">
    <mergeCell ref="C6:J6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L37"/>
  <sheetViews>
    <sheetView topLeftCell="A31" zoomScale="80" zoomScaleNormal="80" workbookViewId="0">
      <selection activeCell="K45" sqref="K45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6" t="s">
        <v>1</v>
      </c>
      <c r="B1" s="16" t="s">
        <v>2</v>
      </c>
      <c r="C1" s="16" t="s">
        <v>3</v>
      </c>
      <c r="D1" s="16" t="s">
        <v>538</v>
      </c>
      <c r="E1" s="16" t="s">
        <v>0</v>
      </c>
      <c r="F1" s="16" t="s">
        <v>4</v>
      </c>
      <c r="G1" s="16" t="s">
        <v>5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9</v>
      </c>
    </row>
    <row r="2" spans="1:12" ht="45">
      <c r="A2" s="27">
        <v>1</v>
      </c>
      <c r="B2" s="103" t="s">
        <v>674</v>
      </c>
      <c r="C2" s="19" t="s">
        <v>621</v>
      </c>
      <c r="D2" s="20" t="s">
        <v>444</v>
      </c>
      <c r="E2" s="20" t="s">
        <v>47</v>
      </c>
      <c r="F2" s="30">
        <v>2</v>
      </c>
      <c r="G2" s="27"/>
      <c r="H2" s="97"/>
      <c r="I2" s="27"/>
      <c r="J2" s="98"/>
      <c r="K2" s="27"/>
      <c r="L2" s="27"/>
    </row>
    <row r="3" spans="1:12" ht="45">
      <c r="A3" s="27">
        <v>2</v>
      </c>
      <c r="B3" s="103" t="s">
        <v>674</v>
      </c>
      <c r="C3" s="19" t="s">
        <v>622</v>
      </c>
      <c r="D3" s="20" t="s">
        <v>445</v>
      </c>
      <c r="E3" s="20" t="s">
        <v>281</v>
      </c>
      <c r="F3" s="30">
        <v>1</v>
      </c>
      <c r="G3" s="27"/>
      <c r="H3" s="97"/>
      <c r="I3" s="27"/>
      <c r="J3" s="98"/>
      <c r="K3" s="27"/>
      <c r="L3" s="27"/>
    </row>
    <row r="4" spans="1:12" ht="30">
      <c r="A4" s="27">
        <v>3</v>
      </c>
      <c r="B4" s="103" t="s">
        <v>674</v>
      </c>
      <c r="C4" s="19" t="s">
        <v>623</v>
      </c>
      <c r="D4" s="20" t="s">
        <v>446</v>
      </c>
      <c r="E4" s="20" t="s">
        <v>32</v>
      </c>
      <c r="F4" s="30">
        <v>18</v>
      </c>
      <c r="G4" s="27"/>
      <c r="H4" s="97"/>
      <c r="I4" s="27"/>
      <c r="J4" s="98"/>
      <c r="K4" s="27"/>
      <c r="L4" s="27"/>
    </row>
    <row r="5" spans="1:12" ht="30">
      <c r="A5" s="27">
        <v>4</v>
      </c>
      <c r="B5" s="103" t="s">
        <v>674</v>
      </c>
      <c r="C5" s="19" t="s">
        <v>624</v>
      </c>
      <c r="D5" s="20" t="s">
        <v>447</v>
      </c>
      <c r="E5" s="20" t="s">
        <v>73</v>
      </c>
      <c r="F5" s="30">
        <v>14</v>
      </c>
      <c r="G5" s="27"/>
      <c r="H5" s="97"/>
      <c r="I5" s="27"/>
      <c r="J5" s="98"/>
      <c r="K5" s="27"/>
      <c r="L5" s="27"/>
    </row>
    <row r="6" spans="1:12" ht="105">
      <c r="A6" s="27">
        <v>5</v>
      </c>
      <c r="B6" s="103" t="s">
        <v>674</v>
      </c>
      <c r="C6" s="19" t="s">
        <v>625</v>
      </c>
      <c r="D6" s="20" t="s">
        <v>448</v>
      </c>
      <c r="E6" s="20" t="s">
        <v>26</v>
      </c>
      <c r="F6" s="30">
        <v>20</v>
      </c>
      <c r="G6" s="27"/>
      <c r="H6" s="97"/>
      <c r="I6" s="27"/>
      <c r="J6" s="98"/>
      <c r="K6" s="27"/>
      <c r="L6" s="27"/>
    </row>
    <row r="7" spans="1:12" ht="30">
      <c r="A7" s="27">
        <v>6</v>
      </c>
      <c r="B7" s="103" t="s">
        <v>674</v>
      </c>
      <c r="C7" s="19" t="s">
        <v>626</v>
      </c>
      <c r="D7" s="20" t="s">
        <v>282</v>
      </c>
      <c r="E7" s="20" t="s">
        <v>41</v>
      </c>
      <c r="F7" s="30">
        <v>10</v>
      </c>
      <c r="G7" s="27"/>
      <c r="H7" s="97"/>
      <c r="I7" s="27"/>
      <c r="J7" s="98"/>
      <c r="K7" s="27"/>
      <c r="L7" s="27"/>
    </row>
    <row r="8" spans="1:12" ht="30">
      <c r="A8" s="27">
        <v>7</v>
      </c>
      <c r="B8" s="103" t="s">
        <v>674</v>
      </c>
      <c r="C8" s="19" t="s">
        <v>627</v>
      </c>
      <c r="D8" s="20" t="s">
        <v>283</v>
      </c>
      <c r="E8" s="20" t="s">
        <v>47</v>
      </c>
      <c r="F8" s="30">
        <v>7</v>
      </c>
      <c r="G8" s="27"/>
      <c r="H8" s="97"/>
      <c r="I8" s="27"/>
      <c r="J8" s="98"/>
      <c r="K8" s="27"/>
      <c r="L8" s="27"/>
    </row>
    <row r="9" spans="1:12" ht="45">
      <c r="A9" s="27">
        <v>8</v>
      </c>
      <c r="B9" s="103" t="s">
        <v>674</v>
      </c>
      <c r="C9" s="19" t="s">
        <v>628</v>
      </c>
      <c r="D9" s="20" t="s">
        <v>286</v>
      </c>
      <c r="E9" s="20" t="s">
        <v>32</v>
      </c>
      <c r="F9" s="30">
        <v>2</v>
      </c>
      <c r="G9" s="27"/>
      <c r="H9" s="97"/>
      <c r="I9" s="27"/>
      <c r="J9" s="98"/>
      <c r="K9" s="27"/>
      <c r="L9" s="27"/>
    </row>
    <row r="10" spans="1:12" ht="60">
      <c r="A10" s="27">
        <v>9</v>
      </c>
      <c r="B10" s="103" t="s">
        <v>674</v>
      </c>
      <c r="C10" s="19" t="s">
        <v>629</v>
      </c>
      <c r="D10" s="20" t="s">
        <v>298</v>
      </c>
      <c r="E10" s="20" t="s">
        <v>299</v>
      </c>
      <c r="F10" s="30">
        <v>9</v>
      </c>
      <c r="G10" s="27"/>
      <c r="H10" s="97"/>
      <c r="I10" s="27"/>
      <c r="J10" s="98"/>
      <c r="K10" s="27"/>
      <c r="L10" s="27"/>
    </row>
    <row r="11" spans="1:12" ht="75">
      <c r="A11" s="27">
        <v>10</v>
      </c>
      <c r="B11" s="103" t="s">
        <v>674</v>
      </c>
      <c r="C11" s="19" t="s">
        <v>630</v>
      </c>
      <c r="D11" s="20" t="s">
        <v>454</v>
      </c>
      <c r="E11" s="20" t="s">
        <v>47</v>
      </c>
      <c r="F11" s="30">
        <v>4</v>
      </c>
      <c r="G11" s="27"/>
      <c r="H11" s="97"/>
      <c r="I11" s="27"/>
      <c r="J11" s="98"/>
      <c r="K11" s="27"/>
      <c r="L11" s="27"/>
    </row>
    <row r="12" spans="1:12" ht="75">
      <c r="A12" s="27">
        <v>11</v>
      </c>
      <c r="B12" s="103" t="s">
        <v>674</v>
      </c>
      <c r="C12" s="19" t="s">
        <v>630</v>
      </c>
      <c r="D12" s="20" t="s">
        <v>455</v>
      </c>
      <c r="E12" s="20" t="s">
        <v>126</v>
      </c>
      <c r="F12" s="30">
        <v>5</v>
      </c>
      <c r="G12" s="27"/>
      <c r="H12" s="97"/>
      <c r="I12" s="27"/>
      <c r="J12" s="98"/>
      <c r="K12" s="27"/>
      <c r="L12" s="27"/>
    </row>
    <row r="13" spans="1:12" ht="90">
      <c r="A13" s="27">
        <v>12</v>
      </c>
      <c r="B13" s="103" t="s">
        <v>674</v>
      </c>
      <c r="C13" s="19" t="s">
        <v>630</v>
      </c>
      <c r="D13" s="20" t="s">
        <v>456</v>
      </c>
      <c r="E13" s="20" t="s">
        <v>41</v>
      </c>
      <c r="F13" s="30">
        <v>1</v>
      </c>
      <c r="G13" s="27"/>
      <c r="H13" s="97"/>
      <c r="I13" s="27"/>
      <c r="J13" s="98"/>
      <c r="K13" s="27"/>
      <c r="L13" s="27"/>
    </row>
    <row r="14" spans="1:12" ht="75">
      <c r="A14" s="27">
        <v>13</v>
      </c>
      <c r="B14" s="103" t="s">
        <v>674</v>
      </c>
      <c r="C14" s="19" t="s">
        <v>631</v>
      </c>
      <c r="D14" s="20" t="s">
        <v>457</v>
      </c>
      <c r="E14" s="20" t="s">
        <v>47</v>
      </c>
      <c r="F14" s="30">
        <v>2</v>
      </c>
      <c r="G14" s="27"/>
      <c r="H14" s="97"/>
      <c r="I14" s="27"/>
      <c r="J14" s="98"/>
      <c r="K14" s="27"/>
      <c r="L14" s="27"/>
    </row>
    <row r="15" spans="1:12" ht="45">
      <c r="A15" s="27">
        <v>14</v>
      </c>
      <c r="B15" s="103" t="s">
        <v>674</v>
      </c>
      <c r="C15" s="19" t="s">
        <v>631</v>
      </c>
      <c r="D15" s="20" t="s">
        <v>303</v>
      </c>
      <c r="E15" s="20" t="s">
        <v>41</v>
      </c>
      <c r="F15" s="30">
        <v>2</v>
      </c>
      <c r="G15" s="27"/>
      <c r="H15" s="97"/>
      <c r="I15" s="27"/>
      <c r="J15" s="98"/>
      <c r="K15" s="27"/>
      <c r="L15" s="27"/>
    </row>
    <row r="16" spans="1:12" ht="45">
      <c r="A16" s="27">
        <v>15</v>
      </c>
      <c r="B16" s="103" t="s">
        <v>674</v>
      </c>
      <c r="C16" s="19" t="s">
        <v>632</v>
      </c>
      <c r="D16" s="20" t="s">
        <v>306</v>
      </c>
      <c r="E16" s="20" t="s">
        <v>32</v>
      </c>
      <c r="F16" s="30">
        <v>4</v>
      </c>
      <c r="G16" s="27"/>
      <c r="H16" s="97"/>
      <c r="I16" s="27"/>
      <c r="J16" s="98"/>
      <c r="K16" s="27"/>
      <c r="L16" s="27"/>
    </row>
    <row r="17" spans="1:12" ht="90">
      <c r="A17" s="27">
        <v>16</v>
      </c>
      <c r="B17" s="103" t="s">
        <v>674</v>
      </c>
      <c r="C17" s="19" t="s">
        <v>632</v>
      </c>
      <c r="D17" s="20" t="s">
        <v>307</v>
      </c>
      <c r="E17" s="20" t="s">
        <v>32</v>
      </c>
      <c r="F17" s="30">
        <v>24</v>
      </c>
      <c r="G17" s="27"/>
      <c r="H17" s="97"/>
      <c r="I17" s="27"/>
      <c r="J17" s="98"/>
      <c r="K17" s="27"/>
      <c r="L17" s="27"/>
    </row>
    <row r="18" spans="1:12" ht="45">
      <c r="A18" s="27">
        <v>17</v>
      </c>
      <c r="B18" s="103" t="s">
        <v>674</v>
      </c>
      <c r="C18" s="19" t="s">
        <v>632</v>
      </c>
      <c r="D18" s="20" t="s">
        <v>308</v>
      </c>
      <c r="E18" s="20" t="s">
        <v>41</v>
      </c>
      <c r="F18" s="30">
        <v>33</v>
      </c>
      <c r="G18" s="27"/>
      <c r="H18" s="97"/>
      <c r="I18" s="27"/>
      <c r="J18" s="98"/>
      <c r="K18" s="27"/>
      <c r="L18" s="27"/>
    </row>
    <row r="19" spans="1:12" ht="105">
      <c r="A19" s="27">
        <v>18</v>
      </c>
      <c r="B19" s="103" t="s">
        <v>674</v>
      </c>
      <c r="C19" s="19" t="s">
        <v>632</v>
      </c>
      <c r="D19" s="20" t="s">
        <v>458</v>
      </c>
      <c r="E19" s="20" t="s">
        <v>41</v>
      </c>
      <c r="F19" s="30">
        <v>5</v>
      </c>
      <c r="G19" s="27"/>
      <c r="H19" s="97"/>
      <c r="I19" s="27"/>
      <c r="J19" s="98"/>
      <c r="K19" s="27"/>
      <c r="L19" s="27"/>
    </row>
    <row r="20" spans="1:12" ht="45">
      <c r="A20" s="27">
        <v>19</v>
      </c>
      <c r="B20" s="103" t="s">
        <v>674</v>
      </c>
      <c r="C20" s="19" t="s">
        <v>625</v>
      </c>
      <c r="D20" s="20" t="s">
        <v>309</v>
      </c>
      <c r="E20" s="20" t="s">
        <v>73</v>
      </c>
      <c r="F20" s="30">
        <v>6</v>
      </c>
      <c r="G20" s="27"/>
      <c r="H20" s="97"/>
      <c r="I20" s="27"/>
      <c r="J20" s="98"/>
      <c r="K20" s="27"/>
      <c r="L20" s="27"/>
    </row>
    <row r="21" spans="1:12" ht="45">
      <c r="A21" s="27">
        <v>20</v>
      </c>
      <c r="B21" s="103" t="s">
        <v>674</v>
      </c>
      <c r="C21" s="19" t="s">
        <v>625</v>
      </c>
      <c r="D21" s="20" t="s">
        <v>459</v>
      </c>
      <c r="E21" s="20" t="s">
        <v>41</v>
      </c>
      <c r="F21" s="30">
        <v>8</v>
      </c>
      <c r="G21" s="27"/>
      <c r="H21" s="97"/>
      <c r="I21" s="27"/>
      <c r="J21" s="98"/>
      <c r="K21" s="27"/>
      <c r="L21" s="27"/>
    </row>
    <row r="22" spans="1:12" ht="105">
      <c r="A22" s="27">
        <v>21</v>
      </c>
      <c r="B22" s="103" t="s">
        <v>674</v>
      </c>
      <c r="C22" s="19" t="s">
        <v>625</v>
      </c>
      <c r="D22" s="20" t="s">
        <v>310</v>
      </c>
      <c r="E22" s="20" t="s">
        <v>311</v>
      </c>
      <c r="F22" s="30">
        <v>26</v>
      </c>
      <c r="G22" s="27"/>
      <c r="H22" s="97"/>
      <c r="I22" s="27"/>
      <c r="J22" s="98"/>
      <c r="K22" s="27"/>
      <c r="L22" s="27"/>
    </row>
    <row r="23" spans="1:12" ht="75">
      <c r="A23" s="27">
        <v>22</v>
      </c>
      <c r="B23" s="103" t="s">
        <v>674</v>
      </c>
      <c r="C23" s="19" t="s">
        <v>625</v>
      </c>
      <c r="D23" s="20" t="s">
        <v>312</v>
      </c>
      <c r="E23" s="20" t="s">
        <v>313</v>
      </c>
      <c r="F23" s="30">
        <v>7</v>
      </c>
      <c r="G23" s="27"/>
      <c r="H23" s="97"/>
      <c r="I23" s="27"/>
      <c r="J23" s="98"/>
      <c r="K23" s="27"/>
      <c r="L23" s="27"/>
    </row>
    <row r="24" spans="1:12" ht="105">
      <c r="A24" s="27">
        <v>23</v>
      </c>
      <c r="B24" s="103" t="s">
        <v>674</v>
      </c>
      <c r="C24" s="19" t="s">
        <v>625</v>
      </c>
      <c r="D24" s="20" t="s">
        <v>460</v>
      </c>
      <c r="E24" s="20" t="s">
        <v>313</v>
      </c>
      <c r="F24" s="30">
        <v>25</v>
      </c>
      <c r="G24" s="27"/>
      <c r="H24" s="97"/>
      <c r="I24" s="27"/>
      <c r="J24" s="98"/>
      <c r="K24" s="27"/>
      <c r="L24" s="27"/>
    </row>
    <row r="25" spans="1:12" ht="105">
      <c r="A25" s="27">
        <v>24</v>
      </c>
      <c r="B25" s="103" t="s">
        <v>674</v>
      </c>
      <c r="C25" s="28" t="s">
        <v>633</v>
      </c>
      <c r="D25" s="20" t="s">
        <v>310</v>
      </c>
      <c r="E25" s="20" t="s">
        <v>26</v>
      </c>
      <c r="F25" s="30">
        <v>2</v>
      </c>
      <c r="G25" s="27"/>
      <c r="H25" s="97"/>
      <c r="I25" s="27"/>
      <c r="J25" s="98"/>
      <c r="K25" s="27"/>
      <c r="L25" s="27"/>
    </row>
    <row r="26" spans="1:12" ht="90">
      <c r="A26" s="27">
        <v>25</v>
      </c>
      <c r="B26" s="103" t="s">
        <v>674</v>
      </c>
      <c r="C26" s="28" t="s">
        <v>632</v>
      </c>
      <c r="D26" s="20" t="s">
        <v>307</v>
      </c>
      <c r="E26" s="20" t="s">
        <v>462</v>
      </c>
      <c r="F26" s="30">
        <v>12</v>
      </c>
      <c r="G26" s="27"/>
      <c r="H26" s="97"/>
      <c r="I26" s="27"/>
      <c r="J26" s="98"/>
      <c r="K26" s="27"/>
      <c r="L26" s="27"/>
    </row>
    <row r="27" spans="1:12" ht="71.25">
      <c r="A27" s="27">
        <v>26</v>
      </c>
      <c r="B27" s="103" t="s">
        <v>674</v>
      </c>
      <c r="C27" s="28" t="s">
        <v>626</v>
      </c>
      <c r="D27" s="57" t="s">
        <v>495</v>
      </c>
      <c r="E27" s="20" t="s">
        <v>33</v>
      </c>
      <c r="F27" s="30">
        <v>150</v>
      </c>
      <c r="G27" s="27"/>
      <c r="H27" s="97"/>
      <c r="I27" s="27"/>
      <c r="J27" s="98"/>
      <c r="K27" s="27"/>
      <c r="L27" s="27"/>
    </row>
    <row r="28" spans="1:12" ht="120">
      <c r="A28" s="27">
        <v>27</v>
      </c>
      <c r="B28" s="103" t="s">
        <v>674</v>
      </c>
      <c r="C28" s="19" t="s">
        <v>626</v>
      </c>
      <c r="D28" s="29" t="s">
        <v>464</v>
      </c>
      <c r="E28" s="29" t="s">
        <v>41</v>
      </c>
      <c r="F28" s="30">
        <v>20</v>
      </c>
      <c r="G28" s="27"/>
      <c r="H28" s="97"/>
      <c r="I28" s="27"/>
      <c r="J28" s="98"/>
      <c r="K28" s="27"/>
      <c r="L28" s="27"/>
    </row>
    <row r="29" spans="1:12" ht="45">
      <c r="A29" s="27">
        <v>28</v>
      </c>
      <c r="B29" s="103" t="s">
        <v>674</v>
      </c>
      <c r="C29" s="19" t="s">
        <v>634</v>
      </c>
      <c r="D29" s="20" t="s">
        <v>323</v>
      </c>
      <c r="E29" s="20" t="s">
        <v>47</v>
      </c>
      <c r="F29" s="30">
        <v>4</v>
      </c>
      <c r="G29" s="27"/>
      <c r="H29" s="97"/>
      <c r="I29" s="27"/>
      <c r="J29" s="98"/>
      <c r="K29" s="27"/>
      <c r="L29" s="27"/>
    </row>
    <row r="30" spans="1:12" ht="30">
      <c r="A30" s="27">
        <v>29</v>
      </c>
      <c r="B30" s="103" t="s">
        <v>674</v>
      </c>
      <c r="C30" s="19" t="s">
        <v>634</v>
      </c>
      <c r="D30" s="20" t="s">
        <v>465</v>
      </c>
      <c r="E30" s="20" t="s">
        <v>466</v>
      </c>
      <c r="F30" s="30">
        <v>2</v>
      </c>
      <c r="G30" s="27"/>
      <c r="H30" s="97"/>
      <c r="I30" s="27"/>
      <c r="J30" s="98"/>
      <c r="K30" s="27"/>
      <c r="L30" s="27"/>
    </row>
    <row r="31" spans="1:12" ht="30">
      <c r="A31" s="27">
        <v>30</v>
      </c>
      <c r="B31" s="103" t="s">
        <v>674</v>
      </c>
      <c r="C31" s="19" t="s">
        <v>634</v>
      </c>
      <c r="D31" s="20" t="s">
        <v>467</v>
      </c>
      <c r="E31" s="20" t="s">
        <v>468</v>
      </c>
      <c r="F31" s="30">
        <v>1</v>
      </c>
      <c r="G31" s="27"/>
      <c r="H31" s="97"/>
      <c r="I31" s="27"/>
      <c r="J31" s="98"/>
      <c r="K31" s="27"/>
      <c r="L31" s="27"/>
    </row>
    <row r="32" spans="1:12" ht="45">
      <c r="A32" s="27">
        <v>31</v>
      </c>
      <c r="B32" s="103" t="s">
        <v>674</v>
      </c>
      <c r="C32" s="19" t="s">
        <v>634</v>
      </c>
      <c r="D32" s="20" t="s">
        <v>469</v>
      </c>
      <c r="E32" s="20" t="s">
        <v>468</v>
      </c>
      <c r="F32" s="30">
        <v>1</v>
      </c>
      <c r="G32" s="27"/>
      <c r="H32" s="97"/>
      <c r="I32" s="27"/>
      <c r="J32" s="98"/>
      <c r="K32" s="27"/>
      <c r="L32" s="27"/>
    </row>
    <row r="33" spans="1:12" ht="30">
      <c r="A33" s="27">
        <v>32</v>
      </c>
      <c r="B33" s="103" t="s">
        <v>674</v>
      </c>
      <c r="C33" s="58" t="s">
        <v>630</v>
      </c>
      <c r="D33" s="59" t="s">
        <v>324</v>
      </c>
      <c r="E33" s="44" t="s">
        <v>325</v>
      </c>
      <c r="F33" s="55">
        <v>2</v>
      </c>
      <c r="G33" s="27"/>
      <c r="H33" s="97"/>
      <c r="I33" s="27"/>
      <c r="J33" s="98"/>
      <c r="K33" s="27"/>
      <c r="L33" s="27"/>
    </row>
    <row r="34" spans="1:12" ht="60">
      <c r="A34" s="27">
        <v>33</v>
      </c>
      <c r="B34" s="103" t="s">
        <v>674</v>
      </c>
      <c r="C34" s="43" t="s">
        <v>635</v>
      </c>
      <c r="D34" s="72" t="s">
        <v>702</v>
      </c>
      <c r="E34" s="73" t="s">
        <v>533</v>
      </c>
      <c r="F34" s="55">
        <v>4</v>
      </c>
      <c r="G34" s="27"/>
      <c r="H34" s="97"/>
      <c r="I34" s="27"/>
      <c r="J34" s="98"/>
      <c r="K34" s="27"/>
      <c r="L34" s="27"/>
    </row>
    <row r="35" spans="1:12" ht="45">
      <c r="A35" s="27">
        <v>34</v>
      </c>
      <c r="B35" s="103" t="s">
        <v>674</v>
      </c>
      <c r="C35" s="43" t="s">
        <v>625</v>
      </c>
      <c r="D35" s="60" t="s">
        <v>470</v>
      </c>
      <c r="E35" s="54" t="s">
        <v>41</v>
      </c>
      <c r="F35" s="55">
        <v>10</v>
      </c>
      <c r="G35" s="27"/>
      <c r="H35" s="97"/>
      <c r="I35" s="27"/>
      <c r="J35" s="98"/>
      <c r="K35" s="27"/>
      <c r="L35" s="27"/>
    </row>
    <row r="36" spans="1:12" ht="45">
      <c r="A36" s="27">
        <v>35</v>
      </c>
      <c r="B36" s="103" t="s">
        <v>674</v>
      </c>
      <c r="C36" s="43" t="s">
        <v>632</v>
      </c>
      <c r="D36" s="60" t="s">
        <v>471</v>
      </c>
      <c r="E36" s="54" t="s">
        <v>41</v>
      </c>
      <c r="F36" s="55">
        <v>20</v>
      </c>
      <c r="G36" s="27"/>
      <c r="H36" s="97"/>
      <c r="I36" s="27"/>
      <c r="J36" s="98"/>
      <c r="K36" s="27"/>
      <c r="L36" s="27"/>
    </row>
    <row r="37" spans="1:12">
      <c r="A37" s="27">
        <v>36</v>
      </c>
      <c r="B37" s="103"/>
      <c r="C37" s="112" t="s">
        <v>675</v>
      </c>
      <c r="D37" s="113"/>
      <c r="E37" s="113"/>
      <c r="F37" s="113"/>
      <c r="G37" s="113"/>
      <c r="H37" s="113"/>
      <c r="I37" s="113"/>
      <c r="J37" s="114"/>
      <c r="K37" s="91"/>
    </row>
  </sheetData>
  <mergeCells count="1">
    <mergeCell ref="C37:J37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610B2-408B-44AB-91E3-9F2CA4F09850}">
  <sheetPr>
    <pageSetUpPr fitToPage="1"/>
  </sheetPr>
  <dimension ref="A1:L19"/>
  <sheetViews>
    <sheetView topLeftCell="A13" zoomScale="80" zoomScaleNormal="80" workbookViewId="0">
      <selection activeCell="L27" sqref="L27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6" t="s">
        <v>1</v>
      </c>
      <c r="B1" s="16" t="s">
        <v>2</v>
      </c>
      <c r="C1" s="16" t="s">
        <v>3</v>
      </c>
      <c r="D1" s="16" t="s">
        <v>538</v>
      </c>
      <c r="E1" s="16" t="s">
        <v>0</v>
      </c>
      <c r="F1" s="16" t="s">
        <v>4</v>
      </c>
      <c r="G1" s="16" t="s">
        <v>5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9</v>
      </c>
    </row>
    <row r="2" spans="1:12" ht="150">
      <c r="A2" s="27">
        <v>1</v>
      </c>
      <c r="B2" s="70" t="s">
        <v>676</v>
      </c>
      <c r="C2" s="19" t="s">
        <v>284</v>
      </c>
      <c r="D2" s="20" t="s">
        <v>285</v>
      </c>
      <c r="E2" s="20" t="s">
        <v>41</v>
      </c>
      <c r="F2" s="30">
        <v>4</v>
      </c>
      <c r="G2" s="27"/>
      <c r="H2" s="97"/>
      <c r="I2" s="98"/>
      <c r="J2" s="98"/>
      <c r="K2" s="27"/>
      <c r="L2" s="27"/>
    </row>
    <row r="3" spans="1:12" ht="45">
      <c r="A3" s="27">
        <v>2</v>
      </c>
      <c r="B3" s="70" t="s">
        <v>676</v>
      </c>
      <c r="C3" s="19" t="s">
        <v>287</v>
      </c>
      <c r="D3" s="20" t="s">
        <v>288</v>
      </c>
      <c r="E3" s="20" t="s">
        <v>47</v>
      </c>
      <c r="F3" s="30">
        <v>3</v>
      </c>
      <c r="G3" s="27"/>
      <c r="H3" s="97"/>
      <c r="I3" s="98"/>
      <c r="J3" s="98"/>
      <c r="K3" s="27"/>
      <c r="L3" s="27"/>
    </row>
    <row r="4" spans="1:12" ht="105">
      <c r="A4" s="27">
        <v>3</v>
      </c>
      <c r="B4" s="70" t="s">
        <v>676</v>
      </c>
      <c r="C4" s="19" t="s">
        <v>289</v>
      </c>
      <c r="D4" s="20" t="s">
        <v>290</v>
      </c>
      <c r="E4" s="20" t="s">
        <v>41</v>
      </c>
      <c r="F4" s="30">
        <v>2</v>
      </c>
      <c r="G4" s="27"/>
      <c r="H4" s="97"/>
      <c r="I4" s="98"/>
      <c r="J4" s="98"/>
      <c r="K4" s="27"/>
      <c r="L4" s="27"/>
    </row>
    <row r="5" spans="1:12" ht="90">
      <c r="A5" s="27">
        <v>4</v>
      </c>
      <c r="B5" s="70" t="s">
        <v>676</v>
      </c>
      <c r="C5" s="19" t="s">
        <v>291</v>
      </c>
      <c r="D5" s="20" t="s">
        <v>292</v>
      </c>
      <c r="E5" s="20" t="s">
        <v>34</v>
      </c>
      <c r="F5" s="30">
        <v>5</v>
      </c>
      <c r="G5" s="27"/>
      <c r="H5" s="97"/>
      <c r="I5" s="98"/>
      <c r="J5" s="98"/>
      <c r="K5" s="27"/>
      <c r="L5" s="27"/>
    </row>
    <row r="6" spans="1:12" ht="75">
      <c r="A6" s="27">
        <v>5</v>
      </c>
      <c r="B6" s="70" t="s">
        <v>676</v>
      </c>
      <c r="C6" s="19" t="s">
        <v>293</v>
      </c>
      <c r="D6" s="20" t="s">
        <v>449</v>
      </c>
      <c r="E6" s="20" t="s">
        <v>47</v>
      </c>
      <c r="F6" s="30">
        <v>4</v>
      </c>
      <c r="G6" s="27"/>
      <c r="H6" s="97"/>
      <c r="I6" s="98"/>
      <c r="J6" s="98"/>
      <c r="K6" s="27"/>
      <c r="L6" s="27"/>
    </row>
    <row r="7" spans="1:12" ht="60">
      <c r="A7" s="27">
        <v>6</v>
      </c>
      <c r="B7" s="70" t="s">
        <v>676</v>
      </c>
      <c r="C7" s="19" t="s">
        <v>294</v>
      </c>
      <c r="D7" s="20" t="s">
        <v>450</v>
      </c>
      <c r="E7" s="20" t="s">
        <v>33</v>
      </c>
      <c r="F7" s="30">
        <v>60</v>
      </c>
      <c r="G7" s="27"/>
      <c r="H7" s="97"/>
      <c r="I7" s="98"/>
      <c r="J7" s="98"/>
      <c r="K7" s="27"/>
      <c r="L7" s="27"/>
    </row>
    <row r="8" spans="1:12" ht="60">
      <c r="A8" s="27">
        <v>7</v>
      </c>
      <c r="B8" s="70" t="s">
        <v>676</v>
      </c>
      <c r="C8" s="19" t="s">
        <v>295</v>
      </c>
      <c r="D8" s="20" t="s">
        <v>451</v>
      </c>
      <c r="E8" s="20" t="s">
        <v>33</v>
      </c>
      <c r="F8" s="30">
        <v>60</v>
      </c>
      <c r="G8" s="27"/>
      <c r="H8" s="97"/>
      <c r="I8" s="98"/>
      <c r="J8" s="98"/>
      <c r="K8" s="27"/>
      <c r="L8" s="27"/>
    </row>
    <row r="9" spans="1:12" ht="210">
      <c r="A9" s="27">
        <v>8</v>
      </c>
      <c r="B9" s="70" t="s">
        <v>676</v>
      </c>
      <c r="C9" s="19" t="s">
        <v>296</v>
      </c>
      <c r="D9" s="20" t="s">
        <v>452</v>
      </c>
      <c r="E9" s="20" t="s">
        <v>453</v>
      </c>
      <c r="F9" s="30">
        <v>4</v>
      </c>
      <c r="G9" s="27"/>
      <c r="H9" s="97"/>
      <c r="I9" s="98"/>
      <c r="J9" s="98"/>
      <c r="K9" s="27"/>
      <c r="L9" s="27"/>
    </row>
    <row r="10" spans="1:12" ht="45">
      <c r="A10" s="27">
        <v>9</v>
      </c>
      <c r="B10" s="70" t="s">
        <v>676</v>
      </c>
      <c r="C10" s="19" t="s">
        <v>297</v>
      </c>
      <c r="D10" s="20" t="s">
        <v>300</v>
      </c>
      <c r="E10" s="20" t="s">
        <v>41</v>
      </c>
      <c r="F10" s="30">
        <v>2</v>
      </c>
      <c r="G10" s="27"/>
      <c r="H10" s="97"/>
      <c r="I10" s="98"/>
      <c r="J10" s="98"/>
      <c r="K10" s="27"/>
      <c r="L10" s="27"/>
    </row>
    <row r="11" spans="1:12" ht="105">
      <c r="A11" s="27">
        <v>10</v>
      </c>
      <c r="B11" s="70" t="s">
        <v>676</v>
      </c>
      <c r="C11" s="19" t="s">
        <v>301</v>
      </c>
      <c r="D11" s="20" t="s">
        <v>302</v>
      </c>
      <c r="E11" s="20" t="s">
        <v>41</v>
      </c>
      <c r="F11" s="30">
        <v>12</v>
      </c>
      <c r="G11" s="27"/>
      <c r="H11" s="97"/>
      <c r="I11" s="98"/>
      <c r="J11" s="98"/>
      <c r="K11" s="27"/>
      <c r="L11" s="27"/>
    </row>
    <row r="12" spans="1:12" ht="75">
      <c r="A12" s="27">
        <v>11</v>
      </c>
      <c r="B12" s="70" t="s">
        <v>676</v>
      </c>
      <c r="C12" s="19" t="s">
        <v>304</v>
      </c>
      <c r="D12" s="20" t="s">
        <v>305</v>
      </c>
      <c r="E12" s="20" t="s">
        <v>73</v>
      </c>
      <c r="F12" s="30">
        <v>3</v>
      </c>
      <c r="G12" s="27"/>
      <c r="H12" s="97"/>
      <c r="I12" s="98"/>
      <c r="J12" s="98"/>
      <c r="K12" s="27"/>
      <c r="L12" s="27"/>
    </row>
    <row r="13" spans="1:12" ht="45">
      <c r="A13" s="27">
        <v>12</v>
      </c>
      <c r="B13" s="70" t="s">
        <v>676</v>
      </c>
      <c r="C13" s="19" t="s">
        <v>314</v>
      </c>
      <c r="D13" s="20" t="s">
        <v>315</v>
      </c>
      <c r="E13" s="20" t="s">
        <v>461</v>
      </c>
      <c r="F13" s="30">
        <v>1</v>
      </c>
      <c r="G13" s="27"/>
      <c r="H13" s="97"/>
      <c r="I13" s="98"/>
      <c r="J13" s="98"/>
      <c r="K13" s="27"/>
      <c r="L13" s="27"/>
    </row>
    <row r="14" spans="1:12" ht="45">
      <c r="A14" s="27">
        <v>13</v>
      </c>
      <c r="B14" s="70" t="s">
        <v>676</v>
      </c>
      <c r="C14" s="19" t="s">
        <v>316</v>
      </c>
      <c r="D14" s="20" t="s">
        <v>317</v>
      </c>
      <c r="E14" s="20" t="s">
        <v>351</v>
      </c>
      <c r="F14" s="30">
        <v>2</v>
      </c>
      <c r="G14" s="27"/>
      <c r="H14" s="97"/>
      <c r="I14" s="98"/>
      <c r="J14" s="98"/>
      <c r="K14" s="27"/>
      <c r="L14" s="27"/>
    </row>
    <row r="15" spans="1:12" ht="45">
      <c r="A15" s="27">
        <v>14</v>
      </c>
      <c r="B15" s="70" t="s">
        <v>676</v>
      </c>
      <c r="C15" s="19" t="s">
        <v>318</v>
      </c>
      <c r="D15" s="20" t="s">
        <v>319</v>
      </c>
      <c r="E15" s="20" t="s">
        <v>73</v>
      </c>
      <c r="F15" s="30">
        <v>1</v>
      </c>
      <c r="G15" s="27"/>
      <c r="H15" s="97"/>
      <c r="I15" s="98"/>
      <c r="J15" s="98"/>
      <c r="K15" s="27"/>
      <c r="L15" s="27"/>
    </row>
    <row r="16" spans="1:12" ht="255">
      <c r="A16" s="27">
        <v>15</v>
      </c>
      <c r="B16" s="70" t="s">
        <v>676</v>
      </c>
      <c r="C16" s="28" t="s">
        <v>320</v>
      </c>
      <c r="D16" s="20" t="s">
        <v>463</v>
      </c>
      <c r="E16" s="20" t="s">
        <v>33</v>
      </c>
      <c r="F16" s="30">
        <v>4</v>
      </c>
      <c r="G16" s="27"/>
      <c r="H16" s="97"/>
      <c r="I16" s="98"/>
      <c r="J16" s="98"/>
      <c r="K16" s="27"/>
      <c r="L16" s="27"/>
    </row>
    <row r="17" spans="1:12" ht="75">
      <c r="A17" s="27">
        <v>16</v>
      </c>
      <c r="B17" s="70" t="s">
        <v>676</v>
      </c>
      <c r="C17" s="28" t="s">
        <v>321</v>
      </c>
      <c r="D17" s="20" t="s">
        <v>322</v>
      </c>
      <c r="E17" s="20" t="s">
        <v>47</v>
      </c>
      <c r="F17" s="30">
        <v>1</v>
      </c>
      <c r="G17" s="27"/>
      <c r="H17" s="97"/>
      <c r="I17" s="98"/>
      <c r="J17" s="98"/>
      <c r="K17" s="27"/>
      <c r="L17" s="27"/>
    </row>
    <row r="18" spans="1:12" ht="75">
      <c r="A18" s="27">
        <v>17</v>
      </c>
      <c r="B18" s="70" t="s">
        <v>676</v>
      </c>
      <c r="C18" s="84" t="s">
        <v>291</v>
      </c>
      <c r="D18" s="85" t="s">
        <v>529</v>
      </c>
      <c r="E18" s="86" t="s">
        <v>34</v>
      </c>
      <c r="F18" s="87">
        <v>4</v>
      </c>
      <c r="G18" s="83"/>
      <c r="H18" s="97"/>
      <c r="I18" s="98"/>
      <c r="J18" s="98"/>
      <c r="K18" s="27"/>
      <c r="L18" s="27"/>
    </row>
    <row r="19" spans="1:12">
      <c r="A19" s="27">
        <v>18</v>
      </c>
      <c r="B19" s="70" t="s">
        <v>676</v>
      </c>
      <c r="C19" s="112" t="s">
        <v>677</v>
      </c>
      <c r="D19" s="113"/>
      <c r="E19" s="113"/>
      <c r="F19" s="113"/>
      <c r="G19" s="113"/>
      <c r="H19" s="113"/>
      <c r="I19" s="113"/>
      <c r="J19" s="114"/>
      <c r="K19" s="91"/>
    </row>
  </sheetData>
  <mergeCells count="1">
    <mergeCell ref="C19:J19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F14DC-A753-4E30-B90C-1F1D03036702}">
  <sheetPr>
    <pageSetUpPr fitToPage="1"/>
  </sheetPr>
  <dimension ref="A1:L4"/>
  <sheetViews>
    <sheetView zoomScale="90" zoomScaleNormal="90" workbookViewId="0">
      <selection activeCell="E21" sqref="E21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6" t="s">
        <v>1</v>
      </c>
      <c r="B1" s="16" t="s">
        <v>2</v>
      </c>
      <c r="C1" s="16" t="s">
        <v>3</v>
      </c>
      <c r="D1" s="16" t="s">
        <v>538</v>
      </c>
      <c r="E1" s="16" t="s">
        <v>0</v>
      </c>
      <c r="F1" s="16" t="s">
        <v>4</v>
      </c>
      <c r="G1" s="16" t="s">
        <v>5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9</v>
      </c>
    </row>
    <row r="2" spans="1:12">
      <c r="A2" s="10">
        <v>1</v>
      </c>
      <c r="B2" s="71" t="s">
        <v>679</v>
      </c>
      <c r="C2" s="19" t="s">
        <v>327</v>
      </c>
      <c r="D2" s="20" t="s">
        <v>328</v>
      </c>
      <c r="E2" s="20" t="s">
        <v>275</v>
      </c>
      <c r="F2" s="30">
        <v>11</v>
      </c>
      <c r="G2" s="10"/>
      <c r="H2" s="94"/>
      <c r="I2" s="95"/>
      <c r="J2" s="95"/>
      <c r="K2" s="10"/>
      <c r="L2" s="10"/>
    </row>
    <row r="3" spans="1:12" ht="60">
      <c r="A3" s="10">
        <v>2</v>
      </c>
      <c r="B3" s="71" t="s">
        <v>679</v>
      </c>
      <c r="C3" s="19" t="s">
        <v>331</v>
      </c>
      <c r="D3" s="20" t="s">
        <v>332</v>
      </c>
      <c r="E3" s="31" t="s">
        <v>43</v>
      </c>
      <c r="F3" s="30">
        <v>5</v>
      </c>
      <c r="G3" s="10"/>
      <c r="H3" s="94"/>
      <c r="I3" s="95"/>
      <c r="J3" s="95"/>
      <c r="K3" s="10"/>
      <c r="L3" s="10"/>
    </row>
    <row r="4" spans="1:12">
      <c r="A4" s="10">
        <v>3</v>
      </c>
      <c r="B4" s="71"/>
      <c r="C4" s="112" t="s">
        <v>678</v>
      </c>
      <c r="D4" s="113"/>
      <c r="E4" s="113"/>
      <c r="F4" s="113"/>
      <c r="G4" s="113"/>
      <c r="H4" s="113"/>
      <c r="I4" s="113"/>
      <c r="J4" s="114"/>
      <c r="K4" s="91"/>
    </row>
  </sheetData>
  <mergeCells count="1">
    <mergeCell ref="C4:J4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L5"/>
  <sheetViews>
    <sheetView zoomScale="90" zoomScaleNormal="90" workbookViewId="0">
      <selection activeCell="K13" sqref="K13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6" t="s">
        <v>1</v>
      </c>
      <c r="B1" s="16" t="s">
        <v>2</v>
      </c>
      <c r="C1" s="16" t="s">
        <v>3</v>
      </c>
      <c r="D1" s="16" t="s">
        <v>538</v>
      </c>
      <c r="E1" s="16" t="s">
        <v>0</v>
      </c>
      <c r="F1" s="16" t="s">
        <v>4</v>
      </c>
      <c r="G1" s="16" t="s">
        <v>5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9</v>
      </c>
    </row>
    <row r="2" spans="1:12" ht="75">
      <c r="A2" s="10">
        <v>1</v>
      </c>
      <c r="B2" s="71" t="s">
        <v>680</v>
      </c>
      <c r="C2" s="19" t="s">
        <v>532</v>
      </c>
      <c r="D2" s="40" t="s">
        <v>534</v>
      </c>
      <c r="E2" s="31" t="s">
        <v>28</v>
      </c>
      <c r="F2" s="30">
        <v>1</v>
      </c>
      <c r="G2" s="10"/>
      <c r="H2" s="94"/>
      <c r="I2" s="95"/>
      <c r="J2" s="95"/>
      <c r="K2" s="10"/>
      <c r="L2" s="10"/>
    </row>
    <row r="3" spans="1:12" ht="45">
      <c r="A3" s="10">
        <v>2</v>
      </c>
      <c r="B3" s="71" t="s">
        <v>680</v>
      </c>
      <c r="C3" s="19" t="s">
        <v>329</v>
      </c>
      <c r="D3" s="40" t="s">
        <v>535</v>
      </c>
      <c r="E3" s="31" t="s">
        <v>43</v>
      </c>
      <c r="F3" s="30">
        <v>2</v>
      </c>
      <c r="G3" s="10"/>
      <c r="H3" s="94"/>
      <c r="I3" s="95"/>
      <c r="J3" s="95"/>
      <c r="K3" s="10"/>
      <c r="L3" s="10"/>
    </row>
    <row r="4" spans="1:12" ht="75">
      <c r="A4" s="10">
        <v>3</v>
      </c>
      <c r="B4" s="71" t="s">
        <v>680</v>
      </c>
      <c r="C4" s="19" t="s">
        <v>330</v>
      </c>
      <c r="D4" s="40" t="s">
        <v>536</v>
      </c>
      <c r="E4" s="31" t="s">
        <v>43</v>
      </c>
      <c r="F4" s="30">
        <v>5</v>
      </c>
      <c r="G4" s="10"/>
      <c r="H4" s="94"/>
      <c r="I4" s="95"/>
      <c r="J4" s="95"/>
      <c r="K4" s="10"/>
      <c r="L4" s="10"/>
    </row>
    <row r="5" spans="1:12">
      <c r="A5" s="10">
        <v>4</v>
      </c>
      <c r="B5" s="71" t="s">
        <v>680</v>
      </c>
      <c r="C5" s="112" t="s">
        <v>681</v>
      </c>
      <c r="D5" s="113"/>
      <c r="E5" s="113"/>
      <c r="F5" s="113"/>
      <c r="G5" s="113"/>
      <c r="H5" s="113"/>
      <c r="I5" s="113"/>
      <c r="J5" s="114"/>
      <c r="K5" s="91"/>
    </row>
  </sheetData>
  <mergeCells count="1">
    <mergeCell ref="C5:J5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06CD0-03F3-41BD-8D4C-CBC3E3988776}">
  <sheetPr>
    <pageSetUpPr fitToPage="1"/>
  </sheetPr>
  <dimension ref="A1:L3"/>
  <sheetViews>
    <sheetView zoomScale="90" zoomScaleNormal="90" workbookViewId="0">
      <selection activeCell="K12" sqref="K12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6" t="s">
        <v>1</v>
      </c>
      <c r="B1" s="16" t="s">
        <v>2</v>
      </c>
      <c r="C1" s="16" t="s">
        <v>3</v>
      </c>
      <c r="D1" s="16" t="s">
        <v>538</v>
      </c>
      <c r="E1" s="16" t="s">
        <v>0</v>
      </c>
      <c r="F1" s="16" t="s">
        <v>4</v>
      </c>
      <c r="G1" s="16" t="s">
        <v>5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9</v>
      </c>
    </row>
    <row r="2" spans="1:12" ht="60">
      <c r="A2" s="10">
        <v>1</v>
      </c>
      <c r="B2" s="70" t="s">
        <v>683</v>
      </c>
      <c r="C2" s="19" t="s">
        <v>333</v>
      </c>
      <c r="D2" s="31" t="s">
        <v>472</v>
      </c>
      <c r="E2" s="20" t="s">
        <v>125</v>
      </c>
      <c r="F2" s="30">
        <v>1</v>
      </c>
      <c r="G2" s="10"/>
      <c r="H2" s="94"/>
      <c r="I2" s="10"/>
      <c r="J2" s="10"/>
      <c r="K2" s="10"/>
      <c r="L2" s="10"/>
    </row>
    <row r="3" spans="1:12">
      <c r="A3" s="10">
        <v>2</v>
      </c>
      <c r="B3" s="70"/>
      <c r="C3" s="109" t="s">
        <v>682</v>
      </c>
      <c r="D3" s="110"/>
      <c r="E3" s="110"/>
      <c r="F3" s="110"/>
      <c r="G3" s="110"/>
      <c r="H3" s="110"/>
      <c r="I3" s="110"/>
      <c r="J3" s="111"/>
      <c r="K3" s="18"/>
    </row>
  </sheetData>
  <mergeCells count="1">
    <mergeCell ref="C3:J3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L3"/>
  <sheetViews>
    <sheetView zoomScale="90" zoomScaleNormal="90" workbookViewId="0">
      <selection activeCell="K37" sqref="K37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6" t="s">
        <v>1</v>
      </c>
      <c r="B1" s="16" t="s">
        <v>2</v>
      </c>
      <c r="C1" s="16" t="s">
        <v>3</v>
      </c>
      <c r="D1" s="16" t="s">
        <v>538</v>
      </c>
      <c r="E1" s="16" t="s">
        <v>0</v>
      </c>
      <c r="F1" s="16" t="s">
        <v>4</v>
      </c>
      <c r="G1" s="16" t="s">
        <v>5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9</v>
      </c>
    </row>
    <row r="2" spans="1:12" ht="30">
      <c r="A2" s="10">
        <v>1</v>
      </c>
      <c r="B2" s="103" t="s">
        <v>684</v>
      </c>
      <c r="C2" s="28" t="s">
        <v>334</v>
      </c>
      <c r="D2" s="20" t="s">
        <v>335</v>
      </c>
      <c r="E2" s="20" t="s">
        <v>369</v>
      </c>
      <c r="F2" s="30">
        <v>1</v>
      </c>
      <c r="G2" s="10"/>
      <c r="H2" s="94"/>
      <c r="I2" s="10"/>
      <c r="J2" s="10"/>
      <c r="K2" s="10"/>
      <c r="L2" s="10"/>
    </row>
    <row r="3" spans="1:12">
      <c r="A3" s="10">
        <v>2</v>
      </c>
      <c r="B3" s="103"/>
      <c r="C3" s="109" t="s">
        <v>685</v>
      </c>
      <c r="D3" s="110"/>
      <c r="E3" s="110"/>
      <c r="F3" s="110"/>
      <c r="G3" s="110"/>
      <c r="H3" s="110"/>
      <c r="I3" s="110"/>
      <c r="J3" s="111"/>
      <c r="K3" s="18"/>
    </row>
  </sheetData>
  <mergeCells count="1">
    <mergeCell ref="C3:J3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4"/>
  <sheetViews>
    <sheetView zoomScale="90" zoomScaleNormal="90" workbookViewId="0">
      <selection activeCell="E16" sqref="E16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6" t="s">
        <v>1</v>
      </c>
      <c r="B1" s="16" t="s">
        <v>2</v>
      </c>
      <c r="C1" s="16" t="s">
        <v>3</v>
      </c>
      <c r="D1" s="16" t="s">
        <v>538</v>
      </c>
      <c r="E1" s="16" t="s">
        <v>0</v>
      </c>
      <c r="F1" s="16" t="s">
        <v>4</v>
      </c>
      <c r="G1" s="16" t="s">
        <v>5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9</v>
      </c>
    </row>
    <row r="2" spans="1:12" ht="75">
      <c r="A2" s="10">
        <v>1</v>
      </c>
      <c r="B2" s="70" t="s">
        <v>687</v>
      </c>
      <c r="C2" s="19" t="s">
        <v>336</v>
      </c>
      <c r="D2" s="20" t="s">
        <v>473</v>
      </c>
      <c r="E2" s="30" t="s">
        <v>36</v>
      </c>
      <c r="F2" s="30">
        <v>1</v>
      </c>
      <c r="G2" s="10"/>
      <c r="H2" s="94"/>
      <c r="I2" s="10"/>
      <c r="J2" s="10"/>
      <c r="K2" s="10"/>
      <c r="L2" s="10"/>
    </row>
    <row r="3" spans="1:12" ht="45">
      <c r="A3" s="10">
        <v>2</v>
      </c>
      <c r="B3" s="70" t="s">
        <v>687</v>
      </c>
      <c r="C3" s="28" t="s">
        <v>337</v>
      </c>
      <c r="D3" s="20" t="s">
        <v>474</v>
      </c>
      <c r="E3" s="20" t="s">
        <v>369</v>
      </c>
      <c r="F3" s="20">
        <v>1</v>
      </c>
      <c r="G3" s="10"/>
      <c r="H3" s="94"/>
      <c r="I3" s="10"/>
      <c r="J3" s="10"/>
      <c r="K3" s="10"/>
      <c r="L3" s="10"/>
    </row>
    <row r="4" spans="1:12">
      <c r="A4" s="10">
        <v>3</v>
      </c>
      <c r="B4" s="70"/>
      <c r="C4" s="109" t="s">
        <v>686</v>
      </c>
      <c r="D4" s="110"/>
      <c r="E4" s="110"/>
      <c r="F4" s="110"/>
      <c r="G4" s="110"/>
      <c r="H4" s="110"/>
      <c r="I4" s="110"/>
      <c r="J4" s="111"/>
      <c r="K4" s="18"/>
    </row>
  </sheetData>
  <mergeCells count="1">
    <mergeCell ref="C4:J4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EAD3A-3314-4036-BE54-61ABFCC5C9F0}">
  <sheetPr>
    <pageSetUpPr fitToPage="1"/>
  </sheetPr>
  <dimension ref="A1:N5"/>
  <sheetViews>
    <sheetView zoomScale="80" zoomScaleNormal="80" workbookViewId="0">
      <selection activeCell="G7" sqref="G7"/>
    </sheetView>
  </sheetViews>
  <sheetFormatPr defaultRowHeight="15"/>
  <cols>
    <col min="1" max="1" width="9.140625" style="1" customWidth="1"/>
    <col min="2" max="2" width="17.28515625" style="15" customWidth="1"/>
    <col min="3" max="3" width="22.5703125" style="4" customWidth="1"/>
    <col min="4" max="4" width="54.7109375" style="4" customWidth="1"/>
    <col min="5" max="5" width="15.7109375" style="12" customWidth="1"/>
    <col min="6" max="6" width="20" style="12" customWidth="1"/>
    <col min="7" max="7" width="18.85546875" style="12" customWidth="1"/>
    <col min="8" max="8" width="15" style="12" customWidth="1"/>
    <col min="9" max="12" width="14.28515625" style="12" customWidth="1"/>
    <col min="13" max="13" width="14" style="12" customWidth="1"/>
    <col min="14" max="14" width="36.42578125" style="12" customWidth="1"/>
  </cols>
  <sheetData>
    <row r="1" spans="1:14" ht="84">
      <c r="A1" s="13" t="s">
        <v>1</v>
      </c>
      <c r="B1" s="13" t="s">
        <v>2</v>
      </c>
      <c r="C1" s="13" t="s">
        <v>3</v>
      </c>
      <c r="D1" s="13" t="s">
        <v>538</v>
      </c>
      <c r="E1" s="13" t="s">
        <v>0</v>
      </c>
      <c r="F1" s="13" t="s">
        <v>7</v>
      </c>
      <c r="G1" s="13" t="s">
        <v>8</v>
      </c>
      <c r="H1" s="13" t="s">
        <v>4</v>
      </c>
      <c r="I1" s="13" t="s">
        <v>5</v>
      </c>
      <c r="J1" s="16" t="s">
        <v>10</v>
      </c>
      <c r="K1" s="16" t="s">
        <v>11</v>
      </c>
      <c r="L1" s="16" t="s">
        <v>12</v>
      </c>
      <c r="M1" s="16" t="s">
        <v>13</v>
      </c>
      <c r="N1" s="13" t="s">
        <v>9</v>
      </c>
    </row>
    <row r="2" spans="1:14" ht="105">
      <c r="A2" s="11">
        <v>1</v>
      </c>
      <c r="B2" s="21" t="s">
        <v>638</v>
      </c>
      <c r="C2" s="22" t="s">
        <v>14</v>
      </c>
      <c r="D2" s="20" t="s">
        <v>15</v>
      </c>
      <c r="E2" s="40" t="s">
        <v>16</v>
      </c>
      <c r="F2" s="40" t="s">
        <v>710</v>
      </c>
      <c r="G2" s="40"/>
      <c r="H2" s="40">
        <v>1</v>
      </c>
      <c r="I2" s="7"/>
      <c r="J2" s="7"/>
      <c r="K2" s="7"/>
      <c r="L2" s="7"/>
      <c r="M2" s="7"/>
      <c r="N2" s="11"/>
    </row>
    <row r="3" spans="1:14" ht="120">
      <c r="A3" s="11">
        <v>2</v>
      </c>
      <c r="B3" s="21" t="s">
        <v>638</v>
      </c>
      <c r="C3" s="22" t="s">
        <v>20</v>
      </c>
      <c r="D3" s="20" t="s">
        <v>21</v>
      </c>
      <c r="E3" s="40" t="s">
        <v>17</v>
      </c>
      <c r="F3" s="40" t="s">
        <v>710</v>
      </c>
      <c r="G3" s="40"/>
      <c r="H3" s="40">
        <v>1</v>
      </c>
      <c r="I3" s="7"/>
      <c r="J3" s="7"/>
      <c r="K3" s="7"/>
      <c r="L3" s="7"/>
      <c r="M3" s="7"/>
      <c r="N3" s="11"/>
    </row>
    <row r="4" spans="1:14" ht="75">
      <c r="A4" s="11">
        <v>3</v>
      </c>
      <c r="B4" s="21" t="s">
        <v>638</v>
      </c>
      <c r="C4" s="25" t="s">
        <v>14</v>
      </c>
      <c r="D4" s="20" t="s">
        <v>348</v>
      </c>
      <c r="E4" s="40" t="s">
        <v>16</v>
      </c>
      <c r="F4" s="40" t="s">
        <v>710</v>
      </c>
      <c r="G4" s="40" t="s">
        <v>713</v>
      </c>
      <c r="H4" s="40">
        <v>1</v>
      </c>
      <c r="I4" s="11"/>
      <c r="J4" s="7"/>
      <c r="K4" s="7"/>
      <c r="L4" s="7"/>
      <c r="M4" s="7"/>
      <c r="N4" s="11"/>
    </row>
    <row r="5" spans="1:14">
      <c r="A5" s="11">
        <v>4</v>
      </c>
      <c r="B5" s="21" t="s">
        <v>638</v>
      </c>
      <c r="C5" s="106" t="s">
        <v>639</v>
      </c>
      <c r="D5" s="107"/>
      <c r="E5" s="107"/>
      <c r="F5" s="107"/>
      <c r="G5" s="107"/>
      <c r="H5" s="107"/>
      <c r="I5" s="107"/>
      <c r="J5" s="107"/>
      <c r="K5" s="107"/>
      <c r="L5" s="108"/>
      <c r="M5" s="7"/>
      <c r="N5" s="11"/>
    </row>
  </sheetData>
  <mergeCells count="1">
    <mergeCell ref="C5:L5"/>
  </mergeCells>
  <pageMargins left="0.25" right="0.25" top="0.75" bottom="0.75" header="0.3" footer="0.3"/>
  <pageSetup paperSize="9" scale="50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2"/>
  <sheetViews>
    <sheetView zoomScale="90" zoomScaleNormal="90" workbookViewId="0">
      <selection activeCell="G14" sqref="G14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20" customWidth="1"/>
    <col min="7" max="7" width="15" customWidth="1"/>
    <col min="8" max="11" width="14.28515625" customWidth="1"/>
    <col min="12" max="12" width="14" customWidth="1"/>
    <col min="13" max="13" width="36.42578125" customWidth="1"/>
  </cols>
  <sheetData>
    <row r="1" spans="1:13" ht="84">
      <c r="A1" s="16" t="s">
        <v>1</v>
      </c>
      <c r="B1" s="16" t="s">
        <v>2</v>
      </c>
      <c r="C1" s="16" t="s">
        <v>3</v>
      </c>
      <c r="D1" s="16" t="s">
        <v>538</v>
      </c>
      <c r="E1" s="16" t="s">
        <v>0</v>
      </c>
      <c r="F1" s="16" t="s">
        <v>7</v>
      </c>
      <c r="G1" s="16" t="s">
        <v>4</v>
      </c>
      <c r="H1" s="16" t="s">
        <v>5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9</v>
      </c>
    </row>
    <row r="2" spans="1:13" ht="60">
      <c r="A2" s="10">
        <v>1</v>
      </c>
      <c r="B2" s="70" t="s">
        <v>688</v>
      </c>
      <c r="C2" s="28" t="s">
        <v>475</v>
      </c>
      <c r="D2" s="31" t="s">
        <v>476</v>
      </c>
      <c r="E2" s="20" t="s">
        <v>28</v>
      </c>
      <c r="F2" s="20" t="s">
        <v>714</v>
      </c>
      <c r="G2" s="30">
        <v>1</v>
      </c>
      <c r="H2" s="10"/>
      <c r="I2" s="94"/>
      <c r="J2" s="10"/>
      <c r="K2" s="10"/>
      <c r="L2" s="10"/>
      <c r="M2" s="10"/>
    </row>
  </sheetData>
  <pageMargins left="0.7" right="0.7" top="0.75" bottom="0.75" header="0.3" footer="0.3"/>
  <pageSetup paperSize="9" scale="50" fitToHeight="0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L6"/>
  <sheetViews>
    <sheetView zoomScale="80" zoomScaleNormal="80" workbookViewId="0">
      <selection activeCell="F19" sqref="F19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6" t="s">
        <v>1</v>
      </c>
      <c r="B1" s="16" t="s">
        <v>2</v>
      </c>
      <c r="C1" s="16" t="s">
        <v>3</v>
      </c>
      <c r="D1" s="16" t="s">
        <v>538</v>
      </c>
      <c r="E1" s="16" t="s">
        <v>0</v>
      </c>
      <c r="F1" s="16" t="s">
        <v>4</v>
      </c>
      <c r="G1" s="16" t="s">
        <v>5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9</v>
      </c>
    </row>
    <row r="2" spans="1:12">
      <c r="A2" s="10">
        <v>1</v>
      </c>
      <c r="B2" s="71" t="s">
        <v>689</v>
      </c>
      <c r="C2" s="19" t="s">
        <v>338</v>
      </c>
      <c r="D2" s="20" t="s">
        <v>545</v>
      </c>
      <c r="E2" s="20" t="s">
        <v>546</v>
      </c>
      <c r="F2" s="30">
        <v>5</v>
      </c>
      <c r="G2" s="10"/>
      <c r="H2" s="94"/>
      <c r="I2" s="10"/>
      <c r="J2" s="95"/>
      <c r="K2" s="95"/>
      <c r="L2" s="10"/>
    </row>
    <row r="3" spans="1:12" ht="45">
      <c r="A3" s="10">
        <v>2</v>
      </c>
      <c r="B3" s="71" t="s">
        <v>689</v>
      </c>
      <c r="C3" s="28" t="s">
        <v>339</v>
      </c>
      <c r="D3" s="20" t="s">
        <v>547</v>
      </c>
      <c r="E3" s="20" t="s">
        <v>28</v>
      </c>
      <c r="F3" s="30">
        <v>4</v>
      </c>
      <c r="G3" s="10"/>
      <c r="H3" s="94"/>
      <c r="I3" s="10"/>
      <c r="J3" s="95"/>
      <c r="K3" s="95"/>
      <c r="L3" s="10"/>
    </row>
    <row r="4" spans="1:12" ht="60">
      <c r="A4" s="10">
        <v>3</v>
      </c>
      <c r="B4" s="71" t="s">
        <v>689</v>
      </c>
      <c r="C4" s="28" t="s">
        <v>340</v>
      </c>
      <c r="D4" s="20" t="s">
        <v>548</v>
      </c>
      <c r="E4" s="20" t="s">
        <v>341</v>
      </c>
      <c r="F4" s="20">
        <v>4</v>
      </c>
      <c r="G4" s="10"/>
      <c r="H4" s="94"/>
      <c r="I4" s="10"/>
      <c r="J4" s="95"/>
      <c r="K4" s="95"/>
      <c r="L4" s="10"/>
    </row>
    <row r="5" spans="1:12" ht="60">
      <c r="A5" s="21">
        <v>4</v>
      </c>
      <c r="B5" s="71" t="s">
        <v>689</v>
      </c>
      <c r="C5" s="20" t="s">
        <v>477</v>
      </c>
      <c r="D5" s="20" t="s">
        <v>549</v>
      </c>
      <c r="E5" s="20" t="s">
        <v>478</v>
      </c>
      <c r="F5" s="30">
        <v>1</v>
      </c>
      <c r="G5" s="18"/>
      <c r="H5" s="94"/>
      <c r="I5" s="10"/>
      <c r="J5" s="95"/>
      <c r="K5" s="95"/>
      <c r="L5" s="10"/>
    </row>
    <row r="6" spans="1:12">
      <c r="A6" s="10">
        <v>5</v>
      </c>
      <c r="B6" s="71" t="s">
        <v>689</v>
      </c>
      <c r="C6" s="112" t="s">
        <v>690</v>
      </c>
      <c r="D6" s="113"/>
      <c r="E6" s="113"/>
      <c r="F6" s="113"/>
      <c r="G6" s="113"/>
      <c r="H6" s="113"/>
      <c r="I6" s="113"/>
      <c r="J6" s="114"/>
      <c r="K6" s="91"/>
    </row>
  </sheetData>
  <mergeCells count="1">
    <mergeCell ref="C6:J6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L7"/>
  <sheetViews>
    <sheetView zoomScale="80" zoomScaleNormal="80" workbookViewId="0">
      <selection activeCell="K7" sqref="K7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6" t="s">
        <v>1</v>
      </c>
      <c r="B1" s="16" t="s">
        <v>2</v>
      </c>
      <c r="C1" s="16" t="s">
        <v>3</v>
      </c>
      <c r="D1" s="16" t="s">
        <v>538</v>
      </c>
      <c r="E1" s="16" t="s">
        <v>0</v>
      </c>
      <c r="F1" s="16" t="s">
        <v>4</v>
      </c>
      <c r="G1" s="16" t="s">
        <v>5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9</v>
      </c>
    </row>
    <row r="2" spans="1:12" ht="30">
      <c r="A2" s="10">
        <v>1</v>
      </c>
      <c r="B2" s="69" t="s">
        <v>691</v>
      </c>
      <c r="C2" s="29" t="s">
        <v>45</v>
      </c>
      <c r="D2" s="20" t="s">
        <v>46</v>
      </c>
      <c r="E2" s="20" t="s">
        <v>33</v>
      </c>
      <c r="F2" s="30">
        <v>11</v>
      </c>
      <c r="G2" s="10"/>
      <c r="H2" s="94"/>
      <c r="I2" s="95"/>
      <c r="J2" s="95"/>
      <c r="K2" s="95"/>
      <c r="L2" s="10"/>
    </row>
    <row r="3" spans="1:12" ht="30">
      <c r="A3" s="10">
        <v>2</v>
      </c>
      <c r="B3" s="69" t="s">
        <v>691</v>
      </c>
      <c r="C3" s="20" t="s">
        <v>479</v>
      </c>
      <c r="D3" s="20" t="s">
        <v>480</v>
      </c>
      <c r="E3" s="20" t="s">
        <v>481</v>
      </c>
      <c r="F3" s="30">
        <v>350</v>
      </c>
      <c r="G3" s="10"/>
      <c r="H3" s="94"/>
      <c r="I3" s="95"/>
      <c r="J3" s="95"/>
      <c r="K3" s="95"/>
      <c r="L3" s="10"/>
    </row>
    <row r="4" spans="1:12" ht="135">
      <c r="A4" s="10">
        <v>3</v>
      </c>
      <c r="B4" s="69" t="s">
        <v>691</v>
      </c>
      <c r="C4" s="33" t="s">
        <v>482</v>
      </c>
      <c r="D4" s="33" t="s">
        <v>483</v>
      </c>
      <c r="E4" s="33" t="s">
        <v>484</v>
      </c>
      <c r="F4" s="33">
        <v>1</v>
      </c>
      <c r="G4" s="10"/>
      <c r="H4" s="94"/>
      <c r="I4" s="95"/>
      <c r="J4" s="95"/>
      <c r="K4" s="95"/>
      <c r="L4" s="10"/>
    </row>
    <row r="5" spans="1:12" ht="180">
      <c r="A5" s="10">
        <v>4</v>
      </c>
      <c r="B5" s="69" t="s">
        <v>691</v>
      </c>
      <c r="C5" s="33" t="s">
        <v>485</v>
      </c>
      <c r="D5" s="33" t="s">
        <v>486</v>
      </c>
      <c r="E5" s="33" t="s">
        <v>35</v>
      </c>
      <c r="F5" s="33">
        <v>5</v>
      </c>
      <c r="G5" s="10"/>
      <c r="H5" s="94"/>
      <c r="I5" s="95"/>
      <c r="J5" s="95"/>
      <c r="K5" s="95"/>
      <c r="L5" s="10"/>
    </row>
    <row r="6" spans="1:12" ht="180">
      <c r="A6" s="10">
        <v>5</v>
      </c>
      <c r="B6" s="69" t="s">
        <v>691</v>
      </c>
      <c r="C6" s="33" t="s">
        <v>487</v>
      </c>
      <c r="D6" s="33" t="s">
        <v>488</v>
      </c>
      <c r="E6" s="33" t="s">
        <v>489</v>
      </c>
      <c r="F6" s="33">
        <v>1</v>
      </c>
      <c r="G6" s="10"/>
      <c r="H6" s="94"/>
      <c r="I6" s="95"/>
      <c r="J6" s="95"/>
      <c r="K6" s="95"/>
      <c r="L6" s="10"/>
    </row>
    <row r="7" spans="1:12">
      <c r="A7" s="10">
        <v>6</v>
      </c>
      <c r="B7" s="69"/>
      <c r="C7" s="109" t="s">
        <v>692</v>
      </c>
      <c r="D7" s="110"/>
      <c r="E7" s="110"/>
      <c r="F7" s="110"/>
      <c r="G7" s="110"/>
      <c r="H7" s="110"/>
      <c r="I7" s="110"/>
      <c r="J7" s="111"/>
      <c r="K7" s="95"/>
    </row>
  </sheetData>
  <mergeCells count="1">
    <mergeCell ref="C7:J7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N2"/>
  <sheetViews>
    <sheetView zoomScale="90" zoomScaleNormal="90" workbookViewId="0">
      <selection activeCell="G24" sqref="G24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20" customWidth="1"/>
    <col min="7" max="7" width="18.85546875" customWidth="1"/>
    <col min="8" max="8" width="15" customWidth="1"/>
    <col min="9" max="12" width="14.28515625" customWidth="1"/>
    <col min="13" max="13" width="14" customWidth="1"/>
    <col min="14" max="14" width="36.42578125" customWidth="1"/>
  </cols>
  <sheetData>
    <row r="1" spans="1:14" ht="84">
      <c r="A1" s="16" t="s">
        <v>1</v>
      </c>
      <c r="B1" s="16" t="s">
        <v>2</v>
      </c>
      <c r="C1" s="16" t="s">
        <v>3</v>
      </c>
      <c r="D1" s="16" t="s">
        <v>539</v>
      </c>
      <c r="E1" s="16" t="s">
        <v>0</v>
      </c>
      <c r="F1" s="16" t="s">
        <v>7</v>
      </c>
      <c r="G1" s="16" t="s">
        <v>8</v>
      </c>
      <c r="H1" s="16" t="s">
        <v>4</v>
      </c>
      <c r="I1" s="16" t="s">
        <v>5</v>
      </c>
      <c r="J1" s="16" t="s">
        <v>10</v>
      </c>
      <c r="K1" s="16" t="s">
        <v>11</v>
      </c>
      <c r="L1" s="16" t="s">
        <v>12</v>
      </c>
      <c r="M1" s="16" t="s">
        <v>13</v>
      </c>
      <c r="N1" s="16" t="s">
        <v>9</v>
      </c>
    </row>
    <row r="2" spans="1:14" ht="30">
      <c r="A2" s="10">
        <v>1</v>
      </c>
      <c r="B2" s="68" t="s">
        <v>701</v>
      </c>
      <c r="C2" s="39" t="s">
        <v>490</v>
      </c>
      <c r="D2" s="33" t="s">
        <v>491</v>
      </c>
      <c r="E2" s="33" t="s">
        <v>28</v>
      </c>
      <c r="F2" s="33" t="s">
        <v>716</v>
      </c>
      <c r="G2" s="33" t="s">
        <v>715</v>
      </c>
      <c r="H2" s="26">
        <v>5</v>
      </c>
      <c r="I2" s="10"/>
      <c r="J2" s="94"/>
      <c r="K2" s="95"/>
      <c r="L2" s="95"/>
      <c r="M2" s="95"/>
      <c r="N2" s="10"/>
    </row>
  </sheetData>
  <pageMargins left="0.7" right="0.7" top="0.75" bottom="0.75" header="0.3" footer="0.3"/>
  <pageSetup paperSize="9" scale="47" fitToHeight="0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L2"/>
  <sheetViews>
    <sheetView zoomScale="90" zoomScaleNormal="90" workbookViewId="0">
      <selection activeCell="H18" sqref="H18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6" t="s">
        <v>1</v>
      </c>
      <c r="B1" s="16" t="s">
        <v>2</v>
      </c>
      <c r="C1" s="16" t="s">
        <v>3</v>
      </c>
      <c r="D1" s="16" t="s">
        <v>538</v>
      </c>
      <c r="E1" s="16" t="s">
        <v>0</v>
      </c>
      <c r="F1" s="16" t="s">
        <v>4</v>
      </c>
      <c r="G1" s="16" t="s">
        <v>5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9</v>
      </c>
    </row>
    <row r="2" spans="1:12" ht="75">
      <c r="A2" s="10">
        <v>1</v>
      </c>
      <c r="B2" s="70" t="s">
        <v>693</v>
      </c>
      <c r="C2" s="20" t="s">
        <v>492</v>
      </c>
      <c r="D2" s="20" t="s">
        <v>493</v>
      </c>
      <c r="E2" s="20" t="s">
        <v>494</v>
      </c>
      <c r="F2" s="20">
        <v>2</v>
      </c>
      <c r="G2" s="10"/>
      <c r="H2" s="94"/>
      <c r="I2" s="10"/>
      <c r="J2" s="10"/>
      <c r="K2" s="10"/>
      <c r="L2" s="10"/>
    </row>
  </sheetData>
  <pageMargins left="0.7" right="0.7" top="0.75" bottom="0.75" header="0.3" footer="0.3"/>
  <pageSetup paperSize="9" scale="5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4"/>
  <sheetViews>
    <sheetView topLeftCell="A6" zoomScale="80" zoomScaleNormal="80" workbookViewId="0">
      <selection activeCell="D25" sqref="D25"/>
    </sheetView>
  </sheetViews>
  <sheetFormatPr defaultRowHeight="15"/>
  <cols>
    <col min="1" max="1" width="9.140625" style="12"/>
    <col min="2" max="2" width="17.28515625" style="5" customWidth="1"/>
    <col min="3" max="3" width="22.5703125" style="5" customWidth="1"/>
    <col min="4" max="4" width="54.7109375" style="5" customWidth="1"/>
    <col min="5" max="5" width="15.7109375" style="12" customWidth="1"/>
    <col min="6" max="6" width="15" style="12" customWidth="1"/>
    <col min="7" max="8" width="14.28515625" style="12" customWidth="1"/>
    <col min="9" max="9" width="14.28515625" style="9" customWidth="1"/>
    <col min="10" max="10" width="14.28515625" customWidth="1"/>
    <col min="11" max="11" width="14" customWidth="1"/>
    <col min="12" max="12" width="36.42578125" customWidth="1"/>
  </cols>
  <sheetData>
    <row r="1" spans="1:12" ht="84">
      <c r="A1" s="13" t="s">
        <v>1</v>
      </c>
      <c r="B1" s="13" t="s">
        <v>2</v>
      </c>
      <c r="C1" s="13" t="s">
        <v>3</v>
      </c>
      <c r="D1" s="13" t="s">
        <v>538</v>
      </c>
      <c r="E1" s="13" t="s">
        <v>0</v>
      </c>
      <c r="F1" s="16" t="s">
        <v>4</v>
      </c>
      <c r="G1" s="13" t="s">
        <v>5</v>
      </c>
      <c r="H1" s="16" t="s">
        <v>10</v>
      </c>
      <c r="I1" s="16" t="s">
        <v>11</v>
      </c>
      <c r="J1" s="16" t="s">
        <v>12</v>
      </c>
      <c r="K1" s="16" t="s">
        <v>13</v>
      </c>
      <c r="L1" s="13" t="s">
        <v>9</v>
      </c>
    </row>
    <row r="2" spans="1:12" ht="75">
      <c r="A2" s="11">
        <v>1</v>
      </c>
      <c r="B2" s="11" t="s">
        <v>640</v>
      </c>
      <c r="C2" s="19" t="s">
        <v>23</v>
      </c>
      <c r="D2" s="20" t="s">
        <v>563</v>
      </c>
      <c r="E2" s="20" t="s">
        <v>24</v>
      </c>
      <c r="F2" s="30">
        <v>9</v>
      </c>
      <c r="G2" s="11"/>
      <c r="H2" s="89"/>
      <c r="I2" s="90"/>
      <c r="J2" s="91"/>
      <c r="K2" s="91"/>
      <c r="L2" s="18"/>
    </row>
    <row r="3" spans="1:12" ht="30">
      <c r="A3" s="11">
        <v>2</v>
      </c>
      <c r="B3" s="11" t="s">
        <v>640</v>
      </c>
      <c r="C3" s="19" t="s">
        <v>23</v>
      </c>
      <c r="D3" s="20" t="s">
        <v>564</v>
      </c>
      <c r="E3" s="20" t="s">
        <v>24</v>
      </c>
      <c r="F3" s="30">
        <v>40</v>
      </c>
      <c r="G3" s="11"/>
      <c r="H3" s="89"/>
      <c r="I3" s="90"/>
      <c r="J3" s="91"/>
      <c r="K3" s="91"/>
      <c r="L3" s="18"/>
    </row>
    <row r="4" spans="1:12" ht="255">
      <c r="A4" s="11">
        <v>3</v>
      </c>
      <c r="B4" s="11" t="s">
        <v>640</v>
      </c>
      <c r="C4" s="19" t="s">
        <v>25</v>
      </c>
      <c r="D4" s="20" t="s">
        <v>565</v>
      </c>
      <c r="E4" s="20" t="s">
        <v>26</v>
      </c>
      <c r="F4" s="30">
        <v>2</v>
      </c>
      <c r="G4" s="11"/>
      <c r="H4" s="89"/>
      <c r="I4" s="90"/>
      <c r="J4" s="91"/>
      <c r="K4" s="91"/>
      <c r="L4" s="18"/>
    </row>
    <row r="5" spans="1:12" ht="30">
      <c r="A5" s="11">
        <v>4</v>
      </c>
      <c r="B5" s="11" t="s">
        <v>640</v>
      </c>
      <c r="C5" s="19" t="s">
        <v>27</v>
      </c>
      <c r="D5" s="20" t="s">
        <v>344</v>
      </c>
      <c r="E5" s="20" t="s">
        <v>28</v>
      </c>
      <c r="F5" s="30">
        <v>10</v>
      </c>
      <c r="G5" s="11"/>
      <c r="H5" s="89"/>
      <c r="I5" s="90"/>
      <c r="J5" s="91"/>
      <c r="K5" s="91"/>
      <c r="L5" s="18"/>
    </row>
    <row r="6" spans="1:12" ht="30">
      <c r="A6" s="11">
        <v>5</v>
      </c>
      <c r="B6" s="11" t="s">
        <v>640</v>
      </c>
      <c r="C6" s="19" t="s">
        <v>27</v>
      </c>
      <c r="D6" s="20" t="s">
        <v>345</v>
      </c>
      <c r="E6" s="20" t="s">
        <v>28</v>
      </c>
      <c r="F6" s="30">
        <v>8</v>
      </c>
      <c r="G6" s="11"/>
      <c r="H6" s="89"/>
      <c r="I6" s="90"/>
      <c r="J6" s="91"/>
      <c r="K6" s="91"/>
      <c r="L6" s="18"/>
    </row>
    <row r="7" spans="1:12" ht="30">
      <c r="A7" s="11">
        <v>6</v>
      </c>
      <c r="B7" s="11" t="s">
        <v>640</v>
      </c>
      <c r="C7" s="19" t="s">
        <v>27</v>
      </c>
      <c r="D7" s="20" t="s">
        <v>346</v>
      </c>
      <c r="E7" s="20" t="s">
        <v>28</v>
      </c>
      <c r="F7" s="30">
        <v>18</v>
      </c>
      <c r="G7" s="11"/>
      <c r="H7" s="89"/>
      <c r="I7" s="90"/>
      <c r="J7" s="91"/>
      <c r="K7" s="91"/>
      <c r="L7" s="18"/>
    </row>
    <row r="8" spans="1:12" ht="30">
      <c r="A8" s="11">
        <v>7</v>
      </c>
      <c r="B8" s="11" t="s">
        <v>640</v>
      </c>
      <c r="C8" s="19" t="s">
        <v>29</v>
      </c>
      <c r="D8" s="20" t="s">
        <v>342</v>
      </c>
      <c r="E8" s="20" t="s">
        <v>30</v>
      </c>
      <c r="F8" s="30">
        <v>5</v>
      </c>
      <c r="G8" s="11"/>
      <c r="H8" s="89"/>
      <c r="I8" s="90"/>
      <c r="J8" s="91"/>
      <c r="K8" s="91"/>
      <c r="L8" s="18"/>
    </row>
    <row r="9" spans="1:12" ht="30">
      <c r="A9" s="11">
        <v>8</v>
      </c>
      <c r="B9" s="11" t="s">
        <v>640</v>
      </c>
      <c r="C9" s="19" t="s">
        <v>37</v>
      </c>
      <c r="D9" s="20" t="s">
        <v>343</v>
      </c>
      <c r="E9" s="20" t="s">
        <v>33</v>
      </c>
      <c r="F9" s="30">
        <v>1</v>
      </c>
      <c r="G9" s="11"/>
      <c r="H9" s="89"/>
      <c r="I9" s="90"/>
      <c r="J9" s="91"/>
      <c r="K9" s="91"/>
      <c r="L9" s="18"/>
    </row>
    <row r="10" spans="1:12" ht="90">
      <c r="A10" s="11">
        <v>9</v>
      </c>
      <c r="B10" s="11" t="s">
        <v>640</v>
      </c>
      <c r="C10" s="32" t="s">
        <v>31</v>
      </c>
      <c r="D10" s="11" t="s">
        <v>540</v>
      </c>
      <c r="E10" s="33" t="s">
        <v>32</v>
      </c>
      <c r="F10" s="26">
        <v>1</v>
      </c>
      <c r="G10" s="11"/>
      <c r="H10" s="89"/>
      <c r="I10" s="90"/>
      <c r="J10" s="91"/>
      <c r="K10" s="91"/>
      <c r="L10" s="18"/>
    </row>
    <row r="11" spans="1:12" ht="90">
      <c r="A11" s="11">
        <v>10</v>
      </c>
      <c r="B11" s="11" t="s">
        <v>640</v>
      </c>
      <c r="C11" s="19" t="s">
        <v>31</v>
      </c>
      <c r="D11" s="20" t="s">
        <v>566</v>
      </c>
      <c r="E11" s="20" t="s">
        <v>32</v>
      </c>
      <c r="F11" s="30">
        <v>1</v>
      </c>
      <c r="G11" s="11"/>
      <c r="H11" s="89"/>
      <c r="I11" s="90"/>
      <c r="J11" s="91"/>
      <c r="K11" s="91"/>
      <c r="L11" s="18"/>
    </row>
    <row r="12" spans="1:12" ht="30">
      <c r="A12" s="11">
        <v>11</v>
      </c>
      <c r="B12" s="11" t="s">
        <v>640</v>
      </c>
      <c r="C12" s="19" t="s">
        <v>27</v>
      </c>
      <c r="D12" s="20" t="s">
        <v>541</v>
      </c>
      <c r="E12" s="20" t="s">
        <v>28</v>
      </c>
      <c r="F12" s="35">
        <v>10</v>
      </c>
      <c r="G12" s="11"/>
      <c r="H12" s="89"/>
      <c r="I12" s="90"/>
      <c r="J12" s="91"/>
      <c r="K12" s="91"/>
      <c r="L12" s="18"/>
    </row>
    <row r="13" spans="1:12" ht="30">
      <c r="A13" s="11">
        <v>12</v>
      </c>
      <c r="B13" s="11" t="s">
        <v>640</v>
      </c>
      <c r="C13" s="28" t="s">
        <v>38</v>
      </c>
      <c r="D13" s="20" t="s">
        <v>542</v>
      </c>
      <c r="E13" s="34" t="s">
        <v>39</v>
      </c>
      <c r="F13" s="11">
        <v>15</v>
      </c>
      <c r="G13" s="11"/>
      <c r="H13" s="89"/>
      <c r="I13" s="90"/>
      <c r="J13" s="91"/>
      <c r="K13" s="91"/>
      <c r="L13" s="18"/>
    </row>
    <row r="14" spans="1:12">
      <c r="A14" s="11">
        <v>13</v>
      </c>
      <c r="B14" s="11"/>
      <c r="C14" s="106" t="s">
        <v>641</v>
      </c>
      <c r="D14" s="107"/>
      <c r="E14" s="107"/>
      <c r="F14" s="107"/>
      <c r="G14" s="107"/>
      <c r="H14" s="107"/>
      <c r="I14" s="107"/>
      <c r="J14" s="108"/>
      <c r="K14" s="92"/>
      <c r="L14" s="74"/>
    </row>
  </sheetData>
  <mergeCells count="1">
    <mergeCell ref="C14:J14"/>
  </mergeCells>
  <pageMargins left="0.25" right="0.25" top="0.75" bottom="0.75" header="0.3" footer="0.3"/>
  <pageSetup paperSize="9" scale="6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3"/>
  <sheetViews>
    <sheetView topLeftCell="A25" zoomScale="80" zoomScaleNormal="80" workbookViewId="0">
      <selection activeCell="K36" sqref="K36"/>
    </sheetView>
  </sheetViews>
  <sheetFormatPr defaultRowHeight="15"/>
  <cols>
    <col min="1" max="1" width="9.140625" style="12"/>
    <col min="2" max="2" width="17.28515625" style="17" customWidth="1"/>
    <col min="3" max="3" width="22.5703125" style="5" customWidth="1"/>
    <col min="4" max="4" width="54.7109375" style="5" customWidth="1"/>
    <col min="5" max="5" width="15.7109375" style="12" customWidth="1"/>
    <col min="6" max="6" width="15" style="12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3" t="s">
        <v>1</v>
      </c>
      <c r="B1" s="13" t="s">
        <v>2</v>
      </c>
      <c r="C1" s="13" t="s">
        <v>3</v>
      </c>
      <c r="D1" s="13" t="s">
        <v>538</v>
      </c>
      <c r="E1" s="16" t="s">
        <v>0</v>
      </c>
      <c r="F1" s="16" t="s">
        <v>4</v>
      </c>
      <c r="G1" s="16" t="s">
        <v>5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9</v>
      </c>
    </row>
    <row r="2" spans="1:12" ht="75">
      <c r="A2" s="11">
        <v>1</v>
      </c>
      <c r="B2" s="68" t="s">
        <v>694</v>
      </c>
      <c r="C2" s="19" t="s">
        <v>49</v>
      </c>
      <c r="D2" s="20" t="s">
        <v>352</v>
      </c>
      <c r="E2" s="20" t="s">
        <v>33</v>
      </c>
      <c r="F2" s="30">
        <v>20</v>
      </c>
      <c r="G2" s="18"/>
      <c r="H2" s="93"/>
      <c r="I2" s="91"/>
      <c r="J2" s="91"/>
      <c r="K2" s="91"/>
      <c r="L2" s="18"/>
    </row>
    <row r="3" spans="1:12" ht="75">
      <c r="A3" s="11">
        <v>2</v>
      </c>
      <c r="B3" s="68" t="s">
        <v>694</v>
      </c>
      <c r="C3" s="19" t="s">
        <v>51</v>
      </c>
      <c r="D3" s="20" t="s">
        <v>353</v>
      </c>
      <c r="E3" s="20" t="s">
        <v>33</v>
      </c>
      <c r="F3" s="20">
        <v>1</v>
      </c>
      <c r="G3" s="18"/>
      <c r="H3" s="93"/>
      <c r="I3" s="91"/>
      <c r="J3" s="91"/>
      <c r="K3" s="91"/>
      <c r="L3" s="18"/>
    </row>
    <row r="4" spans="1:12" ht="75">
      <c r="A4" s="11">
        <v>3</v>
      </c>
      <c r="B4" s="68" t="s">
        <v>694</v>
      </c>
      <c r="C4" s="19" t="s">
        <v>53</v>
      </c>
      <c r="D4" s="20" t="s">
        <v>354</v>
      </c>
      <c r="E4" s="20" t="s">
        <v>33</v>
      </c>
      <c r="F4" s="30">
        <v>1</v>
      </c>
      <c r="G4" s="18"/>
      <c r="H4" s="93"/>
      <c r="I4" s="91"/>
      <c r="J4" s="91"/>
      <c r="K4" s="91"/>
      <c r="L4" s="18"/>
    </row>
    <row r="5" spans="1:12" ht="45">
      <c r="A5" s="11">
        <v>4</v>
      </c>
      <c r="B5" s="68" t="s">
        <v>694</v>
      </c>
      <c r="C5" s="19" t="s">
        <v>54</v>
      </c>
      <c r="D5" s="20" t="s">
        <v>355</v>
      </c>
      <c r="E5" s="20" t="s">
        <v>33</v>
      </c>
      <c r="F5" s="20">
        <v>7</v>
      </c>
      <c r="G5" s="18"/>
      <c r="H5" s="93"/>
      <c r="I5" s="91"/>
      <c r="J5" s="91"/>
      <c r="K5" s="91"/>
      <c r="L5" s="18"/>
    </row>
    <row r="6" spans="1:12" ht="45">
      <c r="A6" s="11">
        <v>5</v>
      </c>
      <c r="B6" s="68" t="s">
        <v>694</v>
      </c>
      <c r="C6" s="19" t="s">
        <v>54</v>
      </c>
      <c r="D6" s="20" t="s">
        <v>356</v>
      </c>
      <c r="E6" s="20" t="s">
        <v>33</v>
      </c>
      <c r="F6" s="20">
        <v>7</v>
      </c>
      <c r="G6" s="18"/>
      <c r="H6" s="93"/>
      <c r="I6" s="91"/>
      <c r="J6" s="91"/>
      <c r="K6" s="91"/>
      <c r="L6" s="18"/>
    </row>
    <row r="7" spans="1:12" ht="45">
      <c r="A7" s="11">
        <v>6</v>
      </c>
      <c r="B7" s="68" t="s">
        <v>694</v>
      </c>
      <c r="C7" s="19" t="s">
        <v>54</v>
      </c>
      <c r="D7" s="20" t="s">
        <v>357</v>
      </c>
      <c r="E7" s="20" t="s">
        <v>33</v>
      </c>
      <c r="F7" s="20">
        <v>7</v>
      </c>
      <c r="G7" s="18"/>
      <c r="H7" s="93"/>
      <c r="I7" s="91"/>
      <c r="J7" s="91"/>
      <c r="K7" s="91"/>
      <c r="L7" s="18"/>
    </row>
    <row r="8" spans="1:12" ht="45">
      <c r="A8" s="11">
        <v>7</v>
      </c>
      <c r="B8" s="68" t="s">
        <v>694</v>
      </c>
      <c r="C8" s="19" t="s">
        <v>65</v>
      </c>
      <c r="D8" s="20" t="s">
        <v>66</v>
      </c>
      <c r="E8" s="20" t="s">
        <v>33</v>
      </c>
      <c r="F8" s="30">
        <v>3</v>
      </c>
      <c r="G8" s="18"/>
      <c r="H8" s="93"/>
      <c r="I8" s="91"/>
      <c r="J8" s="91"/>
      <c r="K8" s="91"/>
      <c r="L8" s="18"/>
    </row>
    <row r="9" spans="1:12" ht="90">
      <c r="A9" s="11">
        <v>8</v>
      </c>
      <c r="B9" s="68" t="s">
        <v>694</v>
      </c>
      <c r="C9" s="19" t="s">
        <v>49</v>
      </c>
      <c r="D9" s="20" t="s">
        <v>50</v>
      </c>
      <c r="E9" s="20" t="s">
        <v>33</v>
      </c>
      <c r="F9" s="30">
        <v>7</v>
      </c>
      <c r="G9" s="18"/>
      <c r="H9" s="93"/>
      <c r="I9" s="91"/>
      <c r="J9" s="91"/>
      <c r="K9" s="91"/>
      <c r="L9" s="18"/>
    </row>
    <row r="10" spans="1:12" ht="60">
      <c r="A10" s="11">
        <v>9</v>
      </c>
      <c r="B10" s="68" t="s">
        <v>694</v>
      </c>
      <c r="C10" s="19" t="s">
        <v>51</v>
      </c>
      <c r="D10" s="20" t="s">
        <v>52</v>
      </c>
      <c r="E10" s="20" t="s">
        <v>33</v>
      </c>
      <c r="F10" s="30">
        <v>4</v>
      </c>
      <c r="G10" s="18"/>
      <c r="H10" s="93"/>
      <c r="I10" s="91"/>
      <c r="J10" s="91"/>
      <c r="K10" s="91"/>
      <c r="L10" s="18"/>
    </row>
    <row r="11" spans="1:12" ht="60">
      <c r="A11" s="11">
        <v>10</v>
      </c>
      <c r="B11" s="68" t="s">
        <v>694</v>
      </c>
      <c r="C11" s="19" t="s">
        <v>67</v>
      </c>
      <c r="D11" s="20" t="s">
        <v>68</v>
      </c>
      <c r="E11" s="20" t="s">
        <v>33</v>
      </c>
      <c r="F11" s="30">
        <v>6</v>
      </c>
      <c r="G11" s="18"/>
      <c r="H11" s="93"/>
      <c r="I11" s="91"/>
      <c r="J11" s="91"/>
      <c r="K11" s="91"/>
      <c r="L11" s="18"/>
    </row>
    <row r="12" spans="1:12" ht="45">
      <c r="A12" s="11">
        <v>11</v>
      </c>
      <c r="B12" s="68" t="s">
        <v>694</v>
      </c>
      <c r="C12" s="19" t="s">
        <v>69</v>
      </c>
      <c r="D12" s="20" t="s">
        <v>70</v>
      </c>
      <c r="E12" s="20" t="s">
        <v>33</v>
      </c>
      <c r="F12" s="30">
        <v>3</v>
      </c>
      <c r="G12" s="18"/>
      <c r="H12" s="93"/>
      <c r="I12" s="91"/>
      <c r="J12" s="91"/>
      <c r="K12" s="91"/>
      <c r="L12" s="18"/>
    </row>
    <row r="13" spans="1:12" ht="45">
      <c r="A13" s="11">
        <v>12</v>
      </c>
      <c r="B13" s="68" t="s">
        <v>694</v>
      </c>
      <c r="C13" s="19" t="s">
        <v>71</v>
      </c>
      <c r="D13" s="20" t="s">
        <v>72</v>
      </c>
      <c r="E13" s="20" t="s">
        <v>73</v>
      </c>
      <c r="F13" s="30">
        <v>8</v>
      </c>
      <c r="G13" s="18"/>
      <c r="H13" s="93"/>
      <c r="I13" s="91"/>
      <c r="J13" s="91"/>
      <c r="K13" s="91"/>
      <c r="L13" s="18"/>
    </row>
    <row r="14" spans="1:12" ht="45">
      <c r="A14" s="11">
        <v>13</v>
      </c>
      <c r="B14" s="68" t="s">
        <v>694</v>
      </c>
      <c r="C14" s="19" t="s">
        <v>54</v>
      </c>
      <c r="D14" s="20" t="s">
        <v>74</v>
      </c>
      <c r="E14" s="20" t="s">
        <v>33</v>
      </c>
      <c r="F14" s="30">
        <v>1</v>
      </c>
      <c r="G14" s="18"/>
      <c r="H14" s="93"/>
      <c r="I14" s="91"/>
      <c r="J14" s="91"/>
      <c r="K14" s="91"/>
      <c r="L14" s="18"/>
    </row>
    <row r="15" spans="1:12" ht="45">
      <c r="A15" s="11">
        <v>14</v>
      </c>
      <c r="B15" s="68" t="s">
        <v>694</v>
      </c>
      <c r="C15" s="19" t="s">
        <v>54</v>
      </c>
      <c r="D15" s="20" t="s">
        <v>75</v>
      </c>
      <c r="E15" s="20" t="s">
        <v>33</v>
      </c>
      <c r="F15" s="30">
        <v>1</v>
      </c>
      <c r="G15" s="18"/>
      <c r="H15" s="93"/>
      <c r="I15" s="91"/>
      <c r="J15" s="91"/>
      <c r="K15" s="91"/>
      <c r="L15" s="18"/>
    </row>
    <row r="16" spans="1:12" ht="45">
      <c r="A16" s="11">
        <v>15</v>
      </c>
      <c r="B16" s="68" t="s">
        <v>694</v>
      </c>
      <c r="C16" s="19" t="s">
        <v>54</v>
      </c>
      <c r="D16" s="20" t="s">
        <v>76</v>
      </c>
      <c r="E16" s="20" t="s">
        <v>33</v>
      </c>
      <c r="F16" s="30">
        <v>1</v>
      </c>
      <c r="G16" s="18"/>
      <c r="H16" s="93"/>
      <c r="I16" s="91"/>
      <c r="J16" s="91"/>
      <c r="K16" s="91"/>
      <c r="L16" s="18"/>
    </row>
    <row r="17" spans="1:12" ht="45">
      <c r="A17" s="11">
        <v>16</v>
      </c>
      <c r="B17" s="68" t="s">
        <v>694</v>
      </c>
      <c r="C17" s="19" t="s">
        <v>79</v>
      </c>
      <c r="D17" s="20" t="s">
        <v>80</v>
      </c>
      <c r="E17" s="20" t="s">
        <v>33</v>
      </c>
      <c r="F17" s="30">
        <v>5</v>
      </c>
      <c r="G17" s="18"/>
      <c r="H17" s="93"/>
      <c r="I17" s="91"/>
      <c r="J17" s="91"/>
      <c r="K17" s="91"/>
      <c r="L17" s="18"/>
    </row>
    <row r="18" spans="1:12" ht="45">
      <c r="A18" s="11">
        <v>17</v>
      </c>
      <c r="B18" s="68" t="s">
        <v>694</v>
      </c>
      <c r="C18" s="19" t="s">
        <v>65</v>
      </c>
      <c r="D18" s="20" t="s">
        <v>81</v>
      </c>
      <c r="E18" s="20" t="s">
        <v>33</v>
      </c>
      <c r="F18" s="30">
        <v>10</v>
      </c>
      <c r="G18" s="18"/>
      <c r="H18" s="93"/>
      <c r="I18" s="91"/>
      <c r="J18" s="91"/>
      <c r="K18" s="91"/>
      <c r="L18" s="18"/>
    </row>
    <row r="19" spans="1:12" ht="45">
      <c r="A19" s="11">
        <v>18</v>
      </c>
      <c r="B19" s="68" t="s">
        <v>694</v>
      </c>
      <c r="C19" s="19" t="s">
        <v>82</v>
      </c>
      <c r="D19" s="20" t="s">
        <v>83</v>
      </c>
      <c r="E19" s="20" t="s">
        <v>33</v>
      </c>
      <c r="F19" s="30">
        <v>5</v>
      </c>
      <c r="G19" s="18"/>
      <c r="H19" s="93"/>
      <c r="I19" s="91"/>
      <c r="J19" s="91"/>
      <c r="K19" s="91"/>
      <c r="L19" s="18"/>
    </row>
    <row r="20" spans="1:12" ht="45">
      <c r="A20" s="11">
        <v>19</v>
      </c>
      <c r="B20" s="68" t="s">
        <v>694</v>
      </c>
      <c r="C20" s="19" t="s">
        <v>82</v>
      </c>
      <c r="D20" s="20" t="s">
        <v>87</v>
      </c>
      <c r="E20" s="20" t="s">
        <v>33</v>
      </c>
      <c r="F20" s="30">
        <v>4</v>
      </c>
      <c r="G20" s="18"/>
      <c r="H20" s="93"/>
      <c r="I20" s="91"/>
      <c r="J20" s="91"/>
      <c r="K20" s="91"/>
      <c r="L20" s="18"/>
    </row>
    <row r="21" spans="1:12" ht="45">
      <c r="A21" s="11">
        <v>20</v>
      </c>
      <c r="B21" s="68" t="s">
        <v>694</v>
      </c>
      <c r="C21" s="19" t="s">
        <v>82</v>
      </c>
      <c r="D21" s="20" t="s">
        <v>88</v>
      </c>
      <c r="E21" s="20" t="s">
        <v>33</v>
      </c>
      <c r="F21" s="30">
        <v>4</v>
      </c>
      <c r="G21" s="18"/>
      <c r="H21" s="93"/>
      <c r="I21" s="91"/>
      <c r="J21" s="91"/>
      <c r="K21" s="91"/>
      <c r="L21" s="18"/>
    </row>
    <row r="22" spans="1:12" ht="120">
      <c r="A22" s="11">
        <v>21</v>
      </c>
      <c r="B22" s="68" t="s">
        <v>694</v>
      </c>
      <c r="C22" s="28" t="s">
        <v>365</v>
      </c>
      <c r="D22" s="20" t="s">
        <v>366</v>
      </c>
      <c r="E22" s="20" t="s">
        <v>33</v>
      </c>
      <c r="F22" s="20">
        <v>1</v>
      </c>
      <c r="G22" s="18"/>
      <c r="H22" s="93"/>
      <c r="I22" s="91"/>
      <c r="J22" s="91"/>
      <c r="K22" s="91"/>
      <c r="L22" s="18"/>
    </row>
    <row r="23" spans="1:12" ht="60">
      <c r="A23" s="11">
        <v>22</v>
      </c>
      <c r="B23" s="68" t="s">
        <v>694</v>
      </c>
      <c r="C23" s="28" t="s">
        <v>96</v>
      </c>
      <c r="D23" s="20" t="s">
        <v>97</v>
      </c>
      <c r="E23" s="20" t="s">
        <v>33</v>
      </c>
      <c r="F23" s="20">
        <v>2</v>
      </c>
      <c r="G23" s="18"/>
      <c r="H23" s="93"/>
      <c r="I23" s="91"/>
      <c r="J23" s="91"/>
      <c r="K23" s="91"/>
      <c r="L23" s="18"/>
    </row>
    <row r="24" spans="1:12" ht="135">
      <c r="A24" s="11">
        <v>23</v>
      </c>
      <c r="B24" s="68" t="s">
        <v>694</v>
      </c>
      <c r="C24" s="42" t="s">
        <v>109</v>
      </c>
      <c r="D24" s="33" t="s">
        <v>110</v>
      </c>
      <c r="E24" s="33" t="s">
        <v>33</v>
      </c>
      <c r="F24" s="33">
        <v>1</v>
      </c>
      <c r="G24" s="18"/>
      <c r="H24" s="93"/>
      <c r="I24" s="91"/>
      <c r="J24" s="91"/>
      <c r="K24" s="91"/>
      <c r="L24" s="18"/>
    </row>
    <row r="25" spans="1:12" ht="135">
      <c r="A25" s="11">
        <v>24</v>
      </c>
      <c r="B25" s="68" t="s">
        <v>694</v>
      </c>
      <c r="C25" s="42" t="s">
        <v>111</v>
      </c>
      <c r="D25" s="33" t="s">
        <v>112</v>
      </c>
      <c r="E25" s="33" t="s">
        <v>33</v>
      </c>
      <c r="F25" s="33">
        <v>1</v>
      </c>
      <c r="G25" s="18"/>
      <c r="H25" s="93"/>
      <c r="I25" s="91"/>
      <c r="J25" s="91"/>
      <c r="K25" s="91"/>
      <c r="L25" s="18"/>
    </row>
    <row r="26" spans="1:12" ht="45">
      <c r="A26" s="11">
        <v>25</v>
      </c>
      <c r="B26" s="68" t="s">
        <v>694</v>
      </c>
      <c r="C26" s="45" t="s">
        <v>98</v>
      </c>
      <c r="D26" s="50" t="s">
        <v>99</v>
      </c>
      <c r="E26" s="46" t="s">
        <v>33</v>
      </c>
      <c r="F26" s="48">
        <v>10</v>
      </c>
      <c r="G26" s="18"/>
      <c r="H26" s="93"/>
      <c r="I26" s="91"/>
      <c r="J26" s="91"/>
      <c r="K26" s="91"/>
      <c r="L26" s="18"/>
    </row>
    <row r="27" spans="1:12" ht="45">
      <c r="A27" s="11">
        <v>26</v>
      </c>
      <c r="B27" s="68" t="s">
        <v>694</v>
      </c>
      <c r="C27" s="45" t="s">
        <v>100</v>
      </c>
      <c r="D27" s="50" t="s">
        <v>101</v>
      </c>
      <c r="E27" s="46" t="s">
        <v>33</v>
      </c>
      <c r="F27" s="48">
        <v>10</v>
      </c>
      <c r="G27" s="18"/>
      <c r="H27" s="93"/>
      <c r="I27" s="91"/>
      <c r="J27" s="91"/>
      <c r="K27" s="91"/>
      <c r="L27" s="18"/>
    </row>
    <row r="28" spans="1:12" ht="45">
      <c r="A28" s="11">
        <v>27</v>
      </c>
      <c r="B28" s="68" t="s">
        <v>694</v>
      </c>
      <c r="C28" s="45" t="s">
        <v>102</v>
      </c>
      <c r="D28" s="50" t="s">
        <v>103</v>
      </c>
      <c r="E28" s="46" t="s">
        <v>33</v>
      </c>
      <c r="F28" s="48">
        <v>10</v>
      </c>
      <c r="G28" s="18"/>
      <c r="H28" s="93"/>
      <c r="I28" s="91"/>
      <c r="J28" s="91"/>
      <c r="K28" s="91"/>
      <c r="L28" s="18"/>
    </row>
    <row r="29" spans="1:12" ht="45">
      <c r="A29" s="11">
        <v>28</v>
      </c>
      <c r="B29" s="68" t="s">
        <v>694</v>
      </c>
      <c r="C29" s="45" t="s">
        <v>107</v>
      </c>
      <c r="D29" s="51" t="s">
        <v>530</v>
      </c>
      <c r="E29" s="20" t="s">
        <v>33</v>
      </c>
      <c r="F29" s="48">
        <v>1</v>
      </c>
      <c r="G29" s="18"/>
      <c r="H29" s="93"/>
      <c r="I29" s="91"/>
      <c r="J29" s="91"/>
      <c r="K29" s="91"/>
      <c r="L29" s="18"/>
    </row>
    <row r="30" spans="1:12" ht="45">
      <c r="A30" s="11">
        <v>29</v>
      </c>
      <c r="B30" s="68" t="s">
        <v>694</v>
      </c>
      <c r="C30" s="75" t="s">
        <v>108</v>
      </c>
      <c r="D30" s="76" t="s">
        <v>531</v>
      </c>
      <c r="E30" s="77" t="s">
        <v>33</v>
      </c>
      <c r="F30" s="78">
        <v>1</v>
      </c>
      <c r="G30" s="79"/>
      <c r="H30" s="93"/>
      <c r="I30" s="91"/>
      <c r="J30" s="91"/>
      <c r="K30" s="91"/>
      <c r="L30" s="18"/>
    </row>
    <row r="31" spans="1:12" ht="120">
      <c r="A31" s="11">
        <v>30</v>
      </c>
      <c r="B31" s="68" t="s">
        <v>694</v>
      </c>
      <c r="C31" s="32" t="s">
        <v>210</v>
      </c>
      <c r="D31" s="39" t="s">
        <v>435</v>
      </c>
      <c r="E31" s="39" t="s">
        <v>33</v>
      </c>
      <c r="F31" s="39">
        <v>1</v>
      </c>
      <c r="G31" s="38"/>
      <c r="H31" s="93"/>
      <c r="I31" s="91"/>
      <c r="J31" s="91"/>
      <c r="K31" s="91"/>
      <c r="L31" s="18"/>
    </row>
    <row r="32" spans="1:12" ht="120">
      <c r="A32" s="11">
        <v>31</v>
      </c>
      <c r="B32" s="68" t="s">
        <v>694</v>
      </c>
      <c r="C32" s="32" t="s">
        <v>211</v>
      </c>
      <c r="D32" s="39" t="s">
        <v>436</v>
      </c>
      <c r="E32" s="20" t="s">
        <v>33</v>
      </c>
      <c r="F32" s="39">
        <v>1</v>
      </c>
      <c r="G32" s="38"/>
      <c r="H32" s="93"/>
      <c r="I32" s="91"/>
      <c r="J32" s="91"/>
      <c r="K32" s="91"/>
      <c r="L32" s="18"/>
    </row>
    <row r="33" spans="1:11">
      <c r="A33" s="11">
        <v>32</v>
      </c>
      <c r="B33" s="68"/>
      <c r="C33" s="106" t="s">
        <v>642</v>
      </c>
      <c r="D33" s="107"/>
      <c r="E33" s="107"/>
      <c r="F33" s="107"/>
      <c r="G33" s="107"/>
      <c r="H33" s="107"/>
      <c r="I33" s="107"/>
      <c r="J33" s="108"/>
      <c r="K33" s="91"/>
    </row>
  </sheetData>
  <mergeCells count="1">
    <mergeCell ref="C33:J33"/>
  </mergeCells>
  <pageMargins left="0.25" right="0.25" top="0.75" bottom="0.75" header="0.3" footer="0.3"/>
  <pageSetup paperSize="9" scale="6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73CF8-FA95-4484-936D-CD6CC0B709DB}">
  <sheetPr>
    <pageSetUpPr fitToPage="1"/>
  </sheetPr>
  <dimension ref="A1:L21"/>
  <sheetViews>
    <sheetView topLeftCell="A16" zoomScale="80" zoomScaleNormal="80" workbookViewId="0">
      <selection activeCell="K25" sqref="K25"/>
    </sheetView>
  </sheetViews>
  <sheetFormatPr defaultRowHeight="15"/>
  <cols>
    <col min="1" max="1" width="9.140625" style="12"/>
    <col min="2" max="2" width="17.28515625" style="17" customWidth="1"/>
    <col min="3" max="3" width="22.5703125" style="5" customWidth="1"/>
    <col min="4" max="4" width="54.7109375" style="5" customWidth="1"/>
    <col min="5" max="5" width="15.7109375" style="12" customWidth="1"/>
    <col min="6" max="6" width="15" style="12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3" t="s">
        <v>1</v>
      </c>
      <c r="B1" s="13" t="s">
        <v>2</v>
      </c>
      <c r="C1" s="13" t="s">
        <v>3</v>
      </c>
      <c r="D1" s="13" t="s">
        <v>538</v>
      </c>
      <c r="E1" s="16" t="s">
        <v>0</v>
      </c>
      <c r="F1" s="16" t="s">
        <v>4</v>
      </c>
      <c r="G1" s="16" t="s">
        <v>5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9</v>
      </c>
    </row>
    <row r="2" spans="1:12" ht="30">
      <c r="A2" s="11">
        <v>1</v>
      </c>
      <c r="B2" s="102" t="s">
        <v>644</v>
      </c>
      <c r="C2" s="19" t="s">
        <v>55</v>
      </c>
      <c r="D2" s="20" t="s">
        <v>56</v>
      </c>
      <c r="E2" s="20" t="s">
        <v>33</v>
      </c>
      <c r="F2" s="30">
        <v>2</v>
      </c>
      <c r="G2" s="18"/>
      <c r="H2" s="93"/>
      <c r="I2" s="91"/>
      <c r="J2" s="91"/>
      <c r="K2" s="91"/>
      <c r="L2" s="18"/>
    </row>
    <row r="3" spans="1:12" ht="30">
      <c r="A3" s="11">
        <v>2</v>
      </c>
      <c r="B3" s="102" t="s">
        <v>644</v>
      </c>
      <c r="C3" s="19" t="s">
        <v>62</v>
      </c>
      <c r="D3" s="20" t="s">
        <v>63</v>
      </c>
      <c r="E3" s="20" t="s">
        <v>32</v>
      </c>
      <c r="F3" s="30">
        <v>10</v>
      </c>
      <c r="G3" s="18"/>
      <c r="H3" s="93"/>
      <c r="I3" s="91"/>
      <c r="J3" s="91"/>
      <c r="K3" s="91"/>
      <c r="L3" s="18"/>
    </row>
    <row r="4" spans="1:12" ht="60">
      <c r="A4" s="11">
        <v>3</v>
      </c>
      <c r="B4" s="102" t="s">
        <v>644</v>
      </c>
      <c r="C4" s="19" t="s">
        <v>62</v>
      </c>
      <c r="D4" s="20" t="s">
        <v>64</v>
      </c>
      <c r="E4" s="20" t="s">
        <v>33</v>
      </c>
      <c r="F4" s="30">
        <v>6</v>
      </c>
      <c r="G4" s="18"/>
      <c r="H4" s="93"/>
      <c r="I4" s="91"/>
      <c r="J4" s="91"/>
      <c r="K4" s="91"/>
      <c r="L4" s="18"/>
    </row>
    <row r="5" spans="1:12" ht="30">
      <c r="A5" s="11">
        <v>4</v>
      </c>
      <c r="B5" s="102" t="s">
        <v>644</v>
      </c>
      <c r="C5" s="19" t="s">
        <v>77</v>
      </c>
      <c r="D5" s="20" t="s">
        <v>359</v>
      </c>
      <c r="E5" s="20" t="s">
        <v>33</v>
      </c>
      <c r="F5" s="30">
        <v>3</v>
      </c>
      <c r="G5" s="18"/>
      <c r="H5" s="93"/>
      <c r="I5" s="91"/>
      <c r="J5" s="91"/>
      <c r="K5" s="91"/>
      <c r="L5" s="18"/>
    </row>
    <row r="6" spans="1:12" ht="30">
      <c r="A6" s="11">
        <v>5</v>
      </c>
      <c r="B6" s="102" t="s">
        <v>644</v>
      </c>
      <c r="C6" s="19" t="s">
        <v>77</v>
      </c>
      <c r="D6" s="20" t="s">
        <v>360</v>
      </c>
      <c r="E6" s="20" t="s">
        <v>33</v>
      </c>
      <c r="F6" s="30">
        <v>3</v>
      </c>
      <c r="G6" s="18"/>
      <c r="H6" s="93"/>
      <c r="I6" s="91"/>
      <c r="J6" s="91"/>
      <c r="K6" s="91"/>
      <c r="L6" s="18"/>
    </row>
    <row r="7" spans="1:12" ht="30">
      <c r="A7" s="11">
        <v>6</v>
      </c>
      <c r="B7" s="102" t="s">
        <v>644</v>
      </c>
      <c r="C7" s="19" t="s">
        <v>77</v>
      </c>
      <c r="D7" s="20" t="s">
        <v>361</v>
      </c>
      <c r="E7" s="20" t="s">
        <v>33</v>
      </c>
      <c r="F7" s="30">
        <v>3</v>
      </c>
      <c r="G7" s="18"/>
      <c r="H7" s="93"/>
      <c r="I7" s="91"/>
      <c r="J7" s="91"/>
      <c r="K7" s="91"/>
      <c r="L7" s="18"/>
    </row>
    <row r="8" spans="1:12" ht="90">
      <c r="A8" s="11">
        <v>7</v>
      </c>
      <c r="B8" s="102" t="s">
        <v>644</v>
      </c>
      <c r="C8" s="19" t="s">
        <v>78</v>
      </c>
      <c r="D8" s="29" t="s">
        <v>362</v>
      </c>
      <c r="E8" s="20" t="s">
        <v>33</v>
      </c>
      <c r="F8" s="30">
        <v>2</v>
      </c>
      <c r="G8" s="18"/>
      <c r="H8" s="93"/>
      <c r="I8" s="91"/>
      <c r="J8" s="91"/>
      <c r="K8" s="91"/>
      <c r="L8" s="18"/>
    </row>
    <row r="9" spans="1:12" ht="45">
      <c r="A9" s="11">
        <v>8</v>
      </c>
      <c r="B9" s="102" t="s">
        <v>644</v>
      </c>
      <c r="C9" s="19" t="s">
        <v>84</v>
      </c>
      <c r="D9" s="20" t="s">
        <v>85</v>
      </c>
      <c r="E9" s="20" t="s">
        <v>33</v>
      </c>
      <c r="F9" s="30">
        <v>2</v>
      </c>
      <c r="G9" s="18"/>
      <c r="H9" s="93"/>
      <c r="I9" s="91"/>
      <c r="J9" s="91"/>
      <c r="K9" s="91"/>
      <c r="L9" s="18"/>
    </row>
    <row r="10" spans="1:12" ht="30">
      <c r="A10" s="11">
        <v>9</v>
      </c>
      <c r="B10" s="102" t="s">
        <v>644</v>
      </c>
      <c r="C10" s="19" t="s">
        <v>84</v>
      </c>
      <c r="D10" s="20" t="s">
        <v>86</v>
      </c>
      <c r="E10" s="20" t="s">
        <v>33</v>
      </c>
      <c r="F10" s="30">
        <v>10</v>
      </c>
      <c r="G10" s="18"/>
      <c r="H10" s="93"/>
      <c r="I10" s="91"/>
      <c r="J10" s="91"/>
      <c r="K10" s="91"/>
      <c r="L10" s="18"/>
    </row>
    <row r="11" spans="1:12" ht="45">
      <c r="A11" s="11">
        <v>10</v>
      </c>
      <c r="B11" s="102" t="s">
        <v>644</v>
      </c>
      <c r="C11" s="42" t="s">
        <v>363</v>
      </c>
      <c r="D11" s="33" t="s">
        <v>364</v>
      </c>
      <c r="E11" s="33" t="s">
        <v>33</v>
      </c>
      <c r="F11" s="33">
        <v>1</v>
      </c>
      <c r="G11" s="18"/>
      <c r="H11" s="93"/>
      <c r="I11" s="91"/>
      <c r="J11" s="91"/>
      <c r="K11" s="91"/>
      <c r="L11" s="18"/>
    </row>
    <row r="12" spans="1:12" ht="30">
      <c r="A12" s="11">
        <v>11</v>
      </c>
      <c r="B12" s="102" t="s">
        <v>644</v>
      </c>
      <c r="C12" s="28" t="s">
        <v>89</v>
      </c>
      <c r="D12" s="20" t="s">
        <v>90</v>
      </c>
      <c r="E12" s="20" t="s">
        <v>33</v>
      </c>
      <c r="F12" s="30">
        <v>1</v>
      </c>
      <c r="G12" s="18"/>
      <c r="H12" s="93"/>
      <c r="I12" s="91"/>
      <c r="J12" s="91"/>
      <c r="K12" s="91"/>
      <c r="L12" s="18"/>
    </row>
    <row r="13" spans="1:12" ht="135">
      <c r="A13" s="11">
        <v>12</v>
      </c>
      <c r="B13" s="102" t="s">
        <v>644</v>
      </c>
      <c r="C13" s="28" t="s">
        <v>91</v>
      </c>
      <c r="D13" s="20" t="s">
        <v>92</v>
      </c>
      <c r="E13" s="20" t="s">
        <v>33</v>
      </c>
      <c r="F13" s="20">
        <v>2</v>
      </c>
      <c r="G13" s="18"/>
      <c r="H13" s="93"/>
      <c r="I13" s="91"/>
      <c r="J13" s="91"/>
      <c r="K13" s="91"/>
      <c r="L13" s="18"/>
    </row>
    <row r="14" spans="1:12" ht="135">
      <c r="A14" s="11">
        <v>13</v>
      </c>
      <c r="B14" s="102" t="s">
        <v>644</v>
      </c>
      <c r="C14" s="28" t="s">
        <v>91</v>
      </c>
      <c r="D14" s="20" t="s">
        <v>93</v>
      </c>
      <c r="E14" s="20" t="s">
        <v>33</v>
      </c>
      <c r="F14" s="20">
        <v>2</v>
      </c>
      <c r="G14" s="18"/>
      <c r="H14" s="93"/>
      <c r="I14" s="91"/>
      <c r="J14" s="91"/>
      <c r="K14" s="91"/>
      <c r="L14" s="18"/>
    </row>
    <row r="15" spans="1:12" ht="135">
      <c r="A15" s="11">
        <v>14</v>
      </c>
      <c r="B15" s="102" t="s">
        <v>644</v>
      </c>
      <c r="C15" s="28" t="s">
        <v>91</v>
      </c>
      <c r="D15" s="20" t="s">
        <v>94</v>
      </c>
      <c r="E15" s="20" t="s">
        <v>33</v>
      </c>
      <c r="F15" s="20">
        <v>2</v>
      </c>
      <c r="G15" s="18"/>
      <c r="H15" s="93"/>
      <c r="I15" s="91"/>
      <c r="J15" s="91"/>
      <c r="K15" s="91"/>
      <c r="L15" s="18"/>
    </row>
    <row r="16" spans="1:12" ht="135">
      <c r="A16" s="11">
        <v>15</v>
      </c>
      <c r="B16" s="102" t="s">
        <v>644</v>
      </c>
      <c r="C16" s="28" t="s">
        <v>91</v>
      </c>
      <c r="D16" s="20" t="s">
        <v>95</v>
      </c>
      <c r="E16" s="20" t="s">
        <v>33</v>
      </c>
      <c r="F16" s="20">
        <v>2</v>
      </c>
      <c r="G16" s="18"/>
      <c r="H16" s="93"/>
      <c r="I16" s="91"/>
      <c r="J16" s="91"/>
      <c r="K16" s="91"/>
      <c r="L16" s="18"/>
    </row>
    <row r="17" spans="1:12" ht="30">
      <c r="A17" s="11">
        <v>16</v>
      </c>
      <c r="B17" s="102" t="s">
        <v>644</v>
      </c>
      <c r="C17" s="45" t="s">
        <v>104</v>
      </c>
      <c r="D17" s="51" t="s">
        <v>105</v>
      </c>
      <c r="E17" s="46" t="s">
        <v>47</v>
      </c>
      <c r="F17" s="46">
        <v>10</v>
      </c>
      <c r="G17" s="18"/>
      <c r="H17" s="93"/>
      <c r="I17" s="91"/>
      <c r="J17" s="91"/>
      <c r="K17" s="91"/>
      <c r="L17" s="18"/>
    </row>
    <row r="18" spans="1:12" ht="30">
      <c r="A18" s="11">
        <v>17</v>
      </c>
      <c r="B18" s="102" t="s">
        <v>644</v>
      </c>
      <c r="C18" s="45" t="s">
        <v>104</v>
      </c>
      <c r="D18" s="52" t="s">
        <v>106</v>
      </c>
      <c r="E18" s="46" t="s">
        <v>47</v>
      </c>
      <c r="F18" s="46">
        <v>10</v>
      </c>
      <c r="G18" s="18"/>
      <c r="H18" s="93"/>
      <c r="I18" s="91"/>
      <c r="J18" s="91"/>
      <c r="K18" s="91"/>
      <c r="L18" s="18"/>
    </row>
    <row r="19" spans="1:12" ht="120">
      <c r="A19" s="11">
        <v>18</v>
      </c>
      <c r="B19" s="102" t="s">
        <v>644</v>
      </c>
      <c r="C19" s="32" t="s">
        <v>210</v>
      </c>
      <c r="D19" s="39" t="s">
        <v>435</v>
      </c>
      <c r="E19" s="39" t="s">
        <v>33</v>
      </c>
      <c r="F19" s="39">
        <v>1</v>
      </c>
      <c r="G19" s="18"/>
      <c r="H19" s="93"/>
      <c r="I19" s="91"/>
      <c r="J19" s="91"/>
      <c r="K19" s="91"/>
      <c r="L19" s="18"/>
    </row>
    <row r="20" spans="1:12" ht="120">
      <c r="A20" s="11">
        <v>19</v>
      </c>
      <c r="B20" s="102" t="s">
        <v>644</v>
      </c>
      <c r="C20" s="32" t="s">
        <v>211</v>
      </c>
      <c r="D20" s="39" t="s">
        <v>436</v>
      </c>
      <c r="E20" s="20" t="s">
        <v>33</v>
      </c>
      <c r="F20" s="39">
        <v>1</v>
      </c>
      <c r="G20" s="18"/>
      <c r="H20" s="93"/>
      <c r="I20" s="91"/>
      <c r="J20" s="91"/>
      <c r="K20" s="91"/>
      <c r="L20" s="18"/>
    </row>
    <row r="21" spans="1:12">
      <c r="A21" s="11">
        <v>20</v>
      </c>
      <c r="B21" s="102"/>
      <c r="C21" s="106" t="s">
        <v>643</v>
      </c>
      <c r="D21" s="107"/>
      <c r="E21" s="107"/>
      <c r="F21" s="107"/>
      <c r="G21" s="107"/>
      <c r="H21" s="107"/>
      <c r="I21" s="107"/>
      <c r="J21" s="108"/>
      <c r="K21" s="91"/>
      <c r="L21" s="18"/>
    </row>
  </sheetData>
  <mergeCells count="1">
    <mergeCell ref="C21:J21"/>
  </mergeCells>
  <pageMargins left="0.25" right="0.25" top="0.75" bottom="0.75" header="0.3" footer="0.3"/>
  <pageSetup paperSize="9" scale="6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79D0C-AB83-4216-B954-6526A205F6CC}">
  <sheetPr>
    <pageSetUpPr fitToPage="1"/>
  </sheetPr>
  <dimension ref="A1:L6"/>
  <sheetViews>
    <sheetView zoomScale="80" zoomScaleNormal="80" workbookViewId="0">
      <selection activeCell="K15" sqref="K15"/>
    </sheetView>
  </sheetViews>
  <sheetFormatPr defaultRowHeight="15"/>
  <cols>
    <col min="1" max="1" width="9.140625" style="12"/>
    <col min="2" max="2" width="17.28515625" style="17" customWidth="1"/>
    <col min="3" max="3" width="19.7109375" style="5" customWidth="1"/>
    <col min="4" max="4" width="54.7109375" style="5" customWidth="1"/>
    <col min="5" max="5" width="15.7109375" style="12" customWidth="1"/>
    <col min="6" max="6" width="15" style="12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6" t="s">
        <v>1</v>
      </c>
      <c r="B1" s="16" t="s">
        <v>2</v>
      </c>
      <c r="C1" s="16" t="s">
        <v>3</v>
      </c>
      <c r="D1" s="16" t="s">
        <v>538</v>
      </c>
      <c r="E1" s="16" t="s">
        <v>0</v>
      </c>
      <c r="F1" s="16" t="s">
        <v>4</v>
      </c>
      <c r="G1" s="16" t="s">
        <v>5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9</v>
      </c>
    </row>
    <row r="2" spans="1:12" ht="42.75" customHeight="1">
      <c r="A2" s="11">
        <v>1</v>
      </c>
      <c r="B2" s="102" t="s">
        <v>645</v>
      </c>
      <c r="C2" s="19" t="s">
        <v>57</v>
      </c>
      <c r="D2" s="20" t="s">
        <v>358</v>
      </c>
      <c r="E2" s="20" t="s">
        <v>32</v>
      </c>
      <c r="F2" s="30">
        <v>5</v>
      </c>
      <c r="G2" s="18"/>
      <c r="H2" s="93"/>
      <c r="I2" s="91"/>
      <c r="J2" s="91"/>
      <c r="K2" s="91"/>
      <c r="L2" s="18"/>
    </row>
    <row r="3" spans="1:12" ht="30">
      <c r="A3" s="11">
        <v>2</v>
      </c>
      <c r="B3" s="102" t="s">
        <v>645</v>
      </c>
      <c r="C3" s="19" t="s">
        <v>58</v>
      </c>
      <c r="D3" s="20" t="s">
        <v>59</v>
      </c>
      <c r="E3" s="20" t="s">
        <v>42</v>
      </c>
      <c r="F3" s="30">
        <v>3</v>
      </c>
      <c r="G3" s="18"/>
      <c r="H3" s="93"/>
      <c r="I3" s="91"/>
      <c r="J3" s="91"/>
      <c r="K3" s="91"/>
      <c r="L3" s="18"/>
    </row>
    <row r="4" spans="1:12" ht="30">
      <c r="A4" s="11">
        <v>3</v>
      </c>
      <c r="B4" s="102" t="s">
        <v>645</v>
      </c>
      <c r="C4" s="19" t="s">
        <v>58</v>
      </c>
      <c r="D4" s="20" t="s">
        <v>60</v>
      </c>
      <c r="E4" s="20" t="s">
        <v>42</v>
      </c>
      <c r="F4" s="30">
        <v>3</v>
      </c>
      <c r="G4" s="18"/>
      <c r="H4" s="93"/>
      <c r="I4" s="91"/>
      <c r="J4" s="91"/>
      <c r="K4" s="91"/>
      <c r="L4" s="18"/>
    </row>
    <row r="5" spans="1:12" ht="30">
      <c r="A5" s="11">
        <v>4</v>
      </c>
      <c r="B5" s="102" t="s">
        <v>645</v>
      </c>
      <c r="C5" s="19" t="s">
        <v>58</v>
      </c>
      <c r="D5" s="20" t="s">
        <v>61</v>
      </c>
      <c r="E5" s="20" t="s">
        <v>32</v>
      </c>
      <c r="F5" s="30">
        <v>5</v>
      </c>
      <c r="G5" s="18"/>
      <c r="H5" s="93"/>
      <c r="I5" s="91"/>
      <c r="J5" s="91"/>
      <c r="K5" s="91"/>
      <c r="L5" s="18"/>
    </row>
    <row r="6" spans="1:12">
      <c r="A6" s="11">
        <v>5</v>
      </c>
      <c r="B6" s="68"/>
      <c r="C6" s="106" t="s">
        <v>646</v>
      </c>
      <c r="D6" s="107"/>
      <c r="E6" s="107"/>
      <c r="F6" s="107"/>
      <c r="G6" s="107"/>
      <c r="H6" s="107"/>
      <c r="I6" s="107"/>
      <c r="J6" s="108"/>
      <c r="K6" s="91"/>
    </row>
  </sheetData>
  <mergeCells count="1">
    <mergeCell ref="C6:J6"/>
  </mergeCells>
  <pageMargins left="0.25" right="0.25" top="0.75" bottom="0.75" header="0.3" footer="0.3"/>
  <pageSetup paperSize="9" scale="60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8"/>
  <sheetViews>
    <sheetView topLeftCell="A4" zoomScale="80" zoomScaleNormal="80" workbookViewId="0">
      <selection activeCell="J13" sqref="J13"/>
    </sheetView>
  </sheetViews>
  <sheetFormatPr defaultRowHeight="15"/>
  <cols>
    <col min="1" max="1" width="9.140625" style="12"/>
    <col min="2" max="2" width="17.28515625" style="5" customWidth="1"/>
    <col min="3" max="3" width="19.7109375" style="5" customWidth="1"/>
    <col min="4" max="4" width="54.7109375" style="5" customWidth="1"/>
    <col min="5" max="5" width="15.7109375" style="12" customWidth="1"/>
    <col min="6" max="6" width="15" style="12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6" t="s">
        <v>1</v>
      </c>
      <c r="B1" s="16" t="s">
        <v>2</v>
      </c>
      <c r="C1" s="16" t="s">
        <v>3</v>
      </c>
      <c r="D1" s="16" t="s">
        <v>538</v>
      </c>
      <c r="E1" s="16" t="s">
        <v>0</v>
      </c>
      <c r="F1" s="16" t="s">
        <v>4</v>
      </c>
      <c r="G1" s="16" t="s">
        <v>5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9</v>
      </c>
    </row>
    <row r="2" spans="1:12" ht="137.25">
      <c r="A2" s="11">
        <v>1</v>
      </c>
      <c r="B2" s="68" t="s">
        <v>648</v>
      </c>
      <c r="C2" s="12" t="s">
        <v>113</v>
      </c>
      <c r="D2" s="33" t="s">
        <v>114</v>
      </c>
      <c r="E2" s="11" t="s">
        <v>367</v>
      </c>
      <c r="F2" s="33">
        <v>3</v>
      </c>
      <c r="G2" s="10"/>
      <c r="H2" s="94"/>
      <c r="I2" s="95"/>
      <c r="J2" s="95"/>
      <c r="K2" s="95"/>
      <c r="L2" s="18"/>
    </row>
    <row r="3" spans="1:12" ht="68.25" customHeight="1">
      <c r="A3" s="11">
        <v>2</v>
      </c>
      <c r="B3" s="68" t="s">
        <v>648</v>
      </c>
      <c r="C3" s="19" t="s">
        <v>115</v>
      </c>
      <c r="D3" s="20" t="s">
        <v>116</v>
      </c>
      <c r="E3" s="20" t="s">
        <v>368</v>
      </c>
      <c r="F3" s="20">
        <v>30</v>
      </c>
      <c r="G3" s="10"/>
      <c r="H3" s="94"/>
      <c r="I3" s="95"/>
      <c r="J3" s="95"/>
      <c r="K3" s="95"/>
      <c r="L3" s="18"/>
    </row>
    <row r="4" spans="1:12" ht="88.5" customHeight="1">
      <c r="A4" s="11">
        <v>3</v>
      </c>
      <c r="B4" s="68" t="s">
        <v>648</v>
      </c>
      <c r="C4" s="19" t="s">
        <v>117</v>
      </c>
      <c r="D4" s="20" t="s">
        <v>118</v>
      </c>
      <c r="E4" s="20" t="s">
        <v>369</v>
      </c>
      <c r="F4" s="20">
        <v>5</v>
      </c>
      <c r="G4" s="10"/>
      <c r="H4" s="94"/>
      <c r="I4" s="95"/>
      <c r="J4" s="95"/>
      <c r="K4" s="95"/>
      <c r="L4" s="18"/>
    </row>
    <row r="5" spans="1:12" ht="225">
      <c r="A5" s="11">
        <v>4</v>
      </c>
      <c r="B5" s="68" t="s">
        <v>648</v>
      </c>
      <c r="C5" s="19" t="s">
        <v>119</v>
      </c>
      <c r="D5" s="20" t="s">
        <v>120</v>
      </c>
      <c r="E5" s="40" t="s">
        <v>370</v>
      </c>
      <c r="F5" s="30">
        <v>13</v>
      </c>
      <c r="G5" s="10"/>
      <c r="H5" s="94"/>
      <c r="I5" s="95"/>
      <c r="J5" s="95"/>
      <c r="K5" s="95"/>
      <c r="L5" s="18"/>
    </row>
    <row r="6" spans="1:12" ht="105">
      <c r="A6" s="11">
        <v>5</v>
      </c>
      <c r="B6" s="68" t="s">
        <v>648</v>
      </c>
      <c r="C6" s="19" t="s">
        <v>121</v>
      </c>
      <c r="D6" s="20" t="s">
        <v>122</v>
      </c>
      <c r="E6" s="20" t="s">
        <v>125</v>
      </c>
      <c r="F6" s="30">
        <v>14</v>
      </c>
      <c r="G6" s="10"/>
      <c r="H6" s="94"/>
      <c r="I6" s="95"/>
      <c r="J6" s="95"/>
      <c r="K6" s="95"/>
      <c r="L6" s="18"/>
    </row>
    <row r="7" spans="1:12" ht="59.25" customHeight="1">
      <c r="A7" s="11">
        <v>6</v>
      </c>
      <c r="B7" s="68" t="s">
        <v>648</v>
      </c>
      <c r="C7" s="19" t="s">
        <v>123</v>
      </c>
      <c r="D7" s="20" t="s">
        <v>124</v>
      </c>
      <c r="E7" s="20" t="s">
        <v>125</v>
      </c>
      <c r="F7" s="30">
        <v>1</v>
      </c>
      <c r="G7" s="10"/>
      <c r="H7" s="94"/>
      <c r="I7" s="95"/>
      <c r="J7" s="95"/>
      <c r="K7" s="95"/>
      <c r="L7" s="18"/>
    </row>
    <row r="8" spans="1:12" ht="62.25" customHeight="1">
      <c r="A8" s="11">
        <v>7</v>
      </c>
      <c r="B8" s="68"/>
      <c r="C8" s="106" t="s">
        <v>647</v>
      </c>
      <c r="D8" s="107"/>
      <c r="E8" s="107"/>
      <c r="F8" s="107"/>
      <c r="G8" s="107"/>
      <c r="H8" s="107"/>
      <c r="I8" s="107"/>
      <c r="J8" s="108"/>
      <c r="K8" s="91"/>
    </row>
  </sheetData>
  <mergeCells count="1">
    <mergeCell ref="C8:J8"/>
  </mergeCells>
  <pageMargins left="0.25" right="0.25" top="0.75" bottom="0.75" header="0.3" footer="0.3"/>
  <pageSetup paperSize="9" scale="6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355C3-D1E7-49D3-A9F8-17E989B6FE36}">
  <sheetPr>
    <pageSetUpPr fitToPage="1"/>
  </sheetPr>
  <dimension ref="A1:L5"/>
  <sheetViews>
    <sheetView zoomScale="80" zoomScaleNormal="80" workbookViewId="0">
      <selection activeCell="K5" sqref="K5"/>
    </sheetView>
  </sheetViews>
  <sheetFormatPr defaultRowHeight="15"/>
  <cols>
    <col min="1" max="1" width="9.140625" style="12"/>
    <col min="2" max="2" width="17.28515625" style="5" customWidth="1"/>
    <col min="3" max="3" width="19.7109375" style="5" customWidth="1"/>
    <col min="4" max="4" width="54.7109375" style="5" customWidth="1"/>
    <col min="5" max="5" width="15.7109375" style="12" customWidth="1"/>
    <col min="6" max="6" width="15" style="12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6" t="s">
        <v>1</v>
      </c>
      <c r="B1" s="16" t="s">
        <v>2</v>
      </c>
      <c r="C1" s="16" t="s">
        <v>3</v>
      </c>
      <c r="D1" s="16" t="s">
        <v>538</v>
      </c>
      <c r="E1" s="16" t="s">
        <v>0</v>
      </c>
      <c r="F1" s="16" t="s">
        <v>4</v>
      </c>
      <c r="G1" s="16" t="s">
        <v>5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9</v>
      </c>
    </row>
    <row r="2" spans="1:12" ht="84.75" customHeight="1">
      <c r="A2" s="11">
        <v>1</v>
      </c>
      <c r="B2" s="68" t="s">
        <v>650</v>
      </c>
      <c r="C2" s="19" t="s">
        <v>527</v>
      </c>
      <c r="D2" s="20" t="s">
        <v>649</v>
      </c>
      <c r="E2" s="20" t="s">
        <v>371</v>
      </c>
      <c r="F2" s="30">
        <v>1</v>
      </c>
      <c r="G2" s="18"/>
      <c r="H2" s="93"/>
      <c r="I2" s="91"/>
      <c r="J2" s="91"/>
      <c r="K2" s="91"/>
      <c r="L2" s="18"/>
    </row>
    <row r="3" spans="1:12" ht="98.25" customHeight="1">
      <c r="A3" s="11">
        <v>2</v>
      </c>
      <c r="B3" s="68" t="s">
        <v>650</v>
      </c>
      <c r="C3" s="19" t="s">
        <v>527</v>
      </c>
      <c r="D3" s="20" t="s">
        <v>552</v>
      </c>
      <c r="E3" s="20" t="s">
        <v>553</v>
      </c>
      <c r="F3" s="30">
        <v>2</v>
      </c>
      <c r="G3" s="18"/>
      <c r="H3" s="93"/>
      <c r="I3" s="91"/>
      <c r="J3" s="91"/>
      <c r="K3" s="91"/>
      <c r="L3" s="18"/>
    </row>
    <row r="4" spans="1:12" ht="63.75" customHeight="1">
      <c r="A4" s="11">
        <v>3</v>
      </c>
      <c r="B4" s="68" t="s">
        <v>650</v>
      </c>
      <c r="C4" s="19" t="s">
        <v>525</v>
      </c>
      <c r="D4" s="20" t="s">
        <v>526</v>
      </c>
      <c r="E4" s="20" t="s">
        <v>34</v>
      </c>
      <c r="F4" s="30">
        <v>4</v>
      </c>
      <c r="G4" s="18"/>
      <c r="H4" s="93"/>
      <c r="I4" s="91"/>
      <c r="J4" s="91"/>
      <c r="K4" s="91"/>
      <c r="L4" s="18"/>
    </row>
    <row r="5" spans="1:12" ht="32.25" customHeight="1">
      <c r="A5" s="11">
        <v>4</v>
      </c>
      <c r="B5" s="68"/>
      <c r="C5" s="106" t="s">
        <v>651</v>
      </c>
      <c r="D5" s="107"/>
      <c r="E5" s="107"/>
      <c r="F5" s="107"/>
      <c r="G5" s="107"/>
      <c r="H5" s="107"/>
      <c r="I5" s="107"/>
      <c r="J5" s="108"/>
      <c r="K5" s="91"/>
    </row>
  </sheetData>
  <autoFilter ref="A1:F1" xr:uid="{00000000-0009-0000-0000-000004000000}"/>
  <mergeCells count="1">
    <mergeCell ref="C5:J5"/>
  </mergeCells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34</vt:i4>
      </vt:variant>
    </vt:vector>
  </HeadingPairs>
  <TitlesOfParts>
    <vt:vector size="34" baseType="lpstr">
      <vt:lpstr>PODSUMOWANIE</vt:lpstr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część 9</vt:lpstr>
      <vt:lpstr>część 10</vt:lpstr>
      <vt:lpstr>część 11</vt:lpstr>
      <vt:lpstr>część 12</vt:lpstr>
      <vt:lpstr>Część 13</vt:lpstr>
      <vt:lpstr>Część 14</vt:lpstr>
      <vt:lpstr>Część 15</vt:lpstr>
      <vt:lpstr>Część 16</vt:lpstr>
      <vt:lpstr>Część 17</vt:lpstr>
      <vt:lpstr>Część 18</vt:lpstr>
      <vt:lpstr>Część 19</vt:lpstr>
      <vt:lpstr>Część 20</vt:lpstr>
      <vt:lpstr>Część 21</vt:lpstr>
      <vt:lpstr>Część 22</vt:lpstr>
      <vt:lpstr>Część 23</vt:lpstr>
      <vt:lpstr>Część 24</vt:lpstr>
      <vt:lpstr>Część 25</vt:lpstr>
      <vt:lpstr>Część 26</vt:lpstr>
      <vt:lpstr>Część 27</vt:lpstr>
      <vt:lpstr>Część 28</vt:lpstr>
      <vt:lpstr>Część 29</vt:lpstr>
      <vt:lpstr>Część 30</vt:lpstr>
      <vt:lpstr>Część 31</vt:lpstr>
      <vt:lpstr>Część 32</vt:lpstr>
      <vt:lpstr>Część 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2021-09-03T05:36:54Z</dcterms:modified>
</cp:coreProperties>
</file>