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7 usł weterynaryjne\robocze\"/>
    </mc:Choice>
  </mc:AlternateContent>
  <bookViews>
    <workbookView xWindow="0" yWindow="0" windowWidth="28800" windowHeight="12435" activeTab="1"/>
  </bookViews>
  <sheets>
    <sheet name="Psy" sheetId="1" r:id="rId1"/>
    <sheet name="Koni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8" i="2" l="1"/>
  <c r="H8" i="2" s="1"/>
  <c r="I8" i="2" s="1"/>
  <c r="G9" i="2"/>
  <c r="H9" i="2" s="1"/>
  <c r="I9" i="2" s="1"/>
  <c r="G30" i="2" l="1"/>
  <c r="H30" i="2" s="1"/>
  <c r="G29" i="2"/>
  <c r="G28" i="2"/>
  <c r="G27" i="2"/>
  <c r="G26" i="2"/>
  <c r="G25" i="2"/>
  <c r="G24" i="2"/>
  <c r="G23" i="2"/>
  <c r="G22" i="2"/>
  <c r="G21" i="2"/>
  <c r="G20" i="2"/>
  <c r="H20" i="2" s="1"/>
  <c r="G19" i="2"/>
  <c r="G18" i="2"/>
  <c r="H18" i="2" s="1"/>
  <c r="G17" i="2"/>
  <c r="G16" i="2"/>
  <c r="H16" i="2" s="1"/>
  <c r="G15" i="2"/>
  <c r="G14" i="2"/>
  <c r="G13" i="2"/>
  <c r="G12" i="2"/>
  <c r="H12" i="2" s="1"/>
  <c r="G11" i="2"/>
  <c r="H10" i="2"/>
  <c r="I10" i="2" s="1"/>
  <c r="G7" i="2"/>
  <c r="G6" i="2"/>
  <c r="G5" i="2"/>
  <c r="H28" i="2" l="1"/>
  <c r="I28" i="2" s="1"/>
  <c r="H22" i="2"/>
  <c r="I22" i="2" s="1"/>
  <c r="I20" i="2"/>
  <c r="I18" i="2"/>
  <c r="I16" i="2"/>
  <c r="I14" i="2"/>
  <c r="H14" i="2"/>
  <c r="H6" i="2"/>
  <c r="I6" i="2" s="1"/>
  <c r="H24" i="2"/>
  <c r="I24" i="2" s="1"/>
  <c r="H26" i="2"/>
  <c r="I26" i="2" s="1"/>
  <c r="I30" i="2"/>
  <c r="I12" i="2"/>
  <c r="G31" i="2"/>
  <c r="H5" i="2"/>
  <c r="I5" i="2" s="1"/>
  <c r="H7" i="2"/>
  <c r="I7" i="2" s="1"/>
  <c r="H11" i="2"/>
  <c r="I11" i="2" s="1"/>
  <c r="H13" i="2"/>
  <c r="I13" i="2" s="1"/>
  <c r="H15" i="2"/>
  <c r="I15" i="2" s="1"/>
  <c r="H17" i="2"/>
  <c r="I17" i="2" s="1"/>
  <c r="H19" i="2"/>
  <c r="I19" i="2" s="1"/>
  <c r="H21" i="2"/>
  <c r="I21" i="2" s="1"/>
  <c r="H23" i="2"/>
  <c r="I23" i="2" s="1"/>
  <c r="H25" i="2"/>
  <c r="I25" i="2" s="1"/>
  <c r="H27" i="2"/>
  <c r="I27" i="2" s="1"/>
  <c r="H29" i="2"/>
  <c r="I29" i="2" s="1"/>
  <c r="G34" i="1"/>
  <c r="G33" i="1"/>
  <c r="G32" i="1"/>
  <c r="H32" i="1" s="1"/>
  <c r="G31" i="1"/>
  <c r="H31" i="1" s="1"/>
  <c r="G30" i="1"/>
  <c r="H30" i="1" s="1"/>
  <c r="G29" i="1"/>
  <c r="G28" i="1"/>
  <c r="H28" i="1" s="1"/>
  <c r="G27" i="1"/>
  <c r="G26" i="1"/>
  <c r="H26" i="1" s="1"/>
  <c r="G25" i="1"/>
  <c r="H25" i="1" s="1"/>
  <c r="G24" i="1"/>
  <c r="H24" i="1" s="1"/>
  <c r="G23" i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G12" i="1"/>
  <c r="H12" i="1" s="1"/>
  <c r="G11" i="1"/>
  <c r="H11" i="1" s="1"/>
  <c r="G10" i="1"/>
  <c r="H10" i="1" s="1"/>
  <c r="G9" i="1"/>
  <c r="H9" i="1" s="1"/>
  <c r="G8" i="1"/>
  <c r="H8" i="1" s="1"/>
  <c r="G7" i="1"/>
  <c r="H31" i="2" l="1"/>
  <c r="G33" i="2"/>
  <c r="H27" i="1"/>
  <c r="I27" i="1" s="1"/>
  <c r="I25" i="1"/>
  <c r="I21" i="1"/>
  <c r="H33" i="1"/>
  <c r="I33" i="1" s="1"/>
  <c r="I31" i="1"/>
  <c r="H23" i="1"/>
  <c r="I23" i="1" s="1"/>
  <c r="H29" i="1"/>
  <c r="I29" i="1" s="1"/>
  <c r="I17" i="1"/>
  <c r="I19" i="1"/>
  <c r="I11" i="1"/>
  <c r="I15" i="1"/>
  <c r="H13" i="1"/>
  <c r="I13" i="1" s="1"/>
  <c r="I9" i="1"/>
  <c r="G35" i="1"/>
  <c r="H7" i="1"/>
  <c r="I7" i="1" s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H34" i="1"/>
  <c r="I34" i="1" s="1"/>
  <c r="I31" i="2" l="1"/>
  <c r="I33" i="2" s="1"/>
  <c r="H33" i="2"/>
  <c r="H35" i="1"/>
  <c r="H37" i="1" s="1"/>
  <c r="G37" i="1"/>
  <c r="I35" i="1" l="1"/>
  <c r="I37" i="1" s="1"/>
</calcChain>
</file>

<file path=xl/sharedStrings.xml><?xml version="1.0" encoding="utf-8"?>
<sst xmlns="http://schemas.openxmlformats.org/spreadsheetml/2006/main" count="98" uniqueCount="81">
  <si>
    <t>L.p.</t>
  </si>
  <si>
    <t>Nazwa usługi / zakres usługi</t>
  </si>
  <si>
    <t>Szacowana ilość psów wymagających poddaniu usłudze weterynaryjnej</t>
  </si>
  <si>
    <t>Cena jednostkowa netto</t>
  </si>
  <si>
    <t>Stawka podatku VAT</t>
  </si>
  <si>
    <t>Wartość netto</t>
  </si>
  <si>
    <t>Wartość podatku VAT</t>
  </si>
  <si>
    <t>Wartość brutto</t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</si>
  <si>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pierwsza wizyta obejmująca m.in.: wywiad, wpis do książeczki, oględziny zwierzęcia, rozpoznanie, opinia o stanie zdrowia, leczenie,</t>
    </r>
  </si>
  <si>
    <t xml:space="preserve">Psy </t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</si>
  <si>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kolejna wizyta - kontynuacja leczenia lub porada weterynaryjna</t>
    </r>
  </si>
  <si>
    <t>Czyszczenie uszu                                                                   wg potrzeb</t>
  </si>
  <si>
    <t>Obcięcie pazurów                                                          wg potrzeb</t>
  </si>
  <si>
    <t>Oczyszczenie gruczołów okołoodbytowych                        (wg potrzeb)</t>
  </si>
  <si>
    <t>Przegląd uzębienia i usunięcie kamienia nazębnego</t>
  </si>
  <si>
    <t>Szczepienie przeciwko wściekliźnie                                             (1 raz w roku)</t>
  </si>
  <si>
    <t>Szczepienie przeciwko chorobom zakaźnym (wieloskładnikowa skojarzona)                                                (1 raz w roku)</t>
  </si>
  <si>
    <t>Kompleksowe badanie krwi</t>
  </si>
  <si>
    <t>Badanie morfologiczne krwi</t>
  </si>
  <si>
    <t>Badanie biochemiczne krwi</t>
  </si>
  <si>
    <t>Badanie kału na obecność pasożytów</t>
  </si>
  <si>
    <r>
      <t xml:space="preserve">Pobranie próbki: krwi / kału / moczu / wymaz </t>
    </r>
    <r>
      <rPr>
        <sz val="8"/>
        <rFont val="Arial"/>
        <family val="2"/>
        <charset val="238"/>
      </rPr>
      <t>(w przypadku konieczności pobrania próbki i przesłania do wskazanego przez Zamawiającego laboratorium)</t>
    </r>
  </si>
  <si>
    <t>Badanie histopatologiczne wycinka</t>
  </si>
  <si>
    <t>Badanie moczu</t>
  </si>
  <si>
    <t>Pobranie zeskrobiny</t>
  </si>
  <si>
    <r>
      <t xml:space="preserve">Badanie USG </t>
    </r>
    <r>
      <rPr>
        <sz val="8"/>
        <rFont val="Arial"/>
        <family val="2"/>
        <charset val="238"/>
      </rPr>
      <t>(badanie + opis)</t>
    </r>
  </si>
  <si>
    <r>
      <t xml:space="preserve">Badanie echo serca </t>
    </r>
    <r>
      <rPr>
        <sz val="8"/>
        <rFont val="Arial"/>
        <family val="2"/>
        <charset val="238"/>
      </rPr>
      <t>(badanie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</si>
  <si>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(małe zdjecie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</si>
  <si>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(duże zdjecie + opis)</t>
    </r>
  </si>
  <si>
    <r>
      <rPr>
        <b/>
        <sz val="8"/>
        <rFont val="Arial"/>
        <family val="2"/>
        <charset val="238"/>
      </rPr>
      <t xml:space="preserve">Zabieg kastracji psa </t>
    </r>
    <r>
      <rPr>
        <sz val="8"/>
        <rFont val="Arial"/>
        <family val="2"/>
        <charset val="238"/>
      </rPr>
      <t>(wykonanie zabiegu, opieka pooperacyjna, zabezpieczenie rany)</t>
    </r>
  </si>
  <si>
    <r>
      <rPr>
        <b/>
        <sz val="8"/>
        <rFont val="Arial"/>
        <family val="2"/>
        <charset val="238"/>
      </rPr>
      <t>Zabieg sterylizacji suki</t>
    </r>
    <r>
      <rPr>
        <sz val="8"/>
        <rFont val="Arial"/>
        <family val="2"/>
        <charset val="238"/>
      </rPr>
      <t xml:space="preserve"> (wykonanie zabiegu, opieka pooperacyjna, zabezpieczenie rany)</t>
    </r>
  </si>
  <si>
    <t xml:space="preserve">Drobny zabieg chirurgiczny ze znieczuleniem </t>
  </si>
  <si>
    <t>Założenie opatrunku gipsowego na kończynę (przednią, tylnią)</t>
  </si>
  <si>
    <t>Eutanazja psa + protokół</t>
  </si>
  <si>
    <t>Sekcja zwłok psa+ protokół</t>
  </si>
  <si>
    <t>Utylizacja zwłok+ wg potrzeb odbiór psa ze wskazanego miejsca przez Zamawiającego</t>
  </si>
  <si>
    <t>A.</t>
  </si>
  <si>
    <t>SUMA POZYCJI  1 - 28</t>
  </si>
  <si>
    <t>B.</t>
  </si>
  <si>
    <t>C.</t>
  </si>
  <si>
    <t>Szacowana ilość usług         ( 12 miesięcy)</t>
  </si>
  <si>
    <t>Szacowana ilość koni wymagających poddaniu usłudze weterynaryjnej</t>
  </si>
  <si>
    <t>Szacowana ilość usług w okresie                        12 miesięcy</t>
  </si>
  <si>
    <r>
      <rPr>
        <b/>
        <sz val="9"/>
        <color indexed="8"/>
        <rFont val="Arial"/>
        <family val="2"/>
        <charset val="238"/>
      </rPr>
      <t xml:space="preserve">Badanie kliniczne w siedzibie Zamawiającego </t>
    </r>
    <r>
      <rPr>
        <sz val="9"/>
        <color indexed="8"/>
        <rFont val="Arial"/>
        <family val="2"/>
        <charset val="238"/>
      </rPr>
      <t>- pierwsza wizyta obejmująca: wywiad, wpis do książki, oględziny zwierzęcia, rozpoznanie, opinia o stanie zdrowia, leczenie,</t>
    </r>
  </si>
  <si>
    <r>
      <rPr>
        <b/>
        <sz val="9"/>
        <color indexed="8"/>
        <rFont val="Arial"/>
        <family val="2"/>
        <charset val="238"/>
      </rPr>
      <t xml:space="preserve">Badanie kliniczne w siedzibie Zamawiającego </t>
    </r>
    <r>
      <rPr>
        <sz val="9"/>
        <color indexed="8"/>
        <rFont val="Arial"/>
        <family val="2"/>
        <charset val="238"/>
      </rPr>
      <t xml:space="preserve">- kolejna wizyta, kontynuacja leczenia lub porada weterynaryjna </t>
    </r>
  </si>
  <si>
    <r>
      <rPr>
        <b/>
        <sz val="9"/>
        <color indexed="8"/>
        <rFont val="Arial"/>
        <family val="2"/>
        <charset val="238"/>
      </rPr>
      <t>Badanie w siedzibie Wykonawcy</t>
    </r>
    <r>
      <rPr>
        <sz val="9"/>
        <color indexed="8"/>
        <rFont val="Arial"/>
        <family val="2"/>
        <charset val="238"/>
      </rPr>
      <t xml:space="preserve"> - wizyta obejmująca: wywiad, wpis do książki, oględziny zwierzęcia, rozpoznanie, opinia o stanie zdrowia, leczenie (w przypadkach wymagających dowiezienia zwierzęcia do siedziby Wykonawcy)</t>
    </r>
  </si>
  <si>
    <t>Szczepienie ochronne przeciwko wściekliźnie</t>
  </si>
  <si>
    <t>Szczepienie ochronne przeciwko tężcowi i grypie</t>
  </si>
  <si>
    <t>Szczepienie ochronne przeciwko chorobon grzybiczym</t>
  </si>
  <si>
    <t>Szczepienie ochronne przeciw schorzeniom wywołanym przez HERPES Virusy</t>
  </si>
  <si>
    <r>
      <rPr>
        <b/>
        <sz val="9"/>
        <color indexed="8"/>
        <rFont val="Arial"/>
        <family val="2"/>
        <charset val="238"/>
      </rPr>
      <t>Kompleksowa profilaktyka pasożytów zewnętrznych</t>
    </r>
    <r>
      <rPr>
        <sz val="9"/>
        <color indexed="8"/>
        <rFont val="Arial"/>
        <family val="2"/>
        <charset val="238"/>
      </rPr>
      <t xml:space="preserve"> (minimum 4 razy w roku) </t>
    </r>
  </si>
  <si>
    <r>
      <rPr>
        <b/>
        <sz val="9"/>
        <color indexed="8"/>
        <rFont val="Arial"/>
        <family val="2"/>
        <charset val="238"/>
      </rPr>
      <t>Odrobaczenie</t>
    </r>
    <r>
      <rPr>
        <sz val="9"/>
        <color indexed="8"/>
        <rFont val="Arial"/>
        <family val="2"/>
        <charset val="238"/>
      </rPr>
      <t xml:space="preserve"> (minimum 4 razy w roku) </t>
    </r>
  </si>
  <si>
    <t xml:space="preserve">Ternikowanie zębów / korekcja </t>
  </si>
  <si>
    <r>
      <t xml:space="preserve">Pobranie próbki: krwi / kału / moczu / wymaz </t>
    </r>
    <r>
      <rPr>
        <sz val="9"/>
        <color indexed="8"/>
        <rFont val="Arial"/>
        <family val="2"/>
        <charset val="238"/>
      </rPr>
      <t>(w przypadku konieczności pobrania próbki i przesłania do wskazanego przez Zamawiającego laboratorium)</t>
    </r>
  </si>
  <si>
    <t>Badanie kału</t>
  </si>
  <si>
    <r>
      <t xml:space="preserve">Badanie USG </t>
    </r>
    <r>
      <rPr>
        <sz val="9"/>
        <color indexed="8"/>
        <rFont val="Arial"/>
        <family val="2"/>
        <charset val="238"/>
      </rPr>
      <t>(badanie + opis)</t>
    </r>
  </si>
  <si>
    <r>
      <t xml:space="preserve">Badanie echo serca </t>
    </r>
    <r>
      <rPr>
        <sz val="9"/>
        <color indexed="8"/>
        <rFont val="Arial"/>
        <family val="2"/>
        <charset val="238"/>
      </rPr>
      <t>(badanie + opis)</t>
    </r>
  </si>
  <si>
    <r>
      <rPr>
        <b/>
        <sz val="9"/>
        <color indexed="8"/>
        <rFont val="Arial"/>
        <family val="2"/>
        <charset val="238"/>
      </rPr>
      <t>Badanie RTG</t>
    </r>
    <r>
      <rPr>
        <sz val="9"/>
        <color indexed="8"/>
        <rFont val="Arial"/>
        <family val="2"/>
        <charset val="238"/>
      </rPr>
      <t xml:space="preserve"> (zdjecie + opis)</t>
    </r>
  </si>
  <si>
    <t>Eutanazja + protokół</t>
  </si>
  <si>
    <t>Sekcja zwłok konia +  protokół</t>
  </si>
  <si>
    <t>Utylizacja zwłok</t>
  </si>
  <si>
    <t>WARTOŚĆ OGÓŁEM = SUMA WARTOŚCI A + B</t>
  </si>
  <si>
    <r>
      <rPr>
        <b/>
        <sz val="9"/>
        <color indexed="8"/>
        <rFont val="Arial"/>
        <family val="2"/>
        <charset val="238"/>
      </rPr>
      <t xml:space="preserve">Okresowy przegląd weterynaryjny </t>
    </r>
    <r>
      <rPr>
        <sz val="9"/>
        <color indexed="8"/>
        <rFont val="Arial"/>
        <family val="2"/>
        <charset val="238"/>
      </rPr>
      <t>wykonywany co najmniej 2 razy w roku na terenie Ogniwa Konnego w Smardzewicach, który będzie obejmował: ważenie, mierzenie temperatury, osłuchiwanie, przegląd oczu, uszu, zębów, skóry i kopyt</t>
    </r>
  </si>
  <si>
    <r>
      <rPr>
        <b/>
        <sz val="9"/>
        <color indexed="8"/>
        <rFont val="Arial"/>
        <family val="2"/>
        <charset val="238"/>
      </rPr>
      <t>Badanie  koni</t>
    </r>
    <r>
      <rPr>
        <sz val="9"/>
        <color indexed="8"/>
        <rFont val="Arial"/>
        <family val="2"/>
        <charset val="238"/>
      </rPr>
      <t xml:space="preserve"> pod kątem przydatności do pełnienia służby w Policji   zgodnie z Protokołem kwalifikacyjnym zdrowotnym konia </t>
    </r>
  </si>
  <si>
    <t xml:space="preserve">Świadczenie usług weterynaryjnych na rzecz psów służbowych w Policji oraz psów wycofanych ze służby w Policji. </t>
  </si>
  <si>
    <r>
      <t xml:space="preserve">Przegląd okresowy -  podczas którego wykonywane są następujące czynności: ważenie, mierzenie temperatury, osłuchiwanie, przegląd oczu i uszu, skór,zabezpieczenie psa przeciwko pchłom i kleszczom ( na okres 6 miesięcy do kolejnego przeglądu okresowego ) odrobaczenie psa ( </t>
    </r>
    <r>
      <rPr>
        <b/>
        <sz val="8"/>
        <color rgb="FFFF0000"/>
        <rFont val="Arial"/>
        <family val="2"/>
        <charset val="238"/>
      </rPr>
      <t xml:space="preserve"> według wskazań lekarza weterynarza jednak nie rzadziej niż dwa razy do roku ale nie częściej niż cztery razy do roku) zgodnie z Rozporządzeniem MSWiA z dnia 22.12.2021 r.  "</t>
    </r>
    <r>
      <rPr>
        <b/>
        <i/>
        <sz val="8"/>
        <color rgb="FFFF0000"/>
        <rFont val="Arial"/>
        <family val="2"/>
        <charset val="238"/>
      </rPr>
      <t xml:space="preserve">w sprawie psow służbowych i koni służbowych w Policji" </t>
    </r>
  </si>
  <si>
    <t>Formularz asortymentowo-cenowy</t>
  </si>
  <si>
    <t>FZ-2380/7/24/ET</t>
  </si>
  <si>
    <t xml:space="preserve">Załącznik nr 2.1 do SWZ </t>
  </si>
  <si>
    <t xml:space="preserve">WARTOŚĆ NETTO:        </t>
  </si>
  <si>
    <t xml:space="preserve">WARTOŚĆ VAT:            </t>
  </si>
  <si>
    <t xml:space="preserve">WARTOŚĆ BRUTTO:  </t>
  </si>
  <si>
    <t>C</t>
  </si>
  <si>
    <t xml:space="preserve">Część nr 2 - Świadczenie usług weterynaryjnych - Konie </t>
  </si>
  <si>
    <t xml:space="preserve">WARTOŚĆ NETTO:      </t>
  </si>
  <si>
    <t xml:space="preserve">WARTOŚĆ VAT:           </t>
  </si>
  <si>
    <t xml:space="preserve">WARTOŚĆ BRUTTO:   </t>
  </si>
  <si>
    <t>Część 1</t>
  </si>
  <si>
    <t>WARTOŚĆ PODANYCH EWENTUALNYCH LEKÓW  /do 30%wartości wskazanej w pkt A tabeli/</t>
  </si>
  <si>
    <t>WARTOŚĆ PODANYCH EWENTUALNYCH LEKÓW  /do 40%wartości wskazanej w pkt A tabeli/</t>
  </si>
  <si>
    <t xml:space="preserve">                                                                                           FORMULARZ ASORTYMENTOWO-CENOWY                                                                            Załacznik nr 2.2 do SWZ  FZ-2380/7/24/ET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</si>
</sst>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8" fontId="8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4" fontId="18" fillId="0" borderId="1" xfId="0" applyNumberFormat="1" applyFon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0" fontId="20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8" fontId="11" fillId="0" borderId="1" xfId="0" applyNumberFormat="1" applyFont="1" applyBorder="1" applyAlignment="1">
      <alignment horizontal="right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4" workbookViewId="0">
      <selection activeCell="B7" sqref="B7"/>
    </sheetView>
  </sheetViews>
  <sheetFormatPr defaultRowHeight="11.25" x14ac:dyDescent="0.25"/>
  <cols>
    <col min="1" max="1" width="4.85546875" style="5" customWidth="1"/>
    <col min="2" max="2" width="42.7109375" style="5" customWidth="1"/>
    <col min="3" max="3" width="17.28515625" style="13" customWidth="1"/>
    <col min="4" max="4" width="13.28515625" style="13" customWidth="1"/>
    <col min="5" max="5" width="14.7109375" style="13" customWidth="1"/>
    <col min="6" max="6" width="13.42578125" style="13" customWidth="1"/>
    <col min="7" max="7" width="18" style="13" customWidth="1"/>
    <col min="8" max="8" width="14.7109375" style="13" customWidth="1"/>
    <col min="9" max="9" width="16.28515625" style="13" customWidth="1"/>
    <col min="10" max="16384" width="9.140625" style="5"/>
  </cols>
  <sheetData>
    <row r="1" spans="1:14" s="1" customFormat="1" ht="15.75" customHeight="1" x14ac:dyDescent="0.25">
      <c r="C1" s="2"/>
      <c r="D1" s="2"/>
      <c r="E1" s="2"/>
      <c r="F1" s="53" t="s">
        <v>68</v>
      </c>
      <c r="G1" s="53"/>
      <c r="H1" s="53"/>
      <c r="I1" s="53"/>
    </row>
    <row r="2" spans="1:14" s="1" customFormat="1" ht="15.75" customHeight="1" x14ac:dyDescent="0.25">
      <c r="A2" s="54" t="s">
        <v>77</v>
      </c>
      <c r="B2" s="54"/>
      <c r="C2" s="2"/>
      <c r="D2" s="2"/>
      <c r="E2" s="2"/>
      <c r="F2" s="3"/>
      <c r="G2" s="3"/>
      <c r="H2" s="53" t="s">
        <v>67</v>
      </c>
      <c r="I2" s="53"/>
    </row>
    <row r="3" spans="1:14" s="4" customFormat="1" ht="15" customHeight="1" x14ac:dyDescent="0.25">
      <c r="A3" s="55" t="s">
        <v>66</v>
      </c>
      <c r="B3" s="55"/>
      <c r="C3" s="55"/>
      <c r="D3" s="55"/>
      <c r="E3" s="55"/>
      <c r="F3" s="55"/>
      <c r="G3" s="55"/>
      <c r="H3" s="55"/>
      <c r="I3" s="55"/>
    </row>
    <row r="4" spans="1:14" ht="83.25" customHeight="1" x14ac:dyDescent="0.25">
      <c r="A4" s="56" t="s">
        <v>64</v>
      </c>
      <c r="B4" s="56"/>
      <c r="C4" s="56"/>
      <c r="D4" s="56"/>
      <c r="E4" s="56"/>
      <c r="F4" s="56"/>
      <c r="G4" s="56"/>
      <c r="H4" s="56"/>
      <c r="I4" s="56"/>
    </row>
    <row r="5" spans="1:14" s="6" customFormat="1" ht="51.75" customHeight="1" x14ac:dyDescent="0.25">
      <c r="A5" s="51" t="s">
        <v>0</v>
      </c>
      <c r="B5" s="51" t="s">
        <v>1</v>
      </c>
      <c r="C5" s="51" t="s">
        <v>2</v>
      </c>
      <c r="D5" s="51" t="s">
        <v>40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</row>
    <row r="6" spans="1:14" s="7" customFormat="1" ht="15.75" customHeight="1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14" ht="135" customHeight="1" x14ac:dyDescent="0.25">
      <c r="A7" s="8">
        <v>1</v>
      </c>
      <c r="B7" s="19" t="s">
        <v>65</v>
      </c>
      <c r="C7" s="10">
        <v>70</v>
      </c>
      <c r="D7" s="10">
        <v>2</v>
      </c>
      <c r="E7" s="11"/>
      <c r="F7" s="12">
        <v>0.08</v>
      </c>
      <c r="G7" s="11">
        <f>C7*D7*E7</f>
        <v>0</v>
      </c>
      <c r="H7" s="11">
        <f>G7*8%</f>
        <v>0</v>
      </c>
      <c r="I7" s="11">
        <f>G7+H7</f>
        <v>0</v>
      </c>
      <c r="J7" s="13"/>
    </row>
    <row r="8" spans="1:14" ht="53.25" customHeight="1" x14ac:dyDescent="0.25">
      <c r="A8" s="8">
        <v>2</v>
      </c>
      <c r="B8" s="14" t="s">
        <v>8</v>
      </c>
      <c r="C8" s="15">
        <v>70</v>
      </c>
      <c r="D8" s="15">
        <v>2</v>
      </c>
      <c r="E8" s="16"/>
      <c r="F8" s="17">
        <v>0.08</v>
      </c>
      <c r="G8" s="16">
        <f>C8*D8*E8</f>
        <v>0</v>
      </c>
      <c r="H8" s="16">
        <f>G8*8%</f>
        <v>0</v>
      </c>
      <c r="I8" s="16">
        <f>G8+H8</f>
        <v>0</v>
      </c>
      <c r="J8" s="18"/>
      <c r="N8" s="5" t="s">
        <v>9</v>
      </c>
    </row>
    <row r="9" spans="1:14" ht="27.75" customHeight="1" x14ac:dyDescent="0.25">
      <c r="A9" s="8">
        <v>3</v>
      </c>
      <c r="B9" s="14" t="s">
        <v>10</v>
      </c>
      <c r="C9" s="10">
        <v>70</v>
      </c>
      <c r="D9" s="10">
        <v>2</v>
      </c>
      <c r="E9" s="11"/>
      <c r="F9" s="12">
        <v>0.08</v>
      </c>
      <c r="G9" s="11">
        <f>C9*D9*E9</f>
        <v>0</v>
      </c>
      <c r="H9" s="11">
        <f>G9*8%</f>
        <v>0</v>
      </c>
      <c r="I9" s="11">
        <f>G9+H9</f>
        <v>0</v>
      </c>
      <c r="J9" s="18"/>
    </row>
    <row r="10" spans="1:14" ht="27" customHeight="1" x14ac:dyDescent="0.25">
      <c r="A10" s="8">
        <v>4</v>
      </c>
      <c r="B10" s="19" t="s">
        <v>11</v>
      </c>
      <c r="C10" s="15">
        <v>30</v>
      </c>
      <c r="D10" s="8">
        <v>2</v>
      </c>
      <c r="E10" s="16"/>
      <c r="F10" s="20">
        <v>0.08</v>
      </c>
      <c r="G10" s="16">
        <f t="shared" ref="G10:G34" si="0">C10*D10*E10</f>
        <v>0</v>
      </c>
      <c r="H10" s="16">
        <f t="shared" ref="H10:H35" si="1">G10*8%</f>
        <v>0</v>
      </c>
      <c r="I10" s="16">
        <f t="shared" ref="I10:I35" si="2">G10+H10</f>
        <v>0</v>
      </c>
      <c r="J10" s="18"/>
    </row>
    <row r="11" spans="1:14" ht="24" customHeight="1" x14ac:dyDescent="0.25">
      <c r="A11" s="8">
        <v>5</v>
      </c>
      <c r="B11" s="19" t="s">
        <v>12</v>
      </c>
      <c r="C11" s="15">
        <v>20</v>
      </c>
      <c r="D11" s="8">
        <v>2</v>
      </c>
      <c r="E11" s="16"/>
      <c r="F11" s="20">
        <v>0.08</v>
      </c>
      <c r="G11" s="16">
        <f t="shared" si="0"/>
        <v>0</v>
      </c>
      <c r="H11" s="16">
        <f t="shared" si="1"/>
        <v>0</v>
      </c>
      <c r="I11" s="16">
        <f t="shared" si="2"/>
        <v>0</v>
      </c>
      <c r="J11" s="18"/>
    </row>
    <row r="12" spans="1:14" ht="26.25" customHeight="1" x14ac:dyDescent="0.25">
      <c r="A12" s="8">
        <v>6</v>
      </c>
      <c r="B12" s="19" t="s">
        <v>13</v>
      </c>
      <c r="C12" s="10">
        <v>20</v>
      </c>
      <c r="D12" s="8">
        <v>2</v>
      </c>
      <c r="E12" s="11"/>
      <c r="F12" s="20">
        <v>0.08</v>
      </c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14" ht="23.25" customHeight="1" x14ac:dyDescent="0.25">
      <c r="A13" s="8">
        <v>7</v>
      </c>
      <c r="B13" s="19" t="s">
        <v>14</v>
      </c>
      <c r="C13" s="15">
        <v>20</v>
      </c>
      <c r="D13" s="8">
        <v>1</v>
      </c>
      <c r="E13" s="16"/>
      <c r="F13" s="20">
        <v>0.08</v>
      </c>
      <c r="G13" s="16">
        <f t="shared" si="0"/>
        <v>0</v>
      </c>
      <c r="H13" s="16">
        <f t="shared" si="1"/>
        <v>0</v>
      </c>
      <c r="I13" s="16">
        <f t="shared" si="2"/>
        <v>0</v>
      </c>
      <c r="J13" s="18"/>
    </row>
    <row r="14" spans="1:14" ht="25.5" customHeight="1" x14ac:dyDescent="0.25">
      <c r="A14" s="8">
        <v>8</v>
      </c>
      <c r="B14" s="19" t="s">
        <v>15</v>
      </c>
      <c r="C14" s="10">
        <v>50</v>
      </c>
      <c r="D14" s="8">
        <v>1</v>
      </c>
      <c r="E14" s="11"/>
      <c r="F14" s="20">
        <v>0.08</v>
      </c>
      <c r="G14" s="11">
        <f t="shared" si="0"/>
        <v>0</v>
      </c>
      <c r="H14" s="11">
        <f t="shared" si="1"/>
        <v>0</v>
      </c>
      <c r="I14" s="11">
        <f t="shared" si="2"/>
        <v>0</v>
      </c>
      <c r="J14" s="18"/>
    </row>
    <row r="15" spans="1:14" ht="34.5" customHeight="1" x14ac:dyDescent="0.25">
      <c r="A15" s="8">
        <v>9</v>
      </c>
      <c r="B15" s="19" t="s">
        <v>16</v>
      </c>
      <c r="C15" s="10">
        <v>50</v>
      </c>
      <c r="D15" s="8">
        <v>2</v>
      </c>
      <c r="E15" s="11"/>
      <c r="F15" s="20">
        <v>0.08</v>
      </c>
      <c r="G15" s="11">
        <f t="shared" si="0"/>
        <v>0</v>
      </c>
      <c r="H15" s="11">
        <f t="shared" si="1"/>
        <v>0</v>
      </c>
      <c r="I15" s="11">
        <f t="shared" si="2"/>
        <v>0</v>
      </c>
      <c r="J15" s="18"/>
    </row>
    <row r="16" spans="1:14" ht="20.100000000000001" customHeight="1" x14ac:dyDescent="0.25">
      <c r="A16" s="8">
        <v>10</v>
      </c>
      <c r="B16" s="19" t="s">
        <v>17</v>
      </c>
      <c r="C16" s="10">
        <v>20</v>
      </c>
      <c r="D16" s="8">
        <v>2</v>
      </c>
      <c r="E16" s="11"/>
      <c r="F16" s="20">
        <v>0.08</v>
      </c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10" ht="20.100000000000001" customHeight="1" x14ac:dyDescent="0.25">
      <c r="A17" s="8">
        <v>11</v>
      </c>
      <c r="B17" s="19" t="s">
        <v>18</v>
      </c>
      <c r="C17" s="15">
        <v>20</v>
      </c>
      <c r="D17" s="8">
        <v>2</v>
      </c>
      <c r="E17" s="16"/>
      <c r="F17" s="20">
        <v>0.08</v>
      </c>
      <c r="G17" s="16">
        <f t="shared" si="0"/>
        <v>0</v>
      </c>
      <c r="H17" s="16">
        <f t="shared" si="1"/>
        <v>0</v>
      </c>
      <c r="I17" s="16">
        <f t="shared" si="2"/>
        <v>0</v>
      </c>
      <c r="J17" s="18"/>
    </row>
    <row r="18" spans="1:10" ht="20.100000000000001" customHeight="1" x14ac:dyDescent="0.25">
      <c r="A18" s="8">
        <v>12</v>
      </c>
      <c r="B18" s="19" t="s">
        <v>19</v>
      </c>
      <c r="C18" s="15">
        <v>20</v>
      </c>
      <c r="D18" s="8">
        <v>2</v>
      </c>
      <c r="E18" s="16"/>
      <c r="F18" s="20">
        <v>0.08</v>
      </c>
      <c r="G18" s="16">
        <f t="shared" si="0"/>
        <v>0</v>
      </c>
      <c r="H18" s="16">
        <f t="shared" si="1"/>
        <v>0</v>
      </c>
      <c r="I18" s="16">
        <f t="shared" si="2"/>
        <v>0</v>
      </c>
      <c r="J18" s="18"/>
    </row>
    <row r="19" spans="1:10" ht="20.100000000000001" customHeight="1" x14ac:dyDescent="0.25">
      <c r="A19" s="8">
        <v>13</v>
      </c>
      <c r="B19" s="19" t="s">
        <v>20</v>
      </c>
      <c r="C19" s="15">
        <v>30</v>
      </c>
      <c r="D19" s="8">
        <v>2</v>
      </c>
      <c r="E19" s="16"/>
      <c r="F19" s="20">
        <v>0.08</v>
      </c>
      <c r="G19" s="16">
        <f t="shared" si="0"/>
        <v>0</v>
      </c>
      <c r="H19" s="16">
        <f t="shared" si="1"/>
        <v>0</v>
      </c>
      <c r="I19" s="16">
        <f t="shared" si="2"/>
        <v>0</v>
      </c>
    </row>
    <row r="20" spans="1:10" ht="44.25" customHeight="1" x14ac:dyDescent="0.25">
      <c r="A20" s="8">
        <v>14</v>
      </c>
      <c r="B20" s="19" t="s">
        <v>21</v>
      </c>
      <c r="C20" s="15">
        <v>30</v>
      </c>
      <c r="D20" s="8">
        <v>2</v>
      </c>
      <c r="E20" s="16"/>
      <c r="F20" s="20">
        <v>0.08</v>
      </c>
      <c r="G20" s="16">
        <f t="shared" si="0"/>
        <v>0</v>
      </c>
      <c r="H20" s="16">
        <f t="shared" si="1"/>
        <v>0</v>
      </c>
      <c r="I20" s="16">
        <f t="shared" si="2"/>
        <v>0</v>
      </c>
      <c r="J20" s="18"/>
    </row>
    <row r="21" spans="1:10" ht="20.100000000000001" customHeight="1" x14ac:dyDescent="0.25">
      <c r="A21" s="8">
        <v>15</v>
      </c>
      <c r="B21" s="19" t="s">
        <v>22</v>
      </c>
      <c r="C21" s="15">
        <v>10</v>
      </c>
      <c r="D21" s="8">
        <v>1</v>
      </c>
      <c r="E21" s="16"/>
      <c r="F21" s="20">
        <v>0.08</v>
      </c>
      <c r="G21" s="16">
        <f t="shared" si="0"/>
        <v>0</v>
      </c>
      <c r="H21" s="16">
        <f t="shared" si="1"/>
        <v>0</v>
      </c>
      <c r="I21" s="16">
        <f t="shared" si="2"/>
        <v>0</v>
      </c>
    </row>
    <row r="22" spans="1:10" ht="20.100000000000001" customHeight="1" x14ac:dyDescent="0.25">
      <c r="A22" s="8">
        <v>16</v>
      </c>
      <c r="B22" s="19" t="s">
        <v>23</v>
      </c>
      <c r="C22" s="15">
        <v>10</v>
      </c>
      <c r="D22" s="8">
        <v>2</v>
      </c>
      <c r="E22" s="16"/>
      <c r="F22" s="20">
        <v>0.08</v>
      </c>
      <c r="G22" s="16">
        <f t="shared" si="0"/>
        <v>0</v>
      </c>
      <c r="H22" s="16">
        <f t="shared" si="1"/>
        <v>0</v>
      </c>
      <c r="I22" s="16">
        <f t="shared" si="2"/>
        <v>0</v>
      </c>
    </row>
    <row r="23" spans="1:10" ht="20.100000000000001" customHeight="1" x14ac:dyDescent="0.25">
      <c r="A23" s="8">
        <v>17</v>
      </c>
      <c r="B23" s="19" t="s">
        <v>24</v>
      </c>
      <c r="C23" s="15">
        <v>5</v>
      </c>
      <c r="D23" s="8">
        <v>2</v>
      </c>
      <c r="E23" s="16"/>
      <c r="F23" s="20">
        <v>0.08</v>
      </c>
      <c r="G23" s="16">
        <f t="shared" si="0"/>
        <v>0</v>
      </c>
      <c r="H23" s="16">
        <f t="shared" si="1"/>
        <v>0</v>
      </c>
      <c r="I23" s="16">
        <f t="shared" si="2"/>
        <v>0</v>
      </c>
    </row>
    <row r="24" spans="1:10" ht="20.100000000000001" customHeight="1" x14ac:dyDescent="0.25">
      <c r="A24" s="8">
        <v>18</v>
      </c>
      <c r="B24" s="19" t="s">
        <v>25</v>
      </c>
      <c r="C24" s="15">
        <v>25</v>
      </c>
      <c r="D24" s="8">
        <v>2</v>
      </c>
      <c r="E24" s="16"/>
      <c r="F24" s="20">
        <v>0.08</v>
      </c>
      <c r="G24" s="16">
        <f t="shared" si="0"/>
        <v>0</v>
      </c>
      <c r="H24" s="16">
        <f t="shared" si="1"/>
        <v>0</v>
      </c>
      <c r="I24" s="16">
        <f t="shared" si="2"/>
        <v>0</v>
      </c>
      <c r="J24" s="18"/>
    </row>
    <row r="25" spans="1:10" ht="20.100000000000001" customHeight="1" x14ac:dyDescent="0.25">
      <c r="A25" s="8">
        <v>19</v>
      </c>
      <c r="B25" s="19" t="s">
        <v>26</v>
      </c>
      <c r="C25" s="10">
        <v>25</v>
      </c>
      <c r="D25" s="8">
        <v>1</v>
      </c>
      <c r="E25" s="11"/>
      <c r="F25" s="20">
        <v>0.08</v>
      </c>
      <c r="G25" s="11">
        <f t="shared" si="0"/>
        <v>0</v>
      </c>
      <c r="H25" s="11">
        <f t="shared" si="1"/>
        <v>0</v>
      </c>
      <c r="I25" s="11">
        <f t="shared" si="2"/>
        <v>0</v>
      </c>
    </row>
    <row r="26" spans="1:10" ht="20.100000000000001" customHeight="1" x14ac:dyDescent="0.25">
      <c r="A26" s="8">
        <v>20</v>
      </c>
      <c r="B26" s="9" t="s">
        <v>27</v>
      </c>
      <c r="C26" s="10">
        <v>25</v>
      </c>
      <c r="D26" s="8">
        <v>2</v>
      </c>
      <c r="E26" s="11"/>
      <c r="F26" s="20">
        <v>0.08</v>
      </c>
      <c r="G26" s="11">
        <f t="shared" si="0"/>
        <v>0</v>
      </c>
      <c r="H26" s="11">
        <f t="shared" si="1"/>
        <v>0</v>
      </c>
      <c r="I26" s="11">
        <f t="shared" si="2"/>
        <v>0</v>
      </c>
      <c r="J26" s="18"/>
    </row>
    <row r="27" spans="1:10" ht="20.100000000000001" customHeight="1" x14ac:dyDescent="0.25">
      <c r="A27" s="8">
        <v>21</v>
      </c>
      <c r="B27" s="9" t="s">
        <v>28</v>
      </c>
      <c r="C27" s="10">
        <v>25</v>
      </c>
      <c r="D27" s="8">
        <v>2</v>
      </c>
      <c r="E27" s="11"/>
      <c r="F27" s="20">
        <v>0.08</v>
      </c>
      <c r="G27" s="11">
        <f t="shared" si="0"/>
        <v>0</v>
      </c>
      <c r="H27" s="11">
        <f t="shared" si="1"/>
        <v>0</v>
      </c>
      <c r="I27" s="11">
        <f t="shared" si="2"/>
        <v>0</v>
      </c>
      <c r="J27" s="18"/>
    </row>
    <row r="28" spans="1:10" ht="28.5" customHeight="1" x14ac:dyDescent="0.25">
      <c r="A28" s="8">
        <v>22</v>
      </c>
      <c r="B28" s="9" t="s">
        <v>29</v>
      </c>
      <c r="C28" s="10">
        <v>5</v>
      </c>
      <c r="D28" s="8">
        <v>1</v>
      </c>
      <c r="E28" s="11"/>
      <c r="F28" s="20">
        <v>0.08</v>
      </c>
      <c r="G28" s="11">
        <f t="shared" si="0"/>
        <v>0</v>
      </c>
      <c r="H28" s="11">
        <f t="shared" si="1"/>
        <v>0</v>
      </c>
      <c r="I28" s="11">
        <f t="shared" si="2"/>
        <v>0</v>
      </c>
      <c r="J28" s="18"/>
    </row>
    <row r="29" spans="1:10" ht="32.25" customHeight="1" x14ac:dyDescent="0.25">
      <c r="A29" s="8">
        <v>23</v>
      </c>
      <c r="B29" s="9" t="s">
        <v>30</v>
      </c>
      <c r="C29" s="10">
        <v>5</v>
      </c>
      <c r="D29" s="8">
        <v>1</v>
      </c>
      <c r="E29" s="11"/>
      <c r="F29" s="20">
        <v>0.08</v>
      </c>
      <c r="G29" s="11">
        <f t="shared" si="0"/>
        <v>0</v>
      </c>
      <c r="H29" s="11">
        <f t="shared" si="1"/>
        <v>0</v>
      </c>
      <c r="I29" s="11">
        <f t="shared" si="2"/>
        <v>0</v>
      </c>
      <c r="J29" s="18"/>
    </row>
    <row r="30" spans="1:10" ht="27" customHeight="1" x14ac:dyDescent="0.25">
      <c r="A30" s="8">
        <v>24</v>
      </c>
      <c r="B30" s="19" t="s">
        <v>31</v>
      </c>
      <c r="C30" s="10">
        <v>10</v>
      </c>
      <c r="D30" s="8">
        <v>1</v>
      </c>
      <c r="E30" s="11"/>
      <c r="F30" s="20">
        <v>0.08</v>
      </c>
      <c r="G30" s="11">
        <f t="shared" si="0"/>
        <v>0</v>
      </c>
      <c r="H30" s="11">
        <f t="shared" si="1"/>
        <v>0</v>
      </c>
      <c r="I30" s="11">
        <f t="shared" si="2"/>
        <v>0</v>
      </c>
      <c r="J30" s="18"/>
    </row>
    <row r="31" spans="1:10" ht="29.25" customHeight="1" x14ac:dyDescent="0.25">
      <c r="A31" s="8">
        <v>25</v>
      </c>
      <c r="B31" s="19" t="s">
        <v>32</v>
      </c>
      <c r="C31" s="10">
        <v>10</v>
      </c>
      <c r="D31" s="8">
        <v>1</v>
      </c>
      <c r="E31" s="11"/>
      <c r="F31" s="20">
        <v>0.08</v>
      </c>
      <c r="G31" s="11">
        <f t="shared" si="0"/>
        <v>0</v>
      </c>
      <c r="H31" s="11">
        <f t="shared" si="1"/>
        <v>0</v>
      </c>
      <c r="I31" s="11">
        <f t="shared" si="2"/>
        <v>0</v>
      </c>
    </row>
    <row r="32" spans="1:10" ht="20.100000000000001" customHeight="1" x14ac:dyDescent="0.25">
      <c r="A32" s="8">
        <v>26</v>
      </c>
      <c r="B32" s="19" t="s">
        <v>33</v>
      </c>
      <c r="C32" s="10">
        <v>10</v>
      </c>
      <c r="D32" s="8">
        <v>1</v>
      </c>
      <c r="E32" s="11"/>
      <c r="F32" s="20">
        <v>0.08</v>
      </c>
      <c r="G32" s="11">
        <f t="shared" si="0"/>
        <v>0</v>
      </c>
      <c r="H32" s="11">
        <f t="shared" si="1"/>
        <v>0</v>
      </c>
      <c r="I32" s="11">
        <f t="shared" si="2"/>
        <v>0</v>
      </c>
      <c r="J32" s="18"/>
    </row>
    <row r="33" spans="1:9" ht="20.100000000000001" customHeight="1" x14ac:dyDescent="0.25">
      <c r="A33" s="8">
        <v>27</v>
      </c>
      <c r="B33" s="19" t="s">
        <v>34</v>
      </c>
      <c r="C33" s="10">
        <v>10</v>
      </c>
      <c r="D33" s="8">
        <v>1</v>
      </c>
      <c r="E33" s="11"/>
      <c r="F33" s="20">
        <v>0.08</v>
      </c>
      <c r="G33" s="11">
        <f t="shared" si="0"/>
        <v>0</v>
      </c>
      <c r="H33" s="11">
        <f t="shared" si="1"/>
        <v>0</v>
      </c>
      <c r="I33" s="11">
        <f t="shared" si="2"/>
        <v>0</v>
      </c>
    </row>
    <row r="34" spans="1:9" ht="30.75" customHeight="1" x14ac:dyDescent="0.25">
      <c r="A34" s="8">
        <v>28</v>
      </c>
      <c r="B34" s="19" t="s">
        <v>35</v>
      </c>
      <c r="C34" s="10">
        <v>10</v>
      </c>
      <c r="D34" s="8">
        <v>5</v>
      </c>
      <c r="E34" s="11"/>
      <c r="F34" s="20">
        <v>0.08</v>
      </c>
      <c r="G34" s="11">
        <f t="shared" si="0"/>
        <v>0</v>
      </c>
      <c r="H34" s="11">
        <f t="shared" si="1"/>
        <v>0</v>
      </c>
      <c r="I34" s="11">
        <f t="shared" si="2"/>
        <v>0</v>
      </c>
    </row>
    <row r="35" spans="1:9" ht="30.75" customHeight="1" x14ac:dyDescent="0.25">
      <c r="A35" s="21" t="s">
        <v>36</v>
      </c>
      <c r="B35" s="47" t="s">
        <v>37</v>
      </c>
      <c r="C35" s="48"/>
      <c r="D35" s="48"/>
      <c r="E35" s="48"/>
      <c r="F35" s="49"/>
      <c r="G35" s="11">
        <f>SUM(G7:G34)</f>
        <v>0</v>
      </c>
      <c r="H35" s="11">
        <f t="shared" si="1"/>
        <v>0</v>
      </c>
      <c r="I35" s="11">
        <f t="shared" si="2"/>
        <v>0</v>
      </c>
    </row>
    <row r="36" spans="1:9" ht="30.75" customHeight="1" x14ac:dyDescent="0.25">
      <c r="A36" s="21" t="s">
        <v>38</v>
      </c>
      <c r="B36" s="47" t="s">
        <v>79</v>
      </c>
      <c r="C36" s="48"/>
      <c r="D36" s="48"/>
      <c r="E36" s="48"/>
      <c r="F36" s="49"/>
      <c r="G36" s="45"/>
      <c r="H36" s="16"/>
      <c r="I36" s="45"/>
    </row>
    <row r="37" spans="1:9" ht="30.75" customHeight="1" x14ac:dyDescent="0.25">
      <c r="A37" s="21" t="s">
        <v>39</v>
      </c>
      <c r="B37" s="47"/>
      <c r="C37" s="48"/>
      <c r="D37" s="48"/>
      <c r="E37" s="48"/>
      <c r="F37" s="49"/>
      <c r="G37" s="46">
        <f>SUM(G35:G36)</f>
        <v>0</v>
      </c>
      <c r="H37" s="46">
        <f>SUM(H35:H36)</f>
        <v>0</v>
      </c>
      <c r="I37" s="46">
        <f>SUM(I35:I36)</f>
        <v>0</v>
      </c>
    </row>
    <row r="38" spans="1:9" ht="30.75" customHeight="1" x14ac:dyDescent="0.25">
      <c r="A38" s="23"/>
      <c r="B38" s="23"/>
      <c r="C38" s="23"/>
      <c r="D38" s="23"/>
      <c r="E38" s="23"/>
      <c r="F38" s="23"/>
      <c r="G38" s="24"/>
      <c r="H38" s="24"/>
      <c r="I38" s="24"/>
    </row>
    <row r="40" spans="1:9" ht="24.95" customHeight="1" x14ac:dyDescent="0.25">
      <c r="B40" s="25" t="s">
        <v>69</v>
      </c>
      <c r="C40" s="26"/>
      <c r="D40" s="50"/>
      <c r="E40" s="50"/>
      <c r="F40" s="50"/>
      <c r="G40" s="50"/>
      <c r="H40" s="50"/>
      <c r="I40" s="50"/>
    </row>
    <row r="41" spans="1:9" ht="24.95" customHeight="1" x14ac:dyDescent="0.25">
      <c r="B41" s="25" t="s">
        <v>70</v>
      </c>
      <c r="C41" s="26"/>
      <c r="D41" s="50"/>
      <c r="E41" s="50"/>
      <c r="F41" s="50"/>
      <c r="G41" s="50"/>
      <c r="H41" s="50"/>
      <c r="I41" s="50"/>
    </row>
    <row r="42" spans="1:9" ht="24.95" customHeight="1" x14ac:dyDescent="0.25">
      <c r="B42" s="25" t="s">
        <v>71</v>
      </c>
      <c r="C42" s="26"/>
      <c r="D42" s="50"/>
      <c r="E42" s="50"/>
      <c r="F42" s="50"/>
      <c r="G42" s="50"/>
      <c r="H42" s="50"/>
      <c r="I42" s="50"/>
    </row>
    <row r="44" spans="1:9" x14ac:dyDescent="0.25">
      <c r="C44" s="5"/>
      <c r="D44" s="5"/>
      <c r="E44" s="5"/>
      <c r="F44" s="5"/>
      <c r="G44" s="5"/>
      <c r="H44" s="5"/>
      <c r="I44" s="5"/>
    </row>
    <row r="45" spans="1:9" x14ac:dyDescent="0.25">
      <c r="C45" s="5"/>
      <c r="D45" s="5"/>
      <c r="E45" s="5"/>
      <c r="F45" s="5"/>
      <c r="G45" s="5"/>
      <c r="H45" s="5"/>
      <c r="I45" s="5"/>
    </row>
    <row r="46" spans="1:9" x14ac:dyDescent="0.25">
      <c r="C46" s="5"/>
      <c r="D46" s="5"/>
      <c r="E46" s="5"/>
      <c r="F46" s="5"/>
      <c r="G46" s="5"/>
      <c r="H46" s="5"/>
      <c r="I46" s="5"/>
    </row>
    <row r="47" spans="1:9" x14ac:dyDescent="0.25">
      <c r="C47" s="5"/>
      <c r="D47" s="5"/>
      <c r="E47" s="5"/>
      <c r="F47" s="5"/>
      <c r="G47" s="5"/>
      <c r="H47" s="5"/>
      <c r="I47" s="5"/>
    </row>
    <row r="48" spans="1:9" x14ac:dyDescent="0.25">
      <c r="C48" s="5"/>
      <c r="D48" s="5"/>
      <c r="E48" s="5"/>
      <c r="F48" s="5"/>
      <c r="G48" s="5"/>
      <c r="H48" s="5"/>
      <c r="I48" s="5"/>
    </row>
    <row r="49" spans="3:9" x14ac:dyDescent="0.25">
      <c r="C49" s="5"/>
      <c r="D49" s="5"/>
      <c r="E49" s="5"/>
      <c r="F49" s="5"/>
      <c r="G49" s="5"/>
      <c r="H49" s="5"/>
      <c r="I49" s="5"/>
    </row>
    <row r="50" spans="3:9" x14ac:dyDescent="0.25">
      <c r="C50" s="5"/>
      <c r="D50" s="5"/>
      <c r="E50" s="5"/>
      <c r="F50" s="5"/>
      <c r="G50" s="5"/>
      <c r="H50" s="5"/>
      <c r="I50" s="5"/>
    </row>
    <row r="51" spans="3:9" x14ac:dyDescent="0.25">
      <c r="C51" s="5"/>
      <c r="D51" s="5"/>
      <c r="E51" s="5"/>
      <c r="F51" s="5"/>
      <c r="G51" s="5"/>
      <c r="H51" s="5"/>
      <c r="I51" s="5"/>
    </row>
    <row r="52" spans="3:9" x14ac:dyDescent="0.25">
      <c r="C52" s="5"/>
      <c r="D52" s="5"/>
      <c r="E52" s="5"/>
      <c r="F52" s="5"/>
      <c r="G52" s="5"/>
      <c r="H52" s="5"/>
      <c r="I52" s="5"/>
    </row>
    <row r="53" spans="3:9" x14ac:dyDescent="0.25">
      <c r="C53" s="5"/>
      <c r="D53" s="5"/>
      <c r="E53" s="5"/>
      <c r="F53" s="5"/>
      <c r="G53" s="5"/>
      <c r="H53" s="5"/>
      <c r="I53" s="5"/>
    </row>
    <row r="54" spans="3:9" x14ac:dyDescent="0.25">
      <c r="C54" s="5"/>
      <c r="D54" s="5"/>
      <c r="E54" s="5"/>
      <c r="F54" s="5"/>
      <c r="G54" s="5"/>
      <c r="H54" s="5"/>
      <c r="I54" s="5"/>
    </row>
    <row r="55" spans="3:9" x14ac:dyDescent="0.25">
      <c r="C55" s="5"/>
      <c r="D55" s="5"/>
      <c r="E55" s="5"/>
      <c r="F55" s="5"/>
      <c r="G55" s="5"/>
      <c r="H55" s="5"/>
      <c r="I55" s="5"/>
    </row>
    <row r="56" spans="3:9" x14ac:dyDescent="0.25">
      <c r="C56" s="5"/>
      <c r="D56" s="5"/>
      <c r="E56" s="5"/>
      <c r="F56" s="5"/>
      <c r="G56" s="5"/>
      <c r="H56" s="5"/>
      <c r="I56" s="5"/>
    </row>
    <row r="57" spans="3:9" x14ac:dyDescent="0.25">
      <c r="C57" s="5"/>
      <c r="D57" s="5"/>
      <c r="E57" s="5"/>
      <c r="F57" s="5"/>
      <c r="G57" s="5"/>
      <c r="H57" s="5"/>
      <c r="I57" s="5"/>
    </row>
    <row r="58" spans="3:9" x14ac:dyDescent="0.25">
      <c r="C58" s="5"/>
      <c r="D58" s="5"/>
      <c r="E58" s="5"/>
      <c r="F58" s="5"/>
      <c r="G58" s="5"/>
      <c r="H58" s="5"/>
      <c r="I58" s="5"/>
    </row>
    <row r="59" spans="3:9" x14ac:dyDescent="0.25">
      <c r="C59" s="5"/>
      <c r="D59" s="5"/>
      <c r="E59" s="5"/>
      <c r="F59" s="5"/>
      <c r="G59" s="5"/>
      <c r="H59" s="5"/>
      <c r="I59" s="5"/>
    </row>
  </sheetData>
  <mergeCells count="20">
    <mergeCell ref="A5:A6"/>
    <mergeCell ref="B5:B6"/>
    <mergeCell ref="C5:C6"/>
    <mergeCell ref="D5:D6"/>
    <mergeCell ref="E5:E6"/>
    <mergeCell ref="F1:I1"/>
    <mergeCell ref="A2:B2"/>
    <mergeCell ref="H2:I2"/>
    <mergeCell ref="A3:I3"/>
    <mergeCell ref="A4:I4"/>
    <mergeCell ref="B37:F37"/>
    <mergeCell ref="D40:I40"/>
    <mergeCell ref="D41:I41"/>
    <mergeCell ref="D42:I42"/>
    <mergeCell ref="F5:F6"/>
    <mergeCell ref="G5:G6"/>
    <mergeCell ref="H5:H6"/>
    <mergeCell ref="I5:I6"/>
    <mergeCell ref="B35:F35"/>
    <mergeCell ref="B36:F36"/>
  </mergeCells>
  <pageMargins left="0.7" right="0.7" top="0.75" bottom="0.75" header="0.3" footer="0.3"/>
  <pageSetup paperSize="9" scale="6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31" workbookViewId="0">
      <selection sqref="A1:I1"/>
    </sheetView>
  </sheetViews>
  <sheetFormatPr defaultRowHeight="15" x14ac:dyDescent="0.25"/>
  <cols>
    <col min="2" max="2" width="40.5703125" customWidth="1"/>
    <col min="3" max="3" width="17.5703125" bestFit="1" customWidth="1"/>
    <col min="4" max="4" width="14.140625" customWidth="1"/>
    <col min="5" max="5" width="14.85546875" customWidth="1"/>
    <col min="6" max="6" width="13.5703125" customWidth="1"/>
    <col min="7" max="7" width="15.5703125" customWidth="1"/>
    <col min="8" max="8" width="16" customWidth="1"/>
    <col min="9" max="9" width="34.140625" customWidth="1"/>
  </cols>
  <sheetData>
    <row r="1" spans="1:10" x14ac:dyDescent="0.25">
      <c r="A1" s="57" t="s">
        <v>80</v>
      </c>
      <c r="B1" s="57"/>
      <c r="C1" s="57"/>
      <c r="D1" s="57"/>
      <c r="E1" s="57"/>
      <c r="F1" s="57"/>
      <c r="G1" s="57"/>
      <c r="H1" s="57"/>
      <c r="I1" s="57"/>
    </row>
    <row r="2" spans="1:10" x14ac:dyDescent="0.25">
      <c r="A2" s="58" t="s">
        <v>73</v>
      </c>
      <c r="B2" s="58"/>
      <c r="C2" s="58"/>
      <c r="D2" s="58"/>
      <c r="E2" s="58"/>
      <c r="F2" s="58"/>
      <c r="G2" s="58"/>
      <c r="H2" s="58"/>
      <c r="I2" s="58"/>
      <c r="J2" t="s">
        <v>72</v>
      </c>
    </row>
    <row r="3" spans="1:10" ht="48" x14ac:dyDescent="0.25">
      <c r="A3" s="28" t="s">
        <v>0</v>
      </c>
      <c r="B3" s="28" t="s">
        <v>1</v>
      </c>
      <c r="C3" s="28" t="s">
        <v>41</v>
      </c>
      <c r="D3" s="28" t="s">
        <v>42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</row>
    <row r="4" spans="1:10" x14ac:dyDescent="0.2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10" ht="72" x14ac:dyDescent="0.25">
      <c r="A5" s="30">
        <v>1</v>
      </c>
      <c r="B5" s="31" t="s">
        <v>62</v>
      </c>
      <c r="C5" s="30">
        <v>7</v>
      </c>
      <c r="D5" s="30">
        <v>2</v>
      </c>
      <c r="E5" s="32"/>
      <c r="F5" s="33">
        <v>0.08</v>
      </c>
      <c r="G5" s="32">
        <f t="shared" ref="G5:G30" si="0">C5*D5*E5</f>
        <v>0</v>
      </c>
      <c r="H5" s="32">
        <f t="shared" ref="H5:H31" si="1">G5*8%</f>
        <v>0</v>
      </c>
      <c r="I5" s="32">
        <f t="shared" ref="I5:I31" si="2">G5+H5</f>
        <v>0</v>
      </c>
    </row>
    <row r="6" spans="1:10" ht="48" x14ac:dyDescent="0.25">
      <c r="A6" s="30">
        <v>2</v>
      </c>
      <c r="B6" s="34" t="s">
        <v>43</v>
      </c>
      <c r="C6" s="30">
        <v>7</v>
      </c>
      <c r="D6" s="30">
        <v>3</v>
      </c>
      <c r="E6" s="32"/>
      <c r="F6" s="33">
        <v>0.08</v>
      </c>
      <c r="G6" s="32">
        <f t="shared" si="0"/>
        <v>0</v>
      </c>
      <c r="H6" s="32">
        <f t="shared" si="1"/>
        <v>0</v>
      </c>
      <c r="I6" s="32">
        <f t="shared" si="2"/>
        <v>0</v>
      </c>
    </row>
    <row r="7" spans="1:10" ht="36" x14ac:dyDescent="0.25">
      <c r="A7" s="30">
        <v>3</v>
      </c>
      <c r="B7" s="34" t="s">
        <v>44</v>
      </c>
      <c r="C7" s="30">
        <v>7</v>
      </c>
      <c r="D7" s="30">
        <v>3</v>
      </c>
      <c r="E7" s="32"/>
      <c r="F7" s="33">
        <v>0.08</v>
      </c>
      <c r="G7" s="32">
        <f t="shared" si="0"/>
        <v>0</v>
      </c>
      <c r="H7" s="32">
        <f t="shared" si="1"/>
        <v>0</v>
      </c>
      <c r="I7" s="32">
        <f t="shared" si="2"/>
        <v>0</v>
      </c>
    </row>
    <row r="8" spans="1:10" s="44" customFormat="1" ht="60" x14ac:dyDescent="0.25">
      <c r="A8" s="40">
        <v>4</v>
      </c>
      <c r="B8" s="41" t="s">
        <v>45</v>
      </c>
      <c r="C8" s="40">
        <v>1</v>
      </c>
      <c r="D8" s="40">
        <v>1</v>
      </c>
      <c r="E8" s="42"/>
      <c r="F8" s="43">
        <v>0.08</v>
      </c>
      <c r="G8" s="42">
        <f t="shared" ref="G8:G10" si="3">C8*D8*E8</f>
        <v>0</v>
      </c>
      <c r="H8" s="42">
        <f t="shared" ref="H8:H9" si="4">G8*8%</f>
        <v>0</v>
      </c>
      <c r="I8" s="42">
        <f t="shared" ref="I8:I9" si="5">G8+H8</f>
        <v>0</v>
      </c>
    </row>
    <row r="9" spans="1:10" s="44" customFormat="1" ht="36" x14ac:dyDescent="0.25">
      <c r="A9" s="40">
        <v>5</v>
      </c>
      <c r="B9" s="41" t="s">
        <v>63</v>
      </c>
      <c r="C9" s="40">
        <v>1</v>
      </c>
      <c r="D9" s="40">
        <v>1</v>
      </c>
      <c r="E9" s="42"/>
      <c r="F9" s="43">
        <v>0.08</v>
      </c>
      <c r="G9" s="42">
        <f t="shared" si="3"/>
        <v>0</v>
      </c>
      <c r="H9" s="42">
        <f t="shared" si="4"/>
        <v>0</v>
      </c>
      <c r="I9" s="42">
        <f t="shared" si="5"/>
        <v>0</v>
      </c>
    </row>
    <row r="10" spans="1:10" x14ac:dyDescent="0.25">
      <c r="A10" s="30">
        <v>6</v>
      </c>
      <c r="B10" s="35" t="s">
        <v>46</v>
      </c>
      <c r="C10" s="30">
        <v>7</v>
      </c>
      <c r="D10" s="30">
        <v>3</v>
      </c>
      <c r="E10" s="32"/>
      <c r="F10" s="33">
        <v>0.08</v>
      </c>
      <c r="G10" s="42">
        <f t="shared" si="3"/>
        <v>0</v>
      </c>
      <c r="H10" s="32">
        <f t="shared" si="1"/>
        <v>0</v>
      </c>
      <c r="I10" s="32">
        <f t="shared" si="2"/>
        <v>0</v>
      </c>
    </row>
    <row r="11" spans="1:10" ht="24" x14ac:dyDescent="0.25">
      <c r="A11" s="30">
        <v>7</v>
      </c>
      <c r="B11" s="35" t="s">
        <v>47</v>
      </c>
      <c r="C11" s="30">
        <v>7</v>
      </c>
      <c r="D11" s="30">
        <v>3</v>
      </c>
      <c r="E11" s="32"/>
      <c r="F11" s="33">
        <v>0.08</v>
      </c>
      <c r="G11" s="32">
        <f t="shared" si="0"/>
        <v>0</v>
      </c>
      <c r="H11" s="32">
        <f t="shared" si="1"/>
        <v>0</v>
      </c>
      <c r="I11" s="32">
        <f t="shared" si="2"/>
        <v>0</v>
      </c>
    </row>
    <row r="12" spans="1:10" ht="24" x14ac:dyDescent="0.25">
      <c r="A12" s="30">
        <v>8</v>
      </c>
      <c r="B12" s="35" t="s">
        <v>48</v>
      </c>
      <c r="C12" s="30">
        <v>7</v>
      </c>
      <c r="D12" s="30">
        <v>3</v>
      </c>
      <c r="E12" s="32"/>
      <c r="F12" s="33">
        <v>0.08</v>
      </c>
      <c r="G12" s="32">
        <f t="shared" si="0"/>
        <v>0</v>
      </c>
      <c r="H12" s="32">
        <f t="shared" si="1"/>
        <v>0</v>
      </c>
      <c r="I12" s="32">
        <f t="shared" si="2"/>
        <v>0</v>
      </c>
    </row>
    <row r="13" spans="1:10" ht="24" x14ac:dyDescent="0.25">
      <c r="A13" s="30">
        <v>9</v>
      </c>
      <c r="B13" s="35" t="s">
        <v>49</v>
      </c>
      <c r="C13" s="30">
        <v>7</v>
      </c>
      <c r="D13" s="30">
        <v>3</v>
      </c>
      <c r="E13" s="32"/>
      <c r="F13" s="33">
        <v>0.08</v>
      </c>
      <c r="G13" s="32">
        <f t="shared" si="0"/>
        <v>0</v>
      </c>
      <c r="H13" s="32">
        <f t="shared" si="1"/>
        <v>0</v>
      </c>
      <c r="I13" s="32">
        <f t="shared" si="2"/>
        <v>0</v>
      </c>
    </row>
    <row r="14" spans="1:10" ht="24" x14ac:dyDescent="0.25">
      <c r="A14" s="30">
        <v>10</v>
      </c>
      <c r="B14" s="34" t="s">
        <v>50</v>
      </c>
      <c r="C14" s="30">
        <v>7</v>
      </c>
      <c r="D14" s="30">
        <v>4</v>
      </c>
      <c r="E14" s="32"/>
      <c r="F14" s="33">
        <v>0.08</v>
      </c>
      <c r="G14" s="32">
        <f t="shared" si="0"/>
        <v>0</v>
      </c>
      <c r="H14" s="32">
        <f t="shared" si="1"/>
        <v>0</v>
      </c>
      <c r="I14" s="32">
        <f t="shared" si="2"/>
        <v>0</v>
      </c>
    </row>
    <row r="15" spans="1:10" x14ac:dyDescent="0.25">
      <c r="A15" s="30">
        <v>11</v>
      </c>
      <c r="B15" s="34" t="s">
        <v>51</v>
      </c>
      <c r="C15" s="30">
        <v>7</v>
      </c>
      <c r="D15" s="30">
        <v>4</v>
      </c>
      <c r="E15" s="32"/>
      <c r="F15" s="33">
        <v>0.08</v>
      </c>
      <c r="G15" s="32">
        <f t="shared" si="0"/>
        <v>0</v>
      </c>
      <c r="H15" s="32">
        <f t="shared" si="1"/>
        <v>0</v>
      </c>
      <c r="I15" s="32">
        <f t="shared" si="2"/>
        <v>0</v>
      </c>
    </row>
    <row r="16" spans="1:10" x14ac:dyDescent="0.25">
      <c r="A16" s="30">
        <v>12</v>
      </c>
      <c r="B16" s="35" t="s">
        <v>52</v>
      </c>
      <c r="C16" s="30">
        <v>7</v>
      </c>
      <c r="D16" s="30">
        <v>1</v>
      </c>
      <c r="E16" s="32"/>
      <c r="F16" s="33">
        <v>0.08</v>
      </c>
      <c r="G16" s="32">
        <f t="shared" si="0"/>
        <v>0</v>
      </c>
      <c r="H16" s="32">
        <f t="shared" si="1"/>
        <v>0</v>
      </c>
      <c r="I16" s="32">
        <f t="shared" si="2"/>
        <v>0</v>
      </c>
    </row>
    <row r="17" spans="1:9" x14ac:dyDescent="0.25">
      <c r="A17" s="30">
        <v>13</v>
      </c>
      <c r="B17" s="35" t="s">
        <v>17</v>
      </c>
      <c r="C17" s="30">
        <v>7</v>
      </c>
      <c r="D17" s="30">
        <v>1</v>
      </c>
      <c r="E17" s="32"/>
      <c r="F17" s="33">
        <v>0.08</v>
      </c>
      <c r="G17" s="32">
        <f t="shared" si="0"/>
        <v>0</v>
      </c>
      <c r="H17" s="32">
        <f t="shared" si="1"/>
        <v>0</v>
      </c>
      <c r="I17" s="32">
        <f t="shared" si="2"/>
        <v>0</v>
      </c>
    </row>
    <row r="18" spans="1:9" x14ac:dyDescent="0.25">
      <c r="A18" s="30">
        <v>14</v>
      </c>
      <c r="B18" s="35" t="s">
        <v>18</v>
      </c>
      <c r="C18" s="30">
        <v>7</v>
      </c>
      <c r="D18" s="30">
        <v>1</v>
      </c>
      <c r="E18" s="32"/>
      <c r="F18" s="33">
        <v>0.08</v>
      </c>
      <c r="G18" s="32">
        <f t="shared" si="0"/>
        <v>0</v>
      </c>
      <c r="H18" s="32">
        <f t="shared" si="1"/>
        <v>0</v>
      </c>
      <c r="I18" s="32">
        <f t="shared" si="2"/>
        <v>0</v>
      </c>
    </row>
    <row r="19" spans="1:9" x14ac:dyDescent="0.25">
      <c r="A19" s="30">
        <v>15</v>
      </c>
      <c r="B19" s="35" t="s">
        <v>19</v>
      </c>
      <c r="C19" s="30">
        <v>7</v>
      </c>
      <c r="D19" s="30">
        <v>1</v>
      </c>
      <c r="E19" s="32"/>
      <c r="F19" s="33">
        <v>0.08</v>
      </c>
      <c r="G19" s="32">
        <f t="shared" si="0"/>
        <v>0</v>
      </c>
      <c r="H19" s="32">
        <f t="shared" si="1"/>
        <v>0</v>
      </c>
      <c r="I19" s="32">
        <f t="shared" si="2"/>
        <v>0</v>
      </c>
    </row>
    <row r="20" spans="1:9" ht="48" x14ac:dyDescent="0.25">
      <c r="A20" s="30">
        <v>16</v>
      </c>
      <c r="B20" s="35" t="s">
        <v>53</v>
      </c>
      <c r="C20" s="30">
        <v>5</v>
      </c>
      <c r="D20" s="30">
        <v>1</v>
      </c>
      <c r="E20" s="32"/>
      <c r="F20" s="33">
        <v>0.08</v>
      </c>
      <c r="G20" s="32">
        <f t="shared" si="0"/>
        <v>0</v>
      </c>
      <c r="H20" s="32">
        <f t="shared" si="1"/>
        <v>0</v>
      </c>
      <c r="I20" s="32">
        <f t="shared" si="2"/>
        <v>0</v>
      </c>
    </row>
    <row r="21" spans="1:9" x14ac:dyDescent="0.25">
      <c r="A21" s="30">
        <v>17</v>
      </c>
      <c r="B21" s="35" t="s">
        <v>22</v>
      </c>
      <c r="C21" s="30">
        <v>1</v>
      </c>
      <c r="D21" s="30">
        <v>1</v>
      </c>
      <c r="E21" s="32"/>
      <c r="F21" s="33">
        <v>0.08</v>
      </c>
      <c r="G21" s="32">
        <f t="shared" si="0"/>
        <v>0</v>
      </c>
      <c r="H21" s="32">
        <f t="shared" si="1"/>
        <v>0</v>
      </c>
      <c r="I21" s="32">
        <f t="shared" si="2"/>
        <v>0</v>
      </c>
    </row>
    <row r="22" spans="1:9" x14ac:dyDescent="0.25">
      <c r="A22" s="30">
        <v>18</v>
      </c>
      <c r="B22" s="35" t="s">
        <v>54</v>
      </c>
      <c r="C22" s="30">
        <v>1</v>
      </c>
      <c r="D22" s="30">
        <v>1</v>
      </c>
      <c r="E22" s="32"/>
      <c r="F22" s="33">
        <v>0.08</v>
      </c>
      <c r="G22" s="32">
        <f t="shared" si="0"/>
        <v>0</v>
      </c>
      <c r="H22" s="32">
        <f t="shared" si="1"/>
        <v>0</v>
      </c>
      <c r="I22" s="32">
        <f t="shared" si="2"/>
        <v>0</v>
      </c>
    </row>
    <row r="23" spans="1:9" x14ac:dyDescent="0.25">
      <c r="A23" s="30">
        <v>19</v>
      </c>
      <c r="B23" s="35" t="s">
        <v>23</v>
      </c>
      <c r="C23" s="30">
        <v>1</v>
      </c>
      <c r="D23" s="30">
        <v>1</v>
      </c>
      <c r="E23" s="32"/>
      <c r="F23" s="33">
        <v>0.08</v>
      </c>
      <c r="G23" s="32">
        <f t="shared" si="0"/>
        <v>0</v>
      </c>
      <c r="H23" s="32">
        <f t="shared" si="1"/>
        <v>0</v>
      </c>
      <c r="I23" s="32">
        <f t="shared" si="2"/>
        <v>0</v>
      </c>
    </row>
    <row r="24" spans="1:9" x14ac:dyDescent="0.25">
      <c r="A24" s="30">
        <v>20</v>
      </c>
      <c r="B24" s="35" t="s">
        <v>24</v>
      </c>
      <c r="C24" s="30">
        <v>1</v>
      </c>
      <c r="D24" s="30">
        <v>1</v>
      </c>
      <c r="E24" s="32"/>
      <c r="F24" s="33">
        <v>0.08</v>
      </c>
      <c r="G24" s="32">
        <f t="shared" si="0"/>
        <v>0</v>
      </c>
      <c r="H24" s="32">
        <f t="shared" si="1"/>
        <v>0</v>
      </c>
      <c r="I24" s="32">
        <f t="shared" si="2"/>
        <v>0</v>
      </c>
    </row>
    <row r="25" spans="1:9" x14ac:dyDescent="0.25">
      <c r="A25" s="30">
        <v>21</v>
      </c>
      <c r="B25" s="35" t="s">
        <v>55</v>
      </c>
      <c r="C25" s="30">
        <v>1</v>
      </c>
      <c r="D25" s="30">
        <v>1</v>
      </c>
      <c r="E25" s="32"/>
      <c r="F25" s="33">
        <v>0.08</v>
      </c>
      <c r="G25" s="32">
        <f t="shared" si="0"/>
        <v>0</v>
      </c>
      <c r="H25" s="32">
        <f t="shared" si="1"/>
        <v>0</v>
      </c>
      <c r="I25" s="32">
        <f t="shared" si="2"/>
        <v>0</v>
      </c>
    </row>
    <row r="26" spans="1:9" x14ac:dyDescent="0.25">
      <c r="A26" s="30">
        <v>22</v>
      </c>
      <c r="B26" s="35" t="s">
        <v>56</v>
      </c>
      <c r="C26" s="30">
        <v>1</v>
      </c>
      <c r="D26" s="30">
        <v>1</v>
      </c>
      <c r="E26" s="32"/>
      <c r="F26" s="33">
        <v>0.08</v>
      </c>
      <c r="G26" s="32">
        <f t="shared" si="0"/>
        <v>0</v>
      </c>
      <c r="H26" s="32">
        <f t="shared" si="1"/>
        <v>0</v>
      </c>
      <c r="I26" s="32">
        <f t="shared" si="2"/>
        <v>0</v>
      </c>
    </row>
    <row r="27" spans="1:9" x14ac:dyDescent="0.25">
      <c r="A27" s="30">
        <v>23</v>
      </c>
      <c r="B27" s="34" t="s">
        <v>57</v>
      </c>
      <c r="C27" s="30">
        <v>1</v>
      </c>
      <c r="D27" s="30">
        <v>1</v>
      </c>
      <c r="E27" s="32"/>
      <c r="F27" s="33">
        <v>0.08</v>
      </c>
      <c r="G27" s="32">
        <f t="shared" si="0"/>
        <v>0</v>
      </c>
      <c r="H27" s="32">
        <f t="shared" si="1"/>
        <v>0</v>
      </c>
      <c r="I27" s="32">
        <f t="shared" si="2"/>
        <v>0</v>
      </c>
    </row>
    <row r="28" spans="1:9" x14ac:dyDescent="0.25">
      <c r="A28" s="30">
        <v>24</v>
      </c>
      <c r="B28" s="35" t="s">
        <v>58</v>
      </c>
      <c r="C28" s="30">
        <v>1</v>
      </c>
      <c r="D28" s="30">
        <v>1</v>
      </c>
      <c r="E28" s="32"/>
      <c r="F28" s="33">
        <v>0.08</v>
      </c>
      <c r="G28" s="32">
        <f t="shared" si="0"/>
        <v>0</v>
      </c>
      <c r="H28" s="32">
        <f t="shared" si="1"/>
        <v>0</v>
      </c>
      <c r="I28" s="32">
        <f t="shared" si="2"/>
        <v>0</v>
      </c>
    </row>
    <row r="29" spans="1:9" x14ac:dyDescent="0.25">
      <c r="A29" s="30">
        <v>25</v>
      </c>
      <c r="B29" s="35" t="s">
        <v>59</v>
      </c>
      <c r="C29" s="30">
        <v>1</v>
      </c>
      <c r="D29" s="30">
        <v>1</v>
      </c>
      <c r="E29" s="32"/>
      <c r="F29" s="33">
        <v>0.08</v>
      </c>
      <c r="G29" s="32">
        <f t="shared" si="0"/>
        <v>0</v>
      </c>
      <c r="H29" s="32">
        <f t="shared" si="1"/>
        <v>0</v>
      </c>
      <c r="I29" s="32">
        <f t="shared" si="2"/>
        <v>0</v>
      </c>
    </row>
    <row r="30" spans="1:9" x14ac:dyDescent="0.25">
      <c r="A30" s="30">
        <v>26</v>
      </c>
      <c r="B30" s="35" t="s">
        <v>60</v>
      </c>
      <c r="C30" s="30">
        <v>1</v>
      </c>
      <c r="D30" s="30">
        <v>1</v>
      </c>
      <c r="E30" s="32"/>
      <c r="F30" s="33">
        <v>0.08</v>
      </c>
      <c r="G30" s="32">
        <f t="shared" si="0"/>
        <v>0</v>
      </c>
      <c r="H30" s="32">
        <f t="shared" si="1"/>
        <v>0</v>
      </c>
      <c r="I30" s="32">
        <f t="shared" si="2"/>
        <v>0</v>
      </c>
    </row>
    <row r="31" spans="1:9" x14ac:dyDescent="0.25">
      <c r="A31" s="22" t="s">
        <v>36</v>
      </c>
      <c r="B31" s="47" t="s">
        <v>37</v>
      </c>
      <c r="C31" s="48"/>
      <c r="D31" s="48"/>
      <c r="E31" s="48"/>
      <c r="F31" s="49"/>
      <c r="G31" s="36">
        <f>SUM(G5:G30)</f>
        <v>0</v>
      </c>
      <c r="H31" s="36">
        <f t="shared" si="1"/>
        <v>0</v>
      </c>
      <c r="I31" s="36">
        <f t="shared" si="2"/>
        <v>0</v>
      </c>
    </row>
    <row r="32" spans="1:9" x14ac:dyDescent="0.25">
      <c r="A32" s="22" t="s">
        <v>38</v>
      </c>
      <c r="B32" s="47" t="s">
        <v>78</v>
      </c>
      <c r="C32" s="48"/>
      <c r="D32" s="48"/>
      <c r="E32" s="48"/>
      <c r="F32" s="49"/>
      <c r="G32" s="36"/>
      <c r="H32" s="36"/>
      <c r="I32" s="36"/>
    </row>
    <row r="33" spans="1:9" x14ac:dyDescent="0.25">
      <c r="A33" s="22" t="s">
        <v>39</v>
      </c>
      <c r="B33" s="47" t="s">
        <v>61</v>
      </c>
      <c r="C33" s="48"/>
      <c r="D33" s="48"/>
      <c r="E33" s="48"/>
      <c r="F33" s="49"/>
      <c r="G33" s="37">
        <f>G31+G32</f>
        <v>0</v>
      </c>
      <c r="H33" s="37">
        <f>H31+H32</f>
        <v>0</v>
      </c>
      <c r="I33" s="37">
        <f>I31+I32</f>
        <v>0</v>
      </c>
    </row>
    <row r="34" spans="1:9" x14ac:dyDescent="0.25">
      <c r="A34" s="23"/>
      <c r="B34" s="23"/>
      <c r="C34" s="23"/>
      <c r="D34" s="23"/>
      <c r="E34" s="23"/>
      <c r="F34" s="23"/>
      <c r="G34" s="38"/>
      <c r="H34" s="38"/>
      <c r="I34" s="38"/>
    </row>
    <row r="35" spans="1:9" x14ac:dyDescent="0.25">
      <c r="A35" s="23"/>
      <c r="B35" s="23"/>
      <c r="C35" s="23"/>
      <c r="D35" s="23"/>
      <c r="E35" s="23"/>
      <c r="F35" s="23"/>
      <c r="G35" s="38"/>
      <c r="H35" s="38"/>
      <c r="I35" s="38"/>
    </row>
    <row r="36" spans="1:9" x14ac:dyDescent="0.25">
      <c r="B36" s="27" t="s">
        <v>74</v>
      </c>
      <c r="C36" s="26"/>
      <c r="D36" s="39"/>
      <c r="E36" s="39"/>
      <c r="F36" s="39"/>
      <c r="G36" s="39"/>
    </row>
    <row r="37" spans="1:9" x14ac:dyDescent="0.25">
      <c r="B37" s="25" t="s">
        <v>75</v>
      </c>
      <c r="C37" s="26"/>
      <c r="D37" s="39"/>
      <c r="E37" s="39"/>
      <c r="F37" s="39"/>
      <c r="G37" s="39"/>
    </row>
    <row r="38" spans="1:9" x14ac:dyDescent="0.25">
      <c r="B38" s="25" t="s">
        <v>76</v>
      </c>
      <c r="C38" s="26"/>
      <c r="D38" s="39"/>
      <c r="E38" s="39"/>
      <c r="F38" s="39"/>
      <c r="G38" s="39"/>
    </row>
  </sheetData>
  <mergeCells count="5">
    <mergeCell ref="A1:I1"/>
    <mergeCell ref="A2:I2"/>
    <mergeCell ref="B31:F31"/>
    <mergeCell ref="B32:F32"/>
    <mergeCell ref="B33:F33"/>
  </mergeCells>
  <pageMargins left="0.7" right="0.7" top="0.75" bottom="0.75" header="0.3" footer="0.3"/>
  <pageSetup paperSize="9" scale="7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Psy</vt:lpstr>
      <vt:lpstr>Konie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A50389</cp:lastModifiedBy>
  <cp:lastPrinted>2024-01-08T10:19:15Z</cp:lastPrinted>
  <dcterms:created xsi:type="dcterms:W3CDTF">2023-04-17T09:04:10Z</dcterms:created>
  <dcterms:modified xsi:type="dcterms:W3CDTF">2024-03-11T10:06:48Z</dcterms:modified>
</cp:coreProperties>
</file>