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P:\ZAMÓWIENIA PUBLICZNE\2024\GK\zieleń IV postępowanie\załączniki\"/>
    </mc:Choice>
  </mc:AlternateContent>
  <xr:revisionPtr revIDLastSave="0" documentId="13_ncr:1_{F4E4FBB3-AC33-4395-B9BC-C49341AB2B3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9" i="1"/>
  <c r="G10" i="1"/>
  <c r="G11" i="1"/>
  <c r="G12" i="1"/>
  <c r="G13" i="1"/>
  <c r="G14" i="1"/>
  <c r="G18" i="1"/>
  <c r="G19" i="1"/>
  <c r="G20" i="1"/>
  <c r="G21" i="1"/>
  <c r="G22" i="1"/>
  <c r="G23" i="1"/>
  <c r="G25" i="1"/>
  <c r="G26" i="1"/>
  <c r="G27" i="1"/>
  <c r="G28" i="1"/>
  <c r="G29" i="1"/>
  <c r="G8" i="1"/>
  <c r="G30" i="1" l="1"/>
  <c r="G31" i="1" s="1"/>
  <c r="G32" i="1" l="1"/>
</calcChain>
</file>

<file path=xl/sharedStrings.xml><?xml version="1.0" encoding="utf-8"?>
<sst xmlns="http://schemas.openxmlformats.org/spreadsheetml/2006/main" count="59" uniqueCount="46">
  <si>
    <t>Rok 2024</t>
  </si>
  <si>
    <t>L.p.</t>
  </si>
  <si>
    <t>PRACE - ZIELEŃ</t>
  </si>
  <si>
    <t>Jedn. miary</t>
  </si>
  <si>
    <t>m2</t>
  </si>
  <si>
    <t>Jesienne wygrabianie trawników</t>
  </si>
  <si>
    <t>Pielęgnacja żywopłotów</t>
  </si>
  <si>
    <t>szt.</t>
  </si>
  <si>
    <t>Pielęgnacja różanek</t>
  </si>
  <si>
    <t xml:space="preserve">Koszenie trawników  wraz z wygrabieniem i wywozem biomasy na kompostownię </t>
  </si>
  <si>
    <t xml:space="preserve">szt. </t>
  </si>
  <si>
    <t>komplet</t>
  </si>
  <si>
    <t>VAT (zł)</t>
  </si>
  <si>
    <t>Wartość razem NETTO (zł)</t>
  </si>
  <si>
    <t>Wartość razem BRUTTO (zł)</t>
  </si>
  <si>
    <t>Utrzymanie czystości - Grupa B</t>
  </si>
  <si>
    <t>Utrzymanie czystości - Grupa A+</t>
  </si>
  <si>
    <t xml:space="preserve">Pielęgnacja skupin krzewów </t>
  </si>
  <si>
    <r>
      <t>Pielęgnacja</t>
    </r>
    <r>
      <rPr>
        <sz val="8"/>
        <color theme="1"/>
        <rFont val="Calibri"/>
        <family val="2"/>
        <charset val="238"/>
        <scheme val="minor"/>
      </rPr>
      <t xml:space="preserve"> rabat bylinowych i mieszanych
</t>
    </r>
  </si>
  <si>
    <t xml:space="preserve">Odmładzanie krzewów liściastych </t>
  </si>
  <si>
    <t>o wysokości do 1,5 m</t>
  </si>
  <si>
    <t xml:space="preserve">o wysokości ponad 1,5 m </t>
  </si>
  <si>
    <t>Utrzymanie czystości na terenach zieleni:</t>
  </si>
  <si>
    <t>Cena jednostkowa netto</t>
  </si>
  <si>
    <t>m2w ciągu całego miesiąca</t>
  </si>
  <si>
    <t>szt. w ciągu całego miesiąca</t>
  </si>
  <si>
    <t>Montaż worków do podlewania drzew wraz z ich sukcesywnym napełnianiem</t>
  </si>
  <si>
    <t>obiekt w ciągu całego miesiąca</t>
  </si>
  <si>
    <t>Pielęgnacja pojedynczych krzewów</t>
  </si>
  <si>
    <t>Pielegnacja młodych nasadzeń drzew w pierwszych latach po posadzeniu</t>
  </si>
  <si>
    <r>
      <rPr>
        <sz val="8"/>
        <rFont val="Calibri"/>
        <family val="2"/>
        <charset val="238"/>
        <scheme val="minor"/>
      </rPr>
      <t xml:space="preserve"> Zakup, dostawa, montaż słupków drewnianych o wymiarach 14 cm x 14 cm</t>
    </r>
    <r>
      <rPr>
        <u/>
        <sz val="8"/>
        <color rgb="FFFF0000"/>
        <rFont val="Calibri"/>
        <family val="2"/>
        <charset val="238"/>
        <scheme val="minor"/>
      </rPr>
      <t xml:space="preserve"> </t>
    </r>
  </si>
  <si>
    <t>Zakładana krotność/ liczba miesięcy</t>
  </si>
  <si>
    <r>
      <rPr>
        <b/>
        <sz val="8"/>
        <rFont val="Calibri"/>
        <family val="2"/>
        <charset val="238"/>
        <scheme val="minor"/>
      </rPr>
      <t xml:space="preserve">Utrzymanie </t>
    </r>
    <r>
      <rPr>
        <sz val="8"/>
        <rFont val="Calibri"/>
        <family val="2"/>
        <scheme val="minor"/>
      </rPr>
      <t>nawierzchni utwardzonych, ciągów pieszych, schodów, nawierzchni bezpiecznych poliuretanowych na placach zabaw na obszarze</t>
    </r>
  </si>
  <si>
    <r>
      <rPr>
        <b/>
        <sz val="8"/>
        <rFont val="Calibri"/>
        <family val="2"/>
        <charset val="238"/>
        <scheme val="minor"/>
      </rPr>
      <t>Utrzymanie zimowe</t>
    </r>
    <r>
      <rPr>
        <sz val="8"/>
        <rFont val="Calibri"/>
        <family val="2"/>
        <scheme val="minor"/>
      </rPr>
      <t xml:space="preserve">  nawierzchni utwardzonych, ciągów pieszych, schodów, nawierzchni bezpiecznych poliuretanowych na placach zabaw na obszarze</t>
    </r>
  </si>
  <si>
    <t>Utrzymanie przejścia podziemnego pod torami</t>
  </si>
  <si>
    <t>Obmiar (powierzchnia/ sztuka)</t>
  </si>
  <si>
    <t xml:space="preserve">Usuwanie odrostów pniowych i korzeniowych przy drzewach </t>
  </si>
  <si>
    <t>Stabilizacja drzew (zakup,  dostawa, montaż opalikowania - komplet zawiera 3 sztuki palików, wraz z 9 sztukami poprzeczek do palików, taśma mocująca w kolorze czarnym, osłona pnia)</t>
  </si>
  <si>
    <t>Wartość netto [zł]                         (kol. 4*kol. 5*kol. 6)</t>
  </si>
  <si>
    <t>3</t>
  </si>
  <si>
    <t>Cięcia pięlęgnacyjne i formujące grup krzewów i żywopłotów</t>
  </si>
  <si>
    <t>10.1</t>
  </si>
  <si>
    <t>10.2</t>
  </si>
  <si>
    <t>15.1</t>
  </si>
  <si>
    <t>15.2</t>
  </si>
  <si>
    <t xml:space="preserve">Kosztorys ofertowy: "Pielęgnacja zieleni niskiej, utrzymanie czystości na terenach zieleni w rejonie osiedli: Niepodległości, Kościelec, Młodości, Stella, Rospontowa, Borowiec."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</si>
</sst>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4" fillId="0" borderId="0"/>
  </cellStyleXfs>
  <cellXfs count="62">
    <xf numFmtId="0" fontId="0" fillId="0" borderId="0" xfId="0"/>
    <xf numFmtId="41" fontId="6" fillId="0" borderId="6" xfId="2" applyFont="1" applyFill="1" applyBorder="1" applyAlignment="1">
      <alignment horizontal="center" vertical="center" wrapText="1"/>
    </xf>
    <xf numFmtId="41" fontId="6" fillId="0" borderId="6" xfId="2" applyFont="1" applyBorder="1" applyAlignment="1">
      <alignment horizontal="center" vertical="center" wrapText="1"/>
    </xf>
    <xf numFmtId="0" fontId="7" fillId="0" borderId="0" xfId="0" applyFont="1"/>
    <xf numFmtId="41" fontId="7" fillId="0" borderId="0" xfId="2" applyFont="1"/>
    <xf numFmtId="43" fontId="7" fillId="0" borderId="0" xfId="1" applyFont="1"/>
    <xf numFmtId="43" fontId="7" fillId="0" borderId="6" xfId="1" applyFont="1" applyBorder="1" applyAlignment="1">
      <alignment horizontal="right" vertical="center"/>
    </xf>
    <xf numFmtId="0" fontId="6" fillId="0" borderId="6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1" fontId="2" fillId="0" borderId="7" xfId="2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10" fillId="0" borderId="6" xfId="4" applyFont="1" applyBorder="1" applyAlignment="1">
      <alignment horizontal="left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vertical="top" wrapText="1"/>
    </xf>
    <xf numFmtId="41" fontId="6" fillId="2" borderId="6" xfId="2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/>
    </xf>
    <xf numFmtId="0" fontId="0" fillId="2" borderId="0" xfId="0" applyFill="1"/>
    <xf numFmtId="0" fontId="12" fillId="0" borderId="0" xfId="0" applyFont="1" applyAlignment="1">
      <alignment horizontal="left" vertical="center" wrapText="1"/>
    </xf>
    <xf numFmtId="0" fontId="5" fillId="3" borderId="6" xfId="4" applyFont="1" applyFill="1" applyBorder="1" applyAlignment="1">
      <alignment horizontal="center" vertical="center" wrapText="1"/>
    </xf>
    <xf numFmtId="41" fontId="5" fillId="3" borderId="6" xfId="2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3" borderId="6" xfId="0" applyFont="1" applyFill="1" applyBorder="1"/>
    <xf numFmtId="0" fontId="8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41" fontId="7" fillId="3" borderId="6" xfId="2" applyFont="1" applyFill="1" applyBorder="1" applyAlignment="1">
      <alignment vertical="center"/>
    </xf>
    <xf numFmtId="43" fontId="7" fillId="3" borderId="6" xfId="1" applyFont="1" applyFill="1" applyBorder="1"/>
    <xf numFmtId="43" fontId="8" fillId="3" borderId="6" xfId="1" applyFont="1" applyFill="1" applyBorder="1" applyAlignment="1">
      <alignment horizontal="center" vertical="center"/>
    </xf>
    <xf numFmtId="41" fontId="7" fillId="3" borderId="6" xfId="2" applyFont="1" applyFill="1" applyBorder="1" applyAlignment="1"/>
    <xf numFmtId="43" fontId="7" fillId="3" borderId="6" xfId="1" applyFont="1" applyFill="1" applyBorder="1" applyAlignment="1"/>
    <xf numFmtId="43" fontId="8" fillId="3" borderId="6" xfId="1" applyFont="1" applyFill="1" applyBorder="1"/>
    <xf numFmtId="0" fontId="6" fillId="4" borderId="6" xfId="4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/>
    </xf>
    <xf numFmtId="0" fontId="9" fillId="0" borderId="6" xfId="4" applyFont="1" applyBorder="1" applyAlignment="1">
      <alignment horizontal="center" vertical="center" wrapText="1"/>
    </xf>
    <xf numFmtId="49" fontId="9" fillId="2" borderId="6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Border="1" applyAlignment="1">
      <alignment horizontal="center" vertical="center" wrapText="1"/>
    </xf>
    <xf numFmtId="16" fontId="9" fillId="0" borderId="6" xfId="4" applyNumberFormat="1" applyFont="1" applyBorder="1" applyAlignment="1">
      <alignment horizontal="center" vertical="center" wrapText="1"/>
    </xf>
    <xf numFmtId="0" fontId="9" fillId="3" borderId="6" xfId="4" applyFont="1" applyFill="1" applyBorder="1" applyAlignment="1">
      <alignment horizontal="center" vertical="center" wrapText="1"/>
    </xf>
    <xf numFmtId="0" fontId="6" fillId="3" borderId="6" xfId="4" applyFont="1" applyFill="1" applyBorder="1" applyAlignment="1">
      <alignment horizontal="left" vertical="center" wrapText="1"/>
    </xf>
    <xf numFmtId="0" fontId="6" fillId="3" borderId="6" xfId="4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/>
    </xf>
    <xf numFmtId="16" fontId="10" fillId="0" borderId="6" xfId="4" applyNumberFormat="1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41" fontId="10" fillId="0" borderId="6" xfId="2" applyFont="1" applyBorder="1" applyAlignment="1">
      <alignment horizontal="center" vertical="center" wrapText="1"/>
    </xf>
    <xf numFmtId="1" fontId="11" fillId="0" borderId="6" xfId="1" applyNumberFormat="1" applyFont="1" applyBorder="1" applyAlignment="1">
      <alignment horizontal="center" vertical="center"/>
    </xf>
    <xf numFmtId="43" fontId="11" fillId="0" borderId="6" xfId="1" applyFont="1" applyBorder="1" applyAlignment="1">
      <alignment horizontal="right" vertical="center"/>
    </xf>
    <xf numFmtId="0" fontId="14" fillId="0" borderId="0" xfId="0" applyFont="1"/>
    <xf numFmtId="4" fontId="0" fillId="0" borderId="0" xfId="0" applyNumberFormat="1"/>
    <xf numFmtId="0" fontId="5" fillId="0" borderId="6" xfId="4" applyFont="1" applyBorder="1" applyAlignment="1">
      <alignment horizontal="center" vertical="center" wrapText="1"/>
    </xf>
    <xf numFmtId="0" fontId="6" fillId="2" borderId="6" xfId="4" applyFont="1" applyFill="1" applyBorder="1" applyAlignment="1">
      <alignment horizontal="left" vertical="center" wrapText="1"/>
    </xf>
    <xf numFmtId="1" fontId="6" fillId="2" borderId="6" xfId="1" applyNumberFormat="1" applyFont="1" applyFill="1" applyBorder="1" applyAlignment="1">
      <alignment horizontal="center" vertical="center"/>
    </xf>
    <xf numFmtId="0" fontId="2" fillId="0" borderId="6" xfId="3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5">
    <cellStyle name="Dziesiętny" xfId="1" builtinId="3"/>
    <cellStyle name="Dziesiętny [0]" xfId="2" builtinId="6"/>
    <cellStyle name="Normalny" xfId="0" builtinId="0"/>
    <cellStyle name="Normalny 2" xfId="4" xr:uid="{00000000-0005-0000-0000-000003000000}"/>
    <cellStyle name="Normalny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9"/>
  <sheetViews>
    <sheetView tabSelected="1" topLeftCell="A19" workbookViewId="0">
      <selection activeCell="Q9" sqref="Q9:Q10"/>
    </sheetView>
  </sheetViews>
  <sheetFormatPr defaultRowHeight="15"/>
  <cols>
    <col min="1" max="1" width="5.5703125" customWidth="1"/>
    <col min="2" max="2" width="31.42578125" customWidth="1"/>
    <col min="3" max="4" width="13.28515625" customWidth="1"/>
    <col min="5" max="5" width="10.5703125" customWidth="1"/>
    <col min="6" max="6" width="12.140625" customWidth="1"/>
    <col min="7" max="7" width="19" customWidth="1"/>
    <col min="9" max="10" width="10" bestFit="1" customWidth="1"/>
  </cols>
  <sheetData>
    <row r="2" spans="1:9" ht="15.75" thickBot="1"/>
    <row r="3" spans="1:9" ht="33.75" customHeight="1" thickBot="1">
      <c r="A3" s="59" t="s">
        <v>45</v>
      </c>
      <c r="B3" s="60"/>
      <c r="C3" s="60"/>
      <c r="D3" s="60"/>
      <c r="E3" s="60"/>
      <c r="F3" s="60"/>
      <c r="G3" s="61"/>
    </row>
    <row r="4" spans="1:9">
      <c r="A4" s="9"/>
      <c r="B4" s="10"/>
      <c r="C4" s="10"/>
      <c r="D4" s="10"/>
      <c r="E4" s="11"/>
      <c r="F4" s="12"/>
      <c r="G4" s="13"/>
    </row>
    <row r="5" spans="1:9">
      <c r="A5" s="58" t="s">
        <v>0</v>
      </c>
      <c r="B5" s="58"/>
      <c r="C5" s="58"/>
      <c r="D5" s="58"/>
      <c r="E5" s="58"/>
      <c r="F5" s="58"/>
      <c r="G5" s="58"/>
    </row>
    <row r="6" spans="1:9" ht="33.75">
      <c r="A6" s="24" t="s">
        <v>1</v>
      </c>
      <c r="B6" s="24" t="s">
        <v>2</v>
      </c>
      <c r="C6" s="24" t="s">
        <v>3</v>
      </c>
      <c r="D6" s="24" t="s">
        <v>23</v>
      </c>
      <c r="E6" s="25" t="s">
        <v>35</v>
      </c>
      <c r="F6" s="26" t="s">
        <v>31</v>
      </c>
      <c r="G6" s="26" t="s">
        <v>38</v>
      </c>
    </row>
    <row r="7" spans="1:9">
      <c r="A7" s="8">
        <v>1</v>
      </c>
      <c r="B7" s="8">
        <v>2</v>
      </c>
      <c r="C7" s="8">
        <v>3</v>
      </c>
      <c r="D7" s="8">
        <v>4</v>
      </c>
      <c r="E7" s="14">
        <v>5</v>
      </c>
      <c r="F7" s="15">
        <v>6</v>
      </c>
      <c r="G7" s="15">
        <v>7</v>
      </c>
    </row>
    <row r="8" spans="1:9" ht="27.75" customHeight="1">
      <c r="A8" s="39">
        <v>1</v>
      </c>
      <c r="B8" s="7" t="s">
        <v>9</v>
      </c>
      <c r="C8" s="8" t="s">
        <v>4</v>
      </c>
      <c r="D8" s="8"/>
      <c r="E8" s="1">
        <v>393672</v>
      </c>
      <c r="F8" s="21">
        <v>3</v>
      </c>
      <c r="G8" s="6">
        <f>D8*E8*F8</f>
        <v>0</v>
      </c>
    </row>
    <row r="9" spans="1:9">
      <c r="A9" s="39">
        <v>2</v>
      </c>
      <c r="B9" s="7" t="s">
        <v>5</v>
      </c>
      <c r="C9" s="8" t="s">
        <v>4</v>
      </c>
      <c r="D9" s="8"/>
      <c r="E9" s="1">
        <v>393672</v>
      </c>
      <c r="F9" s="21">
        <v>1</v>
      </c>
      <c r="G9" s="6">
        <f t="shared" ref="G9:G29" si="0">D9*E9*F9</f>
        <v>0</v>
      </c>
    </row>
    <row r="10" spans="1:9" ht="22.5">
      <c r="A10" s="40" t="s">
        <v>39</v>
      </c>
      <c r="B10" s="23" t="s">
        <v>30</v>
      </c>
      <c r="C10" s="8" t="s">
        <v>7</v>
      </c>
      <c r="D10" s="8"/>
      <c r="E10" s="1">
        <v>50</v>
      </c>
      <c r="F10" s="21">
        <v>1</v>
      </c>
      <c r="G10" s="6">
        <f t="shared" si="0"/>
        <v>0</v>
      </c>
      <c r="H10" s="22"/>
      <c r="I10" s="22"/>
    </row>
    <row r="11" spans="1:9" ht="30.75" customHeight="1">
      <c r="A11" s="39">
        <v>4</v>
      </c>
      <c r="B11" s="18" t="s">
        <v>18</v>
      </c>
      <c r="C11" s="8" t="s">
        <v>24</v>
      </c>
      <c r="D11" s="8"/>
      <c r="E11" s="19">
        <v>1312</v>
      </c>
      <c r="F11" s="21">
        <v>4</v>
      </c>
      <c r="G11" s="6">
        <f t="shared" si="0"/>
        <v>0</v>
      </c>
    </row>
    <row r="12" spans="1:9" ht="21" customHeight="1">
      <c r="A12" s="39">
        <v>5</v>
      </c>
      <c r="B12" s="17" t="s">
        <v>8</v>
      </c>
      <c r="C12" s="8" t="s">
        <v>24</v>
      </c>
      <c r="D12" s="8"/>
      <c r="E12" s="2">
        <v>20</v>
      </c>
      <c r="F12" s="21">
        <v>4</v>
      </c>
      <c r="G12" s="6">
        <f t="shared" si="0"/>
        <v>0</v>
      </c>
    </row>
    <row r="13" spans="1:9">
      <c r="A13" s="39">
        <v>6</v>
      </c>
      <c r="B13" s="7" t="s">
        <v>17</v>
      </c>
      <c r="C13" s="8" t="s">
        <v>4</v>
      </c>
      <c r="D13" s="8"/>
      <c r="E13" s="2">
        <v>1259</v>
      </c>
      <c r="F13" s="21">
        <v>2</v>
      </c>
      <c r="G13" s="6">
        <f t="shared" si="0"/>
        <v>0</v>
      </c>
    </row>
    <row r="14" spans="1:9">
      <c r="A14" s="39">
        <v>7</v>
      </c>
      <c r="B14" s="7" t="s">
        <v>6</v>
      </c>
      <c r="C14" s="20" t="s">
        <v>4</v>
      </c>
      <c r="D14" s="8"/>
      <c r="E14" s="2">
        <v>701</v>
      </c>
      <c r="F14" s="21">
        <v>2</v>
      </c>
      <c r="G14" s="6">
        <f t="shared" si="0"/>
        <v>0</v>
      </c>
    </row>
    <row r="15" spans="1:9">
      <c r="A15" s="39">
        <v>8</v>
      </c>
      <c r="B15" s="7" t="s">
        <v>28</v>
      </c>
      <c r="C15" s="20" t="s">
        <v>7</v>
      </c>
      <c r="D15" s="8"/>
      <c r="E15" s="19">
        <v>296</v>
      </c>
      <c r="F15" s="21">
        <v>2</v>
      </c>
      <c r="G15" s="6">
        <f t="shared" si="0"/>
        <v>0</v>
      </c>
    </row>
    <row r="16" spans="1:9" ht="21.75" customHeight="1">
      <c r="A16" s="55">
        <v>9</v>
      </c>
      <c r="B16" s="56" t="s">
        <v>40</v>
      </c>
      <c r="C16" s="20" t="s">
        <v>4</v>
      </c>
      <c r="D16" s="20"/>
      <c r="E16" s="19">
        <v>1960</v>
      </c>
      <c r="F16" s="57">
        <v>2</v>
      </c>
      <c r="G16" s="6">
        <f t="shared" si="0"/>
        <v>0</v>
      </c>
    </row>
    <row r="17" spans="1:10">
      <c r="A17" s="43">
        <v>10</v>
      </c>
      <c r="B17" s="46" t="s">
        <v>19</v>
      </c>
      <c r="C17" s="45">
        <v>0</v>
      </c>
      <c r="D17" s="37">
        <v>0</v>
      </c>
      <c r="E17" s="37">
        <v>0</v>
      </c>
      <c r="F17" s="37">
        <v>0</v>
      </c>
      <c r="G17" s="37">
        <v>0</v>
      </c>
    </row>
    <row r="18" spans="1:10">
      <c r="A18" s="41" t="s">
        <v>41</v>
      </c>
      <c r="B18" s="7" t="s">
        <v>20</v>
      </c>
      <c r="C18" s="8" t="s">
        <v>7</v>
      </c>
      <c r="D18" s="8"/>
      <c r="E18" s="19">
        <v>150</v>
      </c>
      <c r="F18" s="21">
        <v>1</v>
      </c>
      <c r="G18" s="6">
        <f t="shared" si="0"/>
        <v>0</v>
      </c>
    </row>
    <row r="19" spans="1:10">
      <c r="A19" s="41" t="s">
        <v>42</v>
      </c>
      <c r="B19" s="7" t="s">
        <v>21</v>
      </c>
      <c r="C19" s="8" t="s">
        <v>7</v>
      </c>
      <c r="D19" s="8"/>
      <c r="E19" s="2">
        <v>150</v>
      </c>
      <c r="F19" s="21">
        <v>1</v>
      </c>
      <c r="G19" s="6">
        <f t="shared" si="0"/>
        <v>0</v>
      </c>
    </row>
    <row r="20" spans="1:10" ht="22.5">
      <c r="A20" s="39">
        <v>11</v>
      </c>
      <c r="B20" s="7" t="s">
        <v>36</v>
      </c>
      <c r="C20" s="8" t="s">
        <v>10</v>
      </c>
      <c r="D20" s="8"/>
      <c r="E20" s="2">
        <v>100</v>
      </c>
      <c r="F20" s="21">
        <v>1</v>
      </c>
      <c r="G20" s="6">
        <f t="shared" si="0"/>
        <v>0</v>
      </c>
    </row>
    <row r="21" spans="1:10" ht="22.5">
      <c r="A21" s="39">
        <v>12</v>
      </c>
      <c r="B21" s="7" t="s">
        <v>29</v>
      </c>
      <c r="C21" s="8" t="s">
        <v>7</v>
      </c>
      <c r="D21" s="8"/>
      <c r="E21" s="2">
        <v>396</v>
      </c>
      <c r="F21" s="21">
        <v>4</v>
      </c>
      <c r="G21" s="6">
        <f t="shared" si="0"/>
        <v>0</v>
      </c>
    </row>
    <row r="22" spans="1:10" ht="22.5">
      <c r="A22" s="39">
        <v>13</v>
      </c>
      <c r="B22" s="7" t="s">
        <v>26</v>
      </c>
      <c r="C22" s="8" t="s">
        <v>25</v>
      </c>
      <c r="D22" s="8"/>
      <c r="E22" s="2">
        <v>100</v>
      </c>
      <c r="F22" s="21">
        <v>4</v>
      </c>
      <c r="G22" s="6">
        <f t="shared" si="0"/>
        <v>0</v>
      </c>
    </row>
    <row r="23" spans="1:10" ht="56.25">
      <c r="A23" s="39">
        <v>14</v>
      </c>
      <c r="B23" s="7" t="s">
        <v>37</v>
      </c>
      <c r="C23" s="8" t="s">
        <v>11</v>
      </c>
      <c r="D23" s="8"/>
      <c r="E23" s="2">
        <v>80</v>
      </c>
      <c r="F23" s="21">
        <v>1</v>
      </c>
      <c r="G23" s="6">
        <f t="shared" si="0"/>
        <v>0</v>
      </c>
      <c r="I23" s="54"/>
      <c r="J23" s="54"/>
    </row>
    <row r="24" spans="1:10">
      <c r="A24" s="43">
        <v>15</v>
      </c>
      <c r="B24" s="44" t="s">
        <v>22</v>
      </c>
      <c r="C24" s="47">
        <v>0</v>
      </c>
      <c r="D24" s="38">
        <v>0</v>
      </c>
      <c r="E24" s="38">
        <v>0</v>
      </c>
      <c r="F24" s="38">
        <v>0</v>
      </c>
      <c r="G24" s="37">
        <v>0</v>
      </c>
    </row>
    <row r="25" spans="1:10" s="53" customFormat="1" ht="22.5">
      <c r="A25" s="48" t="s">
        <v>43</v>
      </c>
      <c r="B25" s="16" t="s">
        <v>16</v>
      </c>
      <c r="C25" s="49" t="s">
        <v>24</v>
      </c>
      <c r="D25" s="49"/>
      <c r="E25" s="50">
        <v>7110</v>
      </c>
      <c r="F25" s="51">
        <v>6</v>
      </c>
      <c r="G25" s="52">
        <f t="shared" si="0"/>
        <v>0</v>
      </c>
    </row>
    <row r="26" spans="1:10" ht="22.5">
      <c r="A26" s="42" t="s">
        <v>44</v>
      </c>
      <c r="B26" s="7" t="s">
        <v>15</v>
      </c>
      <c r="C26" s="8" t="s">
        <v>24</v>
      </c>
      <c r="D26" s="8"/>
      <c r="E26" s="2">
        <v>407025</v>
      </c>
      <c r="F26" s="21">
        <v>6</v>
      </c>
      <c r="G26" s="6">
        <f t="shared" si="0"/>
        <v>0</v>
      </c>
    </row>
    <row r="27" spans="1:10" ht="22.5">
      <c r="A27" s="39">
        <v>16</v>
      </c>
      <c r="B27" s="7" t="s">
        <v>34</v>
      </c>
      <c r="C27" s="8" t="s">
        <v>27</v>
      </c>
      <c r="D27" s="8"/>
      <c r="E27" s="2">
        <v>1</v>
      </c>
      <c r="F27" s="21">
        <v>6</v>
      </c>
      <c r="G27" s="6">
        <f t="shared" si="0"/>
        <v>0</v>
      </c>
    </row>
    <row r="28" spans="1:10" ht="45">
      <c r="A28" s="39">
        <v>17</v>
      </c>
      <c r="B28" s="16" t="s">
        <v>32</v>
      </c>
      <c r="C28" s="8" t="s">
        <v>24</v>
      </c>
      <c r="D28" s="8"/>
      <c r="E28" s="2">
        <v>13087</v>
      </c>
      <c r="F28" s="21">
        <v>4</v>
      </c>
      <c r="G28" s="6">
        <f t="shared" si="0"/>
        <v>0</v>
      </c>
    </row>
    <row r="29" spans="1:10" ht="33" customHeight="1">
      <c r="A29" s="39">
        <v>18</v>
      </c>
      <c r="B29" s="16" t="s">
        <v>33</v>
      </c>
      <c r="C29" s="8" t="s">
        <v>24</v>
      </c>
      <c r="D29" s="8"/>
      <c r="E29" s="2">
        <v>13087</v>
      </c>
      <c r="F29" s="21">
        <v>2</v>
      </c>
      <c r="G29" s="6">
        <f t="shared" si="0"/>
        <v>0</v>
      </c>
      <c r="I29" s="54"/>
    </row>
    <row r="30" spans="1:10">
      <c r="A30" s="28"/>
      <c r="B30" s="29" t="s">
        <v>13</v>
      </c>
      <c r="C30" s="30"/>
      <c r="D30" s="30"/>
      <c r="E30" s="31"/>
      <c r="F30" s="32"/>
      <c r="G30" s="33">
        <f>SUM(G8:G29)</f>
        <v>0</v>
      </c>
    </row>
    <row r="31" spans="1:10">
      <c r="A31" s="28"/>
      <c r="B31" s="29" t="s">
        <v>12</v>
      </c>
      <c r="C31" s="28"/>
      <c r="D31" s="28"/>
      <c r="E31" s="34"/>
      <c r="F31" s="35"/>
      <c r="G31" s="36">
        <f>0.08*G30</f>
        <v>0</v>
      </c>
    </row>
    <row r="32" spans="1:10">
      <c r="A32" s="28"/>
      <c r="B32" s="29" t="s">
        <v>14</v>
      </c>
      <c r="C32" s="30"/>
      <c r="D32" s="30"/>
      <c r="E32" s="31"/>
      <c r="F32" s="32"/>
      <c r="G32" s="36">
        <f>SUM(G30:G31)</f>
        <v>0</v>
      </c>
    </row>
    <row r="33" spans="1:7">
      <c r="A33" s="3"/>
      <c r="B33" s="3"/>
      <c r="C33" s="3"/>
      <c r="D33" s="3"/>
      <c r="E33" s="4"/>
      <c r="F33" s="5"/>
      <c r="G33" s="5"/>
    </row>
    <row r="34" spans="1:7">
      <c r="A34" s="3"/>
      <c r="B34" s="22"/>
      <c r="C34" s="22"/>
      <c r="D34" s="3"/>
      <c r="E34" s="3"/>
      <c r="F34" s="3"/>
      <c r="G34" s="3"/>
    </row>
    <row r="35" spans="1:7">
      <c r="B35" s="22"/>
      <c r="C35" s="22"/>
    </row>
    <row r="36" spans="1:7">
      <c r="B36" s="27"/>
      <c r="C36" s="27"/>
    </row>
    <row r="37" spans="1:7">
      <c r="B37" s="27"/>
      <c r="C37" s="27"/>
    </row>
    <row r="38" spans="1:7">
      <c r="B38" s="27"/>
      <c r="C38" s="27"/>
    </row>
    <row r="39" spans="1:7">
      <c r="B39" s="22"/>
      <c r="C39" s="22"/>
    </row>
  </sheetData>
  <mergeCells count="2">
    <mergeCell ref="A5:G5"/>
    <mergeCell ref="A3:G3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Patyk</dc:creator>
  <cp:lastModifiedBy>Jolanta Patyk</cp:lastModifiedBy>
  <cp:lastPrinted>2024-05-15T11:56:04Z</cp:lastPrinted>
  <dcterms:created xsi:type="dcterms:W3CDTF">2015-06-05T18:19:34Z</dcterms:created>
  <dcterms:modified xsi:type="dcterms:W3CDTF">2024-05-23T11:18:25Z</dcterms:modified>
</cp:coreProperties>
</file>