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642A2467-70B6-43C5-8DFC-E5FEA648F0F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S21" i="1" l="1"/>
  <c r="U21" i="1" l="1"/>
  <c r="T21" i="1"/>
  <c r="S23" i="1" l="1"/>
</calcChain>
</file>

<file path=xl/sharedStrings.xml><?xml version="1.0" encoding="utf-8"?>
<sst xmlns="http://schemas.openxmlformats.org/spreadsheetml/2006/main" count="164" uniqueCount="79">
  <si>
    <t>Marka pojazdu, model</t>
  </si>
  <si>
    <t>Numer rejestracyjny</t>
  </si>
  <si>
    <t>Rok produkcji</t>
  </si>
  <si>
    <t>ciężarowo - osobowy do 3,5 t</t>
  </si>
  <si>
    <t>osobowy</t>
  </si>
  <si>
    <t>Ford
Transit</t>
  </si>
  <si>
    <t>Škoda Octavia 1.6</t>
  </si>
  <si>
    <t>Solbus
C10.5</t>
  </si>
  <si>
    <t>Škoda Octavia 1.8</t>
  </si>
  <si>
    <t>autobus</t>
  </si>
  <si>
    <t>ciężarowy
pow. 3,5 t</t>
  </si>
  <si>
    <t>Fiat
Doblo</t>
  </si>
  <si>
    <t>Kubota</t>
  </si>
  <si>
    <t>brak</t>
  </si>
  <si>
    <t>Volkswagen Caddy</t>
  </si>
  <si>
    <t>Volkswagen Caravelle</t>
  </si>
  <si>
    <t>ciężarowy do 3,5t</t>
  </si>
  <si>
    <t>FIAT Ducato</t>
  </si>
  <si>
    <t>specjalny</t>
  </si>
  <si>
    <t>Ford Transit</t>
  </si>
  <si>
    <t>9- osobowy</t>
  </si>
  <si>
    <t>Wyliczenie ilości zużycia paliwa</t>
  </si>
  <si>
    <t>WE 101XW</t>
  </si>
  <si>
    <t>WE 182XY</t>
  </si>
  <si>
    <t>WE 392YE</t>
  </si>
  <si>
    <t>WE 399YE</t>
  </si>
  <si>
    <t>WE 394YE</t>
  </si>
  <si>
    <t>WE 391YE</t>
  </si>
  <si>
    <t>WE 396YE</t>
  </si>
  <si>
    <t>WE 393YE</t>
  </si>
  <si>
    <t>WE 397YE</t>
  </si>
  <si>
    <t>WE 398YE</t>
  </si>
  <si>
    <t>WE 395YE</t>
  </si>
  <si>
    <t>WE 826YE</t>
  </si>
  <si>
    <t>WE102YH</t>
  </si>
  <si>
    <t>Rodzaj pojazdu</t>
  </si>
  <si>
    <t>ubezpieczenie OC</t>
  </si>
  <si>
    <t>Ubezpieczenie NNW</t>
  </si>
  <si>
    <t>Ubezpieczenie AC</t>
  </si>
  <si>
    <t>TAK</t>
  </si>
  <si>
    <t>Nr nadwozia VIN</t>
  </si>
  <si>
    <t>ZFA26300006B34469</t>
  </si>
  <si>
    <t>ZCFC5090035426705</t>
  </si>
  <si>
    <t>TMBCX21U232802404</t>
  </si>
  <si>
    <t>SW9C105125SBA1068</t>
  </si>
  <si>
    <t>TMBCK61Z3D2103561</t>
  </si>
  <si>
    <t>ZFA25000001294205</t>
  </si>
  <si>
    <t>ZFA25000001290144</t>
  </si>
  <si>
    <t>WF0HXXTTGHGY74543</t>
  </si>
  <si>
    <t>WV1ZZZ2KZJX022281</t>
  </si>
  <si>
    <t>WV2ZZZ7HZJH074959</t>
  </si>
  <si>
    <t>WF0EXXTTREKJ52806</t>
  </si>
  <si>
    <t xml:space="preserve">WEB41054013281380 </t>
  </si>
  <si>
    <t>BRAK</t>
  </si>
  <si>
    <t>ciągnik B2650</t>
  </si>
  <si>
    <t>Wartość OC</t>
  </si>
  <si>
    <t>Wartość NNW</t>
  </si>
  <si>
    <t>WF01XXTTG1KE18230</t>
  </si>
  <si>
    <t>Mercedes Tourismo</t>
  </si>
  <si>
    <t>Wartość AC</t>
  </si>
  <si>
    <t>RAZEM</t>
  </si>
  <si>
    <t>NIP</t>
  </si>
  <si>
    <t>Regon</t>
  </si>
  <si>
    <t xml:space="preserve">Liczba miejsc </t>
  </si>
  <si>
    <t>Pojemność silnika</t>
  </si>
  <si>
    <t xml:space="preserve">Dopuszczalna ładowność </t>
  </si>
  <si>
    <t>Nazwa jednostki</t>
  </si>
  <si>
    <t>Wiśniowa 50,
02-520 Warszawa</t>
  </si>
  <si>
    <t>521-38-42-228</t>
  </si>
  <si>
    <t>L.p.</t>
  </si>
  <si>
    <r>
      <t xml:space="preserve">Iveco
Daily </t>
    </r>
    <r>
      <rPr>
        <sz val="8"/>
        <rFont val="Arial"/>
        <family val="2"/>
        <charset val="238"/>
      </rPr>
      <t>Van</t>
    </r>
  </si>
  <si>
    <t>Adres</t>
  </si>
  <si>
    <t>SWWS</t>
  </si>
  <si>
    <t>521-38-42-229</t>
  </si>
  <si>
    <t>Opel Insignia</t>
  </si>
  <si>
    <t>WE 4G101</t>
  </si>
  <si>
    <t>W0VZT6ET4M1023582</t>
  </si>
  <si>
    <t>Przebieg pojazdu na 30.11.2021 r.</t>
  </si>
  <si>
    <t>553 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</si>
</sst>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0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3">
    <xf numFmtId="0" fontId="0" fillId="0" borderId="0"/>
    <xf numFmtId="164" fontId="6" fillId="0" borderId="0"/>
    <xf numFmtId="164" fontId="7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/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3">
    <cellStyle name="Excel Built-in Normal" xfId="1" xr:uid="{00000000-0005-0000-0000-000000000000}"/>
    <cellStyle name="Excel Built-in Normal 1" xfId="2" xr:uid="{00000000-0005-0000-0000-000001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28"/>
  <sheetViews>
    <sheetView tabSelected="1" zoomScaleNormal="100" workbookViewId="0">
      <selection activeCell="T25" sqref="T25"/>
    </sheetView>
  </sheetViews>
  <sheetFormatPr defaultRowHeight="15" x14ac:dyDescent="0.25"/>
  <cols>
    <col min="1" max="1" width="1" customWidth="1"/>
    <col min="2" max="2" width="3" bestFit="1" customWidth="1"/>
    <col min="3" max="3" width="7.140625" customWidth="1"/>
    <col min="4" max="4" width="13.140625" bestFit="1" customWidth="1"/>
    <col min="5" max="5" width="10.85546875" bestFit="1" customWidth="1"/>
    <col min="6" max="6" width="8.7109375" bestFit="1" customWidth="1"/>
    <col min="7" max="7" width="10.42578125" bestFit="1" customWidth="1"/>
    <col min="8" max="8" width="5.28515625" bestFit="1" customWidth="1"/>
    <col min="9" max="9" width="9.7109375" customWidth="1"/>
    <col min="10" max="10" width="9.5703125" bestFit="1" customWidth="1"/>
    <col min="11" max="11" width="7.28515625" bestFit="1" customWidth="1"/>
    <col min="12" max="12" width="17.28515625" bestFit="1" customWidth="1"/>
    <col min="13" max="13" width="8.7109375" customWidth="1"/>
    <col min="14" max="14" width="10.42578125" customWidth="1"/>
    <col min="15" max="15" width="13.140625" customWidth="1"/>
    <col min="16" max="16" width="10.5703125" bestFit="1" customWidth="1"/>
    <col min="17" max="18" width="10.7109375" bestFit="1" customWidth="1"/>
    <col min="19" max="19" width="9.85546875" customWidth="1"/>
    <col min="20" max="20" width="10.7109375" customWidth="1"/>
    <col min="21" max="21" width="9" customWidth="1"/>
  </cols>
  <sheetData>
    <row r="2" spans="2:23" ht="0.75" customHeight="1" x14ac:dyDescent="0.25">
      <c r="I2" s="34" t="s">
        <v>21</v>
      </c>
      <c r="J2" s="34"/>
      <c r="K2" s="34"/>
      <c r="L2" s="34"/>
      <c r="M2" s="34"/>
      <c r="N2" s="34"/>
      <c r="O2" s="34"/>
      <c r="P2" s="34"/>
    </row>
    <row r="3" spans="2:23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ht="33.75" x14ac:dyDescent="0.25">
      <c r="B4" s="1" t="s">
        <v>69</v>
      </c>
      <c r="C4" s="2" t="s">
        <v>66</v>
      </c>
      <c r="D4" s="8" t="s">
        <v>71</v>
      </c>
      <c r="E4" s="8" t="s">
        <v>61</v>
      </c>
      <c r="F4" s="9" t="s">
        <v>62</v>
      </c>
      <c r="G4" s="2" t="s">
        <v>0</v>
      </c>
      <c r="H4" s="8" t="s">
        <v>63</v>
      </c>
      <c r="I4" s="2" t="s">
        <v>35</v>
      </c>
      <c r="J4" s="2" t="s">
        <v>1</v>
      </c>
      <c r="K4" s="2" t="s">
        <v>2</v>
      </c>
      <c r="L4" s="4" t="s">
        <v>40</v>
      </c>
      <c r="M4" s="33" t="s">
        <v>64</v>
      </c>
      <c r="N4" s="33" t="s">
        <v>65</v>
      </c>
      <c r="O4" s="33" t="s">
        <v>77</v>
      </c>
      <c r="P4" s="2" t="s">
        <v>36</v>
      </c>
      <c r="Q4" s="2" t="s">
        <v>37</v>
      </c>
      <c r="R4" s="2" t="s">
        <v>38</v>
      </c>
      <c r="S4" s="4" t="s">
        <v>55</v>
      </c>
      <c r="T4" s="4" t="s">
        <v>56</v>
      </c>
      <c r="U4" s="4" t="s">
        <v>59</v>
      </c>
      <c r="V4" s="6"/>
      <c r="W4" s="6"/>
    </row>
    <row r="5" spans="2:23" x14ac:dyDescent="0.25">
      <c r="B5" s="3">
        <v>1</v>
      </c>
      <c r="C5" s="3">
        <v>2</v>
      </c>
      <c r="D5" s="3">
        <v>3</v>
      </c>
      <c r="E5" s="3">
        <v>6</v>
      </c>
      <c r="F5" s="3">
        <v>7</v>
      </c>
      <c r="G5" s="3">
        <v>8</v>
      </c>
      <c r="H5" s="3">
        <v>9</v>
      </c>
      <c r="I5" s="3">
        <v>10</v>
      </c>
      <c r="J5" s="3">
        <v>11</v>
      </c>
      <c r="K5" s="3">
        <v>12</v>
      </c>
      <c r="L5" s="3">
        <v>13</v>
      </c>
      <c r="M5" s="3">
        <v>14</v>
      </c>
      <c r="N5" s="3">
        <v>15</v>
      </c>
      <c r="O5" s="3">
        <v>16</v>
      </c>
      <c r="P5" s="3">
        <v>17</v>
      </c>
      <c r="Q5" s="3">
        <v>18</v>
      </c>
      <c r="R5" s="3">
        <v>19</v>
      </c>
      <c r="S5" s="3">
        <v>20</v>
      </c>
      <c r="T5" s="3">
        <v>21</v>
      </c>
      <c r="U5" s="3">
        <v>22</v>
      </c>
      <c r="V5" s="6"/>
      <c r="W5" s="6"/>
    </row>
    <row r="6" spans="2:23" ht="22.5" x14ac:dyDescent="0.25">
      <c r="B6" s="5">
        <v>1</v>
      </c>
      <c r="C6" s="3" t="s">
        <v>72</v>
      </c>
      <c r="D6" s="7" t="s">
        <v>67</v>
      </c>
      <c r="E6" s="3" t="s">
        <v>68</v>
      </c>
      <c r="F6" s="3">
        <v>381510697</v>
      </c>
      <c r="G6" s="7" t="s">
        <v>6</v>
      </c>
      <c r="H6" s="7">
        <v>5</v>
      </c>
      <c r="I6" s="7" t="s">
        <v>4</v>
      </c>
      <c r="J6" s="3" t="s">
        <v>25</v>
      </c>
      <c r="K6" s="3">
        <v>2003</v>
      </c>
      <c r="L6" s="10" t="s">
        <v>43</v>
      </c>
      <c r="M6" s="10">
        <v>1595</v>
      </c>
      <c r="N6" s="10">
        <v>585</v>
      </c>
      <c r="O6" s="10">
        <v>417319</v>
      </c>
      <c r="P6" s="11" t="s">
        <v>39</v>
      </c>
      <c r="Q6" s="3" t="s">
        <v>39</v>
      </c>
      <c r="R6" s="3"/>
      <c r="S6" s="12"/>
      <c r="T6" s="5"/>
      <c r="U6" s="5"/>
      <c r="V6" s="6"/>
      <c r="W6" s="6"/>
    </row>
    <row r="7" spans="2:23" ht="22.5" x14ac:dyDescent="0.25">
      <c r="B7" s="5">
        <v>2</v>
      </c>
      <c r="C7" s="3" t="s">
        <v>72</v>
      </c>
      <c r="D7" s="7" t="s">
        <v>67</v>
      </c>
      <c r="E7" s="3" t="s">
        <v>68</v>
      </c>
      <c r="F7" s="3">
        <v>381510697</v>
      </c>
      <c r="G7" s="13" t="s">
        <v>7</v>
      </c>
      <c r="H7" s="7">
        <v>44</v>
      </c>
      <c r="I7" s="7" t="s">
        <v>9</v>
      </c>
      <c r="J7" s="3" t="s">
        <v>26</v>
      </c>
      <c r="K7" s="3">
        <v>2005</v>
      </c>
      <c r="L7" s="14" t="s">
        <v>44</v>
      </c>
      <c r="M7" s="10">
        <v>5880</v>
      </c>
      <c r="N7" s="10">
        <v>6775</v>
      </c>
      <c r="O7" s="10">
        <v>251426</v>
      </c>
      <c r="P7" s="15" t="s">
        <v>39</v>
      </c>
      <c r="Q7" s="3" t="s">
        <v>39</v>
      </c>
      <c r="R7" s="7"/>
      <c r="S7" s="12"/>
      <c r="T7" s="5"/>
      <c r="U7" s="5"/>
      <c r="V7" s="6"/>
      <c r="W7" s="6"/>
    </row>
    <row r="8" spans="2:23" ht="22.5" x14ac:dyDescent="0.25">
      <c r="B8" s="5">
        <v>3</v>
      </c>
      <c r="C8" s="3" t="s">
        <v>72</v>
      </c>
      <c r="D8" s="7" t="s">
        <v>67</v>
      </c>
      <c r="E8" s="3" t="s">
        <v>68</v>
      </c>
      <c r="F8" s="3">
        <v>381510697</v>
      </c>
      <c r="G8" s="3" t="s">
        <v>17</v>
      </c>
      <c r="H8" s="3">
        <v>9</v>
      </c>
      <c r="I8" s="7" t="s">
        <v>18</v>
      </c>
      <c r="J8" s="3" t="s">
        <v>27</v>
      </c>
      <c r="K8" s="3">
        <v>2007</v>
      </c>
      <c r="L8" s="16" t="s">
        <v>47</v>
      </c>
      <c r="M8" s="5">
        <v>2198</v>
      </c>
      <c r="N8" s="5">
        <v>1390</v>
      </c>
      <c r="O8" s="5">
        <v>314619</v>
      </c>
      <c r="P8" s="17" t="s">
        <v>39</v>
      </c>
      <c r="Q8" s="18" t="s">
        <v>39</v>
      </c>
      <c r="R8" s="3"/>
      <c r="S8" s="12"/>
      <c r="T8" s="5"/>
      <c r="U8" s="5"/>
      <c r="V8" s="6"/>
      <c r="W8" s="6"/>
    </row>
    <row r="9" spans="2:23" ht="22.5" x14ac:dyDescent="0.25">
      <c r="B9" s="5">
        <v>4</v>
      </c>
      <c r="C9" s="3" t="s">
        <v>72</v>
      </c>
      <c r="D9" s="7" t="s">
        <v>67</v>
      </c>
      <c r="E9" s="3" t="s">
        <v>68</v>
      </c>
      <c r="F9" s="3">
        <v>381510697</v>
      </c>
      <c r="G9" s="7" t="s">
        <v>70</v>
      </c>
      <c r="H9" s="7">
        <v>3</v>
      </c>
      <c r="I9" s="7" t="s">
        <v>10</v>
      </c>
      <c r="J9" s="3" t="s">
        <v>28</v>
      </c>
      <c r="K9" s="3">
        <v>2003</v>
      </c>
      <c r="L9" s="14" t="s">
        <v>42</v>
      </c>
      <c r="M9" s="10">
        <v>2800</v>
      </c>
      <c r="N9" s="10">
        <v>2680</v>
      </c>
      <c r="O9" s="10">
        <v>282901</v>
      </c>
      <c r="P9" s="19" t="s">
        <v>39</v>
      </c>
      <c r="Q9" s="3" t="s">
        <v>39</v>
      </c>
      <c r="R9" s="3"/>
      <c r="S9" s="12"/>
      <c r="T9" s="5"/>
      <c r="U9" s="5"/>
      <c r="V9" s="6"/>
      <c r="W9" s="6"/>
    </row>
    <row r="10" spans="2:23" ht="22.5" x14ac:dyDescent="0.25">
      <c r="B10" s="5">
        <v>5</v>
      </c>
      <c r="C10" s="3" t="s">
        <v>72</v>
      </c>
      <c r="D10" s="7" t="s">
        <v>67</v>
      </c>
      <c r="E10" s="3" t="s">
        <v>68</v>
      </c>
      <c r="F10" s="3">
        <v>381510697</v>
      </c>
      <c r="G10" s="3" t="s">
        <v>17</v>
      </c>
      <c r="H10" s="3">
        <v>11</v>
      </c>
      <c r="I10" s="7" t="s">
        <v>18</v>
      </c>
      <c r="J10" s="3" t="s">
        <v>29</v>
      </c>
      <c r="K10" s="3">
        <v>2007</v>
      </c>
      <c r="L10" s="16" t="s">
        <v>46</v>
      </c>
      <c r="M10" s="5">
        <v>2198</v>
      </c>
      <c r="N10" s="5">
        <v>1360</v>
      </c>
      <c r="O10" s="5">
        <v>217564</v>
      </c>
      <c r="P10" s="19" t="s">
        <v>39</v>
      </c>
      <c r="Q10" s="3" t="s">
        <v>39</v>
      </c>
      <c r="R10" s="7"/>
      <c r="S10" s="12"/>
      <c r="T10" s="5"/>
      <c r="U10" s="5"/>
      <c r="V10" s="6"/>
      <c r="W10" s="6"/>
    </row>
    <row r="11" spans="2:23" ht="22.5" x14ac:dyDescent="0.25">
      <c r="B11" s="5">
        <v>6</v>
      </c>
      <c r="C11" s="3" t="s">
        <v>72</v>
      </c>
      <c r="D11" s="7" t="s">
        <v>67</v>
      </c>
      <c r="E11" s="3" t="s">
        <v>68</v>
      </c>
      <c r="F11" s="3">
        <v>381510697</v>
      </c>
      <c r="G11" s="7" t="s">
        <v>8</v>
      </c>
      <c r="H11" s="7">
        <v>5</v>
      </c>
      <c r="I11" s="7" t="s">
        <v>4</v>
      </c>
      <c r="J11" s="3" t="s">
        <v>24</v>
      </c>
      <c r="K11" s="3">
        <v>2012</v>
      </c>
      <c r="L11" s="14" t="s">
        <v>45</v>
      </c>
      <c r="M11" s="10">
        <v>1798</v>
      </c>
      <c r="N11" s="10">
        <v>675</v>
      </c>
      <c r="O11" s="10">
        <v>207859</v>
      </c>
      <c r="P11" s="19" t="s">
        <v>39</v>
      </c>
      <c r="Q11" s="3" t="s">
        <v>39</v>
      </c>
      <c r="R11" s="3"/>
      <c r="S11" s="12"/>
      <c r="T11" s="5"/>
      <c r="U11" s="5"/>
      <c r="V11" s="6"/>
      <c r="W11" s="6"/>
    </row>
    <row r="12" spans="2:23" ht="33.75" x14ac:dyDescent="0.25">
      <c r="B12" s="5">
        <v>7</v>
      </c>
      <c r="C12" s="3" t="s">
        <v>72</v>
      </c>
      <c r="D12" s="7" t="s">
        <v>67</v>
      </c>
      <c r="E12" s="3" t="s">
        <v>68</v>
      </c>
      <c r="F12" s="3">
        <v>381510697</v>
      </c>
      <c r="G12" s="7" t="s">
        <v>11</v>
      </c>
      <c r="H12" s="7">
        <v>5</v>
      </c>
      <c r="I12" s="7" t="s">
        <v>3</v>
      </c>
      <c r="J12" s="3" t="s">
        <v>30</v>
      </c>
      <c r="K12" s="3">
        <v>2015</v>
      </c>
      <c r="L12" s="20" t="s">
        <v>41</v>
      </c>
      <c r="M12" s="21">
        <v>1598</v>
      </c>
      <c r="N12" s="21">
        <v>734</v>
      </c>
      <c r="O12" s="21">
        <v>121484</v>
      </c>
      <c r="P12" s="19" t="s">
        <v>39</v>
      </c>
      <c r="Q12" s="3" t="s">
        <v>39</v>
      </c>
      <c r="R12" s="3"/>
      <c r="S12" s="12"/>
      <c r="T12" s="5"/>
      <c r="U12" s="5"/>
      <c r="V12" s="6"/>
      <c r="W12" s="6"/>
    </row>
    <row r="13" spans="2:23" ht="22.5" x14ac:dyDescent="0.25">
      <c r="B13" s="5">
        <v>8</v>
      </c>
      <c r="C13" s="3" t="s">
        <v>72</v>
      </c>
      <c r="D13" s="7" t="s">
        <v>67</v>
      </c>
      <c r="E13" s="3" t="s">
        <v>68</v>
      </c>
      <c r="F13" s="3">
        <v>381510697</v>
      </c>
      <c r="G13" s="7" t="s">
        <v>5</v>
      </c>
      <c r="H13" s="7">
        <v>18</v>
      </c>
      <c r="I13" s="22" t="s">
        <v>9</v>
      </c>
      <c r="J13" s="3" t="s">
        <v>31</v>
      </c>
      <c r="K13" s="3">
        <v>2016</v>
      </c>
      <c r="L13" s="23" t="s">
        <v>48</v>
      </c>
      <c r="M13" s="5">
        <v>2198</v>
      </c>
      <c r="N13" s="5">
        <v>1302</v>
      </c>
      <c r="O13" s="5">
        <v>49489</v>
      </c>
      <c r="P13" s="19" t="s">
        <v>39</v>
      </c>
      <c r="Q13" s="3" t="s">
        <v>39</v>
      </c>
      <c r="R13" s="3"/>
      <c r="S13" s="12"/>
      <c r="T13" s="5"/>
      <c r="U13" s="5"/>
      <c r="V13" s="6"/>
      <c r="W13" s="6"/>
    </row>
    <row r="14" spans="2:23" ht="22.5" x14ac:dyDescent="0.25">
      <c r="B14" s="5">
        <v>9</v>
      </c>
      <c r="C14" s="3" t="s">
        <v>72</v>
      </c>
      <c r="D14" s="7" t="s">
        <v>67</v>
      </c>
      <c r="E14" s="3" t="s">
        <v>68</v>
      </c>
      <c r="F14" s="3">
        <v>381510697</v>
      </c>
      <c r="G14" s="7" t="s">
        <v>14</v>
      </c>
      <c r="H14" s="7">
        <v>2</v>
      </c>
      <c r="I14" s="7" t="s">
        <v>16</v>
      </c>
      <c r="J14" s="3" t="s">
        <v>32</v>
      </c>
      <c r="K14" s="3">
        <v>2017</v>
      </c>
      <c r="L14" s="16" t="s">
        <v>49</v>
      </c>
      <c r="M14" s="5">
        <v>1968</v>
      </c>
      <c r="N14" s="5">
        <v>804</v>
      </c>
      <c r="O14" s="5">
        <v>37113</v>
      </c>
      <c r="P14" s="24" t="s">
        <v>39</v>
      </c>
      <c r="Q14" s="3" t="s">
        <v>39</v>
      </c>
      <c r="R14" s="3"/>
      <c r="S14" s="12"/>
      <c r="T14" s="5"/>
      <c r="U14" s="5"/>
      <c r="V14" s="6"/>
      <c r="W14" s="6"/>
    </row>
    <row r="15" spans="2:23" ht="22.5" x14ac:dyDescent="0.25">
      <c r="B15" s="5">
        <v>10</v>
      </c>
      <c r="C15" s="3" t="s">
        <v>72</v>
      </c>
      <c r="D15" s="7" t="s">
        <v>67</v>
      </c>
      <c r="E15" s="3" t="s">
        <v>68</v>
      </c>
      <c r="F15" s="3">
        <v>381510697</v>
      </c>
      <c r="G15" s="7" t="s">
        <v>15</v>
      </c>
      <c r="H15" s="7">
        <v>9</v>
      </c>
      <c r="I15" s="7" t="s">
        <v>4</v>
      </c>
      <c r="J15" s="25" t="s">
        <v>33</v>
      </c>
      <c r="K15" s="3">
        <v>2017</v>
      </c>
      <c r="L15" s="16" t="s">
        <v>50</v>
      </c>
      <c r="M15" s="5">
        <v>1968</v>
      </c>
      <c r="N15" s="5">
        <v>1225</v>
      </c>
      <c r="O15" s="5">
        <v>283727</v>
      </c>
      <c r="P15" s="24" t="s">
        <v>39</v>
      </c>
      <c r="Q15" s="3" t="s">
        <v>39</v>
      </c>
      <c r="R15" s="3"/>
      <c r="S15" s="12"/>
      <c r="T15" s="5"/>
      <c r="U15" s="26"/>
      <c r="V15" s="6"/>
      <c r="W15" s="6"/>
    </row>
    <row r="16" spans="2:23" ht="27.75" customHeight="1" x14ac:dyDescent="0.25">
      <c r="B16" s="5">
        <v>11</v>
      </c>
      <c r="C16" s="3" t="s">
        <v>72</v>
      </c>
      <c r="D16" s="7" t="s">
        <v>67</v>
      </c>
      <c r="E16" s="3" t="s">
        <v>68</v>
      </c>
      <c r="F16" s="3">
        <v>381510697</v>
      </c>
      <c r="G16" s="7" t="s">
        <v>19</v>
      </c>
      <c r="H16" s="7">
        <v>9</v>
      </c>
      <c r="I16" s="7" t="s">
        <v>20</v>
      </c>
      <c r="J16" s="25" t="s">
        <v>22</v>
      </c>
      <c r="K16" s="3">
        <v>2019</v>
      </c>
      <c r="L16" s="27" t="s">
        <v>57</v>
      </c>
      <c r="M16" s="5">
        <v>1995</v>
      </c>
      <c r="N16" s="5">
        <v>1135</v>
      </c>
      <c r="O16" s="5">
        <v>25696</v>
      </c>
      <c r="P16" s="24" t="s">
        <v>39</v>
      </c>
      <c r="Q16" s="3" t="s">
        <v>39</v>
      </c>
      <c r="R16" s="3" t="s">
        <v>39</v>
      </c>
      <c r="S16" s="12"/>
      <c r="T16" s="5"/>
      <c r="U16" s="26"/>
      <c r="V16" s="6"/>
      <c r="W16" s="6"/>
    </row>
    <row r="17" spans="2:23" ht="22.5" x14ac:dyDescent="0.25">
      <c r="B17" s="5">
        <v>12</v>
      </c>
      <c r="C17" s="3" t="s">
        <v>72</v>
      </c>
      <c r="D17" s="7" t="s">
        <v>67</v>
      </c>
      <c r="E17" s="3" t="s">
        <v>68</v>
      </c>
      <c r="F17" s="3">
        <v>381510697</v>
      </c>
      <c r="G17" s="7" t="s">
        <v>19</v>
      </c>
      <c r="H17" s="7">
        <v>9</v>
      </c>
      <c r="I17" s="7" t="s">
        <v>18</v>
      </c>
      <c r="J17" s="25" t="s">
        <v>23</v>
      </c>
      <c r="K17" s="3">
        <v>2019</v>
      </c>
      <c r="L17" s="16" t="s">
        <v>51</v>
      </c>
      <c r="M17" s="5">
        <v>1995</v>
      </c>
      <c r="N17" s="5">
        <v>3500</v>
      </c>
      <c r="O17" s="5">
        <v>3216</v>
      </c>
      <c r="P17" s="24" t="s">
        <v>39</v>
      </c>
      <c r="Q17" s="3" t="s">
        <v>39</v>
      </c>
      <c r="R17" s="3" t="s">
        <v>39</v>
      </c>
      <c r="S17" s="12"/>
      <c r="T17" s="5"/>
      <c r="U17" s="26"/>
      <c r="V17" s="6"/>
      <c r="W17" s="6"/>
    </row>
    <row r="18" spans="2:23" ht="22.5" x14ac:dyDescent="0.25">
      <c r="B18" s="5">
        <v>13</v>
      </c>
      <c r="C18" s="3" t="s">
        <v>72</v>
      </c>
      <c r="D18" s="7" t="s">
        <v>67</v>
      </c>
      <c r="E18" s="3" t="s">
        <v>68</v>
      </c>
      <c r="F18" s="3">
        <v>381510697</v>
      </c>
      <c r="G18" s="7" t="s">
        <v>58</v>
      </c>
      <c r="H18" s="7">
        <v>51</v>
      </c>
      <c r="I18" s="7" t="s">
        <v>9</v>
      </c>
      <c r="J18" s="3" t="s">
        <v>34</v>
      </c>
      <c r="K18" s="3">
        <v>2018</v>
      </c>
      <c r="L18" s="16" t="s">
        <v>52</v>
      </c>
      <c r="M18" s="5">
        <v>10677</v>
      </c>
      <c r="N18" s="5">
        <v>19000</v>
      </c>
      <c r="O18" s="5">
        <v>34224</v>
      </c>
      <c r="P18" s="24" t="s">
        <v>39</v>
      </c>
      <c r="Q18" s="3" t="s">
        <v>39</v>
      </c>
      <c r="R18" s="3" t="s">
        <v>39</v>
      </c>
      <c r="S18" s="12"/>
      <c r="T18" s="5"/>
      <c r="U18" s="28"/>
      <c r="V18" s="6"/>
      <c r="W18" s="6"/>
    </row>
    <row r="19" spans="2:23" ht="22.5" x14ac:dyDescent="0.25">
      <c r="B19" s="5">
        <v>14</v>
      </c>
      <c r="C19" s="3" t="s">
        <v>72</v>
      </c>
      <c r="D19" s="7" t="s">
        <v>67</v>
      </c>
      <c r="E19" s="3" t="s">
        <v>73</v>
      </c>
      <c r="F19" s="3">
        <v>381510697</v>
      </c>
      <c r="G19" s="7" t="s">
        <v>74</v>
      </c>
      <c r="H19" s="7">
        <v>5</v>
      </c>
      <c r="I19" s="7" t="s">
        <v>4</v>
      </c>
      <c r="J19" s="3" t="s">
        <v>75</v>
      </c>
      <c r="K19" s="3">
        <v>2021</v>
      </c>
      <c r="L19" s="16" t="s">
        <v>76</v>
      </c>
      <c r="M19" s="5">
        <v>1998</v>
      </c>
      <c r="N19" s="5">
        <v>647</v>
      </c>
      <c r="O19" s="5">
        <v>17</v>
      </c>
      <c r="P19" s="24" t="s">
        <v>39</v>
      </c>
      <c r="Q19" s="3" t="s">
        <v>39</v>
      </c>
      <c r="R19" s="3" t="s">
        <v>39</v>
      </c>
      <c r="S19" s="12"/>
      <c r="T19" s="5"/>
      <c r="U19" s="28"/>
      <c r="V19" s="6"/>
      <c r="W19" s="6"/>
    </row>
    <row r="20" spans="2:23" ht="24.75" customHeight="1" x14ac:dyDescent="0.25">
      <c r="B20" s="5">
        <v>15</v>
      </c>
      <c r="C20" s="3" t="s">
        <v>72</v>
      </c>
      <c r="D20" s="7" t="s">
        <v>67</v>
      </c>
      <c r="E20" s="3" t="s">
        <v>68</v>
      </c>
      <c r="F20" s="3">
        <v>381510697</v>
      </c>
      <c r="G20" s="5" t="s">
        <v>12</v>
      </c>
      <c r="H20" s="5">
        <v>1</v>
      </c>
      <c r="I20" s="5" t="s">
        <v>54</v>
      </c>
      <c r="J20" s="5" t="s">
        <v>53</v>
      </c>
      <c r="K20" s="5">
        <v>2015</v>
      </c>
      <c r="L20" s="5" t="s">
        <v>13</v>
      </c>
      <c r="M20" s="5">
        <v>1598</v>
      </c>
      <c r="N20" s="5" t="s">
        <v>13</v>
      </c>
      <c r="O20" s="5" t="s">
        <v>78</v>
      </c>
      <c r="P20" s="5" t="s">
        <v>39</v>
      </c>
      <c r="Q20" s="5" t="s">
        <v>39</v>
      </c>
      <c r="R20" s="5"/>
      <c r="S20" s="12"/>
      <c r="T20" s="5"/>
      <c r="U20" s="26"/>
      <c r="V20" s="6"/>
      <c r="W20" s="6"/>
    </row>
    <row r="21" spans="2:23" x14ac:dyDescent="0.25"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5" t="s">
        <v>60</v>
      </c>
      <c r="R21" s="36"/>
      <c r="S21" s="31">
        <f>SUM(S6:S20)</f>
        <v>0</v>
      </c>
      <c r="T21" s="31">
        <f>SUM(T6:T20)</f>
        <v>0</v>
      </c>
      <c r="U21" s="31">
        <f>SUM(U6:U20)</f>
        <v>0</v>
      </c>
      <c r="V21" s="6"/>
      <c r="W21" s="6"/>
    </row>
    <row r="22" spans="2:23" x14ac:dyDescent="0.2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6"/>
      <c r="W22" s="6"/>
    </row>
    <row r="23" spans="2:23" x14ac:dyDescent="0.2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60</v>
      </c>
      <c r="S23" s="32">
        <f>S21+T21+U21</f>
        <v>0</v>
      </c>
      <c r="T23" s="30"/>
      <c r="U23" s="30"/>
      <c r="V23" s="6"/>
      <c r="W23" s="6"/>
    </row>
    <row r="24" spans="2:23" x14ac:dyDescent="0.2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2"/>
      <c r="T24" s="30"/>
      <c r="U24" s="30"/>
      <c r="V24" s="6"/>
      <c r="W24" s="6"/>
    </row>
    <row r="25" spans="2:23" x14ac:dyDescent="0.2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2"/>
      <c r="T25" s="30"/>
      <c r="U25" s="30"/>
      <c r="V25" s="6"/>
      <c r="W25" s="6"/>
    </row>
    <row r="26" spans="2:23" x14ac:dyDescent="0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2"/>
      <c r="T26" s="30"/>
      <c r="U26" s="30"/>
      <c r="V26" s="6"/>
      <c r="W26" s="6"/>
    </row>
    <row r="27" spans="2:23" ht="28.5" customHeight="1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6"/>
      <c r="W27" s="6"/>
    </row>
    <row r="28" spans="2:23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</sheetData>
  <mergeCells count="3">
    <mergeCell ref="I2:P2"/>
    <mergeCell ref="Q21:R21"/>
    <mergeCell ref="B27:U27"/>
  </mergeCells>
  <phoneticPr fontId="3" type="noConversion"/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2021-12-10T09:37:01Z</dcterms:modified>
</cp:coreProperties>
</file>