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Zał. 1 Formularz\"/>
    </mc:Choice>
  </mc:AlternateContent>
  <xr:revisionPtr revIDLastSave="0" documentId="13_ncr:1_{DB7DBF17-7FB9-4717-A6BB-8761E58A91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1" i="3" l="1"/>
  <c r="K81" i="3" s="1"/>
  <c r="L77" i="3"/>
  <c r="K77" i="3" s="1"/>
  <c r="L76" i="3"/>
  <c r="K76" i="3" s="1"/>
  <c r="L67" i="3"/>
  <c r="K67" i="3" s="1"/>
  <c r="L53" i="3"/>
  <c r="K53" i="3" s="1"/>
  <c r="L52" i="3"/>
  <c r="K52" i="3" s="1"/>
  <c r="L48" i="3"/>
  <c r="K48" i="3" s="1"/>
  <c r="I81" i="3"/>
  <c r="I80" i="3"/>
  <c r="L80" i="3" s="1"/>
  <c r="K80" i="3" s="1"/>
  <c r="I79" i="3"/>
  <c r="L79" i="3" s="1"/>
  <c r="K79" i="3" s="1"/>
  <c r="I78" i="3"/>
  <c r="L78" i="3" s="1"/>
  <c r="K78" i="3" s="1"/>
  <c r="I77" i="3"/>
  <c r="I76" i="3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I52" i="3"/>
  <c r="I51" i="3"/>
  <c r="L51" i="3" s="1"/>
  <c r="K51" i="3" s="1"/>
  <c r="I48" i="3"/>
  <c r="I43" i="3"/>
  <c r="L43" i="3" s="1"/>
  <c r="K43" i="3" s="1"/>
  <c r="I38" i="3"/>
  <c r="L38" i="3" s="1"/>
  <c r="K38" i="3" s="1"/>
  <c r="I37" i="3"/>
  <c r="L37" i="3" s="1"/>
  <c r="K37" i="3" s="1"/>
  <c r="I32" i="3"/>
  <c r="F83" i="3" l="1"/>
  <c r="L32" i="3"/>
  <c r="K32" i="3" l="1"/>
  <c r="F84" i="3"/>
</calcChain>
</file>

<file path=xl/sharedStrings.xml><?xml version="1.0" encoding="utf-8"?>
<sst xmlns="http://schemas.openxmlformats.org/spreadsheetml/2006/main" count="231" uniqueCount="149">
  <si>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</si>
  <si>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</si>
  <si>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</si>
  <si>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</si>
  <si>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</si>
  <si>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</si>
  <si>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</si>
  <si>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</si>
  <si>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</si>
  <si>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</si>
  <si>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</si>
  <si>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</si>
  <si>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</si>
  <si>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</si>
  <si>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</si>
  <si>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</si>
  <si>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</si>
  <si>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</si>
  <si>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</si>
  <si>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</si>
  <si>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</si>
  <si>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</si>
  <si>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</si>
  <si>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</si>
  <si>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</si>
  <si>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</si>
  <si>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</si>
  <si>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</si>
  <si>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</si>
  <si>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</si>
  <si>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</si>
  <si>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</si>
  <si>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</si>
  <si>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</si>
  <si>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</si>
  <si>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</si>
  <si>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</si>
  <si>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</si>
  <si>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</si>
  <si>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</si>
  <si>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</si>
  <si>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</si>
  <si>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</si>
  <si>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</si>
  <si>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</si>
  <si>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</si>
  <si>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</si>
  <si>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</si>
  <si>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</si>
  <si>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</si>
  <si>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</si>
  <si>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</si>
  <si>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</si>
  <si>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</si>
  <si>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</si>
  <si>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</si>
  <si>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</si>
  <si>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</si>
  <si>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</si>
  <si>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</si>
  <si>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</si>
  <si>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</si>
  <si>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</si>
  <si>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</si>
  <si>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</si>
  <si>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</si>
  <si>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133</t>
  </si>
  <si>
    <t>ZAB-UPAL</t>
  </si>
  <si>
    <t>Zabezpieczenie drzewek przed zwierzyną palikami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</si>
  <si>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</si>
  <si>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</si>
  <si>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</si>
  <si>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</si>
  <si>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</si>
  <si>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</si>
  <si>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</si>
  <si>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</si>
  <si>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</si>
  <si>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</si>
  <si>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</si>
  <si>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</si>
  <si>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</si>
  <si>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</si>
  <si>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</si>
  <si>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</si>
  <si>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</si>
  <si>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</si>
  <si>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</si>
  <si>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</si>
  <si>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</si>
  <si>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</si>
  <si>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</si>
  <si>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</si>
  <si>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</si>
  <si>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</si>
  <si>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</si>
  <si>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</si>
  <si>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</si>
  <si>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</si>
  <si>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</si>
  <si>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</si>
  <si>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</si>
  <si>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168</t>
  </si>
  <si>
    <t>US PDRZ U</t>
  </si>
  <si>
    <t>Usuwanie na uprawach drzewek porażonych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</si>
  <si>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</si>
  <si>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</si>
  <si>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</si>
  <si>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</si>
  <si>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</si>
  <si>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</si>
  <si>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</si>
  <si>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</si>
  <si>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</si>
  <si>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</si>
  <si>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</si>
  <si>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</si>
  <si>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</si>
  <si>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</si>
  <si>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</si>
  <si>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</si>
  <si>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</si>
  <si>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</si>
  <si>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</si>
  <si>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</si>
  <si>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</si>
  <si>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</si>
  <si>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</si>
  <si>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</si>
  <si>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</si>
  <si>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</si>
  <si>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</si>
  <si>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</si>
  <si>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</si>
  <si>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</si>
  <si>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</si>
  <si>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</si>
  <si>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</si>
  <si>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</si>
  <si>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</si>
  <si>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</si>
  <si>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7 – Usługi z zakresu gospodarki leśnej w Leśnictwie Czerniakowa Buda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</si>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</sst>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59" workbookViewId="0">
      <selection activeCell="L82" sqref="L8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133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0" t="s">
        <v>119</v>
      </c>
      <c r="C10" s="20"/>
      <c r="D10" s="20"/>
    </row>
    <row r="11" spans="2:15" s="1" customFormat="1" ht="12.2" customHeight="1" x14ac:dyDescent="0.2">
      <c r="B11" s="20"/>
      <c r="C11" s="20"/>
      <c r="D11" s="20"/>
      <c r="G11" s="21"/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19" t="s">
        <v>134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9" t="s">
        <v>120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121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122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123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0" t="s">
        <v>141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13" t="s">
        <v>144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6" t="s">
        <v>124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15</v>
      </c>
      <c r="D32" s="6" t="s">
        <v>16</v>
      </c>
      <c r="E32" s="7" t="s">
        <v>17</v>
      </c>
      <c r="F32" s="6" t="s">
        <v>14</v>
      </c>
      <c r="G32" s="8">
        <v>953</v>
      </c>
      <c r="H32" s="26"/>
      <c r="I32" s="26">
        <f>H32*G32</f>
        <v>0</v>
      </c>
      <c r="J32" s="5">
        <v>8</v>
      </c>
      <c r="K32" s="26">
        <f>L32-I32</f>
        <v>0</v>
      </c>
      <c r="L32" s="27">
        <f>I32*1.08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6" t="s">
        <v>125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131</v>
      </c>
      <c r="H37" s="26"/>
      <c r="I37" s="26">
        <f t="shared" ref="I37:I38" si="0">H37*G37</f>
        <v>0</v>
      </c>
      <c r="J37" s="5">
        <v>8</v>
      </c>
      <c r="K37" s="26">
        <f t="shared" ref="K37:K38" si="1">L37-I37</f>
        <v>0</v>
      </c>
      <c r="L37" s="27">
        <f t="shared" ref="L37:L38" si="2">I37*1.08</f>
        <v>0</v>
      </c>
      <c r="M37" s="27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1491</v>
      </c>
      <c r="H38" s="26"/>
      <c r="I38" s="26">
        <f t="shared" si="0"/>
        <v>0</v>
      </c>
      <c r="J38" s="5">
        <v>8</v>
      </c>
      <c r="K38" s="26">
        <f t="shared" si="1"/>
        <v>0</v>
      </c>
      <c r="L38" s="27">
        <f t="shared" si="2"/>
        <v>0</v>
      </c>
      <c r="M38" s="27"/>
    </row>
    <row r="39" spans="2:13" s="1" customFormat="1" ht="3.2" customHeight="1" x14ac:dyDescent="0.2"/>
    <row r="40" spans="2:13" s="1" customFormat="1" ht="18.2" customHeight="1" x14ac:dyDescent="0.2">
      <c r="B40" s="16" t="s">
        <v>126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10</v>
      </c>
      <c r="M42" s="25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260</v>
      </c>
      <c r="H43" s="26"/>
      <c r="I43" s="26">
        <f>H43*G43</f>
        <v>0</v>
      </c>
      <c r="J43" s="5">
        <v>8</v>
      </c>
      <c r="K43" s="26">
        <f>L43-I43</f>
        <v>0</v>
      </c>
      <c r="L43" s="27">
        <f>I43*1.08</f>
        <v>0</v>
      </c>
      <c r="M43" s="27"/>
    </row>
    <row r="44" spans="2:13" s="1" customFormat="1" ht="3.2" customHeight="1" x14ac:dyDescent="0.2"/>
    <row r="45" spans="2:13" s="1" customFormat="1" ht="18.2" customHeight="1" x14ac:dyDescent="0.2">
      <c r="B45" s="16" t="s">
        <v>127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5" t="s">
        <v>10</v>
      </c>
      <c r="M47" s="25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2328</v>
      </c>
      <c r="H48" s="26"/>
      <c r="I48" s="26">
        <f>H48*G48</f>
        <v>0</v>
      </c>
      <c r="J48" s="5">
        <v>8</v>
      </c>
      <c r="K48" s="26">
        <f>L48-I48</f>
        <v>0</v>
      </c>
      <c r="L48" s="27">
        <f>I48*1.08</f>
        <v>0</v>
      </c>
      <c r="M48" s="27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5" t="s">
        <v>10</v>
      </c>
      <c r="M50" s="25"/>
    </row>
    <row r="51" spans="2:13" s="1" customFormat="1" ht="49.1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</v>
      </c>
      <c r="H51" s="26"/>
      <c r="I51" s="26">
        <f t="shared" ref="I51:I81" si="3">H51*G51</f>
        <v>0</v>
      </c>
      <c r="J51" s="5">
        <v>8</v>
      </c>
      <c r="K51" s="26">
        <f t="shared" ref="K51:K69" si="4">L51-I51</f>
        <v>0</v>
      </c>
      <c r="L51" s="27">
        <f t="shared" ref="L51:L68" si="5">I51*1.08</f>
        <v>0</v>
      </c>
      <c r="M51" s="27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14.7</v>
      </c>
      <c r="H52" s="26"/>
      <c r="I52" s="26">
        <f t="shared" si="3"/>
        <v>0</v>
      </c>
      <c r="J52" s="5">
        <v>8</v>
      </c>
      <c r="K52" s="26">
        <f t="shared" si="4"/>
        <v>0</v>
      </c>
      <c r="L52" s="27">
        <f t="shared" si="5"/>
        <v>0</v>
      </c>
      <c r="M52" s="27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21.89</v>
      </c>
      <c r="H53" s="26"/>
      <c r="I53" s="26">
        <f t="shared" si="3"/>
        <v>0</v>
      </c>
      <c r="J53" s="5">
        <v>8</v>
      </c>
      <c r="K53" s="26">
        <f t="shared" si="4"/>
        <v>0</v>
      </c>
      <c r="L53" s="27">
        <f t="shared" si="5"/>
        <v>0</v>
      </c>
      <c r="M53" s="27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3.76</v>
      </c>
      <c r="H54" s="26"/>
      <c r="I54" s="26">
        <f t="shared" si="3"/>
        <v>0</v>
      </c>
      <c r="J54" s="5">
        <v>8</v>
      </c>
      <c r="K54" s="26">
        <f t="shared" si="4"/>
        <v>0</v>
      </c>
      <c r="L54" s="27">
        <f t="shared" si="5"/>
        <v>0</v>
      </c>
      <c r="M54" s="27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6.3</v>
      </c>
      <c r="H55" s="26"/>
      <c r="I55" s="26">
        <f t="shared" si="3"/>
        <v>0</v>
      </c>
      <c r="J55" s="5">
        <v>8</v>
      </c>
      <c r="K55" s="26">
        <f t="shared" si="4"/>
        <v>0</v>
      </c>
      <c r="L55" s="27">
        <f t="shared" si="5"/>
        <v>0</v>
      </c>
      <c r="M55" s="27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47.21</v>
      </c>
      <c r="H56" s="26"/>
      <c r="I56" s="26">
        <f t="shared" si="3"/>
        <v>0</v>
      </c>
      <c r="J56" s="5">
        <v>8</v>
      </c>
      <c r="K56" s="26">
        <f t="shared" si="4"/>
        <v>0</v>
      </c>
      <c r="L56" s="27">
        <f t="shared" si="5"/>
        <v>0</v>
      </c>
      <c r="M56" s="27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12</v>
      </c>
      <c r="H57" s="26"/>
      <c r="I57" s="26">
        <f t="shared" si="3"/>
        <v>0</v>
      </c>
      <c r="J57" s="5">
        <v>8</v>
      </c>
      <c r="K57" s="26">
        <f t="shared" si="4"/>
        <v>0</v>
      </c>
      <c r="L57" s="27">
        <f t="shared" si="5"/>
        <v>0</v>
      </c>
      <c r="M57" s="27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89.11</v>
      </c>
      <c r="H58" s="26"/>
      <c r="I58" s="26">
        <f t="shared" si="3"/>
        <v>0</v>
      </c>
      <c r="J58" s="5">
        <v>8</v>
      </c>
      <c r="K58" s="26">
        <f t="shared" si="4"/>
        <v>0</v>
      </c>
      <c r="L58" s="27">
        <f t="shared" si="5"/>
        <v>0</v>
      </c>
      <c r="M58" s="27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26</v>
      </c>
      <c r="G59" s="8">
        <v>16.260000000000002</v>
      </c>
      <c r="H59" s="26"/>
      <c r="I59" s="26">
        <f t="shared" si="3"/>
        <v>0</v>
      </c>
      <c r="J59" s="5">
        <v>8</v>
      </c>
      <c r="K59" s="26">
        <f t="shared" si="4"/>
        <v>0</v>
      </c>
      <c r="L59" s="27">
        <f t="shared" si="5"/>
        <v>0</v>
      </c>
      <c r="M59" s="27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21</v>
      </c>
      <c r="G60" s="8">
        <v>82.57</v>
      </c>
      <c r="H60" s="26"/>
      <c r="I60" s="26">
        <f t="shared" si="3"/>
        <v>0</v>
      </c>
      <c r="J60" s="5">
        <v>8</v>
      </c>
      <c r="K60" s="26">
        <f t="shared" si="4"/>
        <v>0</v>
      </c>
      <c r="L60" s="27">
        <f t="shared" si="5"/>
        <v>0</v>
      </c>
      <c r="M60" s="27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14.2</v>
      </c>
      <c r="H61" s="26"/>
      <c r="I61" s="26">
        <f t="shared" si="3"/>
        <v>0</v>
      </c>
      <c r="J61" s="5">
        <v>8</v>
      </c>
      <c r="K61" s="26">
        <f t="shared" si="4"/>
        <v>0</v>
      </c>
      <c r="L61" s="27">
        <f t="shared" si="5"/>
        <v>0</v>
      </c>
      <c r="M61" s="27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21.17</v>
      </c>
      <c r="H62" s="26"/>
      <c r="I62" s="26">
        <f t="shared" si="3"/>
        <v>0</v>
      </c>
      <c r="J62" s="5">
        <v>8</v>
      </c>
      <c r="K62" s="26">
        <f t="shared" si="4"/>
        <v>0</v>
      </c>
      <c r="L62" s="27">
        <f t="shared" si="5"/>
        <v>0</v>
      </c>
      <c r="M62" s="27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36.36</v>
      </c>
      <c r="H63" s="26"/>
      <c r="I63" s="26">
        <f t="shared" si="3"/>
        <v>0</v>
      </c>
      <c r="J63" s="5">
        <v>8</v>
      </c>
      <c r="K63" s="26">
        <f t="shared" si="4"/>
        <v>0</v>
      </c>
      <c r="L63" s="27">
        <f t="shared" si="5"/>
        <v>0</v>
      </c>
      <c r="M63" s="27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32.22</v>
      </c>
      <c r="H64" s="26"/>
      <c r="I64" s="26">
        <f t="shared" si="3"/>
        <v>0</v>
      </c>
      <c r="J64" s="5">
        <v>8</v>
      </c>
      <c r="K64" s="26">
        <f t="shared" si="4"/>
        <v>0</v>
      </c>
      <c r="L64" s="27">
        <f t="shared" si="5"/>
        <v>0</v>
      </c>
      <c r="M64" s="27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11.22</v>
      </c>
      <c r="H65" s="26"/>
      <c r="I65" s="26">
        <f t="shared" si="3"/>
        <v>0</v>
      </c>
      <c r="J65" s="5">
        <v>8</v>
      </c>
      <c r="K65" s="26">
        <f t="shared" si="4"/>
        <v>0</v>
      </c>
      <c r="L65" s="27">
        <f t="shared" si="5"/>
        <v>0</v>
      </c>
      <c r="M65" s="27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26</v>
      </c>
      <c r="G66" s="8">
        <v>1.8</v>
      </c>
      <c r="H66" s="26"/>
      <c r="I66" s="26">
        <f t="shared" si="3"/>
        <v>0</v>
      </c>
      <c r="J66" s="5">
        <v>8</v>
      </c>
      <c r="K66" s="26">
        <f t="shared" si="4"/>
        <v>0</v>
      </c>
      <c r="L66" s="27">
        <f t="shared" si="5"/>
        <v>0</v>
      </c>
      <c r="M66" s="27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7</v>
      </c>
      <c r="H67" s="26"/>
      <c r="I67" s="26">
        <f t="shared" si="3"/>
        <v>0</v>
      </c>
      <c r="J67" s="5">
        <v>8</v>
      </c>
      <c r="K67" s="26">
        <f t="shared" si="4"/>
        <v>0</v>
      </c>
      <c r="L67" s="27">
        <f t="shared" si="5"/>
        <v>0</v>
      </c>
      <c r="M67" s="27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3</v>
      </c>
      <c r="H68" s="26"/>
      <c r="I68" s="26">
        <f t="shared" si="3"/>
        <v>0</v>
      </c>
      <c r="J68" s="5">
        <v>8</v>
      </c>
      <c r="K68" s="26">
        <f t="shared" si="4"/>
        <v>0</v>
      </c>
      <c r="L68" s="27">
        <f t="shared" si="5"/>
        <v>0</v>
      </c>
      <c r="M68" s="27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33.880000000000003</v>
      </c>
      <c r="H69" s="26"/>
      <c r="I69" s="26">
        <f t="shared" si="3"/>
        <v>0</v>
      </c>
      <c r="J69" s="5">
        <v>23</v>
      </c>
      <c r="K69" s="26">
        <f>L69-I69</f>
        <v>0</v>
      </c>
      <c r="L69" s="27">
        <f>I69*1.23</f>
        <v>0</v>
      </c>
      <c r="M69" s="27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>
        <v>1.8</v>
      </c>
      <c r="H70" s="26"/>
      <c r="I70" s="26">
        <f t="shared" si="3"/>
        <v>0</v>
      </c>
      <c r="J70" s="5">
        <v>23</v>
      </c>
      <c r="K70" s="26">
        <f t="shared" ref="K70:K74" si="6">L70-I70</f>
        <v>0</v>
      </c>
      <c r="L70" s="27">
        <f t="shared" ref="L70:L74" si="7">I70*1.23</f>
        <v>0</v>
      </c>
      <c r="M70" s="27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72</v>
      </c>
      <c r="G71" s="8">
        <v>785</v>
      </c>
      <c r="H71" s="26"/>
      <c r="I71" s="26">
        <f t="shared" si="3"/>
        <v>0</v>
      </c>
      <c r="J71" s="5">
        <v>23</v>
      </c>
      <c r="K71" s="26">
        <f t="shared" si="6"/>
        <v>0</v>
      </c>
      <c r="L71" s="27">
        <f t="shared" si="7"/>
        <v>0</v>
      </c>
      <c r="M71" s="27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72</v>
      </c>
      <c r="G72" s="8">
        <v>45</v>
      </c>
      <c r="H72" s="26"/>
      <c r="I72" s="26">
        <f t="shared" si="3"/>
        <v>0</v>
      </c>
      <c r="J72" s="5">
        <v>23</v>
      </c>
      <c r="K72" s="26">
        <f t="shared" si="6"/>
        <v>0</v>
      </c>
      <c r="L72" s="27">
        <f t="shared" si="7"/>
        <v>0</v>
      </c>
      <c r="M72" s="27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79</v>
      </c>
      <c r="G73" s="8">
        <v>7.8</v>
      </c>
      <c r="H73" s="26"/>
      <c r="I73" s="26">
        <f t="shared" si="3"/>
        <v>0</v>
      </c>
      <c r="J73" s="5">
        <v>23</v>
      </c>
      <c r="K73" s="26">
        <f t="shared" si="6"/>
        <v>0</v>
      </c>
      <c r="L73" s="27">
        <f t="shared" si="7"/>
        <v>0</v>
      </c>
      <c r="M73" s="27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224</v>
      </c>
      <c r="H74" s="26"/>
      <c r="I74" s="26">
        <f t="shared" si="3"/>
        <v>0</v>
      </c>
      <c r="J74" s="5">
        <v>23</v>
      </c>
      <c r="K74" s="26">
        <f t="shared" si="6"/>
        <v>0</v>
      </c>
      <c r="L74" s="27">
        <f t="shared" si="7"/>
        <v>0</v>
      </c>
      <c r="M74" s="27"/>
    </row>
    <row r="75" spans="2:13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22</v>
      </c>
      <c r="G75" s="8">
        <v>120</v>
      </c>
      <c r="H75" s="26"/>
      <c r="I75" s="26">
        <f t="shared" si="3"/>
        <v>0</v>
      </c>
      <c r="J75" s="5">
        <v>8</v>
      </c>
      <c r="K75" s="26">
        <f t="shared" ref="K75:K81" si="8">L75-I75</f>
        <v>0</v>
      </c>
      <c r="L75" s="27">
        <f t="shared" ref="L75:L81" si="9">I75*1.08</f>
        <v>0</v>
      </c>
      <c r="M75" s="27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72</v>
      </c>
      <c r="G76" s="8">
        <v>5</v>
      </c>
      <c r="H76" s="26"/>
      <c r="I76" s="26">
        <f t="shared" si="3"/>
        <v>0</v>
      </c>
      <c r="J76" s="5">
        <v>8</v>
      </c>
      <c r="K76" s="26">
        <f t="shared" si="8"/>
        <v>0</v>
      </c>
      <c r="L76" s="27">
        <f t="shared" si="9"/>
        <v>0</v>
      </c>
      <c r="M76" s="27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21</v>
      </c>
      <c r="G77" s="8">
        <v>4.7</v>
      </c>
      <c r="H77" s="26"/>
      <c r="I77" s="26">
        <f t="shared" si="3"/>
        <v>0</v>
      </c>
      <c r="J77" s="5">
        <v>8</v>
      </c>
      <c r="K77" s="26">
        <f t="shared" si="8"/>
        <v>0</v>
      </c>
      <c r="L77" s="27">
        <f t="shared" si="9"/>
        <v>0</v>
      </c>
      <c r="M77" s="27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95</v>
      </c>
      <c r="G78" s="8">
        <v>190</v>
      </c>
      <c r="H78" s="26"/>
      <c r="I78" s="26">
        <f t="shared" si="3"/>
        <v>0</v>
      </c>
      <c r="J78" s="5">
        <v>8</v>
      </c>
      <c r="K78" s="26">
        <f t="shared" si="8"/>
        <v>0</v>
      </c>
      <c r="L78" s="27">
        <f t="shared" si="9"/>
        <v>0</v>
      </c>
      <c r="M78" s="27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95</v>
      </c>
      <c r="G79" s="8">
        <v>40</v>
      </c>
      <c r="H79" s="26"/>
      <c r="I79" s="26">
        <f t="shared" si="3"/>
        <v>0</v>
      </c>
      <c r="J79" s="5">
        <v>8</v>
      </c>
      <c r="K79" s="26">
        <f t="shared" si="8"/>
        <v>0</v>
      </c>
      <c r="L79" s="27">
        <f t="shared" si="9"/>
        <v>0</v>
      </c>
      <c r="M79" s="27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95</v>
      </c>
      <c r="G80" s="8">
        <v>10</v>
      </c>
      <c r="H80" s="26"/>
      <c r="I80" s="26">
        <f t="shared" si="3"/>
        <v>0</v>
      </c>
      <c r="J80" s="5">
        <v>8</v>
      </c>
      <c r="K80" s="26">
        <f t="shared" si="8"/>
        <v>0</v>
      </c>
      <c r="L80" s="27">
        <f t="shared" si="9"/>
        <v>0</v>
      </c>
      <c r="M80" s="27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95</v>
      </c>
      <c r="G81" s="8">
        <v>80</v>
      </c>
      <c r="H81" s="26"/>
      <c r="I81" s="26">
        <f t="shared" si="3"/>
        <v>0</v>
      </c>
      <c r="J81" s="5">
        <v>8</v>
      </c>
      <c r="K81" s="26">
        <f t="shared" si="8"/>
        <v>0</v>
      </c>
      <c r="L81" s="27">
        <f t="shared" si="9"/>
        <v>0</v>
      </c>
      <c r="M81" s="27"/>
    </row>
    <row r="82" spans="2:14" s="1" customFormat="1" ht="12" x14ac:dyDescent="0.2"/>
    <row r="83" spans="2:14" s="1" customFormat="1" ht="21.4" customHeight="1" x14ac:dyDescent="0.2">
      <c r="B83" s="17" t="s">
        <v>117</v>
      </c>
      <c r="C83" s="17"/>
      <c r="D83" s="17"/>
      <c r="E83" s="17"/>
      <c r="F83" s="28">
        <f>I81+I80+I79+I78+I77+I76+I75+I74+I73+I72+I71+I70+I69+I68+I67+I66+I65+I64+I63+I62+I61+I60+I59+I58+I57+I56+I55+I54+I53+I52+I51+I48+I43+I38+I37+I32</f>
        <v>0</v>
      </c>
      <c r="G83" s="28"/>
      <c r="H83" s="28"/>
      <c r="I83" s="28"/>
      <c r="J83" s="28"/>
      <c r="K83" s="28"/>
      <c r="L83" s="28"/>
      <c r="M83" s="28"/>
    </row>
    <row r="84" spans="2:14" s="1" customFormat="1" ht="21.4" customHeight="1" x14ac:dyDescent="0.2">
      <c r="B84" s="17" t="s">
        <v>118</v>
      </c>
      <c r="C84" s="17"/>
      <c r="D84" s="17"/>
      <c r="E84" s="17"/>
      <c r="F84" s="29">
        <f>L81+L80+L79+L78+L77+L76+L75+L74+L73+L72+L71+L70+L69+L68+L67+L66+L65+L64+L63+L62+L61+L60+L59+L58+L57+L56+L55+L54+L53+L52+L51+L48+L43+L38+L37+L32</f>
        <v>0</v>
      </c>
      <c r="G84" s="29"/>
      <c r="H84" s="29"/>
      <c r="I84" s="29"/>
      <c r="J84" s="29"/>
      <c r="K84" s="29"/>
      <c r="L84" s="29"/>
      <c r="M84" s="29"/>
    </row>
    <row r="85" spans="2:14" s="1" customFormat="1" ht="11.1" customHeight="1" x14ac:dyDescent="0.2"/>
    <row r="86" spans="2:14" s="1" customFormat="1" ht="61.35" customHeight="1" x14ac:dyDescent="0.2">
      <c r="B86" s="13" t="s">
        <v>135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</row>
    <row r="87" spans="2:14" s="1" customFormat="1" ht="2.65" customHeight="1" x14ac:dyDescent="0.2"/>
    <row r="88" spans="2:14" s="1" customFormat="1" ht="89.1" customHeight="1" x14ac:dyDescent="0.2">
      <c r="B88" s="13" t="s">
        <v>136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5.25" customHeight="1" x14ac:dyDescent="0.2"/>
    <row r="90" spans="2:14" s="1" customFormat="1" ht="89.1" customHeight="1" x14ac:dyDescent="0.2">
      <c r="B90" s="13" t="s">
        <v>145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5.25" customHeight="1" x14ac:dyDescent="0.2"/>
    <row r="92" spans="2:14" s="1" customFormat="1" ht="37.9" customHeight="1" x14ac:dyDescent="0.2">
      <c r="B92" s="11" t="s">
        <v>129</v>
      </c>
      <c r="C92" s="11"/>
      <c r="D92" s="11"/>
      <c r="E92" s="11"/>
      <c r="F92" s="22" t="s">
        <v>130</v>
      </c>
      <c r="G92" s="22"/>
      <c r="H92" s="22"/>
      <c r="I92" s="22"/>
      <c r="J92" s="22"/>
      <c r="K92" s="22"/>
      <c r="L92" s="22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" customFormat="1" ht="2.65" customHeight="1" x14ac:dyDescent="0.2"/>
    <row r="98" spans="2:14" s="1" customFormat="1" ht="158.44999999999999" customHeight="1" x14ac:dyDescent="0.2">
      <c r="B98" s="13" t="s">
        <v>146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2.65" customHeight="1" x14ac:dyDescent="0.2"/>
    <row r="100" spans="2:14" s="1" customFormat="1" ht="33.6" customHeight="1" x14ac:dyDescent="0.2">
      <c r="B100" s="10" t="s">
        <v>137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2.65" customHeight="1" x14ac:dyDescent="0.2"/>
    <row r="102" spans="2:14" s="1" customFormat="1" ht="37.9" customHeight="1" x14ac:dyDescent="0.2">
      <c r="B102" s="11" t="s">
        <v>131</v>
      </c>
      <c r="C102" s="11"/>
      <c r="D102" s="11"/>
      <c r="E102" s="11"/>
      <c r="F102" s="14" t="s">
        <v>132</v>
      </c>
      <c r="G102" s="14"/>
      <c r="H102" s="14"/>
      <c r="I102" s="14"/>
      <c r="J102" s="14"/>
      <c r="K102" s="14"/>
      <c r="L102" s="14"/>
    </row>
    <row r="103" spans="2:14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.65" customHeight="1" x14ac:dyDescent="0.2"/>
    <row r="108" spans="2:14" s="1" customFormat="1" ht="130.69999999999999" customHeight="1" x14ac:dyDescent="0.2">
      <c r="B108" s="13" t="s">
        <v>138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2.65" customHeight="1" x14ac:dyDescent="0.2"/>
    <row r="110" spans="2:14" s="1" customFormat="1" ht="47.45" customHeight="1" x14ac:dyDescent="0.2">
      <c r="B110" s="13" t="s">
        <v>147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2.65" customHeight="1" x14ac:dyDescent="0.2"/>
    <row r="112" spans="2:14" s="1" customFormat="1" ht="47.45" customHeight="1" x14ac:dyDescent="0.2">
      <c r="B112" s="13" t="s">
        <v>139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65" customHeight="1" x14ac:dyDescent="0.2"/>
    <row r="114" spans="2:14" s="1" customFormat="1" ht="33.6" customHeight="1" x14ac:dyDescent="0.2">
      <c r="B114" s="13" t="s">
        <v>140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116.85" customHeight="1" x14ac:dyDescent="0.2">
      <c r="B116" s="13" t="s">
        <v>142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65" customHeight="1" x14ac:dyDescent="0.2"/>
    <row r="118" spans="2:14" s="1" customFormat="1" ht="75.2" customHeight="1" x14ac:dyDescent="0.2">
      <c r="B118" s="13" t="s">
        <v>148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86.85" customHeight="1" x14ac:dyDescent="0.2"/>
    <row r="120" spans="2:14" s="1" customFormat="1" ht="17.649999999999999" customHeight="1" x14ac:dyDescent="0.2">
      <c r="I120" s="23" t="s">
        <v>128</v>
      </c>
      <c r="J120" s="23"/>
    </row>
    <row r="121" spans="2:14" s="1" customFormat="1" ht="12" x14ac:dyDescent="0.2"/>
    <row r="122" spans="2:14" s="1" customFormat="1" ht="81.599999999999994" customHeight="1" x14ac:dyDescent="0.2">
      <c r="B122" s="15" t="s">
        <v>143</v>
      </c>
      <c r="C122" s="15"/>
      <c r="D122" s="15"/>
      <c r="E122" s="15"/>
      <c r="F122" s="15"/>
      <c r="G122" s="15"/>
      <c r="H122" s="15"/>
      <c r="I122" s="15"/>
      <c r="J122" s="15"/>
    </row>
    <row r="123" spans="2:14" s="1" customFormat="1" ht="28.7" customHeight="1" x14ac:dyDescent="0.2"/>
  </sheetData>
  <mergeCells count="91">
    <mergeCell ref="L79:M79"/>
    <mergeCell ref="L80:M80"/>
    <mergeCell ref="L81:M81"/>
    <mergeCell ref="L73:M73"/>
    <mergeCell ref="L74:M74"/>
    <mergeCell ref="L75:M75"/>
    <mergeCell ref="L76:M76"/>
    <mergeCell ref="L77:M77"/>
    <mergeCell ref="L69:M69"/>
    <mergeCell ref="L70:M70"/>
    <mergeCell ref="L71:M71"/>
    <mergeCell ref="L72:M72"/>
    <mergeCell ref="L78:M78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  <mergeCell ref="L57:M57"/>
    <mergeCell ref="L58:M58"/>
    <mergeCell ref="F96:L96"/>
    <mergeCell ref="I120:J120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B4:D4"/>
    <mergeCell ref="B40:K40"/>
    <mergeCell ref="B45:K45"/>
    <mergeCell ref="B6:D6"/>
    <mergeCell ref="B8:D8"/>
    <mergeCell ref="E14:G14"/>
    <mergeCell ref="B10:D11"/>
    <mergeCell ref="G11:N12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83:E83"/>
    <mergeCell ref="B84:E84"/>
    <mergeCell ref="B86:N86"/>
    <mergeCell ref="B88:N88"/>
    <mergeCell ref="F92:L92"/>
    <mergeCell ref="F93:L93"/>
    <mergeCell ref="F94:L94"/>
    <mergeCell ref="F95:L95"/>
    <mergeCell ref="B105:E105"/>
    <mergeCell ref="B106:E106"/>
    <mergeCell ref="B108:N108"/>
    <mergeCell ref="B110:N110"/>
    <mergeCell ref="B112:N112"/>
    <mergeCell ref="F105:L105"/>
    <mergeCell ref="F106:L106"/>
    <mergeCell ref="F83:M83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F102:L102"/>
    <mergeCell ref="F103:L103"/>
    <mergeCell ref="F104:L104"/>
    <mergeCell ref="F84:M84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2023-10-30T11:41:26Z</cp:lastPrinted>
  <dcterms:created xsi:type="dcterms:W3CDTF">2023-10-30T08:56:09Z</dcterms:created>
  <dcterms:modified xsi:type="dcterms:W3CDTF">2023-11-03T06:14:18Z</dcterms:modified>
</cp:coreProperties>
</file>