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T:\ANIA LEWICKA\3. PRZETARGI\2023\99.2023 - PN leki\4. SWZ\"/>
    </mc:Choice>
  </mc:AlternateContent>
  <xr:revisionPtr revIDLastSave="0" documentId="13_ncr:1_{43385F18-A7A1-4D00-978C-3A1F7B358556}" xr6:coauthVersionLast="36" xr6:coauthVersionMax="36" xr10:uidLastSave="{00000000-0000-0000-0000-000000000000}"/>
  <bookViews>
    <workbookView xWindow="0" yWindow="0" windowWidth="28800" windowHeight="13575" xr2:uid="{00000000-000D-0000-FFFF-FFFF00000000}"/>
  </bookViews>
  <sheets>
    <sheet name="Załącznik nr 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83" i="1" l="1"/>
  <c r="I776" i="1"/>
  <c r="I771" i="1"/>
  <c r="I765" i="1"/>
  <c r="I759" i="1"/>
  <c r="I753" i="1"/>
  <c r="I747" i="1"/>
  <c r="I741" i="1"/>
  <c r="I735" i="1"/>
  <c r="I729" i="1"/>
  <c r="I723" i="1"/>
  <c r="I715" i="1"/>
  <c r="I707" i="1"/>
  <c r="I699" i="1"/>
  <c r="I690" i="1"/>
  <c r="I680" i="1"/>
  <c r="I674" i="1"/>
  <c r="I668" i="1"/>
  <c r="I662" i="1"/>
  <c r="I654" i="1"/>
  <c r="I648" i="1"/>
  <c r="I642" i="1"/>
  <c r="I636" i="1"/>
  <c r="I629" i="1"/>
  <c r="I624" i="1"/>
  <c r="I617" i="1"/>
  <c r="I609" i="1"/>
  <c r="I602" i="1"/>
  <c r="I594" i="1"/>
  <c r="I588" i="1"/>
  <c r="I581" i="1"/>
  <c r="I573" i="1"/>
  <c r="I565" i="1"/>
  <c r="I557" i="1"/>
  <c r="I552" i="1"/>
  <c r="I545" i="1"/>
  <c r="I540" i="1"/>
  <c r="I535" i="1"/>
  <c r="I528" i="1"/>
  <c r="I522" i="1"/>
  <c r="I517" i="1"/>
  <c r="I511" i="1"/>
  <c r="I506" i="1"/>
  <c r="I501" i="1"/>
  <c r="I496" i="1"/>
  <c r="I491" i="1"/>
  <c r="I486" i="1"/>
  <c r="I481" i="1"/>
  <c r="I475" i="1"/>
  <c r="I470" i="1"/>
  <c r="I465" i="1"/>
  <c r="I459" i="1"/>
  <c r="I454" i="1"/>
  <c r="I449" i="1"/>
  <c r="I441" i="1"/>
  <c r="I440" i="1"/>
  <c r="I434" i="1"/>
  <c r="I429" i="1"/>
  <c r="I424" i="1"/>
  <c r="I419" i="1"/>
  <c r="I414" i="1"/>
  <c r="I408" i="1"/>
  <c r="I403" i="1"/>
  <c r="I398" i="1"/>
  <c r="I392" i="1"/>
  <c r="I387" i="1"/>
  <c r="I379" i="1"/>
  <c r="I373" i="1"/>
  <c r="I367" i="1"/>
  <c r="I359" i="1"/>
  <c r="I352" i="1"/>
  <c r="I346" i="1"/>
  <c r="I341" i="1"/>
  <c r="I335" i="1"/>
  <c r="I330" i="1"/>
  <c r="I324" i="1"/>
  <c r="I319" i="1"/>
  <c r="I313" i="1"/>
  <c r="I307" i="1"/>
  <c r="I302" i="1"/>
  <c r="I295" i="1"/>
  <c r="I290" i="1"/>
  <c r="I285" i="1"/>
  <c r="I280" i="1"/>
  <c r="I272" i="1"/>
  <c r="I254" i="1"/>
  <c r="I248" i="1"/>
  <c r="I229" i="1"/>
  <c r="I224" i="1"/>
  <c r="I218" i="1"/>
  <c r="I213" i="1"/>
  <c r="I208" i="1"/>
  <c r="I201" i="1"/>
  <c r="I196" i="1"/>
  <c r="I191" i="1"/>
  <c r="I185" i="1"/>
  <c r="I180" i="1"/>
  <c r="I174" i="1"/>
  <c r="I169" i="1"/>
  <c r="I163" i="1"/>
  <c r="I157" i="1"/>
  <c r="I152" i="1"/>
  <c r="I143" i="1"/>
  <c r="I119" i="1"/>
  <c r="I95" i="1"/>
  <c r="I88" i="1"/>
  <c r="I30" i="1"/>
</calcChain>
</file>

<file path=xl/sharedStrings.xml><?xml version="1.0" encoding="utf-8"?>
<sst xmlns="http://schemas.openxmlformats.org/spreadsheetml/2006/main" count="2322" uniqueCount="495">
  <si>
    <t>Załącznik nr 2 do SWZ</t>
  </si>
  <si>
    <r>
      <rPr>
        <b/>
        <sz val="8"/>
        <rFont val="Arial"/>
        <family val="2"/>
        <charset val="238"/>
      </rPr>
      <t>UWAGA 1.</t>
    </r>
    <r>
      <rPr>
        <sz val="8"/>
        <rFont val="Arial"/>
        <family val="2"/>
        <charset val="238"/>
      </rPr>
      <t xml:space="preserve"> Wycena leku, środka spożywczego specjalnego przeznaczenia żywieniowego, wyrobu medycznego musi być ustalona w zgodzie z przepisami ustawy z dnia 12 maja 2011 r. o refundacji leków, środków spożywczych specjalnego przeznaczenia żywieniowego oraz wyrobów medycznych (Dz.U.2022.947 ze zm.), a w szczególności zgodnie z jej art. 9, jak i przepisami oraz zarządzeniami (w tym Prezesa NFZ) wydanymi na podstawie wyżej wymienionej ustawy, biorąc pod uwagę fakt, że Zamawiający jest Świadczeniodawcą w rozumieniu tej ustawy. </t>
    </r>
  </si>
  <si>
    <r>
      <t xml:space="preserve">UWAGA 2. </t>
    </r>
    <r>
      <rPr>
        <sz val="8"/>
        <rFont val="Arial"/>
        <family val="2"/>
        <charset val="238"/>
      </rPr>
      <t xml:space="preserve">Zamawiający dopuszcza wycenę produktu leczniczego w postaci do podania doustnego (do połykania) równoważnego pod względem składu chemicznego i dawki lecz różniącego się postacią przy zachowaniu tej samej drogi podania np. wymagana w SWZ tabletka a równoważnik ma postać tabletki drażowanej, kapsułki lub tabletki powlekanej; wymagana w SWZ tabletka o zmodyfikowanum uwalnianiu a równoważnik ma postać tabletki o przedłużonym uwalnianiu (i odwrotnie). Nie dotyczy tabletek rozpuszczalnych w jamie ustnej i roztworów doustnych. </t>
    </r>
  </si>
  <si>
    <r>
      <t xml:space="preserve">UWAGA 3.  </t>
    </r>
    <r>
      <rPr>
        <u/>
        <sz val="8"/>
        <color rgb="FFFF0000"/>
        <rFont val="Arial"/>
        <family val="2"/>
        <charset val="238"/>
      </rPr>
      <t>Zamawiający</t>
    </r>
    <r>
      <rPr>
        <b/>
        <u/>
        <sz val="8"/>
        <color rgb="FFFF0000"/>
        <rFont val="Arial"/>
        <family val="2"/>
        <charset val="238"/>
      </rPr>
      <t xml:space="preserve"> nie dopuszcza</t>
    </r>
    <r>
      <rPr>
        <u/>
        <sz val="8"/>
        <color rgb="FFFF0000"/>
        <rFont val="Arial"/>
        <family val="2"/>
        <charset val="238"/>
      </rPr>
      <t xml:space="preserve"> w ofercie suplementów diety.</t>
    </r>
  </si>
  <si>
    <r>
      <rPr>
        <b/>
        <sz val="8"/>
        <rFont val="Arial"/>
        <family val="2"/>
        <charset val="238"/>
      </rPr>
      <t>UWAGA 4:</t>
    </r>
    <r>
      <rPr>
        <sz val="8"/>
        <rFont val="Arial"/>
        <family val="2"/>
        <charset val="238"/>
      </rPr>
      <t xml:space="preserve"> Zamawiający dopuszcza  w ofercie produkty lecznicze dopuszczone do obrotu na podstawie art. 4 ust. 8 ustawy z dnia 6 września 2001 r. Prawo Farmaceutyczne (Dz.U.2022.2301 ze zm.) sprowadzone z zagranicy w ramach importu interwencyjnego. Numer zgody nadany przez Ministra Zdrowia należy wpisać w kolumnie "Numer GTIN" .</t>
    </r>
  </si>
  <si>
    <r>
      <rPr>
        <b/>
        <sz val="8"/>
        <rFont val="Arial"/>
        <family val="2"/>
        <charset val="238"/>
      </rPr>
      <t>UWAGA 5</t>
    </r>
    <r>
      <rPr>
        <sz val="8"/>
        <rFont val="Arial"/>
        <family val="2"/>
        <charset val="238"/>
      </rPr>
      <t>:  Zamawiający wymaga jednego producenta w przypadku  produktów leczniczych w obrębie pakietu o takiej samej nazwie międzynarodowej (identycznej nazwie przedmiotu zamówienia) oraz postaci farmaceutycznej, za wyjątkiem płynów infuzyjnych, płynów do irygacji.</t>
    </r>
  </si>
  <si>
    <r>
      <rPr>
        <b/>
        <sz val="8"/>
        <rFont val="Arial"/>
        <family val="2"/>
        <charset val="238"/>
      </rPr>
      <t>UWAGA 6</t>
    </r>
    <r>
      <rPr>
        <sz val="8"/>
        <rFont val="Arial"/>
        <family val="2"/>
        <charset val="238"/>
      </rPr>
      <t>:  Zamawiający dopuszcza wycenę opakowań innej wielkości pod warunkiem, że liczba sztuk np. tabl., draż., amp., kaps., fiol. zostanie przeliczona tak, aby była zgodna z SWZ. W przypadku leków do podania zewnętrznego ilość gramów lub mililitrów w opakowaniach wielkości może +/- 30%. Wartość ułamkową należy zaokrąglić do pełnego opakowania w górę, a dokonaną zmianę zaznaczyć przez dodanie kolumny  "ILOŚĆ WYCENIONA" oraz podanie w kolumnie "Nazwa" wielkości opakowania według wzoru poniżej.</t>
    </r>
  </si>
  <si>
    <r>
      <t xml:space="preserve">W razie zaoferowania przedmiotu zamówienia innego niż pierwotnie wyspecyfikowanego, a </t>
    </r>
    <r>
      <rPr>
        <u/>
        <sz val="8"/>
        <rFont val="Arial"/>
        <family val="2"/>
        <charset val="238"/>
      </rPr>
      <t>dopuszczonego</t>
    </r>
    <r>
      <rPr>
        <sz val="8"/>
        <rFont val="Arial"/>
        <family val="2"/>
        <charset val="238"/>
      </rPr>
      <t xml:space="preserve"> przez Zamawiającego w wyniku udzielonych wyjaśnień treści SWZ czy w przypadku modyfikacji SWZ w trakcie postepowania, Wykonawca zobowiązany jest do zaznaczenia źródła tej zmiany (datę odpowiedzi lub modyfikacji i ewentualnie nr pytania).</t>
    </r>
  </si>
  <si>
    <t>Lp.</t>
  </si>
  <si>
    <t>Przedmiot zamówienia</t>
  </si>
  <si>
    <t>j.m.</t>
  </si>
  <si>
    <t xml:space="preserve">Nazwa </t>
  </si>
  <si>
    <t>Producent</t>
  </si>
  <si>
    <t>Numer GTIN</t>
  </si>
  <si>
    <t>wartość jedn. netto</t>
  </si>
  <si>
    <t>cena brutto</t>
  </si>
  <si>
    <t xml:space="preserve">ilość </t>
  </si>
  <si>
    <t>ILOŚĆ WYCENIONA</t>
  </si>
  <si>
    <t>wartość netto</t>
  </si>
  <si>
    <t>stawka VAT (%)</t>
  </si>
  <si>
    <t xml:space="preserve">Produkt leczniczy tabletki 325 mg 30 tabl </t>
  </si>
  <si>
    <t>op.</t>
  </si>
  <si>
    <t>….x 20 tabl.</t>
  </si>
  <si>
    <t>Pakiet 1</t>
  </si>
  <si>
    <t>cena jedn. brutto</t>
  </si>
  <si>
    <t>Acetylcysteinum roztw.d/inf. 100 mg/ml 5 amp. 3 ml</t>
  </si>
  <si>
    <t>Acetylcysteinum tabletki musujące 600 mg 10 tabl.</t>
  </si>
  <si>
    <t>Aluminii acetotartras tabletki 1000 mg 6 tabl.</t>
  </si>
  <si>
    <t>Allopurinolum tabletki 100 mg 50 tabl.</t>
  </si>
  <si>
    <t>Bisoprololi fumaras tabletki powlekane 1,25 mg 30 tabl.</t>
  </si>
  <si>
    <t>Bisoprololi fumaras tabletki powlekane 2,5 mg 30 tabl.</t>
  </si>
  <si>
    <t>Clindamycinum kapsułki twarde 300 mg 16 kaps.</t>
  </si>
  <si>
    <t>Ketoprofenum kapsułki twarde 50 mg 20 kaps.</t>
  </si>
  <si>
    <t>Ketoprofenum tabletki powlekane 100 mg 30 tabl.</t>
  </si>
  <si>
    <t>Ketoprofenum roztw.d/wstrz.50 mg/ml 10 amp. 2 ml</t>
  </si>
  <si>
    <t>Phenoxymethylpenicillinum kalicum tabletki powlekane 1 500 000 j.m. 12 tabl.</t>
  </si>
  <si>
    <t>CPV 33600000-6 Produkty farmaceutyczne</t>
  </si>
  <si>
    <t>razem</t>
  </si>
  <si>
    <t>X</t>
  </si>
  <si>
    <t>Pakiet 2</t>
  </si>
  <si>
    <t>Aciclovirum maść do oczu 30 mg/g 1 op. 4,5 g</t>
  </si>
  <si>
    <t>Acidum acetylsalicylicum tabletki (można dzielić, rozpuścić w wodzie) 300 mg  20 tabl. LEK DO SONDY, NIE ZAMIENIAĆ POSTACI LEKU !</t>
  </si>
  <si>
    <t>Acidum aceticum płyn 3% 1 but. 100ml</t>
  </si>
  <si>
    <t>Acidum ursodeoxycholicum Zawiesina doustna 250 mg/5 ml Opakowanie: but. 250 ml LEK DO SONDY, NIE ZAMIENIAĆ POSTACI LEKU !</t>
  </si>
  <si>
    <t>Aripiprazolum  tabl.rozp. w j. ustn. 15 mg 28 tabl.  LEK DO SONDY, NIE ZAMIENIAĆ POSTACI LEKU !</t>
  </si>
  <si>
    <t>Bisoprololi fumaras tabletki 10 mg 30 tabl. LEK DO SONDY, NIE ZAMIENIAĆ POSTACI LEKU !</t>
  </si>
  <si>
    <t>Bisoprololi fumaras tabletki 2,5 mg 30 tabl. LEK DO SONDY, NIE ZAMIENIAĆ POSTACI LEKU !</t>
  </si>
  <si>
    <t>Bisoprololi fumaras tabletki 5 mg 30 tabl. LEK DO SONDY, NIE ZAMIENIAĆ POSTACI LEKU !</t>
  </si>
  <si>
    <t>Carbamazepinum zawiesina doustna 20 mg/ml Opakowanie but. 100 ml  LEK DO SONDY, NIE ZAMIENIAĆ POSTACI LEKU !</t>
  </si>
  <si>
    <t>Cefadroxilum kapsułki 500 mg 12 kaps.</t>
  </si>
  <si>
    <t>Cefuroximum tabletki powlekane 250 mg 10 tabl.</t>
  </si>
  <si>
    <t xml:space="preserve">Celebrolysinum roztwór do wstrzykiwań i infuzji 215,2 mg/ml 5 amp. 10 ml </t>
  </si>
  <si>
    <t>Dexketoprofenum roztwór do wstrzykiwań 50 mg/2 ml 5 amp. 2 ml</t>
  </si>
  <si>
    <t>Donepezili hydrochloridum tabl.rozp. w j. ustn. 5 mg 28 tabl.  LEK DO SONDY, NIE ZAMIENIAĆ POSTACI LEKU !</t>
  </si>
  <si>
    <t>Escitalopramum Krople doustne, roztwór 20 mg/ml 1 but. po 15 ml. LEK DO SONDY, NIE ZAMIENIAĆ POSTACI LEKU !</t>
  </si>
  <si>
    <t>Esomeprazolum  kaps. dojelitowe, twarde 40 mg (wg Chpl do podania przez zgłębnik)  28 szt. DO SONDY, NIE ZAMIENIAĆ POSTACI LEKU !</t>
  </si>
  <si>
    <t>Ferri proteinatosuccinas roztwór doustny 40 mg Fe3+/15 ml Opakowanie: 20 fiolek 15 ml. LEK DO SONDY, NIE ZAMIENIAĆ POSTACI LEKU !</t>
  </si>
  <si>
    <t>Fluconazolum syrop 5 mg/ml Opakowanie: but. 150 ml LEK DO SONDY, NIE ZAMIENIAĆ POSTACI LEKU !</t>
  </si>
  <si>
    <t>Ganciclovirum żel do oczu 1,5 mg/g</t>
  </si>
  <si>
    <t>Indapamidum tabletki powlekane 2,5 mg  20 tabl. LEK DO SONDY, NIE ZAMIENIAĆ POSTACI LEKU !</t>
  </si>
  <si>
    <t>Iodi solutio aquosa płyn (10 mg Iodum + 20 mg Kalii iodidum )/g 1 but. 20 g</t>
  </si>
  <si>
    <t>Lansoprazolum kapsułki 30 mg 28 kaps. LEK DO SONDY, NIE ZAMIENIAĆ POSTACI LEKU !</t>
  </si>
  <si>
    <t>Levetiracetamum Roztwór doustny 100 mg/ml Opakowanie: but. 150 ml.  LEK DO SONDY, NIE ZAMIENIAĆ POSTACI LEKU !</t>
  </si>
  <si>
    <t>Lurasidonum tabletki powlekane 37 mg 28 tabl.</t>
  </si>
  <si>
    <t>Lurasidonum tabletki powlekane 74 mg 28 tabl.</t>
  </si>
  <si>
    <t>Metformini hydrochloridum tabletki 500 mg  60 tabl. LEK DO SONDY, NIE ZAMIENIAĆ POSTACI LEKU !</t>
  </si>
  <si>
    <t>Metformini hydrochloridum tabletki 850 mg 60 tabl. LEK DO SONDY, NIE ZAMIENIAĆ POSTACI LEKU !</t>
  </si>
  <si>
    <t>Mesalazinum czopki 500 mg 30 szt.</t>
  </si>
  <si>
    <t>Mesalazinum granulat o przedłużonym uwalnianiu 1 g 50 saszetek po 2 g granulatu</t>
  </si>
  <si>
    <t>Montelukastum tabletki powlekane 10 mg 28 tabl.</t>
  </si>
  <si>
    <t>Naldemedinum tabletki powlekane 200 mcg 28 tabl.</t>
  </si>
  <si>
    <t>Olanzapinum tabl.rozp. w j. ustn. 10 mg 28 tabl.  LEK DO SONDY, NIE ZAMIENIAĆ POSTACI LEKU !</t>
  </si>
  <si>
    <t>Olmesartanum medoxomilum tabletki powlekane 20 mg 28 tabl.</t>
  </si>
  <si>
    <t>Olmesartanum medoxomilum tabletki powlekane 40 mg 28 tabl.</t>
  </si>
  <si>
    <t>Oxcarbazepinum zawiesina doustna 60 mg/ml Opakowanie but. 250 ml  LEK DO SONDY, NIE ZAMIENIAĆ POSTACI LEKU !</t>
  </si>
  <si>
    <t>Oxycodoni hydrochloridum tabletki powlekane 5 mg 30 tabl. LEK DO SONDY, NIE ZAMIENIAĆ POSTACI LEKU !</t>
  </si>
  <si>
    <t>Oxycodoni hydrochloridum tabletki powlekane 10 mg 30 tabl. LEK DO SONDY, NIE ZAMIENIAĆ POSTACI LEKU !</t>
  </si>
  <si>
    <t>Paracetamolum Roztwór doustny 100 mg/ml Opakowanie but. 60 ml LEK DO SONDY, NIE ZAMIENIAĆ POSTACI LEKU !</t>
  </si>
  <si>
    <t>Quetiapinum tabletki o przedłużonym uwalnianiu 50 mg 30 tabl.</t>
  </si>
  <si>
    <t>Quetiapinum tabletki o przedłużonym uwalnianiu 200 mg 60 tabl.</t>
  </si>
  <si>
    <t>Risperidonum tabletki ulegające rozpadowi w jamie ustnej 1 mg  20 tabl. LEK DO SONDY, NIE ZAMIENIAĆ POSTACI LEKU !</t>
  </si>
  <si>
    <t>Simvastatinum tabletki powlekane (można podzielić na równe dawki) 10 mg  28 szt. LEK DO SONDY, NIE ZAMIENIAĆ POSTACI LEKU !</t>
  </si>
  <si>
    <t>Simvastatinum tabletki powlekane (można podzielić na równe dawki) 20 mg 28 tabl.. LEK DO SONDY, NIE ZAMIENIAĆ POSTACI LEKU !</t>
  </si>
  <si>
    <t>Simvastatinum tabletki powlekane (można podzielić na równe dawki) 40 mg  28 tabl. LEK DO SONDY, NIE ZAMIENIAĆ POSTACI LEKU !</t>
  </si>
  <si>
    <t>Sulodexidum kapsułki miękkie 250 LSU 50 kaps.</t>
  </si>
  <si>
    <t>tert-Butylamini Perindoprilum tabletki 4 mg 30 tabl. LEK DO SONDY, NIE ZAMIENIAĆ POSTACI LEKU !</t>
  </si>
  <si>
    <t>tert-Butylamini Perindoprilum tabletki 8 mg 30 tabl. LEK DO SONDY, NIE ZAMIENIAĆ POSTACI LEKU !</t>
  </si>
  <si>
    <t>Thiamini hydrochloridum + Pyridoxini hydrochloridum + Cyanocobalaminum tabletki powlekane 100 mg + 200 mg + 0,2 mg 100 tabl.</t>
  </si>
  <si>
    <t>Tramadoli hydrochloridum krople doustne 100 mg/ml Opakowanie but. 10 ml LEK DO SONDY, NIE ZAMIENIAĆ POSTACI LEKU !</t>
  </si>
  <si>
    <t>Trazodoni hydrochloridum 100 mg tabletki 30 szt.  LEK DO SONDY, NIE ZAMIENIAĆ POSTACI LEKU !</t>
  </si>
  <si>
    <t>Zofenoprilum calcicum tabletki powlekane 30 mg 28 tabl.</t>
  </si>
  <si>
    <t>Vortioxetini hydrobromidum tabeltki powlekane 10 mg 28 tabl.</t>
  </si>
  <si>
    <t>Krople do oczu w składzie glukonian chlorheksydyny 0,02%, wit.E, TPGS, but. 10 ml. Wyrób medyczny.</t>
  </si>
  <si>
    <t>Krople do oczu, 1ml zawiera 1 mg hialuronianu sodu, but. 10 ml. Wyrób medyczny.</t>
  </si>
  <si>
    <t>CPV 33600000-6 Produkty farmaceutyczne.</t>
  </si>
  <si>
    <t>Pakiet 3</t>
  </si>
  <si>
    <t>Adenosinum roztwór do wstrzykiwań 3 mg/ml 6 fiol. 2 ml</t>
  </si>
  <si>
    <t>Natrii valproas proszek i rozpuszczalnik do sporządzania roztworu do wstrzykiwań 400 mg (400 mg/4 ml) 1 fiol. proszku + amp. rozp.</t>
  </si>
  <si>
    <t>Pakiet 4</t>
  </si>
  <si>
    <t>Atorvastatinum + Perindoprilum argininum + Amlodipinum tabletki powlekane 10 mg + 5 mg + 5 mg  90 tabl.</t>
  </si>
  <si>
    <t>Bisoprololi fumaras + Perindoprilum argininum tabletki powlekane 5 mg + 5 mg 90 tabl.</t>
  </si>
  <si>
    <t>Gliclazidum tabletki o zmodyfikowanym uwalnianiu 60 mg 90 tabl.</t>
  </si>
  <si>
    <t>Indapamidum tabletki powlekane o przedłużonym uwalnianiu 1,5 mg 108 szt.</t>
  </si>
  <si>
    <t>Ivabradinum tabletki powlekane 5 mg 112 tabl.</t>
  </si>
  <si>
    <t>Perindoprilum argininum + Amlodipinum tabletki 5 mg + 10 mg 90 tabl. (3 x 30)</t>
  </si>
  <si>
    <t>Perindoprilum argininum + Amlodipinum tabletki 5 mg + 5 mg 90 tabl. (3 x 30)</t>
  </si>
  <si>
    <t>Perindoprilum argininum + Amlodipinum tabletki 10 mg + 5 mg 90 tabl. (3 x 30)</t>
  </si>
  <si>
    <t>Perindoprilum argininum + Amlodipinum tabletki 10 mg + 10 mg 90 tabl. (3 x 30)</t>
  </si>
  <si>
    <t>Perindoprilum argininum + Indapamidum + Amlodipinum tabletki powlekane 5 mg + 1,25 mg + 5 mg 90 tabl.</t>
  </si>
  <si>
    <t>Perindoprilum argininum + Indapamidum + Amlodipinum tabletki powlekane 5 mg + 1,25 mg + 10 mg 30 tabl.</t>
  </si>
  <si>
    <t>Perindoprilum argininum + Indapamidum + Amlodipinum tabletki powlekane 10 mg + 2,5 mg + 5 mg 90 tabl. (3x 30)</t>
  </si>
  <si>
    <t>Perindoprilum argininum + Indapamidum + Amlodipinum tabletki powlekane 10 mg + 2,5 mg + 10 mg 90 tabl. (3x 30)</t>
  </si>
  <si>
    <t>Perindoprilum argininum + Indapamidum tabletki powlekane 10 mg + 2,5 mg 90 tabl.</t>
  </si>
  <si>
    <t>Perindoprilum argininum + Indapamidum tabletki powlekane 2,5 mg + 0,625 mg 30 tabl.</t>
  </si>
  <si>
    <t>Perindoprilum argininum + Indapamidum tabletki powlekane 5 mg + 1,25 mg 90 tabl.</t>
  </si>
  <si>
    <t>Perindoprilum argininum tabletki powlekane 10 mg 90 tabl.</t>
  </si>
  <si>
    <t>Perindoprilum argininum tabletki powlekane 5 mg 90 tabl.</t>
  </si>
  <si>
    <t>Tianeptinum natricum tabletki powlekane 12,5 mg 108 szt.</t>
  </si>
  <si>
    <t>Trimetazidini dihydrochloridum tabletki o zmodyfikowanym uwalnianiu 35 mg 90 tabl.</t>
  </si>
  <si>
    <t>Pakiet 5</t>
  </si>
  <si>
    <t>Amiodaroni hydrochloridum roztwór do wstrzykiwań 50 mg/ml 6 amp. 3 ml</t>
  </si>
  <si>
    <t>Amiodaronum tabletki 200 mg 30 tabl.</t>
  </si>
  <si>
    <t>Amisulpridum tabletki 200 mg 30 tabl.</t>
  </si>
  <si>
    <t>Clopidogrelum tabletki powlekane 300 mg 30 tabl.</t>
  </si>
  <si>
    <t>Clopidogrelum tabletki powlekane 75 mg 28 tabl.</t>
  </si>
  <si>
    <t>Dikalii clorazepas kapsułki 10 mg 30 kaps.</t>
  </si>
  <si>
    <t>Dikalii clorazepas kapsułki 5 mg 30 kaps.</t>
  </si>
  <si>
    <t>Fluoxetinum tabletki 20 mg 30 tabl.</t>
  </si>
  <si>
    <t>Insulinum glarginum roztwór do wstrzykiwań 100 j.m./ml, 5 wstrzykiwaczy 3 ml</t>
  </si>
  <si>
    <t>Insulinum glulisinum roztwór do wstrzykiwań 100 j.m./ml, 5 wstrzykiwaczy 3 ml</t>
  </si>
  <si>
    <t>Insulinum glarginum + Lixisenatidum roztwór do wstrzykiwań 100 j./ml + 33 mcg/ml, 5 wstrzykiwaczy 3 ml</t>
  </si>
  <si>
    <t>Insulinum glarginum + Lixisenatidum roztwór do wstrzykiwań 100 j./ml + 50 mcg/ml, 5 wstrzykiwaczy 3 ml</t>
  </si>
  <si>
    <t>Isosorbidi mononitras tabletki powlekane 20 mg 60 tabl.</t>
  </si>
  <si>
    <t>Milrinonum roztwór do wstrzykiwań 1 mg/ml 10 amp. 10 ml</t>
  </si>
  <si>
    <t>Natrii polistyreni sulfonas proszek doustny lub do sporządzania zawiesiny doodbytniczej 1,42 g Na+/15 g 1 op. 454 g</t>
  </si>
  <si>
    <t>Natrii valproas + Acidum valproicum tabletki powlekane o przedłużonym uwalnianiu 200 mg + 87 mg 30 tabl.</t>
  </si>
  <si>
    <t>Natrii valproas + Acidum valproicum tabletki powlekane o przedłużonym uwalnianiu 333 mg +145 mg 30 tabl.</t>
  </si>
  <si>
    <t>Natrii valproas syrop 288,2 mg/5 ml 1 butelka 150 ml</t>
  </si>
  <si>
    <t>Teicoplaninum  proszek i rozpuszczalnik do sporządzania roztworu do wstrzykiwań/do infuzji lub roztworu doustnego 200 mg 1 fiol. proszku + 1 amp. rozp.</t>
  </si>
  <si>
    <t>Teicoplaninum (j.w.) 400 mg 1 fiol. proszku + 1 amp. rozp.</t>
  </si>
  <si>
    <t>Pakiet 6</t>
  </si>
  <si>
    <t>Amoxicillinum + Acidum clavulanicum proszek do sporządzania roztworu do wstrzykiwań i infuzji 500 mg + 100 mg 1 fiol.</t>
  </si>
  <si>
    <t>szt.</t>
  </si>
  <si>
    <t>Amoxicillinum + Acidum clavulanicum (j.w.) 1 g + 200 mg 1 fiol.</t>
  </si>
  <si>
    <t>Amoxicillinum + Acidum clavulanicum tabletki powlekane 875 mg + 125 mg 14 tabl.</t>
  </si>
  <si>
    <t>Amoxicillinum + Acidum clavulanicum tabletki powlekane 500 mg + 125 mg 21 tabl.</t>
  </si>
  <si>
    <t>Benzylpenicillinum kalicum proszek do sporządzania roztworu do wstrzykiwań 1 000 000 j.m. 1 fiol. proszku</t>
  </si>
  <si>
    <t>CPV 33651100-9 Środki antybakteryjne do użytku ogólnoustrojowego</t>
  </si>
  <si>
    <t>Pakiet 7</t>
  </si>
  <si>
    <t>Aprotininum roztwór do infuzji 277,8 j. Ph.Eur. (500 000 KIU) 1 butelka 50 ml</t>
  </si>
  <si>
    <t>CPV 33621200-1 Środki przeciwkrwotoczne</t>
  </si>
  <si>
    <t>x</t>
  </si>
  <si>
    <t>Pakiet 8</t>
  </si>
  <si>
    <t>Acidum tranexamicum roztwór do wstrzykiwań 100 mg/ml 5 amp. 5 ml</t>
  </si>
  <si>
    <t>Pakiet 9</t>
  </si>
  <si>
    <t>Carboxymaltosum ferricum roztwór do wstrzykiwań 50 mg Fe3+/ml 1 fiol. 10 ml</t>
  </si>
  <si>
    <t>CPV 33621300-2 Preparaty przeciw anemii</t>
  </si>
  <si>
    <t>Pakiet 10</t>
  </si>
  <si>
    <t>Ceftazidimum + Avibactamum proszek do sporządzania koncentratu roztworu do infuzji 2 g + 0,5 g 10 fiol.</t>
  </si>
  <si>
    <t>Pakiet 11</t>
  </si>
  <si>
    <t xml:space="preserve">Przedmiot zamówienia </t>
  </si>
  <si>
    <t>Lidocainum aerozol, roztwór 10% (100 mg/ml) 1 butelka 38 g</t>
  </si>
  <si>
    <t>Aplikator (rozpylacz) do lidokainy  100 szt.</t>
  </si>
  <si>
    <t>CPV 33661100-2 Środki znieczulające, CPV 33140000-3 Materiały medyczne</t>
  </si>
  <si>
    <t>Pakiet 12</t>
  </si>
  <si>
    <t>Metyraponum kapsułki miękkie 250 mg 50 kaps</t>
  </si>
  <si>
    <t>CPV  33694000-1 Czynniki diagnostyczne</t>
  </si>
  <si>
    <t>Pakiet 13</t>
  </si>
  <si>
    <t>Cisatracurium roztwór do wstrzykiwań i infuzji 2 mg/ml 5 amp. 5 ml</t>
  </si>
  <si>
    <t>Cisatracurium roztwór do wstrzykiwań i infuzji 2 mg/ml 5 amp. 2,5 ml</t>
  </si>
  <si>
    <t>CPV 3661100-2 Środki znieczulające</t>
  </si>
  <si>
    <t>Pakiet 14</t>
  </si>
  <si>
    <t>Dobutaminum liofilizat do sporządania roztworu do infuzji 250 mg 1 fiol. proszku</t>
  </si>
  <si>
    <t>CPV 33622100-7 Produkty lecznicze do terapii serca</t>
  </si>
  <si>
    <t>Pakiet 15</t>
  </si>
  <si>
    <t>Enoxaparinum natricum roztwór do wstrzykiwań 10 000 j.m. (100 mg)/ml 
(30 000 j.m. (300 mg)/3 ml) 1 fiol. 3 ml + zestaw do podawania</t>
  </si>
  <si>
    <t>CPV 33621100-0 Środki obniżające krzepliwość krwi</t>
  </si>
  <si>
    <t>Pakiet 16</t>
  </si>
  <si>
    <t>Immunoglobulinum humanum normale ad usum intravenosum roztwór do infuzji 50 mg/ml 1 fiol. 100 ml</t>
  </si>
  <si>
    <t>Immunoglobulinum humanum normale ad usum intravenosum roztwór do infuzji 50 mg/ml 1 fiol. 200 ml</t>
  </si>
  <si>
    <t xml:space="preserve">CPV 33651520-9 Immunoglobuliny </t>
  </si>
  <si>
    <t>Pakiet 17</t>
  </si>
  <si>
    <t>Nazwa</t>
  </si>
  <si>
    <t>ilość</t>
  </si>
  <si>
    <t>Thiopentalum natricum inj. 1 g, 10 fiol.</t>
  </si>
  <si>
    <t>CPV 33661100-2 Środki znieczulające</t>
  </si>
  <si>
    <t>Pakiet 18</t>
  </si>
  <si>
    <t>Etomidatum emulsja do wstrzykiwań  2mg/ml 10 amp.10 ml</t>
  </si>
  <si>
    <t>Pakiet 19</t>
  </si>
  <si>
    <t>Fibrinogenum humanum, Aprotininum, Trombinum humanum, Calcii chloridum, pr.i rozp.d/przyg.kleju do tkanek, 1 zestaw do sporz. 4 ml produktu</t>
  </si>
  <si>
    <t>Fibrinogenum humanum, Aprotininum, Trombinum humanum, Calcii chloridum, pr.i rozp.d/przyg.kleju do tkanek, 1 zestaw do sporz. 10 ml produktu</t>
  </si>
  <si>
    <t>Pakiet 20</t>
  </si>
  <si>
    <t>Voriconazolum Proszek do sporządzania zawiesiny doustnej 40 mg/ml  Opakowanie: but. 45 g. LEK DO SONDY, NIE ZAMIENIAĆ POSTACI LEKU !</t>
  </si>
  <si>
    <t xml:space="preserve"> CPV 33651100-9 Środki antybakteryjne do użytku ogólnoustrojowego</t>
  </si>
  <si>
    <t>Pakiet 21</t>
  </si>
  <si>
    <t>Gelatin 4% roztwór do infuzji 500 ml</t>
  </si>
  <si>
    <t>Glucosum roztwór do infuzji 200 mg/ml butelka 500 ml</t>
  </si>
  <si>
    <t>Lidocaini hydrochloridum roztwór do wstrzykiwań 20 mg/ml 20 poj 10 ml</t>
  </si>
  <si>
    <t>Lidocaini hydrochloridum roztwór do wstrzykiwań 20 mg/ml 20 poj.20 ml</t>
  </si>
  <si>
    <t>Paracetamolum roztwór do infuzji 10 mg/ml 10 butelek 50 ml</t>
  </si>
  <si>
    <t>Płyn wieloelektrolitowy izojonowy, izotoniczny roztwór do infuzji 1 butelka 1000 ml *</t>
  </si>
  <si>
    <t>Płyn wieloelektrolitowy izojonowy, izotoniczny roztwór do infuzji 1 butelka 500 ml *</t>
  </si>
  <si>
    <t>Płyn wieloelektrolitowy izojonowy, izotoniczny roztwór do infuzji 1 butelka 250 ml *</t>
  </si>
  <si>
    <t>Propofolum emulsja do wstrzykiwań lub infuzji 5 mg/ml 5 amp. 20 ml</t>
  </si>
  <si>
    <t>Roztwór chlorku sodu 0,9% do irygacji  250 ml</t>
  </si>
  <si>
    <t>Roztwór chlorku sodu 0,9% do irygacji 500 ml</t>
  </si>
  <si>
    <t>Roztwór pierwiastków śladowych konc.d/sp.roztw.d/inf. 5 amp.10 ml</t>
  </si>
  <si>
    <t>Soiae oleum raffinatum MCT/LCT emulsja do infuzji 20%, 1 butelka 500 ml</t>
  </si>
  <si>
    <t>Tobramycinum roztwór do infuzji 3 mg/ml 10 butelek 120 ml</t>
  </si>
  <si>
    <t>Tobramycinum roztwór do infuzji 3 mg/ml 10 butelek 80 ml</t>
  </si>
  <si>
    <t>CPV 33692200-9 Produkty do żywienia pozajelitowego, CPV 33692500-2 Płyny dożylne, CPV 33692500-2 Płyny irygacyjne, CPV 33600000-6 Produkty farmaceutyczne</t>
  </si>
  <si>
    <t>*poz. 7,8,9, o składzie (mmol/l)Na+(145), K+(4),Ca^2+(2.5), Mg^2+(1),Cl-(127), Octany (24), Jabłczany (5), 290 mOsmol/kg H2O,</t>
  </si>
  <si>
    <t>Pakiet 22</t>
  </si>
  <si>
    <t>Glyceroli trinitras roztwór do infuzji 1 mg/ml 10 amp. 10 ml</t>
  </si>
  <si>
    <t>Pakiet 23</t>
  </si>
  <si>
    <t>Glycinum 1,5% ad irrigationem, worek 3000 ml</t>
  </si>
  <si>
    <t>Pierwiastki śladowe dla dorosłych, konc.d/sporz. roztw.d/inf.- 10 amp. 10 ml</t>
  </si>
  <si>
    <t xml:space="preserve">Płyn wieloelektrolitowy: Natrii chloridum + Kalii chloridum + Natrii acetas trihydricus + Natrii gluconicum roztwór do inf. 280-295 mOsm/l op. 500 ml (op. z 2 niezależnymi korkami/portami worek/butelka/pojemnik) </t>
  </si>
  <si>
    <t xml:space="preserve">Płyn wieloelektrolitowy o składzie j.w. op. 1000 ml (op. z 2 niezależnymi korkami/portami worek/butelka/pojemnik) </t>
  </si>
  <si>
    <t>Preparat witaminowy dla dorosłych,  pr.d/sp.roztw.d/wstrz.i inf. 75 mg 10 fiol.</t>
  </si>
  <si>
    <r>
      <t xml:space="preserve">Sol. Ringeri Lactate roztwór do inf. 1 op. 500 ml </t>
    </r>
    <r>
      <rPr>
        <b/>
        <sz val="8"/>
        <rFont val="Arial"/>
        <family val="2"/>
        <charset val="238"/>
      </rPr>
      <t>pojemnik</t>
    </r>
  </si>
  <si>
    <t>Sterylny, gotowy do użycia roztwór do irygacji, w składzie  0,04% chlorowodorek poliheksametylenobiguanidu, 0,02 g makrogol op. 1000 ml. Wyrób medyczny klasy Iib</t>
  </si>
  <si>
    <t>Żywienie pozajelit. ** (azot 12,4 g/1,5 l) z elektrolitami 1500 ml</t>
  </si>
  <si>
    <t>Żywienie pozajelit. *** (azot 9g/l), bez elektrolitów,1500 ml</t>
  </si>
  <si>
    <t>Żywienie pozajelit. *** (azot 7g/l) z elektrolitami, 1500 ml</t>
  </si>
  <si>
    <t>Żywienie pozajelit. *** (azot 12g/l) z elektrolitami, 1000 ml</t>
  </si>
  <si>
    <t>Żywienie pozajelit. *** (azot 9g/l) z elektrolitami, 1500 ml</t>
  </si>
  <si>
    <t>Żywienie pozajelit. *** (azot 9g/l) z elektrolitami, 1000 ml</t>
  </si>
  <si>
    <t>Żywienie pozajelit. *** (azot 4g/l) z elektrolitami, 1500 ml</t>
  </si>
  <si>
    <t>CPV 33692200-9 Produkty do żywienia pozajelitowego, CPV 33692500-2 Płyny dożylne , CPV 33692500-2 Płyny irygacyjne</t>
  </si>
  <si>
    <t>(** Aminokwasy i glukoza; worek dwukomowrowy, emulsja do inf.; ***Aminokwasy, glukoza, emulsja tłuszczowa; worek trójkomorowy; emulsja do inf.)</t>
  </si>
  <si>
    <t>Pakiet 24</t>
  </si>
  <si>
    <t xml:space="preserve">Insulinum degludecum roztwór do wstrzykiwań 100 j./ml 5 wkładów lub wstrzykiwaczy 3 ml </t>
  </si>
  <si>
    <t xml:space="preserve">Liraglutidum roztwór do wstrzykiwań 6 mg/ml 3 ml 2 wstrzykiwacze 3 ml </t>
  </si>
  <si>
    <t xml:space="preserve">Insulinum degludecum + Insulinum aspartum roztwór do wstrzykiwań 100 j./ml 5 wkładów lub wstrzykiwaczy 3 ml </t>
  </si>
  <si>
    <t>CPV 33615000-4 Produkty lecznicze używane przy cukrzycy</t>
  </si>
  <si>
    <t>Pakiet 25</t>
  </si>
  <si>
    <t>Antilymphocytic immuglobulin 20mg/ml, koncentrat do sporządzania roztworu do infuzji 1 fiol 5ml</t>
  </si>
  <si>
    <t>CPV 33652300-8 Środki immunosupresyjne</t>
  </si>
  <si>
    <t>Pakiet 26</t>
  </si>
  <si>
    <t>Landiololum proszek do sporządzania roztworu do infuzji 300 mg 1 fiol. Proszku</t>
  </si>
  <si>
    <t>Pakiet 27</t>
  </si>
  <si>
    <t>Articaini hydrochloridum + Adrenalinum roztwór do wstrzykiwań 40 mg+ 0,01 mg, 50 wkl./amp. po 1,7 ml</t>
  </si>
  <si>
    <t>CPV  33661100-2 Środki znieczulające</t>
  </si>
  <si>
    <t>Pakiet 28</t>
  </si>
  <si>
    <t>Ibuprofenum roztwór do infuzji 400 mg/100 ml 20 but. 100 ml</t>
  </si>
  <si>
    <t>Ibuprofenum roztwór do infuzji 600 mg/100 ml 20 but. 100 ml</t>
  </si>
  <si>
    <t>Ibuprofenum roztwór do infuzji 200 mg/50 ml 20 but. 50 ml</t>
  </si>
  <si>
    <t>CPV 33661200-3 Środki przeciwbólowe</t>
  </si>
  <si>
    <t>Pakiet 29</t>
  </si>
  <si>
    <t>Insulinum aspartum + nikotynamidum roztwór do wstrzykiwań  100 j.m./ml 5 wkładów po 3 ml</t>
  </si>
  <si>
    <t>Pakiet 30</t>
  </si>
  <si>
    <t>Vancomycinum proszek do sporządzania roztworu do infuzji i roztworu doustnego 500 mg 1 fiol. proszku</t>
  </si>
  <si>
    <t>Vancomycinum proszek do sporządzania roztworu do infuzji i roztworu doustnego 1 g 1 fiol. proszku</t>
  </si>
  <si>
    <t>CPV  33651100-9 Środki antybakteryjne do użytku ogólnoustrojowego</t>
  </si>
  <si>
    <t>Pakiet 31</t>
  </si>
  <si>
    <t xml:space="preserve">Albuminum humanum roztwór do infuzji 200 g/l 1 op. 50 ml </t>
  </si>
  <si>
    <t xml:space="preserve">Albuminum humanum roztwór do infuzji 200 g/l 1 op. 100 ml </t>
  </si>
  <si>
    <t>CPV 33141540-7 Albumina</t>
  </si>
  <si>
    <t>Pakiet 32</t>
  </si>
  <si>
    <t>Immunoglobulinum humanum anti-D roztwór do wstrzykiwań 300 mcg/2 ml (1500 IU) 1 amp. strzyk. 2 ml + 1 igła do wstrzykiwań</t>
  </si>
  <si>
    <t>CPV 33651520-9 Immunoglobuliny</t>
  </si>
  <si>
    <t>Pakiet 33</t>
  </si>
  <si>
    <t>Doxorubicinum liposomanum pegylatum koncentrat do sporządzania roztworu do infuzji 2 mg/ml 1 fiol. 10 ml</t>
  </si>
  <si>
    <t>CPV 33652100-6 Środki przeciwnowotworowe (chemioterapia)</t>
  </si>
  <si>
    <t>Pakiet 34</t>
  </si>
  <si>
    <t xml:space="preserve">Rasburicasum proszek i rozpuszczalnik do przygotowania koncentratu do sporządzania roztworu do infuzji dożylnych 1,5 mg/ml 3 fiol. 1,5 mg </t>
  </si>
  <si>
    <t>Pakiet 35</t>
  </si>
  <si>
    <t>Abemaciclibum tabl. powl.150 mg 70 szt.</t>
  </si>
  <si>
    <t>Abemaciclibum tabl. powl.100 mg 70 szt.</t>
  </si>
  <si>
    <t>CPV 33652100-6 Środki przeciwnowotworowe (program lekowy)</t>
  </si>
  <si>
    <t>Pakiet 36</t>
  </si>
  <si>
    <t xml:space="preserve">Adalimumabum roztwór do wstrzykiwań 40 mg,  2 amp.-strzyk.; 2 wstrz. </t>
  </si>
  <si>
    <t>CPV 33652300-8 Środki immunosupresyjne (program lekowy)</t>
  </si>
  <si>
    <t>Pakiet 37</t>
  </si>
  <si>
    <t>Tyldrakizumabum roztwór do wstrzykiwań 100 mg,  amp.-strzyk. 1 ml</t>
  </si>
  <si>
    <t>CPV 33631000-2 Produkty lecznicze dla dermatologii (program lekowy)</t>
  </si>
  <si>
    <t>Pakiet 38</t>
  </si>
  <si>
    <t>Cabozantinibum tabletki powlekane 20 mg 30 tabl.</t>
  </si>
  <si>
    <t>Cabozantinibum tabletki powlekane 40 mg 30 tabl.</t>
  </si>
  <si>
    <t>Cabozantinibum tabletki powlekane 60 mg 30 tabl.</t>
  </si>
  <si>
    <t>Pakiet 39</t>
  </si>
  <si>
    <t xml:space="preserve">Epoetinum (alfa roztwór do wstrzykiwań) 1000 j.m./0,5 ml 6 amp.-strzyk. 0,5 ml </t>
  </si>
  <si>
    <t>Epoetinum (,,) 2000 j.m./ml 6 amp.-strzyk. 1 ml</t>
  </si>
  <si>
    <t>Epoetinum (,,) 3000 j.m./0,3 ml 6 amp.-strzyk. 0,3 ml</t>
  </si>
  <si>
    <t>Epoetinum (,,) 4000 j.m./0,4 ml 6 amp.-strzyk. 0,4 ml</t>
  </si>
  <si>
    <t>CPV 33621300-2 Preparaty przeciw anemii (program lekowy)</t>
  </si>
  <si>
    <t>Pakiet 40</t>
  </si>
  <si>
    <t>Ixekizumabum  roztwór do wstrzykiwań 80 mg/ml 2 wstrzykiwacze 1 ml</t>
  </si>
  <si>
    <t>Pakiet 41</t>
  </si>
  <si>
    <t xml:space="preserve">Nivolumabum koncentrat do sporządzania roztworu do infuzji 10 mg/ml 1 fiol. 4 ml </t>
  </si>
  <si>
    <t>Nivolumabum koncentrat do sporządzania roztworu do infuzji 10 mg/ml  1 fiol. 10 ml</t>
  </si>
  <si>
    <t>Pakiet 42</t>
  </si>
  <si>
    <t>Pasireotidum (proszek i rozpuszczalnik do sporządzania zawiesiny do wstrzykiwań 1 fiol. proszku + 1 amp.-strzyk. 2 ml rozp. + 1 igła + 1 łącznik fiolki.) 60 mg</t>
  </si>
  <si>
    <t>Pasireotidum (,,) 40 mg</t>
  </si>
  <si>
    <t>Pasireotidum (,,) 20 mg</t>
  </si>
  <si>
    <t>Pakiet 43</t>
  </si>
  <si>
    <t>Pembrolizumabum koncentrat do sporządzania roztworu do infuzji 25 mg/ml 1 fiol. 4 ml</t>
  </si>
  <si>
    <t>Pakiet 44</t>
  </si>
  <si>
    <t>Risankizumabum roztwór do wstrzykiwań 150 mg 1 wstrz. 1 ml</t>
  </si>
  <si>
    <t>Pakiet 45</t>
  </si>
  <si>
    <t>Secukinumabum roztwór do wstrzykiwań 150 mg/ml,2 amp.-strz.; 2 wstrz. 1 ml</t>
  </si>
  <si>
    <t>Pakiet 46</t>
  </si>
  <si>
    <t>Teriflunomidum tabletki powlekane 14 mg 28 tabl.</t>
  </si>
  <si>
    <t>CPV 33661000-1 Produkty lecznicze dla układu nerwowego (program lekowy)</t>
  </si>
  <si>
    <t>Pakiet 47</t>
  </si>
  <si>
    <t>Tofacitinibum tabletki powlekane 5 mg 56 tabl.</t>
  </si>
  <si>
    <t>Pakiet 48</t>
  </si>
  <si>
    <t xml:space="preserve">Trastuzumabum proszek do sporządzania koncentratu roztworu do infuzji 150 mg 1 fiol. </t>
  </si>
  <si>
    <t>CPV 33652100-6 Środki przeciwnowotworowe ( chemioterapia)</t>
  </si>
  <si>
    <t>Pakiet 49</t>
  </si>
  <si>
    <t>Trastuzumabum do chemioterapii</t>
  </si>
  <si>
    <t xml:space="preserve"> mg</t>
  </si>
  <si>
    <t>Pakiet 50</t>
  </si>
  <si>
    <t>Ustekinumabum roztwór do wstrzykiwań w ampułko-strzykawce 45 mg/0,5 ml 1 amp.-strzyk. 0,5 ml</t>
  </si>
  <si>
    <t>Pakiet 51</t>
  </si>
  <si>
    <t>Vedolizumabum proszek do sporządzania koncentratu roztworu do 
infuzji 300 mg 1 fiol. proszku</t>
  </si>
  <si>
    <t>Desfluranum płyn do inhalacji - 1 butelka 240 ml</t>
  </si>
  <si>
    <r>
      <t xml:space="preserve">Dostawa, montaż, najem, serwis na </t>
    </r>
    <r>
      <rPr>
        <b/>
        <u/>
        <sz val="8"/>
        <rFont val="Arial"/>
        <family val="2"/>
        <charset val="238"/>
      </rPr>
      <t xml:space="preserve">12 miesięcy 17 szt. (12x17) </t>
    </r>
    <r>
      <rPr>
        <sz val="8"/>
        <rFont val="Arial"/>
        <family val="2"/>
        <charset val="238"/>
      </rPr>
      <t>skalibrowanych parowników kompatybilnych z DESLFURANE  i aparatami do znieczuleń na wyposażeniu szpitala tj.: AESPIRE S/5 + monitor AM + PICCO2, AVANCE S/5 + monitor AM + PiCCO2, AESPIRE S/5 +monitor CAM S/5, AESPIRE S/5 +monitor CCM, AESPIRE S/5 7100, Aespire View, Aestiva 7100 S/5 + monitor S/5) oraz do zamontowania na pompę do krążenia pozaustrojowego: TYP S III STOCKERT/2003r. TYP S5/2015;TYP HL30(1) MAQUET/2010r.</t>
    </r>
    <r>
      <rPr>
        <sz val="8"/>
        <color theme="1"/>
        <rFont val="Arial"/>
        <family val="2"/>
        <charset val="238"/>
      </rPr>
      <t xml:space="preserve"> Koszty transportu i ubezpieczenia parowników "do" i "z" siedziby Zamawiającego oraz ich instalacji ponosi Wykonawca </t>
    </r>
  </si>
  <si>
    <t>szt. za jeden miesiąc</t>
  </si>
  <si>
    <t xml:space="preserve">CPV 33661100-2 Środki znieczulające; CPV 33141624-0 zestawy do podawania leków </t>
  </si>
  <si>
    <t>Pakiet 53</t>
  </si>
  <si>
    <t>Remifentanilum proszek do sporządzania roztworu do wstrzykiwań infuzji 1 mg 5 fiol. proszku</t>
  </si>
  <si>
    <r>
      <t>Remifentanilum proszek do sporządzania roztworu do wstrzykiwań infuzji 2 mg 5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fiol. proszku</t>
    </r>
  </si>
  <si>
    <t>Propofolum emulsja do wstrzykiwań lub infuzji 10 mg/ml  ampułkostrzykawka 50 ml</t>
  </si>
  <si>
    <t>CPV 33661100-2 Środki znieczulające, CPV 33692500-2 Płyny dożylne</t>
  </si>
  <si>
    <t>Pakiet 54</t>
  </si>
  <si>
    <t>Guselkumabum roztwór do wstrzykiwań 100 mg/ml 1 amp.-strzyk. 1 ml</t>
  </si>
  <si>
    <t>Pakiet 55</t>
  </si>
  <si>
    <t>Cefazolinum proszek do sporządzania roztworu do
wstrzykiwań 1 g 10 fiol. proszku</t>
  </si>
  <si>
    <t>op. ( 10 fiol.)</t>
  </si>
  <si>
    <t>Pakiet 56</t>
  </si>
  <si>
    <t>Cefuroximum proszek do sporządzania roztworu do wstrzykiwań 750 mg 10 fiol. proszku</t>
  </si>
  <si>
    <t>Cefuroximum proszek do sporządzania roztworu do wstrzykiwań 1,5 g 10 fiol. proszku</t>
  </si>
  <si>
    <t>Pakiet 57</t>
  </si>
  <si>
    <t>Cefotaximum proszek do sporządzania roztworu do
wstrzykiwań lub infuzji 1 g 10 fiol. proszku</t>
  </si>
  <si>
    <t>Pakiet 58</t>
  </si>
  <si>
    <t>Protamini sulfas roztwór do wstrzykiwań 10 mg/ml 1 amp. 5 ml; 10 amp.</t>
  </si>
  <si>
    <t>CPV 33621000-9 Produkty lecznicze dla krwi oraz organów krwiotwórczych</t>
  </si>
  <si>
    <t>Pakiet 59</t>
  </si>
  <si>
    <t>Fluconazolum roztwór do infuzji 2 mg/ml 1 fiol./ worek/ butelka 50 ml</t>
  </si>
  <si>
    <t>Fluconazolum roztwór do infuzji 2 mg/ml 1 fiol./ worek/ butelka 100 ml</t>
  </si>
  <si>
    <t>Pakiet 60</t>
  </si>
  <si>
    <t xml:space="preserve">Sulfur hexafluoride proszę i rozpuszczalnik do sporządzania zawiesiny do wstrzykiwań 8 mcl/ml 1 fiol.+ amp.-strzyk. </t>
  </si>
  <si>
    <t>CPV 33696000-5 Odczynniki i środki kontrastowe</t>
  </si>
  <si>
    <t>Pakiet 61</t>
  </si>
  <si>
    <t>Ertapenemum proszek do przygotowania koncentratu do sporządzania roztworu do infuzji 1 000 mg 1 fiol. proszku</t>
  </si>
  <si>
    <t>Pakiet 62</t>
  </si>
  <si>
    <t>Aztreonamum proszek i rozpuszczalnik do sporządzania roztworu do wstrzykiwań 1 g 1 fiol.pr. + 1 fiol.rozp.</t>
  </si>
  <si>
    <t>Pakiet 63</t>
  </si>
  <si>
    <t>Mitomycinum proszek do sporządzania roztworu do wstrzykiwań 10 mg 1 fiol. proszku</t>
  </si>
  <si>
    <t xml:space="preserve">CPV 33652100-6 Środki przeciwnowotworowe </t>
  </si>
  <si>
    <t>Pakiet 64</t>
  </si>
  <si>
    <t>Ramucirumabum koncentrat do sporządzania roztworu do infuzji 10mg/ml 2 fiol. 10 ml</t>
  </si>
  <si>
    <t>Pakiet 65</t>
  </si>
  <si>
    <t>Tofacitinibum tabletki powlekane 10 mg 56 tabl.</t>
  </si>
  <si>
    <t>Pakiet 66</t>
  </si>
  <si>
    <t>Axitinibum tabletki powlekane 5 mg 56 tabl.</t>
  </si>
  <si>
    <t>Axitinibum tabletki powlekane 1 mg 56 tabl.</t>
  </si>
  <si>
    <t>Pakiet 67</t>
  </si>
  <si>
    <t>Dupilumabum roztwór do wstrzykiwań 300 mg, 2 amp-strzyk. po 2 ml</t>
  </si>
  <si>
    <t>Sevofluranum płyn wziewny 100% 1 butelka 250 ml z integralnym adaptorem</t>
  </si>
  <si>
    <r>
      <t xml:space="preserve">Dostawa, montaż, najem, serwis na </t>
    </r>
    <r>
      <rPr>
        <b/>
        <u/>
        <sz val="8"/>
        <rFont val="Arial"/>
        <family val="2"/>
        <charset val="238"/>
      </rPr>
      <t xml:space="preserve">12 miesięcy 3 szt.  (12x3) </t>
    </r>
    <r>
      <rPr>
        <sz val="8"/>
        <rFont val="Arial"/>
        <family val="2"/>
        <charset val="238"/>
      </rPr>
      <t xml:space="preserve">skalibrowanych PAROWNIKÓW wraz z nowymi adaptorami ( jeżeli nie są integralna częścią butelki) kompatybilnych z SEVOFLURANE i aparatami do znieczuleń na wyposażeniu szpitala - 14 szt. w tym (typ(ilość) /producent/rok): TYP AESPIRE S/5(8); 7100(3); VIEW(3)/ DATEX-OHMEDA/2004-2005; oraz do zamontowania na pompę do krążenia pozaustrojowego - 3 szt. : TYP S III (2) STOCKERT/2003r.;TYP HL30(1)MAQUET/2010r. Koszty transportu i ubezpieczenia parowników "do" i "z" siedziby Zamawiającego oraz ich instalacji ponosi Wykonawca </t>
    </r>
  </si>
  <si>
    <t>CPV 33661100-2 Środki znieczulające; CPV 33141624-0 zestawy do podawania leków.</t>
  </si>
  <si>
    <t>Pakiet 69</t>
  </si>
  <si>
    <t xml:space="preserve">Palbociclibum tabletki powlekane 75 mg 21 tabl. </t>
  </si>
  <si>
    <t xml:space="preserve">Palbociclibum tabletki powlekane 100 mg 21 tabl. </t>
  </si>
  <si>
    <t xml:space="preserve">Palbociclibum tabletki powlekane 125 mg 21 tabl. </t>
  </si>
  <si>
    <t>Pakiet 70</t>
  </si>
  <si>
    <t xml:space="preserve">Immunoglobulinum humanum hepatitidis B ad usum intravenosum proszek i rozpuszczalnik do sporządzania roztworu do infuzji 50 j.m./ml 1 fiol. proszku 2500 j.m. + 1 fiol. rozp. + zestaw do rekonstytucji i podania </t>
  </si>
  <si>
    <t>Pakiet 71</t>
  </si>
  <si>
    <t>Ipilimumabum koncentrat do sporządzania
roztworu do infuzji (jałowy koncentrat), 5 mg/ml, 1 fiol. 10 ml</t>
  </si>
  <si>
    <t>Pakiet 72</t>
  </si>
  <si>
    <t>Test ureazowy mokry do wykrywania Helicobacter Pylori 1 zestaw</t>
  </si>
  <si>
    <t>Test kasetkowy do jakościowego oznaczania antygenu Streptococcus A, 20 szt.</t>
  </si>
  <si>
    <t>Wskaźnik do wizualizacji podczas zabiegów chirurgicznych, błękit metylenowy 0,5%, 5 amp. 2 ml. Wyrób medyczny</t>
  </si>
  <si>
    <t>5 amp.(op.)</t>
  </si>
  <si>
    <t xml:space="preserve">CPV 33124130-5 Wyroby diagnostyczne </t>
  </si>
  <si>
    <t>Pakiet 73</t>
  </si>
  <si>
    <t>Ofatumumabum roztwór do wstrzykiwań 20 mg, 1 wstrzykiwacz 0,4 ml</t>
  </si>
  <si>
    <t>CPV 33652300-8 Środki immunosupresyjne ( program lekowy)</t>
  </si>
  <si>
    <t>Pakiet 74</t>
  </si>
  <si>
    <t>Natrii hydrogenocarbonas, Natrii chloridum, Calcii chloridum dihydricum, Magnesii chloridum hexahydricum, Acidum lacticum, roztwór do hemofiltracji i hemodializy,2 worki 5000 ml</t>
  </si>
  <si>
    <t>Calcii chloridum dihydricum, Magnesii chloridum hexahydricum,Natrii chloridum, Natrii hydrogenocarbonas, Kalii chloridum,Dinatrii phosphas dihydras, roztwór do hemofiltracji i hemodializy,2 worki dwukomorowe 5000 ml</t>
  </si>
  <si>
    <t>Natrii citras + Natrii chloridum (5,29 g + 5,03 g)/l roztwór do hemodiafiltracji , 2 worki 5000 ml</t>
  </si>
  <si>
    <t>Magnesii chloridum hexahydricum, Natrii chloridum, Natrii hydrogenocarbonas, Kalii chloridum, Dinatrii phosphas dihydras, roztwór do hemofiltracji i hemodializy, 2 worki 5000 ml</t>
  </si>
  <si>
    <t>CPV 33692800-5 Roztwory do dializy</t>
  </si>
  <si>
    <t>Pakiet 75</t>
  </si>
  <si>
    <t>Cabazitaxelum koncentrat do sporządzania roztworu do infuzji 10 mg/ml 1 fiol. 4,5 ml</t>
  </si>
  <si>
    <t>Cabazitaxelum koncentrat do sporządzania roztworu do infuzji 10 mg/ml 1 fiol. 5 ml</t>
  </si>
  <si>
    <t>Cabazitaxelum koncentrat do sporządzania roztworu do infuzji 10 mg/ml 1 fiol. 6 ml</t>
  </si>
  <si>
    <t>Pakiet 76</t>
  </si>
  <si>
    <t>Siponimodum tabeletki powlekane 0,25 mg 12 tabl.</t>
  </si>
  <si>
    <t>Siponimodum tabeletki powlekane 0,25 mg 120 tabl.</t>
  </si>
  <si>
    <t>Siponimodum tabeletki powlekane 2 mg 28 tabl.</t>
  </si>
  <si>
    <t>Pakiet 77</t>
  </si>
  <si>
    <t>Ozanimodum kapsułki twarde (0,23 mg + 0,46 mg) 7 szt.</t>
  </si>
  <si>
    <t>Ozanimodum kapsułki twarde 0,92 mg 28 kaps.</t>
  </si>
  <si>
    <t>Pakiet 78</t>
  </si>
  <si>
    <t>Pegfilgrastimum roztwór do wstrzykiwań w ampułkostrzykawce,
6 mg/0,6 ml, 1 amp.-strzyk.</t>
  </si>
  <si>
    <t>Pakiet 79</t>
  </si>
  <si>
    <t>Nadroparinum calcicum roztwór do wstrzykiwań 3800 j.m. a.Xa/0,4 ml 10 amp.-strzyk. 0,4 ml</t>
  </si>
  <si>
    <t>Nadroparinum calcicum roztwór do wstrzykiwań 5700 j.m.a.Xa/0,6 ml 10 amp.-strzyk. 0,6 ml</t>
  </si>
  <si>
    <t>Nadroparinum calcicum roztwór do wstrzykiwań 7600 j.m. a.Xa/0,8 ml 10 amp.-strzyk. 0,8 ml</t>
  </si>
  <si>
    <t>Pakiet 80</t>
  </si>
  <si>
    <t>Caspofunginum proszek do przygotowania koncentratu do sporządzania roztworu do infuzji 50 mg 1 fiol. 10 ml</t>
  </si>
  <si>
    <t>Caspofunginum proszek do przygotowania koncentratu do sporządzania roztworu do infuzji 70 mg 1 fiol. 10 ml</t>
  </si>
  <si>
    <t>CPV 33651200-0 Środki przeciwgrzybiczne do użytku ogólnoustrojowego</t>
  </si>
  <si>
    <t>Pakiet 81</t>
  </si>
  <si>
    <t>Nimodipinum tabletki powlekane 30 mg 100 tabl.</t>
  </si>
  <si>
    <t>Nimodipinum roztwór do infuzji 0,2 mg/ml 1 butelka 50 ml</t>
  </si>
  <si>
    <t>Ganciclovirum proszek do sporządzania koncentratu roztworu do infuzji 500 mg 1 fiol. proszku</t>
  </si>
  <si>
    <t>CPV 33661000-1 Produkty lecznicze dla układu nerwowego , CPV 33651400-2 Środki antywirusowe do użytku ogólnoustrojowego</t>
  </si>
  <si>
    <t>Pakiet 82</t>
  </si>
  <si>
    <t>Indocyanine green proszek do sporządzania roztworu do wstrzykiwań 5 mg/ml 5 fiol. po 25 mg</t>
  </si>
  <si>
    <t>Pakiet 83</t>
  </si>
  <si>
    <t>Ethiodized oil roztwór do wstrzykiwań 480 mg/ml 1 amp. 10 ml</t>
  </si>
  <si>
    <t>Pakiet 85</t>
  </si>
  <si>
    <t>Afliberceptum koncentrat do sporządzania
roztworu do infuzji, 25 mg/ml, 1 fol. 8 ml</t>
  </si>
  <si>
    <t>Pakiet 86</t>
  </si>
  <si>
    <t>Apalutamidum tabletki powlekane 60 mg 120 tabl.</t>
  </si>
  <si>
    <t>Pakiet 87</t>
  </si>
  <si>
    <t>Darolutamidum tabeltki powlekane 300 mg 112 tabl.</t>
  </si>
  <si>
    <t>Pakiet 88</t>
  </si>
  <si>
    <t>Denosumabum roztwór do wstrzykiwań 120 mg 3 fiol. po 1,7 ml</t>
  </si>
  <si>
    <t>Pakiet 89</t>
  </si>
  <si>
    <t>Alpelisibum tabletki powlekane 150 mg 56 tabl.</t>
  </si>
  <si>
    <t>Alpelisibum tabletki powlekane 200 mg 28 tabl.</t>
  </si>
  <si>
    <t>Alpelisibum tabletki powlekane 50+200 mg 56 tabl. (28 x 50 mg+ 28 x 200 mg)</t>
  </si>
  <si>
    <t>Pakiet 90</t>
  </si>
  <si>
    <t>Hydrogenii peroxydum 30% 1kg ( lub 1 op. 5 kg należy wycenić 106 op.) Surowiec farmaceutyczny</t>
  </si>
  <si>
    <t>Pakiet 91</t>
  </si>
  <si>
    <t xml:space="preserve">Żel sterylny do cewnikowania (100 g żelu zawiera 2 g chlorowodorku lidokainy i 0,05 g dwuchlorowodorku chlorheksydyny) w ampułkostrzykawce minimum 10 ml </t>
  </si>
  <si>
    <t xml:space="preserve"> szt.</t>
  </si>
  <si>
    <t>Pakiet 92</t>
  </si>
  <si>
    <t>Cladribinum tabletki 10 mg 1 tabl</t>
  </si>
  <si>
    <t>CPV 33661000-1 Produkty lecznicze dla układu nerwowego 
(program lekowy)</t>
  </si>
  <si>
    <t>Pakiet 93</t>
  </si>
  <si>
    <r>
      <t>Iodixanolum roztwór do wstrzykiwań 652 mg/ml (320 mg
jodu/ml)</t>
    </r>
    <r>
      <rPr>
        <b/>
        <u/>
        <sz val="8"/>
        <rFont val="Arial"/>
        <family val="2"/>
        <charset val="238"/>
      </rPr>
      <t>10 butelek 100 ml</t>
    </r>
  </si>
  <si>
    <r>
      <t>Iodixanolum roztwór do wstrzykiwań 652 mg/ml (320 mg
jodu/ml)</t>
    </r>
    <r>
      <rPr>
        <b/>
        <u/>
        <sz val="8"/>
        <rFont val="Arial"/>
        <family val="2"/>
        <charset val="238"/>
      </rPr>
      <t>10 butelek 50 ml</t>
    </r>
  </si>
  <si>
    <r>
      <t xml:space="preserve">Iohexolum roztwór do wstrzykiwań 755 mg/ml (350 mg
jodu/ml) </t>
    </r>
    <r>
      <rPr>
        <b/>
        <u/>
        <sz val="8"/>
        <rFont val="Arial"/>
        <family val="2"/>
        <charset val="238"/>
      </rPr>
      <t>10 butelek 50 ml</t>
    </r>
  </si>
  <si>
    <r>
      <t xml:space="preserve">Iohexolum roztwór do wstrzykiwań 755 mg/ml (350 mg
jodu/ml) </t>
    </r>
    <r>
      <rPr>
        <b/>
        <u/>
        <sz val="8"/>
        <rFont val="Arial"/>
        <family val="2"/>
        <charset val="238"/>
      </rPr>
      <t>10 butelek 100 ml</t>
    </r>
  </si>
  <si>
    <r>
      <t xml:space="preserve">Iohexolum roztwór do wstrzykiwań 755 mg/ml (350 mg
jodu/ml) </t>
    </r>
    <r>
      <rPr>
        <b/>
        <u/>
        <sz val="8"/>
        <rFont val="Arial"/>
        <family val="2"/>
        <charset val="238"/>
      </rPr>
      <t>6 butelek 500 ml</t>
    </r>
  </si>
  <si>
    <t>Pakiet 94</t>
  </si>
  <si>
    <r>
      <t xml:space="preserve">Ioversolum roztwór do wstrzykiwań i infuzji 741 mg/ml
(350 mg jodu/ml) </t>
    </r>
    <r>
      <rPr>
        <b/>
        <u/>
        <sz val="8"/>
        <rFont val="Arial"/>
        <family val="2"/>
        <charset val="238"/>
      </rPr>
      <t>10 butelek 100 ml</t>
    </r>
  </si>
  <si>
    <r>
      <t xml:space="preserve">Ioversolum roztwór do wstrzykiwań i infuzji 741 mg/ml
(350 mg jodu/ml) </t>
    </r>
    <r>
      <rPr>
        <b/>
        <u/>
        <sz val="8"/>
        <rFont val="Arial"/>
        <family val="2"/>
        <charset val="238"/>
      </rPr>
      <t>10 fiolek 500 ml</t>
    </r>
  </si>
  <si>
    <r>
      <t xml:space="preserve">Ioversolum roztwór do wstrzykiwań i infuzji 741 mg/ml
(350 mg jodu/ml) </t>
    </r>
    <r>
      <rPr>
        <b/>
        <u/>
        <sz val="8"/>
        <rFont val="Arial"/>
        <family val="2"/>
        <charset val="238"/>
      </rPr>
      <t>25 fiolek 50 ml</t>
    </r>
  </si>
  <si>
    <r>
      <t xml:space="preserve">Ioversolum roztwór do wstrzykiwań i infuzji 741 mg/ml
(350 mg jodu/ml) </t>
    </r>
    <r>
      <rPr>
        <b/>
        <u/>
        <sz val="8"/>
        <rFont val="Arial"/>
        <family val="2"/>
        <charset val="238"/>
      </rPr>
      <t>20 amp. strzyk. 100 ml</t>
    </r>
  </si>
  <si>
    <r>
      <t xml:space="preserve">Ioversolum roztwór do wstrzykiwań i infuzji 741 mg/ml
(350 mg jodu/ml) </t>
    </r>
    <r>
      <rPr>
        <b/>
        <u/>
        <sz val="8"/>
        <rFont val="Arial"/>
        <family val="2"/>
        <charset val="238"/>
      </rPr>
      <t>20 amp. strzyk. 125 ml</t>
    </r>
  </si>
  <si>
    <t>Pakiet 95</t>
  </si>
  <si>
    <r>
      <t xml:space="preserve">Gadoteridolum roztwór do wstrzykiwań 279,3 mg/ml - </t>
    </r>
    <r>
      <rPr>
        <b/>
        <u/>
        <sz val="8"/>
        <rFont val="Arial"/>
        <family val="2"/>
        <charset val="238"/>
      </rPr>
      <t>1 fiol. 15 ml</t>
    </r>
  </si>
  <si>
    <r>
      <t>Iomeprolum roztwór do wstrzykiwań</t>
    </r>
    <r>
      <rPr>
        <b/>
        <u/>
        <sz val="8"/>
        <rFont val="Arial"/>
        <family val="2"/>
        <charset val="238"/>
      </rPr>
      <t xml:space="preserve"> 400 mg jodu/ml
1 butelka 50 ml</t>
    </r>
  </si>
  <si>
    <r>
      <t xml:space="preserve">Iomeprolum roztwór do wstrzykiwań 400 mg jodu/ml
</t>
    </r>
    <r>
      <rPr>
        <b/>
        <u/>
        <sz val="8"/>
        <rFont val="Arial"/>
        <family val="2"/>
        <charset val="238"/>
      </rPr>
      <t>1 butelka 100 ml</t>
    </r>
  </si>
  <si>
    <r>
      <t xml:space="preserve">Iomeprolum roztwór do wstrzykiwań 400 mg jodu/ml
</t>
    </r>
    <r>
      <rPr>
        <b/>
        <u/>
        <sz val="8"/>
        <rFont val="Arial"/>
        <family val="2"/>
        <charset val="238"/>
      </rPr>
      <t>1 butelka 500 ml</t>
    </r>
  </si>
  <si>
    <t>Pakiet 96</t>
  </si>
  <si>
    <t>Gadobutrolum roztwór do wstrzykiwań 604,72 mg/ml 1 fiol. 7,5 ml</t>
  </si>
  <si>
    <r>
      <t>Iopromidum roztwór do wstrzykiwań 768,86 mg/ml</t>
    </r>
    <r>
      <rPr>
        <b/>
        <u/>
        <sz val="8"/>
        <color theme="1"/>
        <rFont val="Arial"/>
        <family val="2"/>
        <charset val="238"/>
      </rPr>
      <t xml:space="preserve"> 10 butelek 100 ml </t>
    </r>
  </si>
  <si>
    <r>
      <t xml:space="preserve">Iopromidum roztwór do wstrzykiwań 768,86 mg/ml </t>
    </r>
    <r>
      <rPr>
        <b/>
        <u/>
        <sz val="8"/>
        <color theme="1"/>
        <rFont val="Arial"/>
        <family val="2"/>
        <charset val="238"/>
      </rPr>
      <t xml:space="preserve">10 butelek 50 ml </t>
    </r>
  </si>
  <si>
    <r>
      <t xml:space="preserve">Iopromidum roztwór do wstrzykiwań 768,86 mg/ml </t>
    </r>
    <r>
      <rPr>
        <b/>
        <u/>
        <sz val="8"/>
        <color theme="1"/>
        <rFont val="Arial"/>
        <family val="2"/>
        <charset val="238"/>
      </rPr>
      <t xml:space="preserve">10 butelek 500 ml </t>
    </r>
  </si>
  <si>
    <t>Pakiet 97</t>
  </si>
  <si>
    <t>Przedmiot zamówienia - produkt leczniczy</t>
  </si>
  <si>
    <t xml:space="preserve">Fibrinogenum humanum + Trombinum humanum
matryca z klejem do tkanek (5,5 mg + 2 j.m.)/cm^2 x 1 gąbka 3 x 2,5 cm </t>
  </si>
  <si>
    <t>Fibrinogenum humanum + Trombinum humanum
matryca z klejem do tkanek (5,5 mg + 2 j.m.)/cm^2 x 1 gąbka 9,5 x 4,8 cm</t>
  </si>
  <si>
    <t>Fibrinogenum humanum + Trombinum humanum
matryca z klejem do tkanek (5,5 mg + 2 j.m.)/cm^2 x 2 gąbki 4,8 x 4,8 cm</t>
  </si>
  <si>
    <t>Fibrinogenum humanum + Trombinum humanum
matryca z klejem do tkanek (5,5 mg + 2 j.m.)/cm^2 x 1 gąbka zrolowana 4,8 x 4,8 cm</t>
  </si>
  <si>
    <t>Pakiet 98</t>
  </si>
  <si>
    <t>Przedmiot zamówienia (*zarejestrowany jako produkt leczniczy)</t>
  </si>
  <si>
    <t>Gąbka o wymiarach 10 × 10 × 0,5 cm zawiera 130 mg gentamycyny (Gentamicinum) w postaci siarczanu gentamycyny (200 mg)*.</t>
  </si>
  <si>
    <t>Gąbka o wymiarach 5 × 5 × 0,5 cm zawiera 32,5 mg gentamycyny w postaci siarczanu gentamycyny (50 mg)*</t>
  </si>
  <si>
    <t xml:space="preserve">CPV 33650000-1 Ogólne środki przeciwinfekcyjne do użytku ogólnoustrojowego </t>
  </si>
  <si>
    <t>Pakiet 99</t>
  </si>
  <si>
    <t>Vinblastinum roztwór do wstrzykiwań 10 mg/ 10 ml 1 fiol. 10 ml</t>
  </si>
  <si>
    <t>Pakiet 100</t>
  </si>
  <si>
    <t>Aztreonamum proszek i rozpuszczalnik do sporządzania roztworu do wstrzykiwań 1 g, 1 fiol.pr. + 1 fiol.rozp.</t>
  </si>
  <si>
    <t>Pakiet 101</t>
  </si>
  <si>
    <t>Micafunginum proszek do sporządzania roztworu do infuzji 100 mg 1 fiol. 100 mg</t>
  </si>
  <si>
    <t>Pakiet 102</t>
  </si>
  <si>
    <t>Paclitaxelum albuminatum proszek do sporządzania zawiesiny do infuzji 5 mg/ml 1 fiol. 100 mg</t>
  </si>
  <si>
    <t>Pakiet 103</t>
  </si>
  <si>
    <t>Sacituzumabum govitecanum proszek do sporządzania koncentratu roztworu do infuzji 200 mg 1 fiol.</t>
  </si>
  <si>
    <t>Pakiet 104</t>
  </si>
  <si>
    <t xml:space="preserve">Golimumabum roztwór do wstrzykiwań 50 mg 1 wstrzykiwacz 0,5 ml </t>
  </si>
  <si>
    <t>Pakiet 105</t>
  </si>
  <si>
    <t>Bimekizumabum roztwór do wstrzykiwań we wstrzykiwaczu 160 mg/ml 2 wstrzykiwacze 1 ml</t>
  </si>
  <si>
    <t>Pakiet 106</t>
  </si>
  <si>
    <t>Regadenosonum roztwór do wstrzykiwań 400 mcg/5 ml, 1 fiol. 5 ml</t>
  </si>
  <si>
    <t>Ponesimodum tabletki powlekane 20 mg 28 tabl.</t>
  </si>
  <si>
    <t>Ponesimodum tabletki powlekane 2 + 3 + 4 + 5 + 6 + 7 +8 + 9 + 10 mg 14 tabl.</t>
  </si>
  <si>
    <t>Pakiet 84</t>
  </si>
  <si>
    <r>
      <t>C</t>
    </r>
    <r>
      <rPr>
        <i/>
        <sz val="8"/>
        <rFont val="Arial"/>
        <family val="2"/>
        <charset val="238"/>
      </rPr>
      <t>enę brutto (zł), będącą podstawą do wyliczenia punktów za cenę – otrzymujemy ze wzoru: Wartość jednostkowa netto(zł) razy Ilość  – daje Wartość netto (zł), z której to wartości liczymy podatek vat i po dodaniu podatku vat do wartości netto otrzymujemy Cenę brutto (zł).</t>
    </r>
  </si>
  <si>
    <t>…………………………………..
(nazwa i adres wykonawcy)</t>
  </si>
  <si>
    <t>FORMULARZ CENOWY</t>
  </si>
  <si>
    <t>Pakiet 52</t>
  </si>
  <si>
    <t>Pakiet 68</t>
  </si>
  <si>
    <r>
      <rPr>
        <b/>
        <sz val="8"/>
        <rFont val="Arial"/>
        <family val="2"/>
        <charset val="238"/>
      </rPr>
      <t>UWAGA 7.</t>
    </r>
    <r>
      <rPr>
        <sz val="8"/>
        <rFont val="Arial"/>
        <family val="2"/>
        <charset val="238"/>
      </rPr>
      <t xml:space="preserve"> Zamawiający WYMAGA zaoferowania towaru z terminem ważności min. 12 miesięcy dla pakietów nr 1-102; 104-106. Zamawiający WYMAGA dla produktu leczniczego  Golimumabum terminu ważności nie krótszego niż 6 miesięcy (pakiet 103).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</si>
</sst>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\ _z_ł"/>
    <numFmt numFmtId="166" formatCode="#,##0.00&quot; zł&quot;"/>
    <numFmt numFmtId="167" formatCode="_-* #,##0.00\ [$zł-415]_-;\-* #,##0.00\ [$zł-415]_-;_-* &quot;-&quot;??\ [$zł-415]_-;_-@_-"/>
    <numFmt numFmtId="168" formatCode="#,##0.00\ _z_ł"/>
    <numFmt numFmtId="169" formatCode="#,##0.000000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indexed="56"/>
      <name val="Calibri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u/>
      <sz val="8"/>
      <color rgb="FFFF0000"/>
      <name val="Arial"/>
      <family val="2"/>
      <charset val="238"/>
    </font>
    <font>
      <b/>
      <u/>
      <sz val="8"/>
      <color rgb="FFFF0000"/>
      <name val="Arial"/>
      <family val="2"/>
      <charset val="238"/>
    </font>
    <font>
      <u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0" tint="-0.249977111117893"/>
      <name val="Arial"/>
      <family val="2"/>
      <charset val="238"/>
    </font>
    <font>
      <sz val="8"/>
      <color rgb="FF2D2D2D"/>
      <name val="Arial"/>
      <family val="2"/>
      <charset val="238"/>
    </font>
    <font>
      <i/>
      <sz val="8"/>
      <color rgb="FF0070C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u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u/>
      <sz val="8"/>
      <color theme="1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theme="0" tint="-0.249977111117893"/>
      <name val="Times New Roman"/>
      <family val="1"/>
      <charset val="238"/>
    </font>
    <font>
      <b/>
      <sz val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1" applyNumberFormat="0" applyFill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0" borderId="0"/>
    <xf numFmtId="0" fontId="7" fillId="0" borderId="0"/>
    <xf numFmtId="0" fontId="8" fillId="0" borderId="2" applyNumberFormat="0" applyFill="0" applyAlignment="0" applyProtection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" fillId="0" borderId="0"/>
    <xf numFmtId="0" fontId="7" fillId="0" borderId="0" applyNumberFormat="0" applyFont="0" applyFill="0" applyBorder="0" applyAlignment="0" applyProtection="0"/>
  </cellStyleXfs>
  <cellXfs count="875">
    <xf numFmtId="0" fontId="0" fillId="0" borderId="0" xfId="0"/>
    <xf numFmtId="0" fontId="5" fillId="5" borderId="0" xfId="6" applyFont="1" applyFill="1" applyAlignment="1">
      <alignment horizontal="center" vertical="center"/>
    </xf>
    <xf numFmtId="0" fontId="5" fillId="5" borderId="0" xfId="6" applyFont="1" applyFill="1" applyAlignment="1">
      <alignment horizontal="center" vertical="center" wrapText="1"/>
    </xf>
    <xf numFmtId="164" fontId="5" fillId="5" borderId="0" xfId="6" applyNumberFormat="1" applyFont="1" applyFill="1" applyAlignment="1">
      <alignment horizontal="right" vertical="center"/>
    </xf>
    <xf numFmtId="164" fontId="5" fillId="5" borderId="0" xfId="6" applyNumberFormat="1" applyFont="1" applyFill="1" applyAlignment="1">
      <alignment horizontal="right" vertical="center" wrapText="1"/>
    </xf>
    <xf numFmtId="165" fontId="5" fillId="5" borderId="0" xfId="6" applyNumberFormat="1" applyFont="1" applyFill="1" applyAlignment="1">
      <alignment horizontal="center" vertical="center"/>
    </xf>
    <xf numFmtId="0" fontId="5" fillId="0" borderId="0" xfId="6" applyFont="1" applyAlignment="1">
      <alignment horizontal="right"/>
    </xf>
    <xf numFmtId="0" fontId="5" fillId="0" borderId="0" xfId="6" applyFont="1" applyFill="1" applyAlignment="1">
      <alignment vertical="center"/>
    </xf>
    <xf numFmtId="0" fontId="6" fillId="0" borderId="0" xfId="6" applyFont="1" applyAlignment="1">
      <alignment wrapText="1"/>
    </xf>
    <xf numFmtId="164" fontId="6" fillId="0" borderId="0" xfId="6" applyNumberFormat="1" applyFont="1" applyAlignment="1">
      <alignment horizontal="center" vertical="center"/>
    </xf>
    <xf numFmtId="0" fontId="6" fillId="0" borderId="0" xfId="6" applyFont="1"/>
    <xf numFmtId="0" fontId="5" fillId="5" borderId="0" xfId="7" applyFont="1" applyFill="1" applyAlignment="1">
      <alignment horizontal="center" vertical="center" wrapText="1"/>
    </xf>
    <xf numFmtId="0" fontId="5" fillId="0" borderId="0" xfId="6" applyFont="1" applyFill="1" applyAlignment="1">
      <alignment horizontal="left" vertical="center"/>
    </xf>
    <xf numFmtId="0" fontId="5" fillId="5" borderId="0" xfId="7" applyFont="1" applyFill="1" applyBorder="1" applyAlignment="1">
      <alignment horizontal="center" vertical="center" wrapText="1"/>
    </xf>
    <xf numFmtId="0" fontId="9" fillId="0" borderId="0" xfId="6" applyFont="1" applyFill="1" applyAlignment="1">
      <alignment vertical="center"/>
    </xf>
    <xf numFmtId="0" fontId="5" fillId="5" borderId="12" xfId="7" applyFont="1" applyFill="1" applyBorder="1" applyAlignment="1">
      <alignment horizontal="center" vertical="center" wrapText="1"/>
    </xf>
    <xf numFmtId="0" fontId="9" fillId="5" borderId="12" xfId="7" applyFont="1" applyFill="1" applyBorder="1" applyAlignment="1">
      <alignment vertical="center" wrapText="1"/>
    </xf>
    <xf numFmtId="0" fontId="9" fillId="5" borderId="12" xfId="7" applyFont="1" applyFill="1" applyBorder="1" applyAlignment="1">
      <alignment horizontal="center" vertical="center" wrapText="1"/>
    </xf>
    <xf numFmtId="0" fontId="9" fillId="5" borderId="12" xfId="6" applyFont="1" applyFill="1" applyBorder="1" applyAlignment="1">
      <alignment horizontal="center" vertical="center" wrapText="1"/>
    </xf>
    <xf numFmtId="0" fontId="5" fillId="5" borderId="12" xfId="6" applyFont="1" applyFill="1" applyBorder="1" applyAlignment="1">
      <alignment horizontal="center" vertical="center" wrapText="1"/>
    </xf>
    <xf numFmtId="164" fontId="9" fillId="5" borderId="12" xfId="7" applyNumberFormat="1" applyFont="1" applyFill="1" applyBorder="1" applyAlignment="1">
      <alignment horizontal="right" vertical="center" wrapText="1"/>
    </xf>
    <xf numFmtId="165" fontId="9" fillId="7" borderId="12" xfId="7" applyNumberFormat="1" applyFont="1" applyFill="1" applyBorder="1" applyAlignment="1">
      <alignment horizontal="center" vertical="center" wrapText="1"/>
    </xf>
    <xf numFmtId="166" fontId="9" fillId="5" borderId="12" xfId="7" applyNumberFormat="1" applyFont="1" applyFill="1" applyBorder="1" applyAlignment="1">
      <alignment horizontal="center" vertical="center" wrapText="1"/>
    </xf>
    <xf numFmtId="10" fontId="9" fillId="5" borderId="12" xfId="7" applyNumberFormat="1" applyFont="1" applyFill="1" applyBorder="1" applyAlignment="1">
      <alignment horizontal="center" vertical="center" wrapText="1"/>
    </xf>
    <xf numFmtId="0" fontId="9" fillId="0" borderId="12" xfId="6" applyFont="1" applyBorder="1" applyAlignment="1">
      <alignment horizontal="center" vertical="center"/>
    </xf>
    <xf numFmtId="0" fontId="9" fillId="0" borderId="12" xfId="6" applyFont="1" applyFill="1" applyBorder="1" applyAlignment="1">
      <alignment vertical="center" wrapText="1"/>
    </xf>
    <xf numFmtId="0" fontId="14" fillId="5" borderId="12" xfId="7" applyFont="1" applyFill="1" applyBorder="1" applyAlignment="1">
      <alignment horizontal="center" vertical="center" wrapText="1"/>
    </xf>
    <xf numFmtId="164" fontId="9" fillId="5" borderId="12" xfId="6" applyNumberFormat="1" applyFont="1" applyFill="1" applyBorder="1" applyAlignment="1">
      <alignment horizontal="right" vertical="center"/>
    </xf>
    <xf numFmtId="165" fontId="14" fillId="7" borderId="12" xfId="7" applyNumberFormat="1" applyFont="1" applyFill="1" applyBorder="1" applyAlignment="1">
      <alignment horizontal="center" vertical="center" wrapText="1"/>
    </xf>
    <xf numFmtId="0" fontId="14" fillId="5" borderId="12" xfId="6" applyFont="1" applyFill="1" applyBorder="1" applyAlignment="1">
      <alignment horizontal="center" vertical="center"/>
    </xf>
    <xf numFmtId="10" fontId="14" fillId="5" borderId="12" xfId="6" applyNumberFormat="1" applyFont="1" applyFill="1" applyBorder="1" applyAlignment="1">
      <alignment horizontal="center" vertical="center"/>
    </xf>
    <xf numFmtId="0" fontId="9" fillId="5" borderId="12" xfId="6" applyFont="1" applyFill="1" applyBorder="1" applyAlignment="1">
      <alignment horizontal="right" vertical="center"/>
    </xf>
    <xf numFmtId="0" fontId="9" fillId="0" borderId="12" xfId="6" applyFont="1" applyFill="1" applyBorder="1" applyAlignment="1">
      <alignment vertical="center"/>
    </xf>
    <xf numFmtId="0" fontId="9" fillId="5" borderId="0" xfId="6" applyFont="1" applyFill="1" applyAlignment="1">
      <alignment horizontal="center" vertical="center"/>
    </xf>
    <xf numFmtId="0" fontId="9" fillId="5" borderId="0" xfId="6" applyFont="1" applyFill="1" applyAlignment="1">
      <alignment vertical="center" wrapText="1"/>
    </xf>
    <xf numFmtId="0" fontId="9" fillId="5" borderId="0" xfId="6" applyFont="1" applyFill="1" applyAlignment="1">
      <alignment horizontal="center" vertical="center" wrapText="1"/>
    </xf>
    <xf numFmtId="164" fontId="9" fillId="5" borderId="0" xfId="6" applyNumberFormat="1" applyFont="1" applyFill="1" applyAlignment="1">
      <alignment horizontal="right" vertical="center"/>
    </xf>
    <xf numFmtId="164" fontId="9" fillId="5" borderId="0" xfId="6" applyNumberFormat="1" applyFont="1" applyFill="1" applyAlignment="1">
      <alignment horizontal="right" vertical="center" wrapText="1"/>
    </xf>
    <xf numFmtId="165" fontId="9" fillId="5" borderId="0" xfId="6" applyNumberFormat="1" applyFont="1" applyFill="1" applyAlignment="1">
      <alignment horizontal="center" vertical="center"/>
    </xf>
    <xf numFmtId="166" fontId="9" fillId="5" borderId="0" xfId="6" applyNumberFormat="1" applyFont="1" applyFill="1" applyAlignment="1">
      <alignment vertical="center"/>
    </xf>
    <xf numFmtId="10" fontId="9" fillId="5" borderId="0" xfId="6" applyNumberFormat="1" applyFont="1" applyFill="1" applyAlignment="1">
      <alignment horizontal="center" vertical="center"/>
    </xf>
    <xf numFmtId="166" fontId="9" fillId="5" borderId="0" xfId="6" applyNumberFormat="1" applyFont="1" applyFill="1" applyAlignment="1">
      <alignment horizontal="right" vertical="center"/>
    </xf>
    <xf numFmtId="0" fontId="5" fillId="0" borderId="0" xfId="6" applyFont="1" applyBorder="1" applyAlignment="1">
      <alignment horizontal="center" vertical="center" wrapText="1"/>
    </xf>
    <xf numFmtId="0" fontId="10" fillId="0" borderId="0" xfId="6" applyFont="1" applyBorder="1" applyAlignment="1">
      <alignment vertical="center" wrapText="1"/>
    </xf>
    <xf numFmtId="0" fontId="5" fillId="0" borderId="0" xfId="6" applyFont="1" applyBorder="1" applyAlignment="1">
      <alignment horizontal="left" vertical="center"/>
    </xf>
    <xf numFmtId="0" fontId="5" fillId="0" borderId="0" xfId="6" applyFont="1" applyBorder="1" applyAlignment="1">
      <alignment horizontal="right" vertical="center" wrapText="1"/>
    </xf>
    <xf numFmtId="164" fontId="5" fillId="0" borderId="0" xfId="6" applyNumberFormat="1" applyFont="1" applyBorder="1" applyAlignment="1">
      <alignment horizontal="right" vertical="center" wrapText="1"/>
    </xf>
    <xf numFmtId="0" fontId="5" fillId="5" borderId="0" xfId="6" applyFont="1" applyFill="1" applyBorder="1" applyAlignment="1">
      <alignment horizontal="right" vertical="center" wrapText="1"/>
    </xf>
    <xf numFmtId="10" fontId="5" fillId="0" borderId="0" xfId="6" applyNumberFormat="1" applyFont="1" applyBorder="1" applyAlignment="1">
      <alignment horizontal="center" vertical="center" wrapText="1"/>
    </xf>
    <xf numFmtId="0" fontId="5" fillId="0" borderId="0" xfId="6" applyFont="1" applyFill="1" applyAlignment="1">
      <alignment horizontal="right"/>
    </xf>
    <xf numFmtId="0" fontId="5" fillId="8" borderId="12" xfId="6" applyFont="1" applyFill="1" applyBorder="1" applyAlignment="1">
      <alignment horizontal="center" vertical="center" wrapText="1"/>
    </xf>
    <xf numFmtId="0" fontId="5" fillId="8" borderId="12" xfId="6" applyFont="1" applyFill="1" applyBorder="1" applyAlignment="1">
      <alignment vertical="center" wrapText="1"/>
    </xf>
    <xf numFmtId="164" fontId="5" fillId="8" borderId="12" xfId="6" applyNumberFormat="1" applyFont="1" applyFill="1" applyBorder="1" applyAlignment="1">
      <alignment horizontal="right" vertical="center" wrapText="1"/>
    </xf>
    <xf numFmtId="0" fontId="5" fillId="7" borderId="12" xfId="6" applyFont="1" applyFill="1" applyBorder="1" applyAlignment="1">
      <alignment horizontal="center" vertical="center" wrapText="1"/>
    </xf>
    <xf numFmtId="10" fontId="5" fillId="8" borderId="12" xfId="6" applyNumberFormat="1" applyFont="1" applyFill="1" applyBorder="1" applyAlignment="1">
      <alignment horizontal="center" vertical="center" wrapText="1"/>
    </xf>
    <xf numFmtId="0" fontId="5" fillId="0" borderId="0" xfId="6" applyFont="1" applyFill="1"/>
    <xf numFmtId="164" fontId="15" fillId="0" borderId="0" xfId="6" applyNumberFormat="1" applyFont="1" applyAlignment="1">
      <alignment horizontal="center" vertical="center" wrapText="1"/>
    </xf>
    <xf numFmtId="164" fontId="5" fillId="8" borderId="12" xfId="6" applyNumberFormat="1" applyFont="1" applyFill="1" applyBorder="1" applyAlignment="1">
      <alignment horizontal="right" vertical="center"/>
    </xf>
    <xf numFmtId="0" fontId="16" fillId="7" borderId="12" xfId="9" applyFont="1" applyFill="1" applyBorder="1" applyAlignment="1">
      <alignment horizontal="center" vertical="center"/>
    </xf>
    <xf numFmtId="164" fontId="5" fillId="8" borderId="12" xfId="6" applyNumberFormat="1" applyFont="1" applyFill="1" applyBorder="1" applyAlignment="1">
      <alignment horizontal="center" vertical="center" wrapText="1"/>
    </xf>
    <xf numFmtId="9" fontId="5" fillId="8" borderId="12" xfId="6" applyNumberFormat="1" applyFont="1" applyFill="1" applyBorder="1" applyAlignment="1">
      <alignment horizontal="center" vertical="center" wrapText="1"/>
    </xf>
    <xf numFmtId="0" fontId="5" fillId="0" borderId="12" xfId="6" applyFont="1" applyFill="1" applyBorder="1" applyAlignment="1">
      <alignment vertical="center" wrapText="1"/>
    </xf>
    <xf numFmtId="164" fontId="5" fillId="0" borderId="12" xfId="6" applyNumberFormat="1" applyFont="1" applyBorder="1" applyAlignment="1">
      <alignment horizontal="right" vertical="center"/>
    </xf>
    <xf numFmtId="0" fontId="5" fillId="7" borderId="12" xfId="6" applyFont="1" applyFill="1" applyBorder="1" applyAlignment="1">
      <alignment horizontal="left" vertical="center" wrapText="1"/>
    </xf>
    <xf numFmtId="164" fontId="10" fillId="8" borderId="12" xfId="6" applyNumberFormat="1" applyFont="1" applyFill="1" applyBorder="1" applyAlignment="1">
      <alignment horizontal="center" vertical="center" wrapText="1"/>
    </xf>
    <xf numFmtId="10" fontId="10" fillId="8" borderId="12" xfId="6" applyNumberFormat="1" applyFont="1" applyFill="1" applyBorder="1" applyAlignment="1">
      <alignment horizontal="center" vertical="center" wrapText="1"/>
    </xf>
    <xf numFmtId="164" fontId="10" fillId="8" borderId="12" xfId="6" applyNumberFormat="1" applyFont="1" applyFill="1" applyBorder="1" applyAlignment="1">
      <alignment horizontal="right" vertical="center" wrapText="1"/>
    </xf>
    <xf numFmtId="164" fontId="15" fillId="0" borderId="0" xfId="6" applyNumberFormat="1" applyFont="1" applyAlignment="1">
      <alignment horizontal="center" vertical="center"/>
    </xf>
    <xf numFmtId="0" fontId="5" fillId="0" borderId="0" xfId="6" applyFont="1" applyAlignment="1">
      <alignment horizontal="center"/>
    </xf>
    <xf numFmtId="0" fontId="5" fillId="0" borderId="0" xfId="6" applyFont="1" applyAlignment="1"/>
    <xf numFmtId="0" fontId="5" fillId="0" borderId="0" xfId="6" applyFont="1"/>
    <xf numFmtId="164" fontId="5" fillId="0" borderId="0" xfId="6" applyNumberFormat="1" applyFont="1" applyAlignment="1">
      <alignment horizontal="right" vertical="center"/>
    </xf>
    <xf numFmtId="10" fontId="5" fillId="0" borderId="0" xfId="6" applyNumberFormat="1" applyFont="1" applyAlignment="1">
      <alignment horizontal="center"/>
    </xf>
    <xf numFmtId="0" fontId="5" fillId="5" borderId="0" xfId="6" applyFont="1" applyFill="1" applyAlignment="1">
      <alignment horizontal="center"/>
    </xf>
    <xf numFmtId="0" fontId="10" fillId="5" borderId="0" xfId="6" applyFont="1" applyFill="1" applyAlignment="1">
      <alignment wrapText="1"/>
    </xf>
    <xf numFmtId="0" fontId="5" fillId="5" borderId="10" xfId="6" applyFont="1" applyFill="1" applyBorder="1" applyAlignment="1">
      <alignment horizontal="left" wrapText="1"/>
    </xf>
    <xf numFmtId="0" fontId="5" fillId="5" borderId="10" xfId="6" applyFont="1" applyFill="1" applyBorder="1" applyAlignment="1">
      <alignment wrapText="1"/>
    </xf>
    <xf numFmtId="166" fontId="5" fillId="5" borderId="0" xfId="6" applyNumberFormat="1" applyFont="1" applyFill="1" applyAlignment="1"/>
    <xf numFmtId="10" fontId="5" fillId="5" borderId="0" xfId="6" applyNumberFormat="1" applyFont="1" applyFill="1" applyAlignment="1">
      <alignment horizontal="center"/>
    </xf>
    <xf numFmtId="166" fontId="5" fillId="5" borderId="0" xfId="6" applyNumberFormat="1" applyFont="1" applyFill="1" applyAlignment="1">
      <alignment horizontal="right"/>
    </xf>
    <xf numFmtId="0" fontId="5" fillId="0" borderId="0" xfId="6" applyFont="1" applyFill="1" applyAlignment="1"/>
    <xf numFmtId="0" fontId="5" fillId="5" borderId="12" xfId="7" applyFont="1" applyFill="1" applyBorder="1" applyAlignment="1">
      <alignment vertical="center" wrapText="1"/>
    </xf>
    <xf numFmtId="164" fontId="5" fillId="5" borderId="12" xfId="7" applyNumberFormat="1" applyFont="1" applyFill="1" applyBorder="1" applyAlignment="1">
      <alignment horizontal="right" vertical="center" wrapText="1"/>
    </xf>
    <xf numFmtId="165" fontId="5" fillId="7" borderId="12" xfId="7" applyNumberFormat="1" applyFont="1" applyFill="1" applyBorder="1" applyAlignment="1">
      <alignment horizontal="center" vertical="center" wrapText="1"/>
    </xf>
    <xf numFmtId="166" fontId="5" fillId="5" borderId="3" xfId="7" applyNumberFormat="1" applyFont="1" applyFill="1" applyBorder="1" applyAlignment="1">
      <alignment horizontal="center" vertical="center" wrapText="1"/>
    </xf>
    <xf numFmtId="10" fontId="5" fillId="5" borderId="3" xfId="7" applyNumberFormat="1" applyFont="1" applyFill="1" applyBorder="1" applyAlignment="1">
      <alignment horizontal="center" vertical="center" wrapText="1"/>
    </xf>
    <xf numFmtId="166" fontId="5" fillId="5" borderId="12" xfId="7" applyNumberFormat="1" applyFont="1" applyFill="1" applyBorder="1" applyAlignment="1">
      <alignment horizontal="center" vertical="center" wrapText="1"/>
    </xf>
    <xf numFmtId="0" fontId="5" fillId="5" borderId="13" xfId="7" applyFont="1" applyFill="1" applyBorder="1" applyAlignment="1">
      <alignment vertical="center" wrapText="1"/>
    </xf>
    <xf numFmtId="167" fontId="5" fillId="5" borderId="12" xfId="6" applyNumberFormat="1" applyFont="1" applyFill="1" applyBorder="1" applyAlignment="1">
      <alignment horizontal="right" vertical="center"/>
    </xf>
    <xf numFmtId="167" fontId="5" fillId="5" borderId="12" xfId="7" applyNumberFormat="1" applyFont="1" applyFill="1" applyBorder="1" applyAlignment="1">
      <alignment horizontal="right" vertical="center" wrapText="1"/>
    </xf>
    <xf numFmtId="1" fontId="10" fillId="7" borderId="12" xfId="7" applyNumberFormat="1" applyFont="1" applyFill="1" applyBorder="1" applyAlignment="1">
      <alignment horizontal="center" vertical="center" wrapText="1"/>
    </xf>
    <xf numFmtId="167" fontId="5" fillId="5" borderId="12" xfId="7" applyNumberFormat="1" applyFont="1" applyFill="1" applyBorder="1" applyAlignment="1">
      <alignment vertical="center" wrapText="1"/>
    </xf>
    <xf numFmtId="9" fontId="5" fillId="5" borderId="12" xfId="7" applyNumberFormat="1" applyFont="1" applyFill="1" applyBorder="1" applyAlignment="1">
      <alignment horizontal="center" vertical="center" wrapText="1"/>
    </xf>
    <xf numFmtId="166" fontId="5" fillId="5" borderId="12" xfId="7" applyNumberFormat="1" applyFont="1" applyFill="1" applyBorder="1" applyAlignment="1">
      <alignment horizontal="right" vertical="center" wrapText="1"/>
    </xf>
    <xf numFmtId="0" fontId="17" fillId="5" borderId="0" xfId="6" applyFont="1" applyFill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167" fontId="5" fillId="0" borderId="12" xfId="6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wrapText="1"/>
    </xf>
    <xf numFmtId="0" fontId="5" fillId="0" borderId="12" xfId="7" applyFont="1" applyFill="1" applyBorder="1" applyAlignment="1">
      <alignment vertical="center" wrapText="1"/>
    </xf>
    <xf numFmtId="0" fontId="5" fillId="0" borderId="12" xfId="7" applyFont="1" applyFill="1" applyBorder="1" applyAlignment="1">
      <alignment horizontal="center" vertical="center" wrapText="1"/>
    </xf>
    <xf numFmtId="0" fontId="10" fillId="7" borderId="12" xfId="10" applyFont="1" applyFill="1" applyBorder="1" applyAlignment="1">
      <alignment horizontal="center" vertical="center"/>
    </xf>
    <xf numFmtId="0" fontId="5" fillId="5" borderId="12" xfId="7" applyFont="1" applyFill="1" applyBorder="1" applyAlignment="1">
      <alignment horizontal="left" vertical="center" wrapText="1"/>
    </xf>
    <xf numFmtId="164" fontId="5" fillId="0" borderId="12" xfId="6" applyNumberFormat="1" applyFont="1" applyFill="1" applyBorder="1" applyAlignment="1">
      <alignment horizontal="right" vertical="center"/>
    </xf>
    <xf numFmtId="0" fontId="5" fillId="5" borderId="14" xfId="7" applyFont="1" applyFill="1" applyBorder="1" applyAlignment="1">
      <alignment horizontal="center" vertical="center" wrapText="1"/>
    </xf>
    <xf numFmtId="0" fontId="5" fillId="5" borderId="9" xfId="7" applyFont="1" applyFill="1" applyBorder="1" applyAlignment="1">
      <alignment horizontal="center" vertical="center" wrapText="1"/>
    </xf>
    <xf numFmtId="167" fontId="5" fillId="5" borderId="14" xfId="6" applyNumberFormat="1" applyFont="1" applyFill="1" applyBorder="1" applyAlignment="1">
      <alignment horizontal="right" vertical="center"/>
    </xf>
    <xf numFmtId="1" fontId="10" fillId="7" borderId="14" xfId="7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167" fontId="5" fillId="0" borderId="14" xfId="6" applyNumberFormat="1" applyFont="1" applyFill="1" applyBorder="1" applyAlignment="1">
      <alignment horizontal="right" vertical="center"/>
    </xf>
    <xf numFmtId="0" fontId="5" fillId="5" borderId="14" xfId="7" applyFont="1" applyFill="1" applyBorder="1" applyAlignment="1">
      <alignment vertical="center" wrapText="1"/>
    </xf>
    <xf numFmtId="164" fontId="5" fillId="0" borderId="14" xfId="6" applyNumberFormat="1" applyFont="1" applyBorder="1" applyAlignment="1">
      <alignment horizontal="right" vertical="center"/>
    </xf>
    <xf numFmtId="0" fontId="10" fillId="7" borderId="14" xfId="10" applyFont="1" applyFill="1" applyBorder="1" applyAlignment="1">
      <alignment horizontal="center" vertical="center"/>
    </xf>
    <xf numFmtId="0" fontId="5" fillId="5" borderId="3" xfId="7" applyFont="1" applyFill="1" applyBorder="1" applyAlignment="1">
      <alignment horizontal="center" vertical="center" wrapText="1"/>
    </xf>
    <xf numFmtId="0" fontId="10" fillId="7" borderId="12" xfId="10" applyNumberFormat="1" applyFont="1" applyFill="1" applyBorder="1" applyAlignment="1">
      <alignment horizontal="center" vertical="center"/>
    </xf>
    <xf numFmtId="164" fontId="5" fillId="5" borderId="12" xfId="2" applyNumberFormat="1" applyFont="1" applyFill="1" applyBorder="1" applyAlignment="1">
      <alignment horizontal="right" vertical="center" wrapText="1"/>
    </xf>
    <xf numFmtId="165" fontId="10" fillId="7" borderId="12" xfId="2" applyNumberFormat="1" applyFont="1" applyFill="1" applyBorder="1" applyAlignment="1">
      <alignment horizontal="center" vertical="center" wrapText="1"/>
    </xf>
    <xf numFmtId="0" fontId="5" fillId="0" borderId="3" xfId="7" applyFont="1" applyFill="1" applyBorder="1" applyAlignment="1">
      <alignment vertical="center" wrapText="1"/>
    </xf>
    <xf numFmtId="0" fontId="5" fillId="0" borderId="3" xfId="7" applyFont="1" applyFill="1" applyBorder="1" applyAlignment="1">
      <alignment horizontal="center" vertical="center" wrapText="1"/>
    </xf>
    <xf numFmtId="164" fontId="6" fillId="0" borderId="0" xfId="6" applyNumberFormat="1" applyFont="1" applyFill="1" applyAlignment="1">
      <alignment horizontal="center" vertical="center"/>
    </xf>
    <xf numFmtId="0" fontId="5" fillId="5" borderId="3" xfId="7" applyFont="1" applyFill="1" applyBorder="1" applyAlignment="1">
      <alignment vertical="center" wrapText="1"/>
    </xf>
    <xf numFmtId="164" fontId="5" fillId="0" borderId="12" xfId="7" applyNumberFormat="1" applyFont="1" applyFill="1" applyBorder="1" applyAlignment="1">
      <alignment horizontal="right" vertical="center" wrapText="1"/>
    </xf>
    <xf numFmtId="0" fontId="5" fillId="0" borderId="12" xfId="6" applyFont="1" applyFill="1" applyBorder="1" applyAlignment="1">
      <alignment horizontal="right" vertical="center"/>
    </xf>
    <xf numFmtId="165" fontId="5" fillId="7" borderId="12" xfId="7" applyNumberFormat="1" applyFont="1" applyFill="1" applyBorder="1" applyAlignment="1">
      <alignment horizontal="left" vertical="center" wrapText="1"/>
    </xf>
    <xf numFmtId="166" fontId="10" fillId="0" borderId="12" xfId="7" applyNumberFormat="1" applyFont="1" applyFill="1" applyBorder="1" applyAlignment="1">
      <alignment vertical="center" wrapText="1"/>
    </xf>
    <xf numFmtId="10" fontId="10" fillId="0" borderId="12" xfId="7" applyNumberFormat="1" applyFont="1" applyFill="1" applyBorder="1" applyAlignment="1">
      <alignment horizontal="center" vertical="center" wrapText="1"/>
    </xf>
    <xf numFmtId="166" fontId="10" fillId="0" borderId="12" xfId="7" applyNumberFormat="1" applyFont="1" applyFill="1" applyBorder="1" applyAlignment="1">
      <alignment horizontal="right" vertical="center" wrapText="1"/>
    </xf>
    <xf numFmtId="164" fontId="15" fillId="0" borderId="0" xfId="6" applyNumberFormat="1" applyFont="1" applyFill="1" applyAlignment="1">
      <alignment horizontal="center" vertical="center"/>
    </xf>
    <xf numFmtId="0" fontId="5" fillId="0" borderId="0" xfId="7" applyFont="1" applyFill="1" applyBorder="1" applyAlignment="1">
      <alignment horizontal="center" vertical="center" wrapText="1"/>
    </xf>
    <xf numFmtId="0" fontId="5" fillId="0" borderId="0" xfId="7" applyFont="1" applyFill="1" applyBorder="1" applyAlignment="1">
      <alignment vertical="center" wrapText="1"/>
    </xf>
    <xf numFmtId="0" fontId="5" fillId="0" borderId="0" xfId="7" applyFont="1" applyFill="1" applyBorder="1" applyAlignment="1">
      <alignment horizontal="left" vertical="center" wrapText="1"/>
    </xf>
    <xf numFmtId="164" fontId="5" fillId="0" borderId="0" xfId="7" applyNumberFormat="1" applyFont="1" applyFill="1" applyBorder="1" applyAlignment="1">
      <alignment horizontal="right" vertical="center" wrapText="1"/>
    </xf>
    <xf numFmtId="165" fontId="5" fillId="5" borderId="0" xfId="7" applyNumberFormat="1" applyFont="1" applyFill="1" applyBorder="1" applyAlignment="1">
      <alignment horizontal="center" vertical="center" wrapText="1"/>
    </xf>
    <xf numFmtId="166" fontId="5" fillId="0" borderId="0" xfId="7" applyNumberFormat="1" applyFont="1" applyFill="1" applyBorder="1" applyAlignment="1">
      <alignment vertical="center" wrapText="1"/>
    </xf>
    <xf numFmtId="10" fontId="5" fillId="0" borderId="0" xfId="7" applyNumberFormat="1" applyFont="1" applyFill="1" applyBorder="1" applyAlignment="1">
      <alignment horizontal="center" vertical="center" wrapText="1"/>
    </xf>
    <xf numFmtId="166" fontId="5" fillId="0" borderId="0" xfId="7" applyNumberFormat="1" applyFont="1" applyFill="1" applyBorder="1" applyAlignment="1">
      <alignment horizontal="right" vertical="center" wrapText="1"/>
    </xf>
    <xf numFmtId="0" fontId="5" fillId="5" borderId="0" xfId="6" applyFont="1" applyFill="1" applyBorder="1" applyAlignment="1">
      <alignment horizontal="center"/>
    </xf>
    <xf numFmtId="0" fontId="5" fillId="5" borderId="0" xfId="6" applyFont="1" applyFill="1" applyBorder="1" applyAlignment="1"/>
    <xf numFmtId="0" fontId="5" fillId="5" borderId="0" xfId="6" applyFont="1" applyFill="1" applyBorder="1"/>
    <xf numFmtId="164" fontId="5" fillId="5" borderId="0" xfId="6" applyNumberFormat="1" applyFont="1" applyFill="1" applyBorder="1" applyAlignment="1">
      <alignment horizontal="right" vertical="center"/>
    </xf>
    <xf numFmtId="0" fontId="5" fillId="5" borderId="0" xfId="6" applyFont="1" applyFill="1" applyBorder="1" applyAlignment="1">
      <alignment horizontal="center" vertical="center"/>
    </xf>
    <xf numFmtId="166" fontId="5" fillId="5" borderId="0" xfId="6" applyNumberFormat="1" applyFont="1" applyFill="1" applyBorder="1"/>
    <xf numFmtId="10" fontId="5" fillId="5" borderId="0" xfId="6" applyNumberFormat="1" applyFont="1" applyFill="1" applyBorder="1" applyAlignment="1">
      <alignment horizontal="center"/>
    </xf>
    <xf numFmtId="166" fontId="5" fillId="5" borderId="0" xfId="6" applyNumberFormat="1" applyFont="1" applyFill="1" applyBorder="1" applyAlignment="1">
      <alignment horizontal="right"/>
    </xf>
    <xf numFmtId="0" fontId="5" fillId="0" borderId="0" xfId="7" applyFont="1" applyFill="1" applyAlignment="1">
      <alignment horizontal="center" vertical="center" wrapText="1"/>
    </xf>
    <xf numFmtId="0" fontId="10" fillId="0" borderId="0" xfId="7" applyFont="1" applyFill="1" applyAlignment="1">
      <alignment vertical="center" wrapText="1"/>
    </xf>
    <xf numFmtId="164" fontId="5" fillId="0" borderId="0" xfId="7" applyNumberFormat="1" applyFont="1" applyFill="1" applyAlignment="1">
      <alignment horizontal="right" vertical="center" wrapText="1"/>
    </xf>
    <xf numFmtId="165" fontId="5" fillId="5" borderId="0" xfId="7" applyNumberFormat="1" applyFont="1" applyFill="1" applyAlignment="1">
      <alignment horizontal="center" vertical="center" wrapText="1"/>
    </xf>
    <xf numFmtId="10" fontId="5" fillId="5" borderId="12" xfId="7" applyNumberFormat="1" applyFont="1" applyFill="1" applyBorder="1" applyAlignment="1">
      <alignment horizontal="center" vertical="center" wrapText="1"/>
    </xf>
    <xf numFmtId="0" fontId="5" fillId="0" borderId="0" xfId="6" applyFont="1" applyFill="1" applyAlignment="1">
      <alignment vertical="center" wrapText="1"/>
    </xf>
    <xf numFmtId="166" fontId="5" fillId="0" borderId="12" xfId="7" applyNumberFormat="1" applyFont="1" applyFill="1" applyBorder="1" applyAlignment="1">
      <alignment vertical="center" wrapText="1"/>
    </xf>
    <xf numFmtId="9" fontId="5" fillId="0" borderId="12" xfId="7" applyNumberFormat="1" applyFont="1" applyFill="1" applyBorder="1" applyAlignment="1">
      <alignment horizontal="center" vertical="center" wrapText="1"/>
    </xf>
    <xf numFmtId="166" fontId="5" fillId="0" borderId="12" xfId="7" applyNumberFormat="1" applyFont="1" applyFill="1" applyBorder="1" applyAlignment="1">
      <alignment horizontal="right" vertical="center" wrapText="1"/>
    </xf>
    <xf numFmtId="0" fontId="5" fillId="5" borderId="0" xfId="8" applyNumberFormat="1" applyFont="1" applyFill="1" applyBorder="1" applyAlignment="1" applyProtection="1">
      <alignment vertical="center" wrapText="1"/>
    </xf>
    <xf numFmtId="0" fontId="5" fillId="5" borderId="0" xfId="8" applyNumberFormat="1" applyFont="1" applyFill="1" applyBorder="1" applyAlignment="1" applyProtection="1">
      <alignment horizontal="left" vertical="center" wrapText="1"/>
    </xf>
    <xf numFmtId="164" fontId="5" fillId="5" borderId="0" xfId="8" applyNumberFormat="1" applyFont="1" applyFill="1" applyBorder="1" applyAlignment="1" applyProtection="1">
      <alignment horizontal="right" vertical="center" wrapText="1"/>
    </xf>
    <xf numFmtId="0" fontId="5" fillId="5" borderId="0" xfId="8" applyNumberFormat="1" applyFont="1" applyFill="1" applyBorder="1" applyAlignment="1" applyProtection="1">
      <alignment horizontal="center" vertical="center" wrapText="1"/>
    </xf>
    <xf numFmtId="10" fontId="5" fillId="5" borderId="0" xfId="8" applyNumberFormat="1" applyFont="1" applyFill="1" applyBorder="1" applyAlignment="1" applyProtection="1">
      <alignment horizontal="center" vertical="center" wrapText="1"/>
    </xf>
    <xf numFmtId="0" fontId="5" fillId="5" borderId="0" xfId="8" applyNumberFormat="1" applyFont="1" applyFill="1" applyBorder="1" applyAlignment="1" applyProtection="1">
      <alignment horizontal="right" vertical="center" wrapText="1"/>
    </xf>
    <xf numFmtId="0" fontId="5" fillId="0" borderId="0" xfId="6" applyFont="1" applyFill="1" applyAlignment="1">
      <alignment horizontal="center" vertical="center" wrapText="1"/>
    </xf>
    <xf numFmtId="0" fontId="5" fillId="0" borderId="0" xfId="6" applyFont="1" applyFill="1" applyAlignment="1">
      <alignment horizontal="center" vertical="center"/>
    </xf>
    <xf numFmtId="164" fontId="5" fillId="0" borderId="0" xfId="6" applyNumberFormat="1" applyFont="1" applyFill="1" applyAlignment="1">
      <alignment horizontal="right" vertical="center"/>
    </xf>
    <xf numFmtId="164" fontId="5" fillId="0" borderId="0" xfId="6" applyNumberFormat="1" applyFont="1" applyFill="1" applyBorder="1" applyAlignment="1">
      <alignment horizontal="right" vertical="center" wrapText="1"/>
    </xf>
    <xf numFmtId="0" fontId="5" fillId="0" borderId="15" xfId="7" applyFont="1" applyFill="1" applyBorder="1" applyAlignment="1">
      <alignment horizontal="center" vertical="center" wrapText="1"/>
    </xf>
    <xf numFmtId="0" fontId="5" fillId="0" borderId="16" xfId="7" applyFont="1" applyFill="1" applyBorder="1" applyAlignment="1">
      <alignment vertical="center" wrapText="1"/>
    </xf>
    <xf numFmtId="0" fontId="5" fillId="0" borderId="15" xfId="6" applyFont="1" applyFill="1" applyBorder="1" applyAlignment="1">
      <alignment horizontal="center" vertical="center" wrapText="1"/>
    </xf>
    <xf numFmtId="0" fontId="5" fillId="0" borderId="15" xfId="6" applyFont="1" applyFill="1" applyBorder="1" applyAlignment="1">
      <alignment horizontal="center" vertical="center"/>
    </xf>
    <xf numFmtId="164" fontId="5" fillId="5" borderId="15" xfId="2" applyNumberFormat="1" applyFont="1" applyFill="1" applyBorder="1" applyAlignment="1">
      <alignment horizontal="right" vertical="center" wrapText="1"/>
    </xf>
    <xf numFmtId="164" fontId="5" fillId="0" borderId="17" xfId="7" applyNumberFormat="1" applyFont="1" applyFill="1" applyBorder="1" applyAlignment="1">
      <alignment horizontal="right" vertical="center" wrapText="1"/>
    </xf>
    <xf numFmtId="165" fontId="10" fillId="7" borderId="15" xfId="2" applyNumberFormat="1" applyFont="1" applyFill="1" applyBorder="1" applyAlignment="1">
      <alignment horizontal="center" vertical="center" wrapText="1"/>
    </xf>
    <xf numFmtId="166" fontId="5" fillId="0" borderId="15" xfId="7" applyNumberFormat="1" applyFont="1" applyFill="1" applyBorder="1" applyAlignment="1">
      <alignment vertical="center" wrapText="1"/>
    </xf>
    <xf numFmtId="9" fontId="5" fillId="0" borderId="18" xfId="7" applyNumberFormat="1" applyFont="1" applyFill="1" applyBorder="1" applyAlignment="1">
      <alignment horizontal="center" vertical="center" wrapText="1"/>
    </xf>
    <xf numFmtId="166" fontId="5" fillId="0" borderId="18" xfId="7" applyNumberFormat="1" applyFont="1" applyFill="1" applyBorder="1" applyAlignment="1">
      <alignment horizontal="right" vertical="center" wrapText="1"/>
    </xf>
    <xf numFmtId="0" fontId="5" fillId="0" borderId="19" xfId="7" applyFont="1" applyFill="1" applyBorder="1" applyAlignment="1">
      <alignment horizontal="center" vertical="center" wrapText="1"/>
    </xf>
    <xf numFmtId="0" fontId="5" fillId="0" borderId="20" xfId="7" applyFont="1" applyFill="1" applyBorder="1" applyAlignment="1">
      <alignment vertical="center" wrapText="1"/>
    </xf>
    <xf numFmtId="0" fontId="5" fillId="0" borderId="15" xfId="7" applyFont="1" applyFill="1" applyBorder="1" applyAlignment="1">
      <alignment vertical="center" wrapText="1"/>
    </xf>
    <xf numFmtId="164" fontId="5" fillId="5" borderId="15" xfId="2" applyNumberFormat="1" applyFont="1" applyFill="1" applyBorder="1" applyAlignment="1">
      <alignment horizontal="right" vertical="center"/>
    </xf>
    <xf numFmtId="0" fontId="5" fillId="0" borderId="16" xfId="7" applyFont="1" applyFill="1" applyBorder="1" applyAlignment="1">
      <alignment horizontal="center" vertical="center" wrapText="1"/>
    </xf>
    <xf numFmtId="0" fontId="5" fillId="0" borderId="16" xfId="6" applyFont="1" applyFill="1" applyBorder="1" applyAlignment="1">
      <alignment horizontal="center" vertical="center"/>
    </xf>
    <xf numFmtId="0" fontId="5" fillId="0" borderId="12" xfId="6" applyFont="1" applyFill="1" applyBorder="1" applyAlignment="1">
      <alignment horizontal="center" vertical="center"/>
    </xf>
    <xf numFmtId="164" fontId="5" fillId="5" borderId="21" xfId="2" applyNumberFormat="1" applyFont="1" applyFill="1" applyBorder="1" applyAlignment="1">
      <alignment horizontal="right" vertical="center" wrapText="1"/>
    </xf>
    <xf numFmtId="0" fontId="5" fillId="0" borderId="13" xfId="7" applyFont="1" applyFill="1" applyBorder="1" applyAlignment="1">
      <alignment vertical="center" wrapText="1"/>
    </xf>
    <xf numFmtId="0" fontId="5" fillId="0" borderId="16" xfId="6" applyFont="1" applyFill="1" applyBorder="1" applyAlignment="1">
      <alignment horizontal="center" vertical="center" wrapText="1"/>
    </xf>
    <xf numFmtId="0" fontId="5" fillId="0" borderId="13" xfId="7" applyFont="1" applyFill="1" applyBorder="1" applyAlignment="1">
      <alignment horizontal="center" vertical="center" wrapText="1"/>
    </xf>
    <xf numFmtId="0" fontId="5" fillId="0" borderId="13" xfId="6" applyFont="1" applyFill="1" applyBorder="1" applyAlignment="1">
      <alignment horizontal="center" vertical="center"/>
    </xf>
    <xf numFmtId="164" fontId="5" fillId="5" borderId="22" xfId="2" applyNumberFormat="1" applyFont="1" applyFill="1" applyBorder="1" applyAlignment="1">
      <alignment horizontal="right" vertical="center" wrapText="1"/>
    </xf>
    <xf numFmtId="165" fontId="10" fillId="7" borderId="16" xfId="2" applyNumberFormat="1" applyFont="1" applyFill="1" applyBorder="1" applyAlignment="1">
      <alignment horizontal="center" vertical="center" wrapText="1"/>
    </xf>
    <xf numFmtId="164" fontId="6" fillId="0" borderId="0" xfId="6" applyNumberFormat="1" applyFont="1"/>
    <xf numFmtId="164" fontId="5" fillId="5" borderId="12" xfId="2" applyNumberFormat="1" applyFont="1" applyFill="1" applyBorder="1" applyAlignment="1">
      <alignment horizontal="right" vertical="center"/>
    </xf>
    <xf numFmtId="0" fontId="10" fillId="5" borderId="0" xfId="7" applyFont="1" applyFill="1" applyBorder="1" applyAlignment="1">
      <alignment vertical="center" wrapText="1"/>
    </xf>
    <xf numFmtId="164" fontId="5" fillId="5" borderId="0" xfId="7" applyNumberFormat="1" applyFont="1" applyFill="1" applyBorder="1" applyAlignment="1">
      <alignment horizontal="right" vertical="center" wrapText="1"/>
    </xf>
    <xf numFmtId="166" fontId="5" fillId="5" borderId="0" xfId="7" applyNumberFormat="1" applyFont="1" applyFill="1" applyBorder="1" applyAlignment="1">
      <alignment vertical="center" wrapText="1"/>
    </xf>
    <xf numFmtId="10" fontId="5" fillId="5" borderId="0" xfId="7" applyNumberFormat="1" applyFont="1" applyFill="1" applyBorder="1" applyAlignment="1">
      <alignment horizontal="center" vertical="center" wrapText="1"/>
    </xf>
    <xf numFmtId="166" fontId="5" fillId="5" borderId="0" xfId="7" applyNumberFormat="1" applyFont="1" applyFill="1" applyBorder="1" applyAlignment="1">
      <alignment horizontal="right" vertical="center" wrapText="1"/>
    </xf>
    <xf numFmtId="166" fontId="5" fillId="5" borderId="12" xfId="7" applyNumberFormat="1" applyFont="1" applyFill="1" applyBorder="1" applyAlignment="1">
      <alignment vertical="center" wrapText="1"/>
    </xf>
    <xf numFmtId="0" fontId="6" fillId="5" borderId="12" xfId="7" applyFont="1" applyFill="1" applyBorder="1" applyAlignment="1">
      <alignment horizontal="center" vertical="center" wrapText="1"/>
    </xf>
    <xf numFmtId="0" fontId="5" fillId="5" borderId="15" xfId="7" applyFont="1" applyFill="1" applyBorder="1" applyAlignment="1">
      <alignment horizontal="left" vertical="center" wrapText="1"/>
    </xf>
    <xf numFmtId="0" fontId="5" fillId="5" borderId="19" xfId="7" applyFont="1" applyFill="1" applyBorder="1" applyAlignment="1">
      <alignment horizontal="center" vertical="center" wrapText="1"/>
    </xf>
    <xf numFmtId="0" fontId="5" fillId="5" borderId="5" xfId="7" applyFont="1" applyFill="1" applyBorder="1" applyAlignment="1">
      <alignment horizontal="center" vertical="center" wrapText="1"/>
    </xf>
    <xf numFmtId="165" fontId="5" fillId="7" borderId="12" xfId="6" applyNumberFormat="1" applyFont="1" applyFill="1" applyBorder="1" applyAlignment="1">
      <alignment horizontal="center" vertical="center" wrapText="1"/>
    </xf>
    <xf numFmtId="166" fontId="10" fillId="5" borderId="12" xfId="6" applyNumberFormat="1" applyFont="1" applyFill="1" applyBorder="1" applyAlignment="1">
      <alignment vertical="center" wrapText="1"/>
    </xf>
    <xf numFmtId="10" fontId="10" fillId="5" borderId="12" xfId="6" applyNumberFormat="1" applyFont="1" applyFill="1" applyBorder="1" applyAlignment="1">
      <alignment horizontal="center" vertical="center" wrapText="1"/>
    </xf>
    <xf numFmtId="166" fontId="10" fillId="5" borderId="12" xfId="6" applyNumberFormat="1" applyFont="1" applyFill="1" applyBorder="1" applyAlignment="1">
      <alignment horizontal="right" vertical="center" wrapText="1"/>
    </xf>
    <xf numFmtId="0" fontId="5" fillId="5" borderId="0" xfId="7" applyFont="1" applyFill="1" applyBorder="1" applyAlignment="1">
      <alignment vertical="center" wrapText="1"/>
    </xf>
    <xf numFmtId="0" fontId="5" fillId="5" borderId="0" xfId="7" applyFont="1" applyFill="1" applyBorder="1" applyAlignment="1">
      <alignment horizontal="left" vertical="center" wrapText="1"/>
    </xf>
    <xf numFmtId="165" fontId="5" fillId="5" borderId="0" xfId="6" applyNumberFormat="1" applyFont="1" applyFill="1" applyBorder="1" applyAlignment="1">
      <alignment horizontal="center" vertical="center" wrapText="1"/>
    </xf>
    <xf numFmtId="166" fontId="5" fillId="5" borderId="0" xfId="6" applyNumberFormat="1" applyFont="1" applyFill="1" applyBorder="1" applyAlignment="1">
      <alignment vertical="center" wrapText="1"/>
    </xf>
    <xf numFmtId="10" fontId="5" fillId="5" borderId="0" xfId="6" applyNumberFormat="1" applyFont="1" applyFill="1" applyBorder="1" applyAlignment="1">
      <alignment horizontal="center" vertical="center" wrapText="1"/>
    </xf>
    <xf numFmtId="166" fontId="5" fillId="5" borderId="0" xfId="6" applyNumberFormat="1" applyFont="1" applyFill="1" applyBorder="1" applyAlignment="1">
      <alignment horizontal="right" vertical="center" wrapText="1"/>
    </xf>
    <xf numFmtId="167" fontId="5" fillId="5" borderId="0" xfId="7" applyNumberFormat="1" applyFont="1" applyFill="1" applyBorder="1" applyAlignment="1">
      <alignment vertical="center" wrapText="1"/>
    </xf>
    <xf numFmtId="1" fontId="5" fillId="5" borderId="0" xfId="7" applyNumberFormat="1" applyFont="1" applyFill="1" applyBorder="1" applyAlignment="1">
      <alignment horizontal="center" vertical="center" wrapText="1"/>
    </xf>
    <xf numFmtId="167" fontId="5" fillId="5" borderId="12" xfId="7" applyNumberFormat="1" applyFont="1" applyFill="1" applyBorder="1" applyAlignment="1">
      <alignment horizontal="center" vertical="center" wrapText="1"/>
    </xf>
    <xf numFmtId="1" fontId="5" fillId="7" borderId="12" xfId="7" applyNumberFormat="1" applyFont="1" applyFill="1" applyBorder="1" applyAlignment="1">
      <alignment horizontal="center" vertical="center" wrapText="1"/>
    </xf>
    <xf numFmtId="0" fontId="5" fillId="0" borderId="0" xfId="6" applyFont="1" applyFill="1" applyBorder="1" applyAlignment="1">
      <alignment vertical="center"/>
    </xf>
    <xf numFmtId="167" fontId="10" fillId="5" borderId="12" xfId="7" applyNumberFormat="1" applyFont="1" applyFill="1" applyBorder="1" applyAlignment="1">
      <alignment vertical="center" wrapText="1"/>
    </xf>
    <xf numFmtId="10" fontId="10" fillId="5" borderId="12" xfId="7" applyNumberFormat="1" applyFont="1" applyFill="1" applyBorder="1" applyAlignment="1">
      <alignment horizontal="center" vertical="center" wrapText="1"/>
    </xf>
    <xf numFmtId="166" fontId="10" fillId="5" borderId="12" xfId="7" applyNumberFormat="1" applyFont="1" applyFill="1" applyBorder="1" applyAlignment="1">
      <alignment horizontal="right" vertical="center" wrapText="1"/>
    </xf>
    <xf numFmtId="167" fontId="5" fillId="5" borderId="0" xfId="7" applyNumberFormat="1" applyFont="1" applyFill="1" applyBorder="1" applyAlignment="1">
      <alignment horizontal="right" vertical="center" wrapText="1"/>
    </xf>
    <xf numFmtId="8" fontId="18" fillId="0" borderId="12" xfId="6" applyNumberFormat="1" applyFont="1" applyFill="1" applyBorder="1" applyAlignment="1">
      <alignment horizontal="center" vertical="center" wrapText="1"/>
    </xf>
    <xf numFmtId="164" fontId="5" fillId="0" borderId="5" xfId="7" applyNumberFormat="1" applyFont="1" applyFill="1" applyBorder="1" applyAlignment="1">
      <alignment horizontal="right" vertical="center" wrapText="1"/>
    </xf>
    <xf numFmtId="164" fontId="5" fillId="0" borderId="14" xfId="7" applyNumberFormat="1" applyFont="1" applyFill="1" applyBorder="1" applyAlignment="1">
      <alignment horizontal="right" vertical="center" wrapText="1"/>
    </xf>
    <xf numFmtId="0" fontId="5" fillId="0" borderId="0" xfId="6" applyFont="1" applyBorder="1" applyAlignment="1">
      <alignment vertical="center"/>
    </xf>
    <xf numFmtId="0" fontId="5" fillId="0" borderId="0" xfId="6" applyFont="1" applyBorder="1" applyAlignment="1">
      <alignment vertical="center" wrapText="1"/>
    </xf>
    <xf numFmtId="0" fontId="5" fillId="5" borderId="0" xfId="6" applyFont="1" applyFill="1" applyBorder="1" applyAlignment="1">
      <alignment horizontal="center" vertical="center" wrapText="1"/>
    </xf>
    <xf numFmtId="0" fontId="5" fillId="0" borderId="12" xfId="6" applyFont="1" applyBorder="1" applyAlignment="1">
      <alignment horizontal="center" vertical="center" wrapText="1"/>
    </xf>
    <xf numFmtId="0" fontId="5" fillId="0" borderId="12" xfId="6" applyFont="1" applyBorder="1" applyAlignment="1">
      <alignment vertical="center" wrapText="1"/>
    </xf>
    <xf numFmtId="164" fontId="5" fillId="0" borderId="12" xfId="6" applyNumberFormat="1" applyFont="1" applyBorder="1" applyAlignment="1">
      <alignment horizontal="right" vertical="center" wrapText="1"/>
    </xf>
    <xf numFmtId="0" fontId="10" fillId="7" borderId="12" xfId="8" applyFont="1" applyFill="1" applyBorder="1" applyAlignment="1">
      <alignment horizontal="center" vertical="center" wrapText="1"/>
    </xf>
    <xf numFmtId="8" fontId="5" fillId="0" borderId="12" xfId="6" applyNumberFormat="1" applyFont="1" applyBorder="1" applyAlignment="1">
      <alignment horizontal="right" vertical="center" wrapText="1"/>
    </xf>
    <xf numFmtId="9" fontId="5" fillId="0" borderId="12" xfId="6" applyNumberFormat="1" applyFont="1" applyBorder="1" applyAlignment="1">
      <alignment horizontal="center" vertical="center" wrapText="1"/>
    </xf>
    <xf numFmtId="0" fontId="5" fillId="7" borderId="14" xfId="6" applyFont="1" applyFill="1" applyBorder="1" applyAlignment="1">
      <alignment horizontal="center" vertical="center" wrapText="1"/>
    </xf>
    <xf numFmtId="8" fontId="10" fillId="0" borderId="12" xfId="6" applyNumberFormat="1" applyFont="1" applyBorder="1" applyAlignment="1">
      <alignment horizontal="right" vertical="center" wrapText="1"/>
    </xf>
    <xf numFmtId="10" fontId="10" fillId="0" borderId="12" xfId="6" applyNumberFormat="1" applyFont="1" applyBorder="1" applyAlignment="1">
      <alignment horizontal="center" vertical="center" wrapText="1"/>
    </xf>
    <xf numFmtId="8" fontId="5" fillId="0" borderId="0" xfId="6" applyNumberFormat="1" applyFont="1" applyBorder="1" applyAlignment="1">
      <alignment horizontal="center" vertical="center" wrapText="1"/>
    </xf>
    <xf numFmtId="8" fontId="5" fillId="0" borderId="0" xfId="6" applyNumberFormat="1" applyFont="1" applyBorder="1" applyAlignment="1">
      <alignment horizontal="right" vertical="center" wrapText="1"/>
    </xf>
    <xf numFmtId="0" fontId="10" fillId="5" borderId="0" xfId="6" applyFont="1" applyFill="1" applyAlignment="1">
      <alignment vertical="center" wrapText="1"/>
    </xf>
    <xf numFmtId="0" fontId="5" fillId="5" borderId="0" xfId="6" applyFont="1" applyFill="1" applyBorder="1" applyAlignment="1">
      <alignment vertical="center" wrapText="1"/>
    </xf>
    <xf numFmtId="164" fontId="5" fillId="5" borderId="0" xfId="6" applyNumberFormat="1" applyFont="1" applyFill="1" applyBorder="1" applyAlignment="1">
      <alignment horizontal="right" vertical="center" wrapText="1"/>
    </xf>
    <xf numFmtId="166" fontId="5" fillId="5" borderId="0" xfId="6" applyNumberFormat="1" applyFont="1" applyFill="1" applyAlignment="1">
      <alignment vertical="center"/>
    </xf>
    <xf numFmtId="10" fontId="5" fillId="5" borderId="0" xfId="6" applyNumberFormat="1" applyFont="1" applyFill="1" applyAlignment="1">
      <alignment horizontal="center" vertical="center"/>
    </xf>
    <xf numFmtId="166" fontId="5" fillId="5" borderId="0" xfId="6" applyNumberFormat="1" applyFont="1" applyFill="1" applyAlignment="1">
      <alignment horizontal="right" vertical="center"/>
    </xf>
    <xf numFmtId="166" fontId="10" fillId="5" borderId="12" xfId="7" applyNumberFormat="1" applyFont="1" applyFill="1" applyBorder="1" applyAlignment="1">
      <alignment vertical="center" wrapText="1"/>
    </xf>
    <xf numFmtId="0" fontId="5" fillId="0" borderId="12" xfId="6" applyFont="1" applyFill="1" applyBorder="1" applyAlignment="1">
      <alignment horizontal="center" vertical="center" wrapText="1"/>
    </xf>
    <xf numFmtId="164" fontId="5" fillId="0" borderId="12" xfId="6" applyNumberFormat="1" applyFont="1" applyFill="1" applyBorder="1" applyAlignment="1">
      <alignment horizontal="right" vertical="center" wrapText="1"/>
    </xf>
    <xf numFmtId="10" fontId="5" fillId="0" borderId="12" xfId="6" applyNumberFormat="1" applyFont="1" applyFill="1" applyBorder="1" applyAlignment="1">
      <alignment horizontal="center" vertical="center" wrapText="1"/>
    </xf>
    <xf numFmtId="0" fontId="6" fillId="0" borderId="13" xfId="7" applyFont="1" applyFill="1" applyBorder="1" applyAlignment="1">
      <alignment vertical="center" wrapText="1"/>
    </xf>
    <xf numFmtId="0" fontId="10" fillId="7" borderId="0" xfId="6" applyFont="1" applyFill="1" applyAlignment="1">
      <alignment horizontal="center" vertical="center"/>
    </xf>
    <xf numFmtId="9" fontId="5" fillId="0" borderId="12" xfId="6" applyNumberFormat="1" applyFont="1" applyFill="1" applyBorder="1" applyAlignment="1">
      <alignment horizontal="center" vertical="center" wrapText="1"/>
    </xf>
    <xf numFmtId="0" fontId="6" fillId="0" borderId="6" xfId="7" applyFont="1" applyFill="1" applyBorder="1" applyAlignment="1">
      <alignment vertical="center" wrapText="1"/>
    </xf>
    <xf numFmtId="0" fontId="10" fillId="7" borderId="12" xfId="6" applyFont="1" applyFill="1" applyBorder="1" applyAlignment="1">
      <alignment horizontal="center" vertical="center"/>
    </xf>
    <xf numFmtId="0" fontId="5" fillId="0" borderId="12" xfId="6" applyFont="1" applyFill="1" applyBorder="1"/>
    <xf numFmtId="164" fontId="10" fillId="0" borderId="12" xfId="6" applyNumberFormat="1" applyFont="1" applyFill="1" applyBorder="1" applyAlignment="1">
      <alignment horizontal="right" vertical="center" wrapText="1"/>
    </xf>
    <xf numFmtId="164" fontId="10" fillId="0" borderId="12" xfId="6" applyNumberFormat="1" applyFont="1" applyFill="1" applyBorder="1" applyAlignment="1">
      <alignment horizontal="center" vertical="center" wrapText="1"/>
    </xf>
    <xf numFmtId="0" fontId="5" fillId="0" borderId="5" xfId="7" applyFont="1" applyFill="1" applyBorder="1" applyAlignment="1">
      <alignment horizontal="center" vertical="center" wrapText="1"/>
    </xf>
    <xf numFmtId="164" fontId="5" fillId="5" borderId="12" xfId="6" applyNumberFormat="1" applyFont="1" applyFill="1" applyBorder="1" applyAlignment="1">
      <alignment horizontal="right" vertical="center"/>
    </xf>
    <xf numFmtId="0" fontId="5" fillId="5" borderId="12" xfId="6" applyFont="1" applyFill="1" applyBorder="1" applyAlignment="1">
      <alignment vertical="center"/>
    </xf>
    <xf numFmtId="0" fontId="16" fillId="0" borderId="0" xfId="9" applyFont="1" applyAlignment="1"/>
    <xf numFmtId="0" fontId="19" fillId="5" borderId="0" xfId="6" applyFont="1" applyFill="1" applyAlignment="1">
      <alignment vertical="center"/>
    </xf>
    <xf numFmtId="0" fontId="5" fillId="5" borderId="12" xfId="6" applyFont="1" applyFill="1" applyBorder="1" applyAlignment="1">
      <alignment horizontal="center" vertical="center"/>
    </xf>
    <xf numFmtId="165" fontId="10" fillId="7" borderId="12" xfId="8" applyNumberFormat="1" applyFont="1" applyFill="1" applyBorder="1" applyAlignment="1">
      <alignment horizontal="center" vertical="center" wrapText="1"/>
    </xf>
    <xf numFmtId="165" fontId="10" fillId="7" borderId="14" xfId="8" applyNumberFormat="1" applyFont="1" applyFill="1" applyBorder="1" applyAlignment="1">
      <alignment horizontal="center" vertical="center" wrapText="1"/>
    </xf>
    <xf numFmtId="166" fontId="19" fillId="5" borderId="12" xfId="7" applyNumberFormat="1" applyFont="1" applyFill="1" applyBorder="1" applyAlignment="1">
      <alignment vertical="center" wrapText="1"/>
    </xf>
    <xf numFmtId="164" fontId="19" fillId="5" borderId="12" xfId="7" applyNumberFormat="1" applyFont="1" applyFill="1" applyBorder="1" applyAlignment="1">
      <alignment horizontal="right" vertical="center" wrapText="1"/>
    </xf>
    <xf numFmtId="165" fontId="5" fillId="7" borderId="14" xfId="7" applyNumberFormat="1" applyFont="1" applyFill="1" applyBorder="1" applyAlignment="1">
      <alignment horizontal="center" vertical="center" wrapText="1"/>
    </xf>
    <xf numFmtId="166" fontId="19" fillId="5" borderId="0" xfId="7" applyNumberFormat="1" applyFont="1" applyFill="1" applyBorder="1" applyAlignment="1">
      <alignment vertical="center" wrapText="1"/>
    </xf>
    <xf numFmtId="164" fontId="19" fillId="5" borderId="0" xfId="7" applyNumberFormat="1" applyFont="1" applyFill="1" applyBorder="1" applyAlignment="1">
      <alignment horizontal="right" vertical="center" wrapText="1"/>
    </xf>
    <xf numFmtId="0" fontId="5" fillId="5" borderId="0" xfId="6" applyFont="1" applyFill="1" applyAlignment="1">
      <alignment vertical="center"/>
    </xf>
    <xf numFmtId="0" fontId="10" fillId="5" borderId="0" xfId="6" applyFont="1" applyFill="1" applyBorder="1" applyAlignment="1">
      <alignment vertical="center" wrapText="1"/>
    </xf>
    <xf numFmtId="168" fontId="5" fillId="5" borderId="0" xfId="6" applyNumberFormat="1" applyFont="1" applyFill="1" applyBorder="1" applyAlignment="1">
      <alignment vertical="center" wrapText="1"/>
    </xf>
    <xf numFmtId="168" fontId="5" fillId="5" borderId="0" xfId="6" applyNumberFormat="1" applyFont="1" applyFill="1" applyBorder="1" applyAlignment="1">
      <alignment horizontal="right" vertical="center" wrapText="1"/>
    </xf>
    <xf numFmtId="166" fontId="5" fillId="0" borderId="12" xfId="7" applyNumberFormat="1" applyFont="1" applyFill="1" applyBorder="1" applyAlignment="1">
      <alignment horizontal="center" vertical="center" wrapText="1"/>
    </xf>
    <xf numFmtId="10" fontId="5" fillId="0" borderId="12" xfId="7" applyNumberFormat="1" applyFont="1" applyFill="1" applyBorder="1" applyAlignment="1">
      <alignment horizontal="center" vertical="center" wrapText="1"/>
    </xf>
    <xf numFmtId="0" fontId="5" fillId="0" borderId="17" xfId="7" applyFont="1" applyFill="1" applyBorder="1" applyAlignment="1">
      <alignment horizontal="center" vertical="center" wrapText="1"/>
    </xf>
    <xf numFmtId="0" fontId="5" fillId="0" borderId="14" xfId="7" applyFont="1" applyFill="1" applyBorder="1" applyAlignment="1">
      <alignment vertical="center" wrapText="1"/>
    </xf>
    <xf numFmtId="0" fontId="5" fillId="0" borderId="14" xfId="7" applyFont="1" applyFill="1" applyBorder="1" applyAlignment="1">
      <alignment horizontal="center" vertical="center" wrapText="1"/>
    </xf>
    <xf numFmtId="0" fontId="5" fillId="0" borderId="18" xfId="7" applyFont="1" applyFill="1" applyBorder="1" applyAlignment="1">
      <alignment horizontal="center" vertical="center" wrapText="1"/>
    </xf>
    <xf numFmtId="0" fontId="5" fillId="0" borderId="20" xfId="7" applyFont="1" applyFill="1" applyBorder="1" applyAlignment="1">
      <alignment horizontal="center" vertical="center" wrapText="1"/>
    </xf>
    <xf numFmtId="164" fontId="5" fillId="0" borderId="20" xfId="2" applyNumberFormat="1" applyFont="1" applyFill="1" applyBorder="1" applyAlignment="1">
      <alignment horizontal="right" vertical="center" wrapText="1"/>
    </xf>
    <xf numFmtId="164" fontId="5" fillId="0" borderId="20" xfId="7" applyNumberFormat="1" applyFont="1" applyFill="1" applyBorder="1" applyAlignment="1">
      <alignment horizontal="right" vertical="center" wrapText="1"/>
    </xf>
    <xf numFmtId="165" fontId="10" fillId="7" borderId="20" xfId="2" applyNumberFormat="1" applyFont="1" applyFill="1" applyBorder="1" applyAlignment="1">
      <alignment horizontal="center" vertical="center" wrapText="1"/>
    </xf>
    <xf numFmtId="166" fontId="5" fillId="0" borderId="17" xfId="7" applyNumberFormat="1" applyFont="1" applyFill="1" applyBorder="1" applyAlignment="1">
      <alignment vertical="center" wrapText="1"/>
    </xf>
    <xf numFmtId="169" fontId="5" fillId="5" borderId="0" xfId="7" applyNumberFormat="1" applyFont="1" applyFill="1" applyBorder="1" applyAlignment="1">
      <alignment horizontal="center" vertical="center" wrapText="1"/>
    </xf>
    <xf numFmtId="168" fontId="10" fillId="0" borderId="0" xfId="6" applyNumberFormat="1" applyFont="1" applyFill="1" applyBorder="1" applyAlignment="1">
      <alignment vertical="center" wrapText="1"/>
    </xf>
    <xf numFmtId="164" fontId="10" fillId="0" borderId="0" xfId="6" applyNumberFormat="1" applyFont="1" applyFill="1" applyBorder="1" applyAlignment="1">
      <alignment horizontal="right" vertical="center" wrapText="1"/>
    </xf>
    <xf numFmtId="165" fontId="9" fillId="5" borderId="0" xfId="6" applyNumberFormat="1" applyFont="1" applyFill="1" applyBorder="1" applyAlignment="1">
      <alignment horizontal="center" vertical="center" wrapText="1"/>
    </xf>
    <xf numFmtId="168" fontId="9" fillId="0" borderId="0" xfId="6" applyNumberFormat="1" applyFont="1" applyFill="1" applyBorder="1" applyAlignment="1">
      <alignment vertical="center" wrapText="1"/>
    </xf>
    <xf numFmtId="10" fontId="9" fillId="0" borderId="0" xfId="6" applyNumberFormat="1" applyFont="1" applyFill="1" applyBorder="1" applyAlignment="1">
      <alignment horizontal="center" vertical="center" wrapText="1"/>
    </xf>
    <xf numFmtId="168" fontId="9" fillId="0" borderId="0" xfId="6" applyNumberFormat="1" applyFont="1" applyFill="1" applyBorder="1" applyAlignment="1">
      <alignment horizontal="right" vertical="center" wrapText="1"/>
    </xf>
    <xf numFmtId="0" fontId="5" fillId="5" borderId="12" xfId="6" applyFont="1" applyFill="1" applyBorder="1"/>
    <xf numFmtId="0" fontId="5" fillId="0" borderId="0" xfId="6" applyFont="1" applyBorder="1" applyAlignment="1">
      <alignment horizontal="center" vertical="center"/>
    </xf>
    <xf numFmtId="0" fontId="20" fillId="8" borderId="0" xfId="6" applyFont="1" applyFill="1" applyBorder="1" applyAlignment="1">
      <alignment vertical="center"/>
    </xf>
    <xf numFmtId="164" fontId="5" fillId="0" borderId="0" xfId="6" applyNumberFormat="1" applyFont="1" applyBorder="1" applyAlignment="1">
      <alignment horizontal="right" vertical="center"/>
    </xf>
    <xf numFmtId="0" fontId="5" fillId="5" borderId="0" xfId="6" applyFont="1" applyFill="1" applyBorder="1" applyAlignment="1">
      <alignment vertical="center"/>
    </xf>
    <xf numFmtId="10" fontId="5" fillId="0" borderId="0" xfId="6" applyNumberFormat="1" applyFont="1" applyBorder="1" applyAlignment="1">
      <alignment horizontal="center" vertical="center"/>
    </xf>
    <xf numFmtId="0" fontId="5" fillId="0" borderId="0" xfId="6" applyFont="1" applyBorder="1" applyAlignment="1">
      <alignment horizontal="right" vertical="center"/>
    </xf>
    <xf numFmtId="0" fontId="21" fillId="0" borderId="12" xfId="6" applyFont="1" applyBorder="1" applyAlignment="1">
      <alignment horizontal="center" vertical="center" wrapText="1"/>
    </xf>
    <xf numFmtId="0" fontId="21" fillId="0" borderId="12" xfId="6" applyFont="1" applyBorder="1" applyAlignment="1">
      <alignment vertical="center" wrapText="1"/>
    </xf>
    <xf numFmtId="164" fontId="21" fillId="0" borderId="12" xfId="6" applyNumberFormat="1" applyFont="1" applyBorder="1" applyAlignment="1">
      <alignment horizontal="right" vertical="center" wrapText="1"/>
    </xf>
    <xf numFmtId="0" fontId="21" fillId="7" borderId="12" xfId="6" applyFont="1" applyFill="1" applyBorder="1" applyAlignment="1">
      <alignment horizontal="center" vertical="center" wrapText="1"/>
    </xf>
    <xf numFmtId="10" fontId="21" fillId="0" borderId="12" xfId="6" applyNumberFormat="1" applyFont="1" applyBorder="1" applyAlignment="1">
      <alignment horizontal="center" vertical="center" wrapText="1"/>
    </xf>
    <xf numFmtId="0" fontId="21" fillId="0" borderId="0" xfId="6" applyFont="1" applyBorder="1" applyAlignment="1">
      <alignment horizontal="center" vertical="center"/>
    </xf>
    <xf numFmtId="0" fontId="21" fillId="0" borderId="0" xfId="6" applyFont="1" applyBorder="1" applyAlignment="1">
      <alignment vertical="center"/>
    </xf>
    <xf numFmtId="164" fontId="21" fillId="0" borderId="0" xfId="6" applyNumberFormat="1" applyFont="1" applyBorder="1" applyAlignment="1">
      <alignment horizontal="right" vertical="center"/>
    </xf>
    <xf numFmtId="0" fontId="21" fillId="5" borderId="0" xfId="6" applyFont="1" applyFill="1" applyBorder="1" applyAlignment="1">
      <alignment horizontal="center" vertical="center"/>
    </xf>
    <xf numFmtId="164" fontId="5" fillId="0" borderId="0" xfId="6" applyNumberFormat="1" applyFont="1" applyBorder="1" applyAlignment="1">
      <alignment horizontal="center" vertical="center"/>
    </xf>
    <xf numFmtId="0" fontId="10" fillId="5" borderId="0" xfId="7" applyFont="1" applyFill="1" applyAlignment="1">
      <alignment vertical="center" wrapText="1"/>
    </xf>
    <xf numFmtId="0" fontId="5" fillId="5" borderId="10" xfId="6" applyFont="1" applyFill="1" applyBorder="1" applyAlignment="1">
      <alignment vertical="center"/>
    </xf>
    <xf numFmtId="164" fontId="5" fillId="5" borderId="10" xfId="6" applyNumberFormat="1" applyFont="1" applyFill="1" applyBorder="1" applyAlignment="1">
      <alignment horizontal="right" vertical="center"/>
    </xf>
    <xf numFmtId="0" fontId="5" fillId="5" borderId="12" xfId="6" applyFont="1" applyFill="1" applyBorder="1" applyAlignment="1">
      <alignment vertical="center" wrapText="1"/>
    </xf>
    <xf numFmtId="164" fontId="5" fillId="5" borderId="12" xfId="6" applyNumberFormat="1" applyFont="1" applyFill="1" applyBorder="1" applyAlignment="1">
      <alignment horizontal="right" vertical="center" wrapText="1"/>
    </xf>
    <xf numFmtId="166" fontId="5" fillId="5" borderId="12" xfId="6" applyNumberFormat="1" applyFont="1" applyFill="1" applyBorder="1" applyAlignment="1">
      <alignment vertical="center"/>
    </xf>
    <xf numFmtId="9" fontId="5" fillId="5" borderId="12" xfId="6" applyNumberFormat="1" applyFont="1" applyFill="1" applyBorder="1" applyAlignment="1">
      <alignment horizontal="center" vertical="center"/>
    </xf>
    <xf numFmtId="166" fontId="5" fillId="5" borderId="12" xfId="6" applyNumberFormat="1" applyFont="1" applyFill="1" applyBorder="1" applyAlignment="1">
      <alignment horizontal="right" vertical="center"/>
    </xf>
    <xf numFmtId="0" fontId="5" fillId="5" borderId="13" xfId="6" applyFont="1" applyFill="1" applyBorder="1" applyAlignment="1">
      <alignment vertical="center" wrapText="1"/>
    </xf>
    <xf numFmtId="0" fontId="5" fillId="5" borderId="13" xfId="6" applyFont="1" applyFill="1" applyBorder="1" applyAlignment="1">
      <alignment horizontal="center" vertical="center" wrapText="1"/>
    </xf>
    <xf numFmtId="0" fontId="5" fillId="5" borderId="13" xfId="6" applyFont="1" applyFill="1" applyBorder="1" applyAlignment="1">
      <alignment horizontal="center" vertical="center"/>
    </xf>
    <xf numFmtId="164" fontId="5" fillId="5" borderId="13" xfId="6" applyNumberFormat="1" applyFont="1" applyFill="1" applyBorder="1" applyAlignment="1">
      <alignment horizontal="right" vertical="center"/>
    </xf>
    <xf numFmtId="168" fontId="5" fillId="5" borderId="12" xfId="6" applyNumberFormat="1" applyFont="1" applyFill="1" applyBorder="1" applyAlignment="1">
      <alignment horizontal="center" vertical="center"/>
    </xf>
    <xf numFmtId="165" fontId="5" fillId="7" borderId="12" xfId="6" applyNumberFormat="1" applyFont="1" applyFill="1" applyBorder="1" applyAlignment="1">
      <alignment horizontal="center" vertical="center"/>
    </xf>
    <xf numFmtId="166" fontId="10" fillId="5" borderId="12" xfId="6" applyNumberFormat="1" applyFont="1" applyFill="1" applyBorder="1" applyAlignment="1">
      <alignment vertical="center"/>
    </xf>
    <xf numFmtId="10" fontId="10" fillId="5" borderId="12" xfId="6" applyNumberFormat="1" applyFont="1" applyFill="1" applyBorder="1" applyAlignment="1">
      <alignment horizontal="center" vertical="center"/>
    </xf>
    <xf numFmtId="166" fontId="10" fillId="5" borderId="12" xfId="6" applyNumberFormat="1" applyFont="1" applyFill="1" applyBorder="1" applyAlignment="1">
      <alignment horizontal="right" vertical="center"/>
    </xf>
    <xf numFmtId="168" fontId="5" fillId="5" borderId="0" xfId="6" applyNumberFormat="1" applyFont="1" applyFill="1" applyBorder="1" applyAlignment="1">
      <alignment horizontal="center" vertical="center"/>
    </xf>
    <xf numFmtId="168" fontId="5" fillId="5" borderId="0" xfId="7" applyNumberFormat="1" applyFont="1" applyFill="1" applyBorder="1" applyAlignment="1">
      <alignment vertical="center" wrapText="1"/>
    </xf>
    <xf numFmtId="168" fontId="5" fillId="5" borderId="0" xfId="7" applyNumberFormat="1" applyFont="1" applyFill="1" applyBorder="1" applyAlignment="1">
      <alignment horizontal="left" vertical="center" wrapText="1"/>
    </xf>
    <xf numFmtId="165" fontId="5" fillId="5" borderId="0" xfId="6" applyNumberFormat="1" applyFont="1" applyFill="1" applyBorder="1" applyAlignment="1">
      <alignment horizontal="center" vertical="center"/>
    </xf>
    <xf numFmtId="166" fontId="5" fillId="5" borderId="0" xfId="6" applyNumberFormat="1" applyFont="1" applyFill="1" applyBorder="1" applyAlignment="1">
      <alignment vertical="center"/>
    </xf>
    <xf numFmtId="10" fontId="5" fillId="5" borderId="0" xfId="6" applyNumberFormat="1" applyFont="1" applyFill="1" applyBorder="1" applyAlignment="1">
      <alignment horizontal="center" vertical="center"/>
    </xf>
    <xf numFmtId="166" fontId="5" fillId="5" borderId="0" xfId="6" applyNumberFormat="1" applyFont="1" applyFill="1" applyBorder="1" applyAlignment="1">
      <alignment horizontal="right" vertical="center"/>
    </xf>
    <xf numFmtId="0" fontId="10" fillId="0" borderId="0" xfId="6" applyFont="1" applyFill="1" applyBorder="1" applyAlignment="1">
      <alignment vertical="center" wrapText="1"/>
    </xf>
    <xf numFmtId="168" fontId="5" fillId="0" borderId="0" xfId="6" applyNumberFormat="1" applyFont="1" applyFill="1" applyBorder="1" applyAlignment="1">
      <alignment vertical="center" wrapText="1"/>
    </xf>
    <xf numFmtId="165" fontId="5" fillId="0" borderId="0" xfId="6" applyNumberFormat="1" applyFont="1" applyFill="1" applyBorder="1" applyAlignment="1">
      <alignment horizontal="center" vertical="center" wrapText="1"/>
    </xf>
    <xf numFmtId="10" fontId="5" fillId="0" borderId="0" xfId="6" applyNumberFormat="1" applyFont="1" applyFill="1" applyBorder="1" applyAlignment="1">
      <alignment horizontal="center" vertical="center" wrapText="1"/>
    </xf>
    <xf numFmtId="168" fontId="5" fillId="0" borderId="0" xfId="6" applyNumberFormat="1" applyFont="1" applyFill="1" applyBorder="1" applyAlignment="1">
      <alignment horizontal="right" vertical="center" wrapText="1"/>
    </xf>
    <xf numFmtId="0" fontId="6" fillId="0" borderId="0" xfId="6" applyFont="1" applyFill="1" applyAlignment="1">
      <alignment wrapText="1"/>
    </xf>
    <xf numFmtId="0" fontId="15" fillId="7" borderId="0" xfId="6" applyFont="1" applyFill="1" applyAlignment="1">
      <alignment horizontal="center" vertical="center"/>
    </xf>
    <xf numFmtId="164" fontId="5" fillId="0" borderId="12" xfId="6" applyNumberFormat="1" applyFont="1" applyFill="1" applyBorder="1" applyAlignment="1">
      <alignment horizontal="center" vertical="center" wrapText="1"/>
    </xf>
    <xf numFmtId="164" fontId="5" fillId="0" borderId="10" xfId="7" applyNumberFormat="1" applyFont="1" applyFill="1" applyBorder="1" applyAlignment="1">
      <alignment horizontal="right" vertical="center" wrapText="1"/>
    </xf>
    <xf numFmtId="164" fontId="5" fillId="0" borderId="3" xfId="7" applyNumberFormat="1" applyFont="1" applyFill="1" applyBorder="1" applyAlignment="1">
      <alignment horizontal="right" vertical="center" wrapText="1"/>
    </xf>
    <xf numFmtId="2" fontId="5" fillId="0" borderId="12" xfId="7" applyNumberFormat="1" applyFont="1" applyFill="1" applyBorder="1" applyAlignment="1">
      <alignment horizontal="center" vertical="center" wrapText="1"/>
    </xf>
    <xf numFmtId="0" fontId="5" fillId="0" borderId="5" xfId="7" applyFont="1" applyFill="1" applyBorder="1" applyAlignment="1">
      <alignment vertical="center" wrapText="1"/>
    </xf>
    <xf numFmtId="2" fontId="5" fillId="0" borderId="16" xfId="7" applyNumberFormat="1" applyFont="1" applyFill="1" applyBorder="1" applyAlignment="1">
      <alignment horizontal="center" vertical="center" wrapText="1"/>
    </xf>
    <xf numFmtId="0" fontId="5" fillId="0" borderId="17" xfId="7" applyFont="1" applyFill="1" applyBorder="1" applyAlignment="1">
      <alignment vertical="center" wrapText="1"/>
    </xf>
    <xf numFmtId="0" fontId="5" fillId="0" borderId="21" xfId="7" applyFont="1" applyFill="1" applyBorder="1" applyAlignment="1">
      <alignment horizontal="center" vertical="center" wrapText="1"/>
    </xf>
    <xf numFmtId="2" fontId="5" fillId="0" borderId="15" xfId="7" applyNumberFormat="1" applyFont="1" applyFill="1" applyBorder="1" applyAlignment="1">
      <alignment horizontal="center" vertical="center" wrapText="1"/>
    </xf>
    <xf numFmtId="164" fontId="5" fillId="0" borderId="16" xfId="7" applyNumberFormat="1" applyFont="1" applyFill="1" applyBorder="1" applyAlignment="1">
      <alignment horizontal="right" vertical="center" wrapText="1"/>
    </xf>
    <xf numFmtId="165" fontId="10" fillId="9" borderId="12" xfId="8" applyNumberFormat="1" applyFont="1" applyFill="1" applyBorder="1" applyAlignment="1">
      <alignment horizontal="center" vertical="center" wrapText="1"/>
    </xf>
    <xf numFmtId="0" fontId="5" fillId="0" borderId="19" xfId="7" applyFont="1" applyFill="1" applyBorder="1" applyAlignment="1">
      <alignment vertical="center" wrapText="1"/>
    </xf>
    <xf numFmtId="0" fontId="5" fillId="0" borderId="23" xfId="7" applyFont="1" applyFill="1" applyBorder="1" applyAlignment="1">
      <alignment horizontal="center" vertical="center" wrapText="1"/>
    </xf>
    <xf numFmtId="2" fontId="5" fillId="0" borderId="24" xfId="7" applyNumberFormat="1" applyFont="1" applyFill="1" applyBorder="1" applyAlignment="1">
      <alignment horizontal="center" vertical="center" wrapText="1"/>
    </xf>
    <xf numFmtId="164" fontId="5" fillId="0" borderId="15" xfId="7" applyNumberFormat="1" applyFont="1" applyFill="1" applyBorder="1" applyAlignment="1">
      <alignment horizontal="right" vertical="center" wrapText="1"/>
    </xf>
    <xf numFmtId="0" fontId="5" fillId="0" borderId="13" xfId="6" applyFont="1" applyFill="1" applyBorder="1" applyAlignment="1">
      <alignment horizontal="center" vertical="center" wrapText="1"/>
    </xf>
    <xf numFmtId="0" fontId="5" fillId="5" borderId="13" xfId="7" applyFont="1" applyFill="1" applyBorder="1" applyAlignment="1">
      <alignment horizontal="center" vertical="center" wrapText="1"/>
    </xf>
    <xf numFmtId="164" fontId="19" fillId="0" borderId="12" xfId="7" applyNumberFormat="1" applyFont="1" applyFill="1" applyBorder="1" applyAlignment="1">
      <alignment horizontal="right" vertical="center" wrapText="1"/>
    </xf>
    <xf numFmtId="0" fontId="6" fillId="0" borderId="0" xfId="6" applyFont="1" applyFill="1"/>
    <xf numFmtId="0" fontId="10" fillId="0" borderId="0" xfId="7" applyFont="1" applyFill="1" applyBorder="1" applyAlignment="1">
      <alignment vertical="center" wrapText="1"/>
    </xf>
    <xf numFmtId="166" fontId="9" fillId="0" borderId="0" xfId="7" applyNumberFormat="1" applyFont="1" applyFill="1" applyBorder="1" applyAlignment="1">
      <alignment vertical="center" wrapText="1"/>
    </xf>
    <xf numFmtId="10" fontId="9" fillId="0" borderId="0" xfId="7" applyNumberFormat="1" applyFont="1" applyFill="1" applyBorder="1" applyAlignment="1">
      <alignment horizontal="center" vertical="center" wrapText="1"/>
    </xf>
    <xf numFmtId="166" fontId="9" fillId="0" borderId="0" xfId="7" applyNumberFormat="1" applyFont="1" applyFill="1" applyBorder="1" applyAlignment="1">
      <alignment horizontal="right" vertical="center" wrapText="1"/>
    </xf>
    <xf numFmtId="0" fontId="5" fillId="5" borderId="25" xfId="7" applyFont="1" applyFill="1" applyBorder="1" applyAlignment="1">
      <alignment vertical="center" wrapText="1"/>
    </xf>
    <xf numFmtId="0" fontId="10" fillId="5" borderId="20" xfId="7" applyFont="1" applyFill="1" applyBorder="1" applyAlignment="1">
      <alignment horizontal="center" vertical="center" wrapText="1"/>
    </xf>
    <xf numFmtId="166" fontId="5" fillId="5" borderId="20" xfId="7" applyNumberFormat="1" applyFont="1" applyFill="1" applyBorder="1" applyAlignment="1">
      <alignment vertical="center" wrapText="1"/>
    </xf>
    <xf numFmtId="166" fontId="5" fillId="5" borderId="20" xfId="7" applyNumberFormat="1" applyFont="1" applyFill="1" applyBorder="1" applyAlignment="1">
      <alignment horizontal="center" vertical="center" wrapText="1"/>
    </xf>
    <xf numFmtId="164" fontId="5" fillId="5" borderId="11" xfId="7" applyNumberFormat="1" applyFont="1" applyFill="1" applyBorder="1" applyAlignment="1">
      <alignment horizontal="right" vertical="center" wrapText="1"/>
    </xf>
    <xf numFmtId="164" fontId="5" fillId="5" borderId="14" xfId="7" applyNumberFormat="1" applyFont="1" applyFill="1" applyBorder="1" applyAlignment="1">
      <alignment horizontal="right" vertical="center" wrapText="1"/>
    </xf>
    <xf numFmtId="0" fontId="10" fillId="7" borderId="12" xfId="8" applyFont="1" applyFill="1" applyBorder="1" applyAlignment="1">
      <alignment horizontal="center" vertical="center"/>
    </xf>
    <xf numFmtId="166" fontId="5" fillId="5" borderId="18" xfId="7" applyNumberFormat="1" applyFont="1" applyFill="1" applyBorder="1" applyAlignment="1">
      <alignment horizontal="right" vertical="center" wrapText="1"/>
    </xf>
    <xf numFmtId="0" fontId="5" fillId="5" borderId="4" xfId="7" applyFont="1" applyFill="1" applyBorder="1" applyAlignment="1">
      <alignment vertical="center" wrapText="1"/>
    </xf>
    <xf numFmtId="0" fontId="10" fillId="5" borderId="15" xfId="7" applyFont="1" applyFill="1" applyBorder="1" applyAlignment="1">
      <alignment horizontal="center" vertical="center" wrapText="1"/>
    </xf>
    <xf numFmtId="166" fontId="5" fillId="5" borderId="15" xfId="7" applyNumberFormat="1" applyFont="1" applyFill="1" applyBorder="1" applyAlignment="1">
      <alignment vertical="center" wrapText="1"/>
    </xf>
    <xf numFmtId="166" fontId="5" fillId="5" borderId="21" xfId="7" applyNumberFormat="1" applyFont="1" applyFill="1" applyBorder="1" applyAlignment="1">
      <alignment horizontal="center" vertical="center" wrapText="1"/>
    </xf>
    <xf numFmtId="164" fontId="5" fillId="5" borderId="4" xfId="7" applyNumberFormat="1" applyFont="1" applyFill="1" applyBorder="1" applyAlignment="1">
      <alignment horizontal="right" vertical="center" wrapText="1"/>
    </xf>
    <xf numFmtId="2" fontId="5" fillId="0" borderId="14" xfId="7" applyNumberFormat="1" applyFont="1" applyFill="1" applyBorder="1" applyAlignment="1">
      <alignment horizontal="center" vertical="center" wrapText="1"/>
    </xf>
    <xf numFmtId="166" fontId="5" fillId="5" borderId="16" xfId="7" applyNumberFormat="1" applyFont="1" applyFill="1" applyBorder="1" applyAlignment="1">
      <alignment vertical="center" wrapText="1"/>
    </xf>
    <xf numFmtId="166" fontId="5" fillId="5" borderId="22" xfId="7" applyNumberFormat="1" applyFont="1" applyFill="1" applyBorder="1" applyAlignment="1">
      <alignment horizontal="center" vertical="center" wrapText="1"/>
    </xf>
    <xf numFmtId="164" fontId="5" fillId="5" borderId="8" xfId="7" applyNumberFormat="1" applyFont="1" applyFill="1" applyBorder="1" applyAlignment="1">
      <alignment horizontal="right" vertical="center" wrapText="1"/>
    </xf>
    <xf numFmtId="0" fontId="5" fillId="5" borderId="7" xfId="7" applyFont="1" applyFill="1" applyBorder="1" applyAlignment="1">
      <alignment vertical="center" wrapText="1"/>
    </xf>
    <xf numFmtId="0" fontId="10" fillId="5" borderId="0" xfId="7" applyFont="1" applyFill="1" applyBorder="1" applyAlignment="1">
      <alignment horizontal="center" vertical="center" wrapText="1"/>
    </xf>
    <xf numFmtId="166" fontId="5" fillId="5" borderId="13" xfId="7" applyNumberFormat="1" applyFont="1" applyFill="1" applyBorder="1" applyAlignment="1">
      <alignment vertical="center" wrapText="1"/>
    </xf>
    <xf numFmtId="166" fontId="5" fillId="5" borderId="13" xfId="7" applyNumberFormat="1" applyFont="1" applyFill="1" applyBorder="1" applyAlignment="1">
      <alignment horizontal="center" vertical="center" wrapText="1"/>
    </xf>
    <xf numFmtId="164" fontId="5" fillId="5" borderId="13" xfId="7" applyNumberFormat="1" applyFont="1" applyFill="1" applyBorder="1" applyAlignment="1">
      <alignment horizontal="right" vertical="center" wrapText="1"/>
    </xf>
    <xf numFmtId="0" fontId="10" fillId="7" borderId="13" xfId="8" applyFont="1" applyFill="1" applyBorder="1" applyAlignment="1">
      <alignment horizontal="center" vertical="center"/>
    </xf>
    <xf numFmtId="0" fontId="10" fillId="5" borderId="12" xfId="7" applyFont="1" applyFill="1" applyBorder="1" applyAlignment="1">
      <alignment horizontal="center" vertical="center" wrapText="1"/>
    </xf>
    <xf numFmtId="164" fontId="5" fillId="5" borderId="26" xfId="7" applyNumberFormat="1" applyFont="1" applyFill="1" applyBorder="1" applyAlignment="1">
      <alignment horizontal="right" vertical="center" wrapText="1"/>
    </xf>
    <xf numFmtId="164" fontId="5" fillId="5" borderId="3" xfId="7" applyNumberFormat="1" applyFont="1" applyFill="1" applyBorder="1" applyAlignment="1">
      <alignment horizontal="right" vertical="center" wrapText="1"/>
    </xf>
    <xf numFmtId="0" fontId="5" fillId="5" borderId="27" xfId="7" applyFont="1" applyFill="1" applyBorder="1" applyAlignment="1">
      <alignment vertical="center" wrapText="1"/>
    </xf>
    <xf numFmtId="0" fontId="10" fillId="5" borderId="28" xfId="7" applyFont="1" applyFill="1" applyBorder="1" applyAlignment="1">
      <alignment horizontal="center" vertical="center" wrapText="1"/>
    </xf>
    <xf numFmtId="166" fontId="5" fillId="5" borderId="18" xfId="7" applyNumberFormat="1" applyFont="1" applyFill="1" applyBorder="1" applyAlignment="1">
      <alignment horizontal="center" vertical="center" wrapText="1"/>
    </xf>
    <xf numFmtId="0" fontId="5" fillId="5" borderId="29" xfId="7" applyFont="1" applyFill="1" applyBorder="1" applyAlignment="1">
      <alignment vertical="center" wrapText="1"/>
    </xf>
    <xf numFmtId="0" fontId="10" fillId="5" borderId="16" xfId="7" applyFont="1" applyFill="1" applyBorder="1" applyAlignment="1">
      <alignment horizontal="center" vertical="center" wrapText="1"/>
    </xf>
    <xf numFmtId="0" fontId="10" fillId="5" borderId="27" xfId="7" applyFont="1" applyFill="1" applyBorder="1" applyAlignment="1">
      <alignment horizontal="center" vertical="center" wrapText="1"/>
    </xf>
    <xf numFmtId="164" fontId="5" fillId="5" borderId="6" xfId="7" applyNumberFormat="1" applyFont="1" applyFill="1" applyBorder="1" applyAlignment="1">
      <alignment horizontal="right" vertical="center" wrapText="1"/>
    </xf>
    <xf numFmtId="164" fontId="10" fillId="5" borderId="12" xfId="7" applyNumberFormat="1" applyFont="1" applyFill="1" applyBorder="1" applyAlignment="1">
      <alignment horizontal="right" vertical="center" wrapText="1"/>
    </xf>
    <xf numFmtId="166" fontId="10" fillId="5" borderId="0" xfId="7" applyNumberFormat="1" applyFont="1" applyFill="1" applyBorder="1" applyAlignment="1">
      <alignment vertical="center" wrapText="1"/>
    </xf>
    <xf numFmtId="166" fontId="10" fillId="5" borderId="0" xfId="7" applyNumberFormat="1" applyFont="1" applyFill="1" applyBorder="1" applyAlignment="1">
      <alignment horizontal="center" vertical="center" wrapText="1"/>
    </xf>
    <xf numFmtId="164" fontId="10" fillId="5" borderId="0" xfId="7" applyNumberFormat="1" applyFont="1" applyFill="1" applyBorder="1" applyAlignment="1">
      <alignment horizontal="right" vertical="center" wrapText="1"/>
    </xf>
    <xf numFmtId="165" fontId="10" fillId="7" borderId="12" xfId="7" applyNumberFormat="1" applyFont="1" applyFill="1" applyBorder="1" applyAlignment="1">
      <alignment horizontal="center" vertical="center" wrapText="1"/>
    </xf>
    <xf numFmtId="0" fontId="20" fillId="0" borderId="10" xfId="6" applyFont="1" applyBorder="1" applyAlignment="1">
      <alignment vertical="center" wrapText="1"/>
    </xf>
    <xf numFmtId="0" fontId="21" fillId="0" borderId="10" xfId="6" applyFont="1" applyBorder="1" applyAlignment="1">
      <alignment vertical="center" wrapText="1"/>
    </xf>
    <xf numFmtId="0" fontId="21" fillId="5" borderId="10" xfId="6" applyFont="1" applyFill="1" applyBorder="1" applyAlignment="1">
      <alignment vertical="center" wrapText="1"/>
    </xf>
    <xf numFmtId="10" fontId="21" fillId="0" borderId="10" xfId="6" applyNumberFormat="1" applyFont="1" applyBorder="1" applyAlignment="1">
      <alignment horizontal="center" vertical="center" wrapText="1"/>
    </xf>
    <xf numFmtId="0" fontId="21" fillId="0" borderId="10" xfId="6" applyFont="1" applyBorder="1" applyAlignment="1">
      <alignment horizontal="right" vertical="center" wrapText="1"/>
    </xf>
    <xf numFmtId="0" fontId="21" fillId="0" borderId="12" xfId="6" applyFont="1" applyFill="1" applyBorder="1" applyAlignment="1">
      <alignment vertical="center" wrapText="1"/>
    </xf>
    <xf numFmtId="8" fontId="21" fillId="0" borderId="12" xfId="6" applyNumberFormat="1" applyFont="1" applyBorder="1" applyAlignment="1">
      <alignment horizontal="center" vertical="center" wrapText="1"/>
    </xf>
    <xf numFmtId="9" fontId="21" fillId="0" borderId="12" xfId="6" applyNumberFormat="1" applyFont="1" applyBorder="1" applyAlignment="1">
      <alignment horizontal="center" vertical="center" wrapText="1"/>
    </xf>
    <xf numFmtId="8" fontId="21" fillId="0" borderId="12" xfId="6" applyNumberFormat="1" applyFont="1" applyBorder="1" applyAlignment="1">
      <alignment horizontal="right" vertical="center" wrapText="1"/>
    </xf>
    <xf numFmtId="0" fontId="5" fillId="0" borderId="12" xfId="6" applyFont="1" applyBorder="1" applyAlignment="1">
      <alignment horizontal="center"/>
    </xf>
    <xf numFmtId="8" fontId="20" fillId="0" borderId="12" xfId="6" applyNumberFormat="1" applyFont="1" applyBorder="1" applyAlignment="1">
      <alignment horizontal="center" vertical="center" wrapText="1"/>
    </xf>
    <xf numFmtId="10" fontId="20" fillId="0" borderId="12" xfId="6" applyNumberFormat="1" applyFont="1" applyBorder="1" applyAlignment="1">
      <alignment horizontal="center" vertical="center" wrapText="1"/>
    </xf>
    <xf numFmtId="8" fontId="20" fillId="0" borderId="12" xfId="6" applyNumberFormat="1" applyFont="1" applyBorder="1" applyAlignment="1">
      <alignment horizontal="right" vertical="center" wrapText="1"/>
    </xf>
    <xf numFmtId="0" fontId="21" fillId="0" borderId="0" xfId="6" applyFont="1" applyBorder="1" applyAlignment="1">
      <alignment horizontal="center" vertical="center" wrapText="1"/>
    </xf>
    <xf numFmtId="0" fontId="21" fillId="0" borderId="0" xfId="6" applyFont="1" applyBorder="1" applyAlignment="1">
      <alignment vertical="center" wrapText="1"/>
    </xf>
    <xf numFmtId="164" fontId="21" fillId="0" borderId="0" xfId="6" applyNumberFormat="1" applyFont="1" applyBorder="1" applyAlignment="1">
      <alignment horizontal="right" vertical="center" wrapText="1"/>
    </xf>
    <xf numFmtId="0" fontId="21" fillId="5" borderId="0" xfId="6" applyFont="1" applyFill="1" applyBorder="1" applyAlignment="1">
      <alignment horizontal="center" vertical="center" wrapText="1"/>
    </xf>
    <xf numFmtId="8" fontId="21" fillId="0" borderId="0" xfId="6" applyNumberFormat="1" applyFont="1" applyBorder="1" applyAlignment="1">
      <alignment horizontal="center" vertical="center" wrapText="1"/>
    </xf>
    <xf numFmtId="10" fontId="21" fillId="0" borderId="0" xfId="6" applyNumberFormat="1" applyFont="1" applyBorder="1" applyAlignment="1">
      <alignment horizontal="center" vertical="center" wrapText="1"/>
    </xf>
    <xf numFmtId="8" fontId="21" fillId="0" borderId="0" xfId="6" applyNumberFormat="1" applyFont="1" applyBorder="1" applyAlignment="1">
      <alignment horizontal="right" vertical="center" wrapText="1"/>
    </xf>
    <xf numFmtId="0" fontId="5" fillId="0" borderId="10" xfId="7" applyFont="1" applyFill="1" applyBorder="1" applyAlignment="1">
      <alignment horizontal="left" vertical="center" wrapText="1"/>
    </xf>
    <xf numFmtId="0" fontId="5" fillId="0" borderId="10" xfId="7" applyFont="1" applyFill="1" applyBorder="1" applyAlignment="1">
      <alignment vertical="center" wrapText="1"/>
    </xf>
    <xf numFmtId="166" fontId="5" fillId="0" borderId="0" xfId="7" applyNumberFormat="1" applyFont="1" applyFill="1" applyAlignment="1">
      <alignment vertical="center" wrapText="1"/>
    </xf>
    <xf numFmtId="10" fontId="5" fillId="0" borderId="0" xfId="7" applyNumberFormat="1" applyFont="1" applyFill="1" applyAlignment="1">
      <alignment horizontal="center" vertical="center" wrapText="1"/>
    </xf>
    <xf numFmtId="166" fontId="5" fillId="0" borderId="0" xfId="7" applyNumberFormat="1" applyFont="1" applyFill="1" applyAlignment="1">
      <alignment horizontal="right" vertical="center" wrapText="1"/>
    </xf>
    <xf numFmtId="0" fontId="6" fillId="5" borderId="12" xfId="5" applyFont="1" applyFill="1" applyBorder="1" applyAlignment="1">
      <alignment horizontal="center" vertical="center" wrapText="1"/>
    </xf>
    <xf numFmtId="164" fontId="6" fillId="5" borderId="12" xfId="5" applyNumberFormat="1" applyFont="1" applyFill="1" applyBorder="1" applyAlignment="1">
      <alignment horizontal="right" vertical="center" wrapText="1"/>
    </xf>
    <xf numFmtId="165" fontId="15" fillId="7" borderId="14" xfId="5" applyNumberFormat="1" applyFont="1" applyFill="1" applyBorder="1" applyAlignment="1">
      <alignment horizontal="center" vertical="center" wrapText="1"/>
    </xf>
    <xf numFmtId="166" fontId="6" fillId="5" borderId="12" xfId="5" applyNumberFormat="1" applyFont="1" applyFill="1" applyBorder="1" applyAlignment="1">
      <alignment horizontal="center" vertical="center" wrapText="1"/>
    </xf>
    <xf numFmtId="9" fontId="6" fillId="5" borderId="12" xfId="5" applyNumberFormat="1" applyFont="1" applyFill="1" applyBorder="1" applyAlignment="1">
      <alignment horizontal="center" vertical="center" wrapText="1"/>
    </xf>
    <xf numFmtId="166" fontId="6" fillId="5" borderId="12" xfId="5" applyNumberFormat="1" applyFont="1" applyFill="1" applyBorder="1" applyAlignment="1">
      <alignment horizontal="right" vertical="center" wrapText="1"/>
    </xf>
    <xf numFmtId="0" fontId="6" fillId="5" borderId="12" xfId="5" applyFont="1" applyFill="1" applyBorder="1" applyAlignment="1">
      <alignment vertical="center" wrapText="1"/>
    </xf>
    <xf numFmtId="168" fontId="5" fillId="5" borderId="12" xfId="6" applyNumberFormat="1" applyFont="1" applyFill="1" applyBorder="1" applyAlignment="1">
      <alignment vertical="center"/>
    </xf>
    <xf numFmtId="165" fontId="6" fillId="7" borderId="14" xfId="5" applyNumberFormat="1" applyFont="1" applyFill="1" applyBorder="1" applyAlignment="1">
      <alignment horizontal="center" vertical="center" wrapText="1"/>
    </xf>
    <xf numFmtId="8" fontId="15" fillId="5" borderId="12" xfId="5" applyNumberFormat="1" applyFont="1" applyFill="1" applyBorder="1" applyAlignment="1">
      <alignment horizontal="center" vertical="center" wrapText="1"/>
    </xf>
    <xf numFmtId="10" fontId="15" fillId="5" borderId="12" xfId="5" applyNumberFormat="1" applyFont="1" applyFill="1" applyBorder="1" applyAlignment="1">
      <alignment horizontal="center" vertical="center" wrapText="1"/>
    </xf>
    <xf numFmtId="8" fontId="15" fillId="5" borderId="12" xfId="5" applyNumberFormat="1" applyFont="1" applyFill="1" applyBorder="1" applyAlignment="1">
      <alignment horizontal="right" vertical="center" wrapText="1"/>
    </xf>
    <xf numFmtId="0" fontId="5" fillId="8" borderId="0" xfId="6" applyFont="1" applyFill="1" applyAlignment="1">
      <alignment horizontal="center" vertical="center" wrapText="1"/>
    </xf>
    <xf numFmtId="0" fontId="10" fillId="8" borderId="0" xfId="6" applyFont="1" applyFill="1" applyAlignment="1">
      <alignment vertical="center" wrapText="1"/>
    </xf>
    <xf numFmtId="0" fontId="5" fillId="8" borderId="0" xfId="6" applyFont="1" applyFill="1" applyBorder="1" applyAlignment="1">
      <alignment vertical="center" wrapText="1"/>
    </xf>
    <xf numFmtId="164" fontId="5" fillId="8" borderId="0" xfId="6" applyNumberFormat="1" applyFont="1" applyFill="1" applyBorder="1" applyAlignment="1">
      <alignment horizontal="right" vertical="center" wrapText="1"/>
    </xf>
    <xf numFmtId="164" fontId="5" fillId="8" borderId="0" xfId="6" applyNumberFormat="1" applyFont="1" applyFill="1" applyBorder="1" applyAlignment="1">
      <alignment horizontal="right" vertical="center"/>
    </xf>
    <xf numFmtId="0" fontId="5" fillId="8" borderId="0" xfId="6" applyFont="1" applyFill="1" applyAlignment="1">
      <alignment vertical="center" wrapText="1"/>
    </xf>
    <xf numFmtId="10" fontId="5" fillId="8" borderId="0" xfId="6" applyNumberFormat="1" applyFont="1" applyFill="1" applyAlignment="1">
      <alignment horizontal="center" vertical="center" wrapText="1"/>
    </xf>
    <xf numFmtId="0" fontId="5" fillId="8" borderId="0" xfId="6" applyFont="1" applyFill="1" applyAlignment="1">
      <alignment horizontal="right" vertical="center" wrapText="1"/>
    </xf>
    <xf numFmtId="0" fontId="6" fillId="0" borderId="12" xfId="6" applyFont="1" applyFill="1" applyBorder="1" applyAlignment="1">
      <alignment vertical="center" wrapText="1"/>
    </xf>
    <xf numFmtId="10" fontId="10" fillId="0" borderId="12" xfId="6" applyNumberFormat="1" applyFont="1" applyFill="1" applyBorder="1" applyAlignment="1">
      <alignment horizontal="center" vertical="center" wrapText="1"/>
    </xf>
    <xf numFmtId="0" fontId="16" fillId="7" borderId="0" xfId="9" applyFont="1" applyFill="1" applyAlignment="1">
      <alignment horizontal="center" vertical="center"/>
    </xf>
    <xf numFmtId="0" fontId="5" fillId="8" borderId="12" xfId="6" applyFont="1" applyFill="1" applyBorder="1" applyAlignment="1">
      <alignment horizontal="center" vertical="center"/>
    </xf>
    <xf numFmtId="0" fontId="5" fillId="7" borderId="12" xfId="6" applyFont="1" applyFill="1" applyBorder="1" applyAlignment="1">
      <alignment horizontal="center" vertical="center"/>
    </xf>
    <xf numFmtId="164" fontId="10" fillId="8" borderId="12" xfId="6" applyNumberFormat="1" applyFont="1" applyFill="1" applyBorder="1" applyAlignment="1">
      <alignment horizontal="center" vertical="center"/>
    </xf>
    <xf numFmtId="10" fontId="10" fillId="8" borderId="12" xfId="6" applyNumberFormat="1" applyFont="1" applyFill="1" applyBorder="1" applyAlignment="1">
      <alignment horizontal="center" vertical="center"/>
    </xf>
    <xf numFmtId="164" fontId="10" fillId="8" borderId="12" xfId="6" applyNumberFormat="1" applyFont="1" applyFill="1" applyBorder="1" applyAlignment="1">
      <alignment horizontal="right" vertical="center"/>
    </xf>
    <xf numFmtId="0" fontId="5" fillId="0" borderId="12" xfId="6" applyFont="1" applyFill="1" applyBorder="1" applyAlignment="1">
      <alignment vertical="center"/>
    </xf>
    <xf numFmtId="8" fontId="5" fillId="0" borderId="12" xfId="6" applyNumberFormat="1" applyFont="1" applyBorder="1" applyAlignment="1">
      <alignment horizontal="center" vertical="center" wrapText="1"/>
    </xf>
    <xf numFmtId="8" fontId="10" fillId="0" borderId="12" xfId="6" applyNumberFormat="1" applyFont="1" applyBorder="1" applyAlignment="1">
      <alignment horizontal="center" vertical="center" wrapText="1"/>
    </xf>
    <xf numFmtId="0" fontId="5" fillId="0" borderId="12" xfId="6" applyFont="1" applyBorder="1" applyAlignment="1"/>
    <xf numFmtId="0" fontId="5" fillId="0" borderId="12" xfId="6" applyFont="1" applyBorder="1"/>
    <xf numFmtId="167" fontId="10" fillId="0" borderId="12" xfId="6" applyNumberFormat="1" applyFont="1" applyBorder="1"/>
    <xf numFmtId="10" fontId="10" fillId="0" borderId="12" xfId="6" applyNumberFormat="1" applyFont="1" applyBorder="1" applyAlignment="1">
      <alignment horizontal="center"/>
    </xf>
    <xf numFmtId="166" fontId="10" fillId="0" borderId="12" xfId="6" applyNumberFormat="1" applyFont="1" applyBorder="1" applyAlignment="1">
      <alignment horizontal="right"/>
    </xf>
    <xf numFmtId="0" fontId="5" fillId="0" borderId="0" xfId="6" applyFont="1" applyBorder="1" applyAlignment="1">
      <alignment horizontal="center"/>
    </xf>
    <xf numFmtId="0" fontId="5" fillId="0" borderId="0" xfId="6" applyFont="1" applyBorder="1" applyAlignment="1"/>
    <xf numFmtId="0" fontId="5" fillId="0" borderId="0" xfId="6" applyFont="1" applyBorder="1"/>
    <xf numFmtId="10" fontId="5" fillId="0" borderId="0" xfId="6" applyNumberFormat="1" applyFont="1" applyBorder="1" applyAlignment="1">
      <alignment horizontal="center"/>
    </xf>
    <xf numFmtId="0" fontId="5" fillId="0" borderId="0" xfId="6" applyFont="1" applyBorder="1" applyAlignment="1">
      <alignment horizontal="right"/>
    </xf>
    <xf numFmtId="0" fontId="10" fillId="8" borderId="0" xfId="6" applyFont="1" applyFill="1" applyBorder="1" applyAlignment="1">
      <alignment vertical="center" wrapText="1"/>
    </xf>
    <xf numFmtId="0" fontId="9" fillId="5" borderId="0" xfId="6" applyFont="1" applyFill="1" applyBorder="1" applyAlignment="1">
      <alignment vertical="center" wrapText="1"/>
    </xf>
    <xf numFmtId="0" fontId="9" fillId="8" borderId="0" xfId="6" applyFont="1" applyFill="1" applyBorder="1" applyAlignment="1">
      <alignment vertical="center" wrapText="1"/>
    </xf>
    <xf numFmtId="10" fontId="9" fillId="8" borderId="0" xfId="6" applyNumberFormat="1" applyFont="1" applyFill="1" applyBorder="1" applyAlignment="1">
      <alignment horizontal="center" vertical="center" wrapText="1"/>
    </xf>
    <xf numFmtId="0" fontId="9" fillId="8" borderId="0" xfId="6" applyFont="1" applyFill="1" applyAlignment="1">
      <alignment horizontal="right" vertical="center" wrapText="1"/>
    </xf>
    <xf numFmtId="168" fontId="10" fillId="5" borderId="10" xfId="6" applyNumberFormat="1" applyFont="1" applyFill="1" applyBorder="1" applyAlignment="1">
      <alignment vertical="center" wrapText="1"/>
    </xf>
    <xf numFmtId="164" fontId="5" fillId="5" borderId="10" xfId="6" applyNumberFormat="1" applyFont="1" applyFill="1" applyBorder="1" applyAlignment="1">
      <alignment horizontal="right" vertical="center" wrapText="1"/>
    </xf>
    <xf numFmtId="168" fontId="9" fillId="5" borderId="0" xfId="6" applyNumberFormat="1" applyFont="1" applyFill="1" applyBorder="1" applyAlignment="1">
      <alignment vertical="center" wrapText="1"/>
    </xf>
    <xf numFmtId="10" fontId="9" fillId="5" borderId="0" xfId="6" applyNumberFormat="1" applyFont="1" applyFill="1" applyBorder="1" applyAlignment="1">
      <alignment horizontal="center" vertical="center" wrapText="1"/>
    </xf>
    <xf numFmtId="168" fontId="9" fillId="5" borderId="0" xfId="6" applyNumberFormat="1" applyFont="1" applyFill="1" applyBorder="1" applyAlignment="1">
      <alignment horizontal="right" vertical="center" wrapText="1"/>
    </xf>
    <xf numFmtId="164" fontId="22" fillId="5" borderId="0" xfId="2" applyNumberFormat="1" applyFont="1" applyFill="1" applyBorder="1" applyAlignment="1">
      <alignment horizontal="right" vertical="center" wrapText="1"/>
    </xf>
    <xf numFmtId="164" fontId="5" fillId="0" borderId="12" xfId="9" applyNumberFormat="1" applyFont="1" applyBorder="1" applyAlignment="1">
      <alignment horizontal="right" vertical="center"/>
    </xf>
    <xf numFmtId="164" fontId="5" fillId="0" borderId="12" xfId="6" applyNumberFormat="1" applyFont="1" applyBorder="1" applyAlignment="1">
      <alignment horizontal="center" vertical="center" wrapText="1"/>
    </xf>
    <xf numFmtId="0" fontId="21" fillId="0" borderId="12" xfId="6" applyFont="1" applyBorder="1" applyAlignment="1">
      <alignment horizontal="center" vertical="center"/>
    </xf>
    <xf numFmtId="0" fontId="21" fillId="0" borderId="3" xfId="6" applyFont="1" applyBorder="1" applyAlignment="1">
      <alignment vertical="center"/>
    </xf>
    <xf numFmtId="0" fontId="21" fillId="0" borderId="4" xfId="6" applyFont="1" applyBorder="1" applyAlignment="1">
      <alignment vertical="center"/>
    </xf>
    <xf numFmtId="0" fontId="21" fillId="0" borderId="5" xfId="6" applyFont="1" applyBorder="1" applyAlignment="1">
      <alignment vertical="center"/>
    </xf>
    <xf numFmtId="164" fontId="21" fillId="0" borderId="12" xfId="6" applyNumberFormat="1" applyFont="1" applyBorder="1" applyAlignment="1">
      <alignment horizontal="right" vertical="center"/>
    </xf>
    <xf numFmtId="0" fontId="21" fillId="7" borderId="12" xfId="6" applyFont="1" applyFill="1" applyBorder="1" applyAlignment="1">
      <alignment horizontal="center" vertical="center"/>
    </xf>
    <xf numFmtId="164" fontId="10" fillId="0" borderId="12" xfId="6" applyNumberFormat="1" applyFont="1" applyBorder="1" applyAlignment="1">
      <alignment horizontal="center" vertical="center"/>
    </xf>
    <xf numFmtId="10" fontId="10" fillId="0" borderId="12" xfId="6" applyNumberFormat="1" applyFont="1" applyBorder="1" applyAlignment="1">
      <alignment horizontal="center" vertical="center"/>
    </xf>
    <xf numFmtId="164" fontId="10" fillId="0" borderId="12" xfId="6" applyNumberFormat="1" applyFont="1" applyBorder="1" applyAlignment="1">
      <alignment horizontal="right" vertical="center"/>
    </xf>
    <xf numFmtId="168" fontId="10" fillId="5" borderId="0" xfId="6" applyNumberFormat="1" applyFont="1" applyFill="1" applyBorder="1" applyAlignment="1">
      <alignment vertical="center" wrapText="1"/>
    </xf>
    <xf numFmtId="164" fontId="10" fillId="5" borderId="0" xfId="6" applyNumberFormat="1" applyFont="1" applyFill="1" applyBorder="1" applyAlignment="1">
      <alignment horizontal="right" vertical="center" wrapText="1"/>
    </xf>
    <xf numFmtId="8" fontId="5" fillId="0" borderId="12" xfId="6" applyNumberFormat="1" applyFont="1" applyFill="1" applyBorder="1" applyAlignment="1">
      <alignment horizontal="center" vertical="center" wrapText="1"/>
    </xf>
    <xf numFmtId="8" fontId="5" fillId="0" borderId="12" xfId="6" applyNumberFormat="1" applyFont="1" applyFill="1" applyBorder="1" applyAlignment="1">
      <alignment horizontal="right" vertical="center" wrapText="1"/>
    </xf>
    <xf numFmtId="8" fontId="10" fillId="0" borderId="12" xfId="6" applyNumberFormat="1" applyFont="1" applyFill="1" applyBorder="1" applyAlignment="1">
      <alignment horizontal="center" vertical="center" wrapText="1"/>
    </xf>
    <xf numFmtId="8" fontId="10" fillId="0" borderId="12" xfId="6" applyNumberFormat="1" applyFont="1" applyFill="1" applyBorder="1" applyAlignment="1">
      <alignment horizontal="right" vertical="center" wrapText="1"/>
    </xf>
    <xf numFmtId="168" fontId="23" fillId="5" borderId="0" xfId="6" applyNumberFormat="1" applyFont="1" applyFill="1" applyBorder="1" applyAlignment="1">
      <alignment vertical="center" wrapText="1"/>
    </xf>
    <xf numFmtId="0" fontId="6" fillId="0" borderId="12" xfId="7" applyFont="1" applyFill="1" applyBorder="1" applyAlignment="1">
      <alignment vertical="center" wrapText="1"/>
    </xf>
    <xf numFmtId="1" fontId="5" fillId="0" borderId="12" xfId="7" applyNumberFormat="1" applyFont="1" applyFill="1" applyBorder="1" applyAlignment="1">
      <alignment horizontal="center" vertical="center" wrapText="1"/>
    </xf>
    <xf numFmtId="164" fontId="10" fillId="5" borderId="10" xfId="6" applyNumberFormat="1" applyFont="1" applyFill="1" applyBorder="1" applyAlignment="1">
      <alignment horizontal="right" vertical="center" wrapText="1"/>
    </xf>
    <xf numFmtId="165" fontId="9" fillId="5" borderId="25" xfId="6" applyNumberFormat="1" applyFont="1" applyFill="1" applyBorder="1" applyAlignment="1">
      <alignment horizontal="center" vertical="center" wrapText="1"/>
    </xf>
    <xf numFmtId="168" fontId="9" fillId="0" borderId="25" xfId="6" applyNumberFormat="1" applyFont="1" applyFill="1" applyBorder="1" applyAlignment="1">
      <alignment vertical="center" wrapText="1"/>
    </xf>
    <xf numFmtId="164" fontId="22" fillId="5" borderId="0" xfId="2" applyNumberFormat="1" applyFont="1" applyFill="1" applyBorder="1" applyAlignment="1">
      <alignment horizontal="right" vertical="center"/>
    </xf>
    <xf numFmtId="3" fontId="6" fillId="0" borderId="0" xfId="6" applyNumberFormat="1" applyFont="1" applyAlignment="1">
      <alignment wrapText="1"/>
    </xf>
    <xf numFmtId="164" fontId="6" fillId="0" borderId="0" xfId="6" applyNumberFormat="1" applyFont="1" applyAlignment="1">
      <alignment wrapText="1"/>
    </xf>
    <xf numFmtId="0" fontId="10" fillId="5" borderId="25" xfId="6" applyFont="1" applyFill="1" applyBorder="1" applyAlignment="1">
      <alignment vertical="center" wrapText="1"/>
    </xf>
    <xf numFmtId="168" fontId="5" fillId="5" borderId="25" xfId="6" applyNumberFormat="1" applyFont="1" applyFill="1" applyBorder="1" applyAlignment="1">
      <alignment vertical="center" wrapText="1"/>
    </xf>
    <xf numFmtId="165" fontId="5" fillId="5" borderId="25" xfId="6" applyNumberFormat="1" applyFont="1" applyFill="1" applyBorder="1" applyAlignment="1">
      <alignment horizontal="center" vertical="center" wrapText="1"/>
    </xf>
    <xf numFmtId="165" fontId="10" fillId="7" borderId="0" xfId="8" applyNumberFormat="1" applyFont="1" applyFill="1" applyBorder="1" applyAlignment="1">
      <alignment horizontal="center" vertical="center" wrapText="1"/>
    </xf>
    <xf numFmtId="0" fontId="15" fillId="0" borderId="0" xfId="6" applyFont="1" applyFill="1"/>
    <xf numFmtId="0" fontId="6" fillId="5" borderId="0" xfId="5" applyFont="1" applyFill="1" applyBorder="1" applyAlignment="1">
      <alignment horizontal="center" vertical="center"/>
    </xf>
    <xf numFmtId="0" fontId="15" fillId="5" borderId="0" xfId="5" applyFont="1" applyFill="1" applyBorder="1" applyAlignment="1">
      <alignment vertical="center" wrapText="1"/>
    </xf>
    <xf numFmtId="168" fontId="19" fillId="5" borderId="0" xfId="5" applyNumberFormat="1" applyFont="1" applyFill="1" applyBorder="1" applyAlignment="1">
      <alignment vertical="center" wrapText="1"/>
    </xf>
    <xf numFmtId="168" fontId="6" fillId="5" borderId="0" xfId="5" applyNumberFormat="1" applyFont="1" applyFill="1" applyBorder="1" applyAlignment="1">
      <alignment vertical="center" wrapText="1"/>
    </xf>
    <xf numFmtId="164" fontId="6" fillId="5" borderId="0" xfId="5" applyNumberFormat="1" applyFont="1" applyFill="1" applyBorder="1" applyAlignment="1">
      <alignment horizontal="right" vertical="center" wrapText="1"/>
    </xf>
    <xf numFmtId="165" fontId="6" fillId="5" borderId="0" xfId="5" applyNumberFormat="1" applyFont="1" applyFill="1" applyBorder="1" applyAlignment="1">
      <alignment horizontal="center" vertical="center" wrapText="1"/>
    </xf>
    <xf numFmtId="10" fontId="6" fillId="5" borderId="0" xfId="5" applyNumberFormat="1" applyFont="1" applyFill="1" applyBorder="1" applyAlignment="1">
      <alignment horizontal="center" vertical="center" wrapText="1"/>
    </xf>
    <xf numFmtId="168" fontId="6" fillId="5" borderId="0" xfId="5" applyNumberFormat="1" applyFont="1" applyFill="1" applyBorder="1" applyAlignment="1">
      <alignment horizontal="right" vertical="center" wrapText="1"/>
    </xf>
    <xf numFmtId="165" fontId="6" fillId="7" borderId="12" xfId="5" applyNumberFormat="1" applyFont="1" applyFill="1" applyBorder="1" applyAlignment="1">
      <alignment horizontal="center" vertical="center" wrapText="1"/>
    </xf>
    <xf numFmtId="10" fontId="6" fillId="5" borderId="12" xfId="5" applyNumberFormat="1" applyFont="1" applyFill="1" applyBorder="1" applyAlignment="1">
      <alignment horizontal="center" vertical="center" wrapText="1"/>
    </xf>
    <xf numFmtId="9" fontId="5" fillId="0" borderId="12" xfId="6" applyNumberFormat="1" applyFont="1" applyBorder="1" applyAlignment="1">
      <alignment horizontal="center" vertical="center"/>
    </xf>
    <xf numFmtId="166" fontId="15" fillId="5" borderId="12" xfId="5" applyNumberFormat="1" applyFont="1" applyFill="1" applyBorder="1" applyAlignment="1">
      <alignment horizontal="center" vertical="center" wrapText="1"/>
    </xf>
    <xf numFmtId="0" fontId="5" fillId="0" borderId="0" xfId="6" applyFont="1" applyFill="1" applyAlignment="1">
      <alignment horizontal="center"/>
    </xf>
    <xf numFmtId="0" fontId="5" fillId="0" borderId="0" xfId="6" applyFont="1" applyFill="1" applyBorder="1" applyAlignment="1">
      <alignment vertical="center" wrapText="1"/>
    </xf>
    <xf numFmtId="0" fontId="9" fillId="0" borderId="0" xfId="6" applyFont="1" applyFill="1" applyBorder="1" applyAlignment="1">
      <alignment vertical="center" wrapText="1"/>
    </xf>
    <xf numFmtId="0" fontId="9" fillId="0" borderId="0" xfId="6" applyFont="1" applyFill="1" applyAlignment="1">
      <alignment horizontal="right" vertical="center" wrapText="1"/>
    </xf>
    <xf numFmtId="44" fontId="5" fillId="0" borderId="12" xfId="6" applyNumberFormat="1" applyFont="1" applyFill="1" applyBorder="1" applyAlignment="1">
      <alignment horizontal="right" vertical="center" wrapText="1"/>
    </xf>
    <xf numFmtId="44" fontId="10" fillId="0" borderId="12" xfId="6" applyNumberFormat="1" applyFont="1" applyFill="1" applyBorder="1" applyAlignment="1">
      <alignment horizontal="right" vertical="center" wrapText="1"/>
    </xf>
    <xf numFmtId="0" fontId="6" fillId="5" borderId="12" xfId="7" applyFont="1" applyFill="1" applyBorder="1" applyAlignment="1">
      <alignment vertical="center" wrapText="1"/>
    </xf>
    <xf numFmtId="164" fontId="5" fillId="5" borderId="30" xfId="7" applyNumberFormat="1" applyFont="1" applyFill="1" applyBorder="1" applyAlignment="1">
      <alignment horizontal="right" vertical="center" wrapText="1"/>
    </xf>
    <xf numFmtId="0" fontId="6" fillId="5" borderId="12" xfId="7" applyFont="1" applyFill="1" applyBorder="1" applyAlignment="1">
      <alignment horizontal="left" vertical="center" wrapText="1"/>
    </xf>
    <xf numFmtId="0" fontId="5" fillId="5" borderId="12" xfId="0" applyFont="1" applyFill="1" applyBorder="1" applyAlignment="1">
      <alignment horizontal="center" vertical="center" wrapText="1"/>
    </xf>
    <xf numFmtId="9" fontId="6" fillId="5" borderId="12" xfId="1" applyFont="1" applyFill="1" applyBorder="1" applyAlignment="1">
      <alignment horizontal="center" vertical="center" wrapText="1"/>
    </xf>
    <xf numFmtId="9" fontId="10" fillId="5" borderId="12" xfId="1" applyFont="1" applyFill="1" applyBorder="1" applyAlignment="1">
      <alignment horizontal="center" vertical="center" wrapText="1"/>
    </xf>
    <xf numFmtId="1" fontId="5" fillId="0" borderId="0" xfId="7" applyNumberFormat="1" applyFont="1" applyFill="1" applyBorder="1" applyAlignment="1">
      <alignment horizontal="center" vertical="center" wrapText="1"/>
    </xf>
    <xf numFmtId="9" fontId="5" fillId="5" borderId="0" xfId="1" applyFont="1" applyFill="1" applyBorder="1" applyAlignment="1">
      <alignment horizontal="center" vertical="center" wrapText="1"/>
    </xf>
    <xf numFmtId="0" fontId="15" fillId="0" borderId="0" xfId="6" applyFont="1" applyFill="1" applyBorder="1" applyAlignment="1">
      <alignment vertical="center" wrapText="1"/>
    </xf>
    <xf numFmtId="0" fontId="5" fillId="0" borderId="12" xfId="7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167" fontId="5" fillId="0" borderId="12" xfId="7" applyNumberFormat="1" applyFont="1" applyFill="1" applyBorder="1" applyAlignment="1">
      <alignment horizontal="center" vertical="center" wrapText="1"/>
    </xf>
    <xf numFmtId="9" fontId="6" fillId="0" borderId="12" xfId="1" applyFont="1" applyFill="1" applyBorder="1" applyAlignment="1">
      <alignment horizontal="center" vertical="center" wrapText="1"/>
    </xf>
    <xf numFmtId="167" fontId="5" fillId="0" borderId="12" xfId="7" applyNumberFormat="1" applyFont="1" applyFill="1" applyBorder="1" applyAlignment="1">
      <alignment horizontal="right" vertical="center" wrapText="1"/>
    </xf>
    <xf numFmtId="167" fontId="5" fillId="0" borderId="12" xfId="7" applyNumberFormat="1" applyFont="1" applyFill="1" applyBorder="1" applyAlignment="1">
      <alignment vertical="center" wrapText="1"/>
    </xf>
    <xf numFmtId="167" fontId="10" fillId="0" borderId="12" xfId="7" applyNumberFormat="1" applyFont="1" applyFill="1" applyBorder="1" applyAlignment="1">
      <alignment vertical="center" wrapText="1"/>
    </xf>
    <xf numFmtId="9" fontId="10" fillId="0" borderId="12" xfId="1" applyFont="1" applyFill="1" applyBorder="1" applyAlignment="1">
      <alignment horizontal="center" vertical="center" wrapText="1"/>
    </xf>
    <xf numFmtId="10" fontId="5" fillId="0" borderId="0" xfId="6" applyNumberFormat="1" applyFont="1" applyFill="1" applyAlignment="1">
      <alignment horizontal="center"/>
    </xf>
    <xf numFmtId="0" fontId="15" fillId="8" borderId="0" xfId="6" applyFont="1" applyFill="1" applyBorder="1" applyAlignment="1">
      <alignment vertical="center"/>
    </xf>
    <xf numFmtId="167" fontId="5" fillId="5" borderId="3" xfId="7" applyNumberFormat="1" applyFont="1" applyFill="1" applyBorder="1" applyAlignment="1">
      <alignment horizontal="center" vertical="center" wrapText="1"/>
    </xf>
    <xf numFmtId="9" fontId="6" fillId="5" borderId="12" xfId="11" applyFont="1" applyFill="1" applyBorder="1" applyAlignment="1">
      <alignment horizontal="center" vertical="center" wrapText="1"/>
    </xf>
    <xf numFmtId="0" fontId="5" fillId="5" borderId="27" xfId="7" applyFont="1" applyFill="1" applyBorder="1" applyAlignment="1">
      <alignment horizontal="center" vertical="center" wrapText="1"/>
    </xf>
    <xf numFmtId="0" fontId="5" fillId="5" borderId="13" xfId="7" applyFont="1" applyFill="1" applyBorder="1" applyAlignment="1">
      <alignment horizontal="left" vertical="center" wrapText="1"/>
    </xf>
    <xf numFmtId="166" fontId="5" fillId="5" borderId="34" xfId="7" applyNumberFormat="1" applyFont="1" applyFill="1" applyBorder="1" applyAlignment="1">
      <alignment horizontal="center" vertical="center" wrapText="1"/>
    </xf>
    <xf numFmtId="167" fontId="5" fillId="5" borderId="35" xfId="6" applyNumberFormat="1" applyFont="1" applyFill="1" applyBorder="1" applyAlignment="1">
      <alignment horizontal="right" vertical="center"/>
    </xf>
    <xf numFmtId="167" fontId="5" fillId="5" borderId="13" xfId="7" applyNumberFormat="1" applyFont="1" applyFill="1" applyBorder="1" applyAlignment="1">
      <alignment horizontal="right" vertical="center" wrapText="1"/>
    </xf>
    <xf numFmtId="1" fontId="10" fillId="7" borderId="36" xfId="7" applyNumberFormat="1" applyFont="1" applyFill="1" applyBorder="1" applyAlignment="1">
      <alignment horizontal="center" vertical="center" wrapText="1"/>
    </xf>
    <xf numFmtId="167" fontId="5" fillId="5" borderId="27" xfId="7" applyNumberFormat="1" applyFont="1" applyFill="1" applyBorder="1" applyAlignment="1">
      <alignment vertical="center" wrapText="1"/>
    </xf>
    <xf numFmtId="9" fontId="6" fillId="5" borderId="13" xfId="11" applyFont="1" applyFill="1" applyBorder="1" applyAlignment="1">
      <alignment horizontal="center" vertical="center" wrapText="1"/>
    </xf>
    <xf numFmtId="166" fontId="5" fillId="5" borderId="13" xfId="7" applyNumberFormat="1" applyFont="1" applyFill="1" applyBorder="1" applyAlignment="1">
      <alignment horizontal="right" vertical="center" wrapText="1"/>
    </xf>
    <xf numFmtId="0" fontId="5" fillId="5" borderId="17" xfId="7" applyFont="1" applyFill="1" applyBorder="1" applyAlignment="1">
      <alignment horizontal="center" vertical="center" wrapText="1"/>
    </xf>
    <xf numFmtId="167" fontId="5" fillId="5" borderId="14" xfId="7" applyNumberFormat="1" applyFont="1" applyFill="1" applyBorder="1" applyAlignment="1">
      <alignment horizontal="right" vertical="center" wrapText="1"/>
    </xf>
    <xf numFmtId="1" fontId="5" fillId="7" borderId="14" xfId="7" applyNumberFormat="1" applyFont="1" applyFill="1" applyBorder="1" applyAlignment="1">
      <alignment horizontal="center" vertical="center" wrapText="1"/>
    </xf>
    <xf numFmtId="9" fontId="10" fillId="5" borderId="12" xfId="11" applyFont="1" applyFill="1" applyBorder="1" applyAlignment="1">
      <alignment horizontal="center" vertical="center" wrapText="1"/>
    </xf>
    <xf numFmtId="0" fontId="5" fillId="0" borderId="0" xfId="6" applyFont="1" applyFill="1" applyBorder="1" applyAlignment="1">
      <alignment horizontal="center" vertical="center" wrapText="1"/>
    </xf>
    <xf numFmtId="0" fontId="5" fillId="0" borderId="0" xfId="6" applyFont="1" applyFill="1" applyBorder="1"/>
    <xf numFmtId="4" fontId="5" fillId="0" borderId="0" xfId="6" applyNumberFormat="1" applyFont="1" applyFill="1" applyBorder="1" applyAlignment="1">
      <alignment horizontal="center" vertical="center" wrapText="1"/>
    </xf>
    <xf numFmtId="4" fontId="5" fillId="0" borderId="0" xfId="6" applyNumberFormat="1" applyFont="1" applyFill="1" applyBorder="1" applyAlignment="1">
      <alignment horizontal="right" vertical="center" wrapText="1"/>
    </xf>
    <xf numFmtId="0" fontId="10" fillId="0" borderId="0" xfId="6" applyFont="1" applyAlignment="1"/>
    <xf numFmtId="0" fontId="5" fillId="5" borderId="37" xfId="7" applyFont="1" applyFill="1" applyBorder="1" applyAlignment="1">
      <alignment horizontal="center" vertical="center" wrapText="1"/>
    </xf>
    <xf numFmtId="0" fontId="5" fillId="5" borderId="37" xfId="7" applyFont="1" applyFill="1" applyBorder="1" applyAlignment="1">
      <alignment vertical="center" wrapText="1"/>
    </xf>
    <xf numFmtId="9" fontId="5" fillId="5" borderId="37" xfId="7" applyNumberFormat="1" applyFont="1" applyFill="1" applyBorder="1" applyAlignment="1">
      <alignment horizontal="center" vertical="center" wrapText="1"/>
    </xf>
    <xf numFmtId="167" fontId="5" fillId="5" borderId="37" xfId="6" applyNumberFormat="1" applyFont="1" applyFill="1" applyBorder="1" applyAlignment="1">
      <alignment horizontal="right" vertical="center"/>
    </xf>
    <xf numFmtId="167" fontId="5" fillId="5" borderId="37" xfId="7" applyNumberFormat="1" applyFont="1" applyFill="1" applyBorder="1" applyAlignment="1">
      <alignment horizontal="right" vertical="center" wrapText="1"/>
    </xf>
    <xf numFmtId="1" fontId="10" fillId="7" borderId="37" xfId="7" applyNumberFormat="1" applyFont="1" applyFill="1" applyBorder="1" applyAlignment="1">
      <alignment horizontal="center" vertical="center" wrapText="1"/>
    </xf>
    <xf numFmtId="167" fontId="5" fillId="5" borderId="37" xfId="7" applyNumberFormat="1" applyFont="1" applyFill="1" applyBorder="1" applyAlignment="1">
      <alignment vertical="center" wrapText="1"/>
    </xf>
    <xf numFmtId="9" fontId="5" fillId="5" borderId="37" xfId="11" applyFont="1" applyFill="1" applyBorder="1" applyAlignment="1">
      <alignment horizontal="center" vertical="center" wrapText="1"/>
    </xf>
    <xf numFmtId="166" fontId="5" fillId="5" borderId="37" xfId="7" applyNumberFormat="1" applyFont="1" applyFill="1" applyBorder="1" applyAlignment="1">
      <alignment horizontal="right" vertical="center" wrapText="1"/>
    </xf>
    <xf numFmtId="0" fontId="5" fillId="5" borderId="35" xfId="7" applyFont="1" applyFill="1" applyBorder="1" applyAlignment="1">
      <alignment horizontal="center" vertical="center" wrapText="1"/>
    </xf>
    <xf numFmtId="167" fontId="5" fillId="5" borderId="12" xfId="6" applyNumberFormat="1" applyFont="1" applyFill="1" applyBorder="1" applyAlignment="1">
      <alignment horizontal="center" vertical="center"/>
    </xf>
    <xf numFmtId="0" fontId="5" fillId="0" borderId="38" xfId="7" applyFont="1" applyFill="1" applyBorder="1" applyAlignment="1">
      <alignment horizontal="center" vertical="center" wrapText="1"/>
    </xf>
    <xf numFmtId="167" fontId="5" fillId="0" borderId="38" xfId="7" applyNumberFormat="1" applyFont="1" applyFill="1" applyBorder="1" applyAlignment="1">
      <alignment horizontal="right" vertical="center" wrapText="1"/>
    </xf>
    <xf numFmtId="167" fontId="5" fillId="0" borderId="31" xfId="7" applyNumberFormat="1" applyFont="1" applyFill="1" applyBorder="1" applyAlignment="1">
      <alignment horizontal="right" vertical="center" wrapText="1"/>
    </xf>
    <xf numFmtId="167" fontId="10" fillId="5" borderId="15" xfId="7" applyNumberFormat="1" applyFont="1" applyFill="1" applyBorder="1" applyAlignment="1">
      <alignment vertical="center" wrapText="1"/>
    </xf>
    <xf numFmtId="9" fontId="10" fillId="5" borderId="15" xfId="11" applyFont="1" applyFill="1" applyBorder="1" applyAlignment="1">
      <alignment horizontal="center" vertical="center" wrapText="1"/>
    </xf>
    <xf numFmtId="166" fontId="10" fillId="5" borderId="15" xfId="7" applyNumberFormat="1" applyFont="1" applyFill="1" applyBorder="1" applyAlignment="1">
      <alignment horizontal="right" vertical="center" wrapText="1"/>
    </xf>
    <xf numFmtId="0" fontId="10" fillId="0" borderId="0" xfId="6" applyFont="1" applyFill="1" applyAlignment="1">
      <alignment horizontal="center"/>
    </xf>
    <xf numFmtId="0" fontId="14" fillId="5" borderId="0" xfId="6" applyFont="1" applyFill="1" applyBorder="1" applyAlignment="1">
      <alignment vertical="center" wrapText="1"/>
    </xf>
    <xf numFmtId="0" fontId="14" fillId="0" borderId="0" xfId="6" applyFont="1" applyFill="1" applyBorder="1" applyAlignment="1">
      <alignment vertical="center" wrapText="1"/>
    </xf>
    <xf numFmtId="10" fontId="14" fillId="0" borderId="0" xfId="6" applyNumberFormat="1" applyFont="1" applyFill="1" applyBorder="1" applyAlignment="1">
      <alignment horizontal="center" vertical="center" wrapText="1"/>
    </xf>
    <xf numFmtId="0" fontId="14" fillId="0" borderId="0" xfId="6" applyFont="1" applyFill="1" applyAlignment="1">
      <alignment horizontal="right" vertical="center" wrapText="1"/>
    </xf>
    <xf numFmtId="0" fontId="10" fillId="0" borderId="0" xfId="6" applyFont="1" applyFill="1"/>
    <xf numFmtId="0" fontId="15" fillId="0" borderId="0" xfId="6" applyFont="1" applyAlignment="1">
      <alignment wrapText="1"/>
    </xf>
    <xf numFmtId="0" fontId="15" fillId="0" borderId="0" xfId="6" applyFont="1"/>
    <xf numFmtId="164" fontId="6" fillId="0" borderId="12" xfId="6" applyNumberFormat="1" applyFont="1" applyBorder="1" applyAlignment="1">
      <alignment vertical="center"/>
    </xf>
    <xf numFmtId="164" fontId="6" fillId="0" borderId="0" xfId="6" applyNumberFormat="1" applyFont="1" applyAlignment="1">
      <alignment vertical="center"/>
    </xf>
    <xf numFmtId="164" fontId="5" fillId="0" borderId="13" xfId="6" applyNumberFormat="1" applyFont="1" applyFill="1" applyBorder="1" applyAlignment="1">
      <alignment horizontal="center" vertical="center" wrapText="1"/>
    </xf>
    <xf numFmtId="164" fontId="5" fillId="0" borderId="13" xfId="6" applyNumberFormat="1" applyFont="1" applyFill="1" applyBorder="1" applyAlignment="1">
      <alignment horizontal="right" vertical="center"/>
    </xf>
    <xf numFmtId="164" fontId="5" fillId="0" borderId="13" xfId="6" applyNumberFormat="1" applyFont="1" applyFill="1" applyBorder="1" applyAlignment="1">
      <alignment horizontal="right" vertical="center" wrapText="1"/>
    </xf>
    <xf numFmtId="164" fontId="5" fillId="0" borderId="3" xfId="6" applyNumberFormat="1" applyFont="1" applyBorder="1" applyAlignment="1">
      <alignment horizontal="right" vertical="center"/>
    </xf>
    <xf numFmtId="0" fontId="6" fillId="0" borderId="16" xfId="4" applyFont="1" applyFill="1" applyBorder="1" applyAlignment="1">
      <alignment horizontal="left" vertical="center" wrapText="1"/>
    </xf>
    <xf numFmtId="0" fontId="6" fillId="5" borderId="16" xfId="4" applyFont="1" applyFill="1" applyBorder="1" applyAlignment="1">
      <alignment horizontal="center" vertical="center" wrapText="1"/>
    </xf>
    <xf numFmtId="0" fontId="6" fillId="5" borderId="16" xfId="4" applyFont="1" applyFill="1" applyBorder="1" applyAlignment="1">
      <alignment vertical="center" wrapText="1"/>
    </xf>
    <xf numFmtId="164" fontId="6" fillId="5" borderId="16" xfId="4" applyNumberFormat="1" applyFont="1" applyFill="1" applyBorder="1" applyAlignment="1">
      <alignment vertical="center"/>
    </xf>
    <xf numFmtId="164" fontId="6" fillId="5" borderId="16" xfId="4" applyNumberFormat="1" applyFont="1" applyFill="1" applyBorder="1" applyAlignment="1">
      <alignment horizontal="right" vertical="center" wrapText="1"/>
    </xf>
    <xf numFmtId="0" fontId="15" fillId="7" borderId="42" xfId="3" applyFont="1" applyFill="1" applyBorder="1" applyAlignment="1">
      <alignment horizontal="center" vertical="center" wrapText="1"/>
    </xf>
    <xf numFmtId="164" fontId="6" fillId="5" borderId="16" xfId="4" applyNumberFormat="1" applyFont="1" applyFill="1" applyBorder="1" applyAlignment="1">
      <alignment horizontal="center" vertical="center" wrapText="1"/>
    </xf>
    <xf numFmtId="9" fontId="6" fillId="5" borderId="16" xfId="4" applyNumberFormat="1" applyFont="1" applyFill="1" applyBorder="1" applyAlignment="1">
      <alignment horizontal="center" vertical="center"/>
    </xf>
    <xf numFmtId="0" fontId="15" fillId="7" borderId="13" xfId="3" applyFont="1" applyFill="1" applyBorder="1" applyAlignment="1">
      <alignment horizontal="center" vertical="center" wrapText="1"/>
    </xf>
    <xf numFmtId="0" fontId="15" fillId="7" borderId="12" xfId="3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vertical="center"/>
    </xf>
    <xf numFmtId="0" fontId="6" fillId="0" borderId="4" xfId="4" applyFont="1" applyFill="1" applyBorder="1" applyAlignment="1">
      <alignment vertical="center"/>
    </xf>
    <xf numFmtId="0" fontId="6" fillId="0" borderId="5" xfId="4" applyFont="1" applyFill="1" applyBorder="1" applyAlignment="1">
      <alignment vertical="center"/>
    </xf>
    <xf numFmtId="0" fontId="6" fillId="0" borderId="12" xfId="4" applyFont="1" applyFill="1" applyBorder="1" applyAlignment="1">
      <alignment vertical="center"/>
    </xf>
    <xf numFmtId="4" fontId="6" fillId="0" borderId="12" xfId="4" applyNumberFormat="1" applyFont="1" applyFill="1" applyBorder="1" applyAlignment="1">
      <alignment vertical="center"/>
    </xf>
    <xf numFmtId="4" fontId="6" fillId="0" borderId="12" xfId="4" applyNumberFormat="1" applyFont="1" applyFill="1" applyBorder="1" applyAlignment="1">
      <alignment horizontal="center" vertical="center"/>
    </xf>
    <xf numFmtId="164" fontId="6" fillId="7" borderId="14" xfId="4" applyNumberFormat="1" applyFont="1" applyFill="1" applyBorder="1" applyAlignment="1">
      <alignment horizontal="center" vertical="center"/>
    </xf>
    <xf numFmtId="164" fontId="15" fillId="0" borderId="12" xfId="4" applyNumberFormat="1" applyFont="1" applyFill="1" applyBorder="1" applyAlignment="1">
      <alignment horizontal="center" vertical="center"/>
    </xf>
    <xf numFmtId="9" fontId="15" fillId="5" borderId="12" xfId="4" applyNumberFormat="1" applyFont="1" applyFill="1" applyBorder="1" applyAlignment="1">
      <alignment horizontal="center" vertical="center"/>
    </xf>
    <xf numFmtId="164" fontId="6" fillId="5" borderId="27" xfId="4" applyNumberFormat="1" applyFont="1" applyFill="1" applyBorder="1" applyAlignment="1">
      <alignment horizontal="right" vertical="center" wrapText="1"/>
    </xf>
    <xf numFmtId="164" fontId="6" fillId="5" borderId="22" xfId="4" applyNumberFormat="1" applyFont="1" applyFill="1" applyBorder="1" applyAlignment="1">
      <alignment horizontal="center" vertical="center" wrapText="1"/>
    </xf>
    <xf numFmtId="164" fontId="6" fillId="7" borderId="14" xfId="5" applyNumberFormat="1" applyFont="1" applyFill="1" applyBorder="1" applyAlignment="1">
      <alignment horizontal="center" vertical="center"/>
    </xf>
    <xf numFmtId="0" fontId="6" fillId="5" borderId="13" xfId="5" applyFont="1" applyFill="1" applyBorder="1" applyAlignment="1">
      <alignment vertical="center" wrapText="1"/>
    </xf>
    <xf numFmtId="164" fontId="6" fillId="5" borderId="13" xfId="5" applyNumberFormat="1" applyFont="1" applyFill="1" applyBorder="1" applyAlignment="1">
      <alignment horizontal="right" vertical="center" wrapText="1"/>
    </xf>
    <xf numFmtId="0" fontId="6" fillId="5" borderId="3" xfId="5" applyFont="1" applyFill="1" applyBorder="1" applyAlignment="1">
      <alignment horizontal="center" vertical="center" wrapText="1"/>
    </xf>
    <xf numFmtId="0" fontId="21" fillId="0" borderId="12" xfId="6" applyFont="1" applyBorder="1" applyAlignment="1">
      <alignment wrapText="1"/>
    </xf>
    <xf numFmtId="0" fontId="5" fillId="0" borderId="5" xfId="6" applyFont="1" applyFill="1" applyBorder="1" applyAlignment="1">
      <alignment horizontal="center" vertical="center" wrapText="1"/>
    </xf>
    <xf numFmtId="8" fontId="21" fillId="0" borderId="3" xfId="6" applyNumberFormat="1" applyFont="1" applyBorder="1" applyAlignment="1">
      <alignment horizontal="center" vertical="center" wrapText="1"/>
    </xf>
    <xf numFmtId="165" fontId="15" fillId="7" borderId="11" xfId="5" applyNumberFormat="1" applyFont="1" applyFill="1" applyBorder="1" applyAlignment="1">
      <alignment horizontal="center" vertical="center" wrapText="1"/>
    </xf>
    <xf numFmtId="0" fontId="21" fillId="0" borderId="0" xfId="6" applyFont="1" applyAlignment="1">
      <alignment wrapText="1"/>
    </xf>
    <xf numFmtId="0" fontId="5" fillId="0" borderId="3" xfId="6" applyFont="1" applyFill="1" applyBorder="1" applyAlignment="1">
      <alignment horizontal="center" vertical="center" wrapText="1"/>
    </xf>
    <xf numFmtId="0" fontId="10" fillId="7" borderId="5" xfId="6" applyFont="1" applyFill="1" applyBorder="1" applyAlignment="1">
      <alignment horizontal="center" vertical="center"/>
    </xf>
    <xf numFmtId="0" fontId="10" fillId="7" borderId="11" xfId="6" applyFont="1" applyFill="1" applyBorder="1" applyAlignment="1">
      <alignment horizontal="center" vertical="center"/>
    </xf>
    <xf numFmtId="168" fontId="5" fillId="5" borderId="14" xfId="6" applyNumberFormat="1" applyFont="1" applyFill="1" applyBorder="1" applyAlignment="1">
      <alignment vertical="center"/>
    </xf>
    <xf numFmtId="164" fontId="6" fillId="5" borderId="14" xfId="5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/>
    <xf numFmtId="164" fontId="10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1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center" vertical="center" wrapText="1"/>
    </xf>
    <xf numFmtId="167" fontId="10" fillId="5" borderId="0" xfId="0" applyNumberFormat="1" applyFont="1" applyFill="1" applyAlignment="1">
      <alignment horizontal="right" vertical="center"/>
    </xf>
    <xf numFmtId="167" fontId="10" fillId="5" borderId="0" xfId="0" applyNumberFormat="1" applyFont="1" applyFill="1" applyAlignment="1">
      <alignment horizontal="right" vertical="center" wrapText="1"/>
    </xf>
    <xf numFmtId="1" fontId="10" fillId="5" borderId="0" xfId="0" applyNumberFormat="1" applyFont="1" applyFill="1" applyAlignment="1">
      <alignment horizontal="center" vertical="center"/>
    </xf>
    <xf numFmtId="167" fontId="10" fillId="5" borderId="0" xfId="0" applyNumberFormat="1" applyFont="1" applyFill="1" applyAlignment="1">
      <alignment vertical="center"/>
    </xf>
    <xf numFmtId="166" fontId="10" fillId="5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/>
    <xf numFmtId="164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10" fillId="5" borderId="0" xfId="7" applyFont="1" applyFill="1" applyBorder="1" applyAlignment="1">
      <alignment horizontal="left" vertical="center" wrapText="1"/>
    </xf>
    <xf numFmtId="167" fontId="5" fillId="5" borderId="10" xfId="7" applyNumberFormat="1" applyFont="1" applyFill="1" applyBorder="1" applyAlignment="1">
      <alignment vertical="center" wrapText="1"/>
    </xf>
    <xf numFmtId="9" fontId="6" fillId="5" borderId="0" xfId="1" applyFont="1" applyFill="1" applyBorder="1" applyAlignment="1">
      <alignment horizontal="center" vertical="center" wrapText="1"/>
    </xf>
    <xf numFmtId="167" fontId="5" fillId="5" borderId="12" xfId="0" applyNumberFormat="1" applyFont="1" applyFill="1" applyBorder="1" applyAlignment="1">
      <alignment horizontal="right" vertical="center"/>
    </xf>
    <xf numFmtId="9" fontId="5" fillId="5" borderId="12" xfId="1" applyFont="1" applyFill="1" applyBorder="1" applyAlignment="1">
      <alignment horizontal="center" vertical="center" wrapText="1"/>
    </xf>
    <xf numFmtId="44" fontId="10" fillId="5" borderId="12" xfId="7" applyNumberFormat="1" applyFont="1" applyFill="1" applyBorder="1" applyAlignment="1">
      <alignment horizontal="right" vertical="center" wrapText="1"/>
    </xf>
    <xf numFmtId="0" fontId="5" fillId="5" borderId="0" xfId="0" applyFont="1" applyFill="1" applyAlignment="1">
      <alignment horizontal="center" vertical="center"/>
    </xf>
    <xf numFmtId="0" fontId="10" fillId="5" borderId="0" xfId="0" applyFont="1" applyFill="1" applyBorder="1" applyAlignment="1">
      <alignment vertical="center" wrapText="1"/>
    </xf>
    <xf numFmtId="168" fontId="10" fillId="5" borderId="10" xfId="0" applyNumberFormat="1" applyFont="1" applyFill="1" applyBorder="1" applyAlignment="1">
      <alignment vertical="center" wrapText="1"/>
    </xf>
    <xf numFmtId="164" fontId="5" fillId="5" borderId="10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168" fontId="9" fillId="5" borderId="0" xfId="0" applyNumberFormat="1" applyFont="1" applyFill="1" applyBorder="1" applyAlignment="1">
      <alignment vertical="center" wrapText="1"/>
    </xf>
    <xf numFmtId="9" fontId="9" fillId="5" borderId="0" xfId="0" applyNumberFormat="1" applyFont="1" applyFill="1" applyBorder="1" applyAlignment="1">
      <alignment horizontal="center" vertical="center" wrapText="1"/>
    </xf>
    <xf numFmtId="168" fontId="9" fillId="5" borderId="0" xfId="0" applyNumberFormat="1" applyFont="1" applyFill="1" applyBorder="1" applyAlignment="1">
      <alignment horizontal="right" vertical="center" wrapText="1"/>
    </xf>
    <xf numFmtId="164" fontId="5" fillId="0" borderId="12" xfId="0" applyNumberFormat="1" applyFont="1" applyBorder="1" applyAlignment="1">
      <alignment horizontal="right" vertical="center"/>
    </xf>
    <xf numFmtId="0" fontId="10" fillId="7" borderId="1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vertical="center"/>
    </xf>
    <xf numFmtId="0" fontId="5" fillId="5" borderId="12" xfId="7" applyFont="1" applyFill="1" applyBorder="1" applyAlignment="1">
      <alignment horizontal="left" vertical="top" wrapText="1"/>
    </xf>
    <xf numFmtId="0" fontId="5" fillId="5" borderId="0" xfId="0" applyFont="1" applyFill="1" applyAlignment="1">
      <alignment horizontal="center" vertical="center" wrapText="1"/>
    </xf>
    <xf numFmtId="167" fontId="5" fillId="5" borderId="0" xfId="0" applyNumberFormat="1" applyFont="1" applyFill="1" applyAlignment="1">
      <alignment horizontal="right" vertical="center"/>
    </xf>
    <xf numFmtId="167" fontId="5" fillId="5" borderId="0" xfId="0" applyNumberFormat="1" applyFont="1" applyFill="1" applyAlignment="1">
      <alignment horizontal="right" vertical="center" wrapText="1"/>
    </xf>
    <xf numFmtId="1" fontId="5" fillId="5" borderId="0" xfId="0" applyNumberFormat="1" applyFont="1" applyFill="1" applyAlignment="1">
      <alignment horizontal="center" vertical="center"/>
    </xf>
    <xf numFmtId="167" fontId="5" fillId="5" borderId="0" xfId="0" applyNumberFormat="1" applyFont="1" applyFill="1" applyAlignment="1">
      <alignment vertical="center"/>
    </xf>
    <xf numFmtId="166" fontId="5" fillId="5" borderId="0" xfId="0" applyNumberFormat="1" applyFont="1" applyFill="1" applyAlignment="1">
      <alignment horizontal="right" vertical="center"/>
    </xf>
    <xf numFmtId="0" fontId="5" fillId="8" borderId="12" xfId="0" applyFont="1" applyFill="1" applyBorder="1" applyAlignment="1">
      <alignment vertical="center" wrapText="1"/>
    </xf>
    <xf numFmtId="0" fontId="10" fillId="5" borderId="0" xfId="7" applyFont="1" applyFill="1" applyAlignment="1">
      <alignment horizontal="left" vertical="center" wrapText="1"/>
    </xf>
    <xf numFmtId="167" fontId="5" fillId="5" borderId="0" xfId="7" applyNumberFormat="1" applyFont="1" applyFill="1" applyAlignment="1">
      <alignment horizontal="right" vertical="center" wrapText="1"/>
    </xf>
    <xf numFmtId="1" fontId="5" fillId="5" borderId="0" xfId="7" applyNumberFormat="1" applyFont="1" applyFill="1" applyAlignment="1">
      <alignment horizontal="center" vertical="center" wrapText="1"/>
    </xf>
    <xf numFmtId="167" fontId="5" fillId="5" borderId="0" xfId="7" applyNumberFormat="1" applyFont="1" applyFill="1" applyAlignment="1">
      <alignment vertical="center" wrapText="1"/>
    </xf>
    <xf numFmtId="9" fontId="6" fillId="5" borderId="0" xfId="1" applyFont="1" applyFill="1" applyAlignment="1">
      <alignment horizontal="center" vertical="center" wrapText="1"/>
    </xf>
    <xf numFmtId="166" fontId="5" fillId="5" borderId="0" xfId="7" applyNumberFormat="1" applyFont="1" applyFill="1" applyAlignment="1">
      <alignment horizontal="right" vertical="center" wrapText="1"/>
    </xf>
    <xf numFmtId="167" fontId="5" fillId="5" borderId="12" xfId="0" applyNumberFormat="1" applyFont="1" applyFill="1" applyBorder="1" applyAlignment="1">
      <alignment horizontal="right" vertical="center" wrapText="1"/>
    </xf>
    <xf numFmtId="1" fontId="10" fillId="5" borderId="0" xfId="7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left" vertical="center" wrapText="1"/>
    </xf>
    <xf numFmtId="167" fontId="10" fillId="5" borderId="0" xfId="7" applyNumberFormat="1" applyFont="1" applyFill="1" applyBorder="1" applyAlignment="1">
      <alignment vertical="center" wrapText="1"/>
    </xf>
    <xf numFmtId="166" fontId="10" fillId="5" borderId="0" xfId="7" applyNumberFormat="1" applyFont="1" applyFill="1" applyBorder="1" applyAlignment="1">
      <alignment horizontal="right" vertical="center" wrapText="1"/>
    </xf>
    <xf numFmtId="0" fontId="15" fillId="5" borderId="0" xfId="0" applyFont="1" applyFill="1" applyAlignment="1">
      <alignment horizontal="left" vertical="center" wrapText="1"/>
    </xf>
    <xf numFmtId="0" fontId="6" fillId="5" borderId="12" xfId="12" applyFont="1" applyFill="1" applyBorder="1" applyAlignment="1">
      <alignment vertical="center" wrapText="1"/>
    </xf>
    <xf numFmtId="0" fontId="6" fillId="5" borderId="12" xfId="12" applyFont="1" applyFill="1" applyBorder="1" applyAlignment="1">
      <alignment horizontal="center" vertical="center" wrapText="1"/>
    </xf>
    <xf numFmtId="0" fontId="5" fillId="5" borderId="12" xfId="9" applyFont="1" applyFill="1" applyBorder="1" applyAlignment="1">
      <alignment horizontal="center" vertical="center" wrapText="1"/>
    </xf>
    <xf numFmtId="167" fontId="6" fillId="5" borderId="12" xfId="12" applyNumberFormat="1" applyFont="1" applyFill="1" applyBorder="1" applyAlignment="1">
      <alignment horizontal="center" vertical="center" wrapText="1"/>
    </xf>
    <xf numFmtId="167" fontId="6" fillId="5" borderId="12" xfId="12" applyNumberFormat="1" applyFont="1" applyFill="1" applyBorder="1" applyAlignment="1">
      <alignment vertical="center" wrapText="1"/>
    </xf>
    <xf numFmtId="1" fontId="6" fillId="7" borderId="12" xfId="12" applyNumberFormat="1" applyFont="1" applyFill="1" applyBorder="1" applyAlignment="1">
      <alignment horizontal="center" vertical="center" wrapText="1"/>
    </xf>
    <xf numFmtId="1" fontId="15" fillId="7" borderId="12" xfId="12" applyNumberFormat="1" applyFont="1" applyFill="1" applyBorder="1" applyAlignment="1">
      <alignment horizontal="center" vertical="center" wrapText="1"/>
    </xf>
    <xf numFmtId="0" fontId="6" fillId="5" borderId="12" xfId="12" applyFont="1" applyFill="1" applyBorder="1" applyAlignment="1">
      <alignment vertical="center"/>
    </xf>
    <xf numFmtId="167" fontId="6" fillId="5" borderId="12" xfId="12" applyNumberFormat="1" applyFont="1" applyFill="1" applyBorder="1" applyAlignment="1">
      <alignment horizontal="center" vertical="center"/>
    </xf>
    <xf numFmtId="167" fontId="6" fillId="5" borderId="12" xfId="12" applyNumberFormat="1" applyFont="1" applyFill="1" applyBorder="1" applyAlignment="1">
      <alignment vertical="center"/>
    </xf>
    <xf numFmtId="1" fontId="6" fillId="7" borderId="12" xfId="12" applyNumberFormat="1" applyFont="1" applyFill="1" applyBorder="1" applyAlignment="1">
      <alignment horizontal="center" vertical="center"/>
    </xf>
    <xf numFmtId="0" fontId="5" fillId="5" borderId="0" xfId="9" applyFont="1" applyFill="1" applyAlignment="1">
      <alignment vertical="center"/>
    </xf>
    <xf numFmtId="0" fontId="10" fillId="5" borderId="0" xfId="9" applyFont="1" applyFill="1" applyBorder="1" applyAlignment="1">
      <alignment horizontal="left" vertical="center" wrapText="1"/>
    </xf>
    <xf numFmtId="168" fontId="5" fillId="5" borderId="0" xfId="9" applyNumberFormat="1" applyFont="1" applyFill="1" applyBorder="1" applyAlignment="1">
      <alignment vertical="center" wrapText="1"/>
    </xf>
    <xf numFmtId="167" fontId="5" fillId="5" borderId="0" xfId="9" applyNumberFormat="1" applyFont="1" applyFill="1" applyBorder="1" applyAlignment="1">
      <alignment vertical="center" wrapText="1"/>
    </xf>
    <xf numFmtId="1" fontId="5" fillId="0" borderId="0" xfId="9" applyNumberFormat="1" applyFont="1" applyFill="1" applyBorder="1" applyAlignment="1">
      <alignment vertical="center" wrapText="1"/>
    </xf>
    <xf numFmtId="9" fontId="5" fillId="5" borderId="0" xfId="11" applyFont="1" applyFill="1" applyBorder="1" applyAlignment="1">
      <alignment horizontal="center" vertical="center" wrapText="1"/>
    </xf>
    <xf numFmtId="168" fontId="5" fillId="5" borderId="0" xfId="9" applyNumberFormat="1" applyFont="1" applyFill="1" applyBorder="1" applyAlignment="1">
      <alignment horizontal="right" vertical="center" wrapText="1"/>
    </xf>
    <xf numFmtId="9" fontId="5" fillId="5" borderId="3" xfId="11" applyFont="1" applyFill="1" applyBorder="1" applyAlignment="1">
      <alignment horizontal="center" vertical="center" wrapText="1"/>
    </xf>
    <xf numFmtId="167" fontId="5" fillId="5" borderId="12" xfId="9" applyNumberFormat="1" applyFont="1" applyFill="1" applyBorder="1" applyAlignment="1">
      <alignment horizontal="right" vertical="center"/>
    </xf>
    <xf numFmtId="167" fontId="5" fillId="5" borderId="3" xfId="7" applyNumberFormat="1" applyFont="1" applyFill="1" applyBorder="1" applyAlignment="1">
      <alignment vertical="center" wrapText="1"/>
    </xf>
    <xf numFmtId="0" fontId="5" fillId="5" borderId="14" xfId="7" applyFont="1" applyFill="1" applyBorder="1" applyAlignment="1">
      <alignment horizontal="right" vertical="center" wrapText="1"/>
    </xf>
    <xf numFmtId="0" fontId="5" fillId="5" borderId="17" xfId="7" applyFont="1" applyFill="1" applyBorder="1" applyAlignment="1">
      <alignment horizontal="left" vertical="center" wrapText="1"/>
    </xf>
    <xf numFmtId="0" fontId="5" fillId="5" borderId="18" xfId="7" applyFont="1" applyFill="1" applyBorder="1" applyAlignment="1">
      <alignment horizontal="center" vertical="center" wrapText="1"/>
    </xf>
    <xf numFmtId="167" fontId="5" fillId="5" borderId="14" xfId="9" applyNumberFormat="1" applyFont="1" applyFill="1" applyBorder="1" applyAlignment="1">
      <alignment horizontal="right" vertical="center"/>
    </xf>
    <xf numFmtId="1" fontId="10" fillId="7" borderId="20" xfId="7" applyNumberFormat="1" applyFont="1" applyFill="1" applyBorder="1" applyAlignment="1">
      <alignment horizontal="center" vertical="center" wrapText="1"/>
    </xf>
    <xf numFmtId="1" fontId="10" fillId="7" borderId="16" xfId="7" applyNumberFormat="1" applyFont="1" applyFill="1" applyBorder="1" applyAlignment="1">
      <alignment horizontal="center" vertical="center" wrapText="1"/>
    </xf>
    <xf numFmtId="0" fontId="5" fillId="5" borderId="33" xfId="7" applyFont="1" applyFill="1" applyBorder="1" applyAlignment="1">
      <alignment horizontal="center" vertical="center" wrapText="1"/>
    </xf>
    <xf numFmtId="0" fontId="5" fillId="5" borderId="38" xfId="7" applyFont="1" applyFill="1" applyBorder="1" applyAlignment="1">
      <alignment horizontal="center" vertical="center" wrapText="1"/>
    </xf>
    <xf numFmtId="167" fontId="5" fillId="5" borderId="38" xfId="7" applyNumberFormat="1" applyFont="1" applyFill="1" applyBorder="1" applyAlignment="1">
      <alignment horizontal="right" vertical="center" wrapText="1"/>
    </xf>
    <xf numFmtId="167" fontId="5" fillId="5" borderId="45" xfId="7" applyNumberFormat="1" applyFont="1" applyFill="1" applyBorder="1" applyAlignment="1">
      <alignment horizontal="right" vertical="center" wrapText="1"/>
    </xf>
    <xf numFmtId="1" fontId="5" fillId="7" borderId="31" xfId="7" applyNumberFormat="1" applyFont="1" applyFill="1" applyBorder="1" applyAlignment="1">
      <alignment horizontal="center" vertical="center" wrapText="1"/>
    </xf>
    <xf numFmtId="167" fontId="10" fillId="5" borderId="3" xfId="7" applyNumberFormat="1" applyFont="1" applyFill="1" applyBorder="1" applyAlignment="1">
      <alignment vertical="center" wrapText="1"/>
    </xf>
    <xf numFmtId="9" fontId="10" fillId="5" borderId="3" xfId="11" applyFont="1" applyFill="1" applyBorder="1" applyAlignment="1">
      <alignment horizontal="center" vertical="center" wrapText="1"/>
    </xf>
    <xf numFmtId="0" fontId="5" fillId="5" borderId="0" xfId="9" applyFont="1" applyFill="1" applyAlignment="1">
      <alignment horizontal="left" vertical="center"/>
    </xf>
    <xf numFmtId="167" fontId="5" fillId="5" borderId="0" xfId="9" applyNumberFormat="1" applyFont="1" applyFill="1" applyAlignment="1">
      <alignment vertical="center"/>
    </xf>
    <xf numFmtId="1" fontId="5" fillId="0" borderId="0" xfId="9" applyNumberFormat="1" applyFont="1" applyFill="1" applyAlignment="1">
      <alignment vertical="center"/>
    </xf>
    <xf numFmtId="9" fontId="5" fillId="5" borderId="0" xfId="11" applyFont="1" applyFill="1" applyAlignment="1">
      <alignment horizontal="center" vertical="center"/>
    </xf>
    <xf numFmtId="0" fontId="5" fillId="5" borderId="0" xfId="9" applyFont="1" applyFill="1" applyAlignment="1">
      <alignment horizontal="right" vertical="center"/>
    </xf>
    <xf numFmtId="0" fontId="5" fillId="5" borderId="15" xfId="7" applyFont="1" applyFill="1" applyBorder="1" applyAlignment="1">
      <alignment horizontal="center" vertical="center" wrapText="1"/>
    </xf>
    <xf numFmtId="1" fontId="10" fillId="7" borderId="21" xfId="7" applyNumberFormat="1" applyFont="1" applyFill="1" applyBorder="1" applyAlignment="1">
      <alignment horizontal="center" vertical="center" wrapText="1"/>
    </xf>
    <xf numFmtId="167" fontId="5" fillId="5" borderId="19" xfId="7" applyNumberFormat="1" applyFont="1" applyFill="1" applyBorder="1" applyAlignment="1">
      <alignment vertical="center" wrapText="1"/>
    </xf>
    <xf numFmtId="9" fontId="5" fillId="5" borderId="12" xfId="11" applyFont="1" applyFill="1" applyBorder="1" applyAlignment="1">
      <alignment horizontal="center" vertical="center" wrapText="1"/>
    </xf>
    <xf numFmtId="0" fontId="5" fillId="5" borderId="12" xfId="7" applyFont="1" applyFill="1" applyBorder="1" applyAlignment="1">
      <alignment horizontal="right" vertical="center" wrapText="1"/>
    </xf>
    <xf numFmtId="0" fontId="5" fillId="5" borderId="16" xfId="7" applyFont="1" applyFill="1" applyBorder="1" applyAlignment="1">
      <alignment horizontal="center" vertical="center" wrapText="1"/>
    </xf>
    <xf numFmtId="167" fontId="5" fillId="5" borderId="13" xfId="9" applyNumberFormat="1" applyFont="1" applyFill="1" applyBorder="1" applyAlignment="1">
      <alignment horizontal="right" vertical="center"/>
    </xf>
    <xf numFmtId="1" fontId="10" fillId="7" borderId="22" xfId="7" applyNumberFormat="1" applyFont="1" applyFill="1" applyBorder="1" applyAlignment="1">
      <alignment horizontal="center" vertical="center" wrapText="1"/>
    </xf>
    <xf numFmtId="1" fontId="10" fillId="7" borderId="5" xfId="7" applyNumberFormat="1" applyFont="1" applyFill="1" applyBorder="1" applyAlignment="1">
      <alignment horizontal="center" vertical="center" wrapText="1"/>
    </xf>
    <xf numFmtId="0" fontId="5" fillId="5" borderId="12" xfId="9" applyFont="1" applyFill="1" applyBorder="1" applyAlignment="1">
      <alignment horizontal="left" vertical="center"/>
    </xf>
    <xf numFmtId="167" fontId="10" fillId="5" borderId="19" xfId="7" applyNumberFormat="1" applyFont="1" applyFill="1" applyBorder="1" applyAlignment="1">
      <alignment vertical="center" wrapText="1"/>
    </xf>
    <xf numFmtId="1" fontId="5" fillId="7" borderId="44" xfId="7" applyNumberFormat="1" applyFont="1" applyFill="1" applyBorder="1" applyAlignment="1">
      <alignment horizontal="center" vertical="center" wrapText="1"/>
    </xf>
    <xf numFmtId="167" fontId="10" fillId="5" borderId="3" xfId="7" applyNumberFormat="1" applyFont="1" applyFill="1" applyBorder="1" applyAlignment="1">
      <alignment horizontal="center" vertical="center" wrapText="1"/>
    </xf>
    <xf numFmtId="0" fontId="5" fillId="5" borderId="0" xfId="9" applyFont="1" applyFill="1" applyBorder="1" applyAlignment="1">
      <alignment horizontal="left" vertical="center"/>
    </xf>
    <xf numFmtId="1" fontId="10" fillId="0" borderId="0" xfId="7" applyNumberFormat="1" applyFont="1" applyFill="1" applyBorder="1" applyAlignment="1">
      <alignment horizontal="center" vertical="center" wrapText="1"/>
    </xf>
    <xf numFmtId="167" fontId="10" fillId="5" borderId="0" xfId="7" applyNumberFormat="1" applyFont="1" applyFill="1" applyBorder="1" applyAlignment="1">
      <alignment horizontal="center" vertical="center" wrapText="1"/>
    </xf>
    <xf numFmtId="0" fontId="10" fillId="5" borderId="0" xfId="9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8" fontId="6" fillId="0" borderId="12" xfId="0" applyNumberFormat="1" applyFont="1" applyBorder="1" applyAlignment="1">
      <alignment horizontal="center" vertical="center" wrapText="1"/>
    </xf>
    <xf numFmtId="167" fontId="5" fillId="5" borderId="5" xfId="7" applyNumberFormat="1" applyFont="1" applyFill="1" applyBorder="1" applyAlignment="1">
      <alignment horizontal="right" vertical="center" wrapText="1"/>
    </xf>
    <xf numFmtId="0" fontId="5" fillId="5" borderId="19" xfId="7" applyNumberFormat="1" applyFont="1" applyFill="1" applyBorder="1" applyAlignment="1">
      <alignment horizontal="center" vertical="center" wrapText="1"/>
    </xf>
    <xf numFmtId="0" fontId="5" fillId="5" borderId="21" xfId="7" applyFont="1" applyFill="1" applyBorder="1" applyAlignment="1">
      <alignment horizontal="center" vertical="center" wrapText="1"/>
    </xf>
    <xf numFmtId="167" fontId="5" fillId="5" borderId="15" xfId="7" applyNumberFormat="1" applyFont="1" applyFill="1" applyBorder="1" applyAlignment="1">
      <alignment horizontal="right" vertical="center" wrapText="1"/>
    </xf>
    <xf numFmtId="1" fontId="10" fillId="7" borderId="15" xfId="7" applyNumberFormat="1" applyFont="1" applyFill="1" applyBorder="1" applyAlignment="1">
      <alignment horizontal="center" vertical="center" wrapText="1"/>
    </xf>
    <xf numFmtId="167" fontId="5" fillId="5" borderId="46" xfId="7" applyNumberFormat="1" applyFont="1" applyFill="1" applyBorder="1" applyAlignment="1">
      <alignment horizontal="right" vertical="center" wrapText="1"/>
    </xf>
    <xf numFmtId="1" fontId="5" fillId="7" borderId="15" xfId="7" applyNumberFormat="1" applyFont="1" applyFill="1" applyBorder="1" applyAlignment="1">
      <alignment horizontal="center" vertical="center" wrapText="1"/>
    </xf>
    <xf numFmtId="0" fontId="5" fillId="0" borderId="0" xfId="6" applyFont="1" applyFill="1" applyBorder="1" applyAlignment="1">
      <alignment horizontal="right" vertical="center" wrapText="1"/>
    </xf>
    <xf numFmtId="0" fontId="5" fillId="0" borderId="12" xfId="7" applyFont="1" applyFill="1" applyBorder="1" applyAlignment="1">
      <alignment horizontal="left" vertical="top" wrapText="1"/>
    </xf>
    <xf numFmtId="167" fontId="5" fillId="0" borderId="12" xfId="0" applyNumberFormat="1" applyFont="1" applyFill="1" applyBorder="1" applyAlignment="1">
      <alignment horizontal="right" vertical="center"/>
    </xf>
    <xf numFmtId="9" fontId="5" fillId="0" borderId="12" xfId="1" applyFont="1" applyFill="1" applyBorder="1" applyAlignment="1">
      <alignment horizontal="center" vertical="center" wrapText="1"/>
    </xf>
    <xf numFmtId="44" fontId="10" fillId="0" borderId="12" xfId="7" applyNumberFormat="1" applyFont="1" applyFill="1" applyBorder="1" applyAlignment="1">
      <alignment vertical="center" wrapText="1"/>
    </xf>
    <xf numFmtId="44" fontId="10" fillId="5" borderId="12" xfId="7" applyNumberFormat="1" applyFont="1" applyFill="1" applyBorder="1" applyAlignment="1">
      <alignment vertical="center" wrapText="1"/>
    </xf>
    <xf numFmtId="0" fontId="27" fillId="5" borderId="0" xfId="9" applyFont="1" applyFill="1" applyAlignment="1">
      <alignment horizontal="center" vertical="center"/>
    </xf>
    <xf numFmtId="164" fontId="10" fillId="0" borderId="0" xfId="6" applyNumberFormat="1" applyFont="1" applyBorder="1" applyAlignment="1">
      <alignment horizontal="left" vertical="center"/>
    </xf>
    <xf numFmtId="168" fontId="28" fillId="5" borderId="10" xfId="9" applyNumberFormat="1" applyFont="1" applyFill="1" applyBorder="1" applyAlignment="1">
      <alignment vertical="center" wrapText="1"/>
    </xf>
    <xf numFmtId="168" fontId="27" fillId="5" borderId="10" xfId="9" applyNumberFormat="1" applyFont="1" applyFill="1" applyBorder="1" applyAlignment="1">
      <alignment vertical="center" wrapText="1"/>
    </xf>
    <xf numFmtId="167" fontId="27" fillId="5" borderId="10" xfId="9" applyNumberFormat="1" applyFont="1" applyFill="1" applyBorder="1" applyAlignment="1">
      <alignment vertical="center" wrapText="1"/>
    </xf>
    <xf numFmtId="167" fontId="27" fillId="5" borderId="0" xfId="9" applyNumberFormat="1" applyFont="1" applyFill="1" applyBorder="1" applyAlignment="1">
      <alignment vertical="center" wrapText="1"/>
    </xf>
    <xf numFmtId="1" fontId="29" fillId="0" borderId="0" xfId="9" applyNumberFormat="1" applyFont="1" applyFill="1" applyBorder="1" applyAlignment="1">
      <alignment vertical="center" wrapText="1"/>
    </xf>
    <xf numFmtId="167" fontId="29" fillId="5" borderId="0" xfId="9" applyNumberFormat="1" applyFont="1" applyFill="1" applyBorder="1" applyAlignment="1">
      <alignment vertical="center" wrapText="1"/>
    </xf>
    <xf numFmtId="9" fontId="27" fillId="5" borderId="0" xfId="11" applyFont="1" applyFill="1" applyBorder="1" applyAlignment="1">
      <alignment horizontal="center" vertical="center" wrapText="1"/>
    </xf>
    <xf numFmtId="168" fontId="29" fillId="5" borderId="0" xfId="9" applyNumberFormat="1" applyFont="1" applyFill="1" applyBorder="1" applyAlignment="1">
      <alignment vertical="center" wrapText="1"/>
    </xf>
    <xf numFmtId="0" fontId="30" fillId="5" borderId="0" xfId="9" applyFont="1" applyFill="1" applyBorder="1" applyAlignment="1">
      <alignment vertical="center" wrapText="1"/>
    </xf>
    <xf numFmtId="0" fontId="27" fillId="5" borderId="12" xfId="7" applyFont="1" applyFill="1" applyBorder="1" applyAlignment="1">
      <alignment horizontal="center" vertical="center" wrapText="1"/>
    </xf>
    <xf numFmtId="0" fontId="5" fillId="7" borderId="12" xfId="9" applyFont="1" applyFill="1" applyBorder="1" applyAlignment="1">
      <alignment horizontal="center" vertical="center" wrapText="1"/>
    </xf>
    <xf numFmtId="0" fontId="27" fillId="5" borderId="14" xfId="7" applyFont="1" applyFill="1" applyBorder="1" applyAlignment="1">
      <alignment horizontal="center" vertical="center" wrapText="1"/>
    </xf>
    <xf numFmtId="167" fontId="10" fillId="5" borderId="14" xfId="7" applyNumberFormat="1" applyFont="1" applyFill="1" applyBorder="1" applyAlignment="1">
      <alignment vertical="center" wrapText="1"/>
    </xf>
    <xf numFmtId="9" fontId="10" fillId="5" borderId="14" xfId="11" applyFont="1" applyFill="1" applyBorder="1" applyAlignment="1">
      <alignment horizontal="center" vertical="center" wrapText="1"/>
    </xf>
    <xf numFmtId="0" fontId="17" fillId="5" borderId="0" xfId="9" applyFont="1" applyFill="1" applyBorder="1" applyAlignment="1">
      <alignment vertical="center" wrapText="1"/>
    </xf>
    <xf numFmtId="0" fontId="5" fillId="0" borderId="0" xfId="9" applyFont="1" applyFill="1" applyBorder="1" applyAlignment="1">
      <alignment horizontal="center" vertical="center" wrapText="1"/>
    </xf>
    <xf numFmtId="0" fontId="5" fillId="0" borderId="0" xfId="9" applyFont="1" applyFill="1" applyAlignment="1">
      <alignment horizontal="center"/>
    </xf>
    <xf numFmtId="0" fontId="10" fillId="0" borderId="0" xfId="9" applyFont="1" applyFill="1" applyBorder="1" applyAlignment="1">
      <alignment vertical="center" wrapText="1"/>
    </xf>
    <xf numFmtId="0" fontId="5" fillId="0" borderId="0" xfId="9" applyFont="1" applyFill="1" applyBorder="1" applyAlignment="1">
      <alignment vertical="center" wrapText="1"/>
    </xf>
    <xf numFmtId="164" fontId="5" fillId="0" borderId="0" xfId="9" applyNumberFormat="1" applyFont="1" applyFill="1" applyBorder="1" applyAlignment="1">
      <alignment horizontal="right" vertical="center" wrapText="1"/>
    </xf>
    <xf numFmtId="0" fontId="9" fillId="5" borderId="0" xfId="9" applyFont="1" applyFill="1" applyBorder="1" applyAlignment="1">
      <alignment vertical="center" wrapText="1"/>
    </xf>
    <xf numFmtId="0" fontId="9" fillId="0" borderId="0" xfId="9" applyFont="1" applyFill="1" applyBorder="1" applyAlignment="1">
      <alignment vertical="center" wrapText="1"/>
    </xf>
    <xf numFmtId="10" fontId="9" fillId="0" borderId="0" xfId="9" applyNumberFormat="1" applyFont="1" applyFill="1" applyBorder="1" applyAlignment="1">
      <alignment horizontal="center" vertical="center" wrapText="1"/>
    </xf>
    <xf numFmtId="0" fontId="9" fillId="0" borderId="0" xfId="9" applyFont="1" applyFill="1" applyAlignment="1">
      <alignment vertical="center" wrapText="1"/>
    </xf>
    <xf numFmtId="0" fontId="5" fillId="0" borderId="12" xfId="9" applyFont="1" applyFill="1" applyBorder="1" applyAlignment="1">
      <alignment horizontal="center" vertical="center" wrapText="1"/>
    </xf>
    <xf numFmtId="0" fontId="5" fillId="0" borderId="12" xfId="9" applyFont="1" applyFill="1" applyBorder="1" applyAlignment="1">
      <alignment vertical="center" wrapText="1"/>
    </xf>
    <xf numFmtId="164" fontId="5" fillId="0" borderId="12" xfId="9" applyNumberFormat="1" applyFont="1" applyFill="1" applyBorder="1" applyAlignment="1">
      <alignment horizontal="right" vertical="center" wrapText="1"/>
    </xf>
    <xf numFmtId="10" fontId="5" fillId="0" borderId="12" xfId="9" applyNumberFormat="1" applyFont="1" applyFill="1" applyBorder="1" applyAlignment="1">
      <alignment horizontal="center" vertical="center" wrapText="1"/>
    </xf>
    <xf numFmtId="0" fontId="5" fillId="0" borderId="12" xfId="9" applyFont="1" applyBorder="1"/>
    <xf numFmtId="0" fontId="10" fillId="7" borderId="12" xfId="9" applyFont="1" applyFill="1" applyBorder="1" applyAlignment="1">
      <alignment horizontal="center" vertical="center"/>
    </xf>
    <xf numFmtId="164" fontId="6" fillId="5" borderId="12" xfId="4" applyNumberFormat="1" applyFont="1" applyFill="1" applyBorder="1" applyAlignment="1">
      <alignment horizontal="center" vertical="center" wrapText="1"/>
    </xf>
    <xf numFmtId="9" fontId="5" fillId="0" borderId="12" xfId="9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4" fontId="6" fillId="0" borderId="14" xfId="4" applyNumberFormat="1" applyFont="1" applyFill="1" applyBorder="1" applyAlignment="1">
      <alignment vertical="center"/>
    </xf>
    <xf numFmtId="4" fontId="6" fillId="0" borderId="14" xfId="4" applyNumberFormat="1" applyFont="1" applyFill="1" applyBorder="1" applyAlignment="1">
      <alignment horizontal="center" vertical="center"/>
    </xf>
    <xf numFmtId="164" fontId="15" fillId="0" borderId="14" xfId="4" applyNumberFormat="1" applyFont="1" applyFill="1" applyBorder="1" applyAlignment="1">
      <alignment horizontal="center" vertical="center"/>
    </xf>
    <xf numFmtId="164" fontId="10" fillId="0" borderId="14" xfId="9" applyNumberFormat="1" applyFont="1" applyFill="1" applyBorder="1" applyAlignment="1">
      <alignment horizontal="center" vertical="center" wrapText="1"/>
    </xf>
    <xf numFmtId="0" fontId="5" fillId="7" borderId="0" xfId="6" applyFont="1" applyFill="1" applyAlignment="1">
      <alignment horizontal="center" vertical="center"/>
    </xf>
    <xf numFmtId="0" fontId="5" fillId="5" borderId="0" xfId="8" applyNumberFormat="1" applyFont="1" applyFill="1" applyBorder="1" applyAlignment="1" applyProtection="1">
      <alignment horizontal="center" vertical="center" wrapText="1"/>
    </xf>
    <xf numFmtId="0" fontId="31" fillId="5" borderId="0" xfId="6" applyFont="1" applyFill="1" applyAlignment="1">
      <alignment horizontal="center" vertical="center" wrapText="1"/>
    </xf>
    <xf numFmtId="0" fontId="5" fillId="5" borderId="3" xfId="6" applyFont="1" applyFill="1" applyBorder="1" applyAlignment="1">
      <alignment horizontal="left" vertical="center" wrapText="1"/>
    </xf>
    <xf numFmtId="0" fontId="5" fillId="5" borderId="4" xfId="6" applyFont="1" applyFill="1" applyBorder="1" applyAlignment="1">
      <alignment horizontal="left" vertical="center" wrapText="1"/>
    </xf>
    <xf numFmtId="0" fontId="5" fillId="5" borderId="5" xfId="6" applyFont="1" applyFill="1" applyBorder="1" applyAlignment="1">
      <alignment horizontal="left" vertical="center" wrapText="1"/>
    </xf>
    <xf numFmtId="0" fontId="10" fillId="5" borderId="3" xfId="7" applyFont="1" applyFill="1" applyBorder="1" applyAlignment="1">
      <alignment horizontal="left" vertical="center" wrapText="1"/>
    </xf>
    <xf numFmtId="0" fontId="10" fillId="5" borderId="4" xfId="7" applyFont="1" applyFill="1" applyBorder="1" applyAlignment="1">
      <alignment horizontal="left" vertical="center" wrapText="1"/>
    </xf>
    <xf numFmtId="0" fontId="10" fillId="5" borderId="5" xfId="7" applyFont="1" applyFill="1" applyBorder="1" applyAlignment="1">
      <alignment horizontal="left" vertical="center" wrapText="1"/>
    </xf>
    <xf numFmtId="0" fontId="10" fillId="6" borderId="3" xfId="8" applyNumberFormat="1" applyFont="1" applyFill="1" applyBorder="1" applyAlignment="1" applyProtection="1">
      <alignment horizontal="left" vertical="center" wrapText="1"/>
    </xf>
    <xf numFmtId="0" fontId="10" fillId="6" borderId="4" xfId="8" applyNumberFormat="1" applyFont="1" applyFill="1" applyBorder="1" applyAlignment="1" applyProtection="1">
      <alignment horizontal="left" vertical="center" wrapText="1"/>
    </xf>
    <xf numFmtId="0" fontId="10" fillId="6" borderId="5" xfId="8" applyNumberFormat="1" applyFont="1" applyFill="1" applyBorder="1" applyAlignment="1" applyProtection="1">
      <alignment horizontal="left" vertical="center" wrapText="1"/>
    </xf>
    <xf numFmtId="0" fontId="5" fillId="5" borderId="3" xfId="8" applyNumberFormat="1" applyFont="1" applyFill="1" applyBorder="1" applyAlignment="1" applyProtection="1">
      <alignment horizontal="left" vertical="center" wrapText="1"/>
    </xf>
    <xf numFmtId="0" fontId="5" fillId="5" borderId="4" xfId="8" applyNumberFormat="1" applyFont="1" applyFill="1" applyBorder="1" applyAlignment="1" applyProtection="1">
      <alignment horizontal="left" vertical="center" wrapText="1"/>
    </xf>
    <xf numFmtId="0" fontId="5" fillId="5" borderId="5" xfId="8" applyNumberFormat="1" applyFont="1" applyFill="1" applyBorder="1" applyAlignment="1" applyProtection="1">
      <alignment horizontal="left" vertical="center" wrapText="1"/>
    </xf>
    <xf numFmtId="166" fontId="10" fillId="5" borderId="0" xfId="6" applyNumberFormat="1" applyFont="1" applyFill="1" applyAlignment="1">
      <alignment horizontal="right" vertical="center"/>
    </xf>
    <xf numFmtId="0" fontId="5" fillId="0" borderId="3" xfId="7" applyFont="1" applyFill="1" applyBorder="1" applyAlignment="1">
      <alignment horizontal="left" vertical="center" wrapText="1"/>
    </xf>
    <xf numFmtId="0" fontId="5" fillId="0" borderId="4" xfId="7" applyFont="1" applyFill="1" applyBorder="1" applyAlignment="1">
      <alignment horizontal="left" vertical="center" wrapText="1"/>
    </xf>
    <xf numFmtId="0" fontId="5" fillId="0" borderId="5" xfId="7" applyFont="1" applyFill="1" applyBorder="1" applyAlignment="1">
      <alignment horizontal="left" vertical="center" wrapText="1"/>
    </xf>
    <xf numFmtId="0" fontId="5" fillId="5" borderId="10" xfId="7" applyFont="1" applyFill="1" applyBorder="1" applyAlignment="1">
      <alignment horizontal="center" vertical="center" wrapText="1"/>
    </xf>
    <xf numFmtId="0" fontId="5" fillId="5" borderId="3" xfId="7" applyFont="1" applyFill="1" applyBorder="1" applyAlignment="1">
      <alignment horizontal="left" vertical="center" wrapText="1"/>
    </xf>
    <xf numFmtId="0" fontId="5" fillId="5" borderId="4" xfId="7" applyFont="1" applyFill="1" applyBorder="1" applyAlignment="1">
      <alignment horizontal="left" vertical="center" wrapText="1"/>
    </xf>
    <xf numFmtId="0" fontId="5" fillId="5" borderId="5" xfId="7" applyFont="1" applyFill="1" applyBorder="1" applyAlignment="1">
      <alignment horizontal="left" vertical="center" wrapText="1"/>
    </xf>
    <xf numFmtId="0" fontId="5" fillId="5" borderId="6" xfId="8" applyNumberFormat="1" applyFont="1" applyFill="1" applyBorder="1" applyAlignment="1" applyProtection="1">
      <alignment horizontal="center" vertical="center" wrapText="1"/>
    </xf>
    <xf numFmtId="0" fontId="5" fillId="5" borderId="7" xfId="8" applyNumberFormat="1" applyFont="1" applyFill="1" applyBorder="1" applyAlignment="1" applyProtection="1">
      <alignment horizontal="center" vertical="center" wrapText="1"/>
    </xf>
    <xf numFmtId="0" fontId="5" fillId="5" borderId="8" xfId="8" applyNumberFormat="1" applyFont="1" applyFill="1" applyBorder="1" applyAlignment="1" applyProtection="1">
      <alignment horizontal="center" vertical="center" wrapText="1"/>
    </xf>
    <xf numFmtId="0" fontId="5" fillId="5" borderId="9" xfId="8" applyNumberFormat="1" applyFont="1" applyFill="1" applyBorder="1" applyAlignment="1" applyProtection="1">
      <alignment horizontal="center" vertical="center" wrapText="1"/>
    </xf>
    <xf numFmtId="0" fontId="5" fillId="5" borderId="10" xfId="8" applyNumberFormat="1" applyFont="1" applyFill="1" applyBorder="1" applyAlignment="1" applyProtection="1">
      <alignment horizontal="center" vertical="center" wrapText="1"/>
    </xf>
    <xf numFmtId="0" fontId="5" fillId="5" borderId="11" xfId="8" applyNumberFormat="1" applyFont="1" applyFill="1" applyBorder="1" applyAlignment="1" applyProtection="1">
      <alignment horizontal="center" vertical="center" wrapText="1"/>
    </xf>
    <xf numFmtId="0" fontId="5" fillId="8" borderId="3" xfId="6" applyFont="1" applyFill="1" applyBorder="1" applyAlignment="1">
      <alignment vertical="center" wrapText="1"/>
    </xf>
    <xf numFmtId="0" fontId="5" fillId="8" borderId="4" xfId="6" applyFont="1" applyFill="1" applyBorder="1" applyAlignment="1">
      <alignment vertical="center" wrapText="1"/>
    </xf>
    <xf numFmtId="0" fontId="5" fillId="8" borderId="5" xfId="6" applyFont="1" applyFill="1" applyBorder="1" applyAlignment="1">
      <alignment vertical="center" wrapText="1"/>
    </xf>
    <xf numFmtId="0" fontId="5" fillId="0" borderId="9" xfId="7" applyFont="1" applyFill="1" applyBorder="1" applyAlignment="1">
      <alignment horizontal="left" vertical="center" wrapText="1"/>
    </xf>
    <xf numFmtId="0" fontId="5" fillId="0" borderId="10" xfId="7" applyFont="1" applyFill="1" applyBorder="1" applyAlignment="1">
      <alignment horizontal="left" vertical="center" wrapText="1"/>
    </xf>
    <xf numFmtId="0" fontId="5" fillId="0" borderId="11" xfId="7" applyFont="1" applyFill="1" applyBorder="1" applyAlignment="1">
      <alignment horizontal="left" vertical="center" wrapText="1"/>
    </xf>
    <xf numFmtId="0" fontId="5" fillId="0" borderId="3" xfId="6" applyFont="1" applyBorder="1" applyAlignment="1">
      <alignment vertical="center" wrapText="1"/>
    </xf>
    <xf numFmtId="0" fontId="5" fillId="0" borderId="4" xfId="6" applyFont="1" applyBorder="1" applyAlignment="1">
      <alignment vertical="center" wrapText="1"/>
    </xf>
    <xf numFmtId="0" fontId="5" fillId="0" borderId="5" xfId="6" applyFont="1" applyBorder="1" applyAlignment="1">
      <alignment vertical="center" wrapText="1"/>
    </xf>
    <xf numFmtId="0" fontId="6" fillId="0" borderId="3" xfId="7" applyFont="1" applyFill="1" applyBorder="1" applyAlignment="1">
      <alignment horizontal="left" vertical="center" wrapText="1"/>
    </xf>
    <xf numFmtId="0" fontId="6" fillId="0" borderId="4" xfId="7" applyFont="1" applyFill="1" applyBorder="1" applyAlignment="1">
      <alignment horizontal="left" vertical="center" wrapText="1"/>
    </xf>
    <xf numFmtId="0" fontId="6" fillId="0" borderId="5" xfId="7" applyFont="1" applyFill="1" applyBorder="1" applyAlignment="1">
      <alignment horizontal="left" vertical="center" wrapText="1"/>
    </xf>
    <xf numFmtId="0" fontId="6" fillId="5" borderId="3" xfId="5" applyFont="1" applyFill="1" applyBorder="1" applyAlignment="1">
      <alignment horizontal="left" vertical="center" wrapText="1"/>
    </xf>
    <xf numFmtId="0" fontId="6" fillId="5" borderId="4" xfId="5" applyFont="1" applyFill="1" applyBorder="1" applyAlignment="1">
      <alignment horizontal="left" vertical="center" wrapText="1"/>
    </xf>
    <xf numFmtId="0" fontId="6" fillId="5" borderId="5" xfId="5" applyFont="1" applyFill="1" applyBorder="1" applyAlignment="1">
      <alignment horizontal="left" vertical="center" wrapText="1"/>
    </xf>
    <xf numFmtId="168" fontId="5" fillId="5" borderId="3" xfId="7" applyNumberFormat="1" applyFont="1" applyFill="1" applyBorder="1" applyAlignment="1">
      <alignment horizontal="left" vertical="center" wrapText="1"/>
    </xf>
    <xf numFmtId="168" fontId="5" fillId="5" borderId="4" xfId="7" applyNumberFormat="1" applyFont="1" applyFill="1" applyBorder="1" applyAlignment="1">
      <alignment horizontal="left" vertical="center" wrapText="1"/>
    </xf>
    <xf numFmtId="168" fontId="5" fillId="5" borderId="5" xfId="7" applyNumberFormat="1" applyFont="1" applyFill="1" applyBorder="1" applyAlignment="1">
      <alignment horizontal="left" vertical="center" wrapText="1"/>
    </xf>
    <xf numFmtId="0" fontId="19" fillId="0" borderId="10" xfId="7" applyFont="1" applyFill="1" applyBorder="1" applyAlignment="1">
      <alignment horizontal="left" vertical="center" wrapText="1"/>
    </xf>
    <xf numFmtId="0" fontId="5" fillId="0" borderId="3" xfId="6" applyFont="1" applyFill="1" applyBorder="1" applyAlignment="1">
      <alignment vertical="center" wrapText="1"/>
    </xf>
    <xf numFmtId="0" fontId="5" fillId="0" borderId="4" xfId="6" applyFont="1" applyFill="1" applyBorder="1" applyAlignment="1">
      <alignment vertical="center" wrapText="1"/>
    </xf>
    <xf numFmtId="0" fontId="5" fillId="0" borderId="5" xfId="6" applyFont="1" applyFill="1" applyBorder="1" applyAlignment="1">
      <alignment vertical="center" wrapText="1"/>
    </xf>
    <xf numFmtId="0" fontId="5" fillId="5" borderId="31" xfId="7" applyFont="1" applyFill="1" applyBorder="1" applyAlignment="1">
      <alignment horizontal="left" vertical="center" wrapText="1"/>
    </xf>
    <xf numFmtId="0" fontId="5" fillId="5" borderId="32" xfId="7" applyFont="1" applyFill="1" applyBorder="1" applyAlignment="1">
      <alignment horizontal="left" vertical="center" wrapText="1"/>
    </xf>
    <xf numFmtId="0" fontId="5" fillId="5" borderId="33" xfId="7" applyFont="1" applyFill="1" applyBorder="1" applyAlignment="1">
      <alignment horizontal="left" vertical="center" wrapText="1"/>
    </xf>
    <xf numFmtId="0" fontId="5" fillId="0" borderId="31" xfId="7" applyFont="1" applyFill="1" applyBorder="1" applyAlignment="1">
      <alignment horizontal="left" vertical="center" wrapText="1"/>
    </xf>
    <xf numFmtId="0" fontId="5" fillId="0" borderId="32" xfId="7" applyFont="1" applyFill="1" applyBorder="1" applyAlignment="1">
      <alignment horizontal="left" vertical="center" wrapText="1"/>
    </xf>
    <xf numFmtId="0" fontId="5" fillId="0" borderId="33" xfId="7" applyFont="1" applyFill="1" applyBorder="1" applyAlignment="1">
      <alignment horizontal="left" vertical="center" wrapText="1"/>
    </xf>
    <xf numFmtId="0" fontId="5" fillId="5" borderId="43" xfId="7" applyFont="1" applyFill="1" applyBorder="1" applyAlignment="1">
      <alignment horizontal="left" vertical="center" wrapText="1"/>
    </xf>
    <xf numFmtId="0" fontId="5" fillId="5" borderId="44" xfId="7" applyFont="1" applyFill="1" applyBorder="1" applyAlignment="1">
      <alignment horizontal="left" vertical="center" wrapText="1"/>
    </xf>
    <xf numFmtId="0" fontId="5" fillId="5" borderId="12" xfId="7" applyFont="1" applyFill="1" applyBorder="1" applyAlignment="1">
      <alignment horizontal="left" vertical="center" wrapText="1"/>
    </xf>
    <xf numFmtId="0" fontId="5" fillId="0" borderId="39" xfId="7" applyFont="1" applyFill="1" applyBorder="1" applyAlignment="1">
      <alignment horizontal="left" vertical="center" wrapText="1"/>
    </xf>
    <xf numFmtId="0" fontId="5" fillId="0" borderId="40" xfId="7" applyFont="1" applyFill="1" applyBorder="1" applyAlignment="1">
      <alignment horizontal="left" vertical="center" wrapText="1"/>
    </xf>
    <xf numFmtId="0" fontId="5" fillId="0" borderId="41" xfId="7" applyFont="1" applyFill="1" applyBorder="1" applyAlignment="1">
      <alignment horizontal="left" vertical="center" wrapText="1"/>
    </xf>
    <xf numFmtId="0" fontId="5" fillId="0" borderId="12" xfId="7" applyFont="1" applyFill="1" applyBorder="1" applyAlignment="1">
      <alignment horizontal="left" vertical="center" wrapText="1"/>
    </xf>
    <xf numFmtId="0" fontId="5" fillId="5" borderId="10" xfId="7" applyFont="1" applyFill="1" applyBorder="1" applyAlignment="1">
      <alignment horizontal="left" vertical="center" wrapText="1"/>
    </xf>
    <xf numFmtId="0" fontId="6" fillId="5" borderId="3" xfId="12" applyFont="1" applyFill="1" applyBorder="1" applyAlignment="1">
      <alignment horizontal="left" vertical="center" wrapText="1"/>
    </xf>
    <xf numFmtId="0" fontId="6" fillId="5" borderId="4" xfId="12" applyFont="1" applyFill="1" applyBorder="1" applyAlignment="1">
      <alignment horizontal="left" vertical="center" wrapText="1"/>
    </xf>
    <xf numFmtId="0" fontId="6" fillId="5" borderId="5" xfId="12" applyFont="1" applyFill="1" applyBorder="1" applyAlignment="1">
      <alignment horizontal="left" vertical="center" wrapText="1"/>
    </xf>
    <xf numFmtId="0" fontId="5" fillId="5" borderId="9" xfId="9" applyFont="1" applyFill="1" applyBorder="1" applyAlignment="1">
      <alignment horizontal="left" vertical="center"/>
    </xf>
    <xf numFmtId="0" fontId="5" fillId="5" borderId="10" xfId="9" applyFont="1" applyFill="1" applyBorder="1" applyAlignment="1">
      <alignment horizontal="left" vertical="center"/>
    </xf>
    <xf numFmtId="0" fontId="5" fillId="5" borderId="11" xfId="9" applyFont="1" applyFill="1" applyBorder="1" applyAlignment="1">
      <alignment horizontal="left" vertical="center"/>
    </xf>
    <xf numFmtId="0" fontId="5" fillId="5" borderId="3" xfId="9" applyFont="1" applyFill="1" applyBorder="1" applyAlignment="1">
      <alignment horizontal="left" vertical="center"/>
    </xf>
    <xf numFmtId="0" fontId="5" fillId="5" borderId="4" xfId="9" applyFont="1" applyFill="1" applyBorder="1" applyAlignment="1">
      <alignment horizontal="left" vertical="center"/>
    </xf>
    <xf numFmtId="0" fontId="5" fillId="5" borderId="5" xfId="9" applyFont="1" applyFill="1" applyBorder="1" applyAlignment="1">
      <alignment horizontal="left" vertical="center"/>
    </xf>
    <xf numFmtId="0" fontId="5" fillId="5" borderId="17" xfId="7" applyFont="1" applyFill="1" applyBorder="1" applyAlignment="1">
      <alignment horizontal="left" vertical="center" wrapText="1"/>
    </xf>
    <xf numFmtId="0" fontId="5" fillId="5" borderId="25" xfId="7" applyFont="1" applyFill="1" applyBorder="1" applyAlignment="1">
      <alignment horizontal="left" vertical="center" wrapText="1"/>
    </xf>
    <xf numFmtId="0" fontId="5" fillId="5" borderId="18" xfId="7" applyFont="1" applyFill="1" applyBorder="1" applyAlignment="1">
      <alignment horizontal="left" vertical="center" wrapText="1"/>
    </xf>
  </cellXfs>
  <cellStyles count="14">
    <cellStyle name="20% — akcent 3" xfId="4" builtinId="38"/>
    <cellStyle name="20% — akcent 5" xfId="5" builtinId="46"/>
    <cellStyle name="Dobry" xfId="2" builtinId="26"/>
    <cellStyle name="Excel_BuiltIn_Nagłówek 3 1" xfId="8" xr:uid="{00000000-0005-0000-0000-000003000000}"/>
    <cellStyle name="Normalny" xfId="0" builtinId="0"/>
    <cellStyle name="Normalny 2" xfId="6" xr:uid="{00000000-0005-0000-0000-000005000000}"/>
    <cellStyle name="Normalny 2 2" xfId="9" xr:uid="{00000000-0005-0000-0000-000006000000}"/>
    <cellStyle name="Normalny 2 2 2" xfId="10" xr:uid="{00000000-0005-0000-0000-000007000000}"/>
    <cellStyle name="Normalny 4" xfId="12" xr:uid="{00000000-0005-0000-0000-000008000000}"/>
    <cellStyle name="Normalny 8" xfId="13" xr:uid="{00000000-0005-0000-0000-000009000000}"/>
    <cellStyle name="Normalny_Arkusz1" xfId="7" xr:uid="{00000000-0005-0000-0000-00000A000000}"/>
    <cellStyle name="Procentowy" xfId="1" builtinId="5"/>
    <cellStyle name="Procentowy 2" xfId="11" xr:uid="{00000000-0005-0000-0000-00000C000000}"/>
    <cellStyle name="Suma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83"/>
  <sheetViews>
    <sheetView tabSelected="1" topLeftCell="A423" workbookViewId="0">
      <selection activeCell="J439" sqref="J439:L439"/>
    </sheetView>
  </sheetViews>
  <sheetFormatPr defaultColWidth="9.140625" defaultRowHeight="11.25" x14ac:dyDescent="0.2"/>
  <cols>
    <col min="1" max="1" width="3.7109375" style="68" customWidth="1"/>
    <col min="2" max="2" width="30" style="69" customWidth="1"/>
    <col min="3" max="3" width="10.7109375" style="70" customWidth="1"/>
    <col min="4" max="4" width="8.140625" style="70" customWidth="1"/>
    <col min="5" max="5" width="9.42578125" style="70" customWidth="1"/>
    <col min="6" max="6" width="8.140625" style="70" customWidth="1"/>
    <col min="7" max="7" width="12.5703125" style="71" customWidth="1"/>
    <col min="8" max="8" width="12.140625" style="71" customWidth="1"/>
    <col min="9" max="9" width="11.5703125" style="798" customWidth="1"/>
    <col min="10" max="10" width="12.85546875" style="70" customWidth="1"/>
    <col min="11" max="11" width="10.140625" style="72" customWidth="1"/>
    <col min="12" max="12" width="16.140625" style="6" customWidth="1"/>
    <col min="13" max="13" width="12.42578125" style="55" customWidth="1"/>
    <col min="14" max="14" width="20.140625" style="8" bestFit="1" customWidth="1"/>
    <col min="15" max="15" width="13.28515625" style="9" bestFit="1" customWidth="1"/>
    <col min="16" max="16" width="15.7109375" style="9" customWidth="1"/>
    <col min="17" max="17" width="9.140625" style="10"/>
    <col min="18" max="18" width="9.5703125" style="10" bestFit="1" customWidth="1"/>
    <col min="19" max="16384" width="9.140625" style="10"/>
  </cols>
  <sheetData>
    <row r="1" spans="1:13" ht="22.5" x14ac:dyDescent="0.2">
      <c r="A1" s="1"/>
      <c r="B1" s="2" t="s">
        <v>490</v>
      </c>
      <c r="C1" s="2"/>
      <c r="D1" s="2"/>
      <c r="E1" s="2"/>
      <c r="F1" s="1"/>
      <c r="G1" s="3"/>
      <c r="H1" s="4"/>
      <c r="I1" s="5"/>
      <c r="J1" s="813" t="s">
        <v>0</v>
      </c>
      <c r="K1" s="813"/>
      <c r="L1" s="813"/>
      <c r="M1" s="7"/>
    </row>
    <row r="2" spans="1:13" ht="27.75" customHeight="1" x14ac:dyDescent="0.2">
      <c r="A2" s="11"/>
      <c r="B2" s="799" t="s">
        <v>489</v>
      </c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"/>
    </row>
    <row r="3" spans="1:13" ht="17.25" customHeight="1" x14ac:dyDescent="0.2">
      <c r="A3" s="1"/>
      <c r="B3" s="800" t="s">
        <v>491</v>
      </c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7"/>
    </row>
    <row r="4" spans="1:13" ht="40.5" customHeight="1" x14ac:dyDescent="0.2">
      <c r="A4" s="1"/>
      <c r="B4" s="800"/>
      <c r="C4" s="800"/>
      <c r="D4" s="800"/>
      <c r="E4" s="800"/>
      <c r="F4" s="800"/>
      <c r="G4" s="800"/>
      <c r="H4" s="800"/>
      <c r="I4" s="800"/>
      <c r="J4" s="800"/>
      <c r="K4" s="800"/>
      <c r="L4" s="800"/>
      <c r="M4" s="7"/>
    </row>
    <row r="5" spans="1:13" ht="54.75" customHeight="1" x14ac:dyDescent="0.2">
      <c r="A5" s="1"/>
      <c r="B5" s="801" t="s">
        <v>1</v>
      </c>
      <c r="C5" s="802"/>
      <c r="D5" s="802"/>
      <c r="E5" s="802"/>
      <c r="F5" s="802"/>
      <c r="G5" s="802"/>
      <c r="H5" s="802"/>
      <c r="I5" s="802"/>
      <c r="J5" s="802"/>
      <c r="K5" s="802"/>
      <c r="L5" s="803"/>
      <c r="M5" s="7"/>
    </row>
    <row r="6" spans="1:13" ht="34.5" customHeight="1" x14ac:dyDescent="0.2">
      <c r="A6" s="11"/>
      <c r="B6" s="804" t="s">
        <v>2</v>
      </c>
      <c r="C6" s="805"/>
      <c r="D6" s="805"/>
      <c r="E6" s="805"/>
      <c r="F6" s="805"/>
      <c r="G6" s="805"/>
      <c r="H6" s="805"/>
      <c r="I6" s="805"/>
      <c r="J6" s="805"/>
      <c r="K6" s="805"/>
      <c r="L6" s="806"/>
      <c r="M6" s="12"/>
    </row>
    <row r="7" spans="1:13" ht="27.75" customHeight="1" x14ac:dyDescent="0.2">
      <c r="A7" s="13"/>
      <c r="B7" s="807" t="s">
        <v>3</v>
      </c>
      <c r="C7" s="808"/>
      <c r="D7" s="808"/>
      <c r="E7" s="808"/>
      <c r="F7" s="808"/>
      <c r="G7" s="808"/>
      <c r="H7" s="808"/>
      <c r="I7" s="808"/>
      <c r="J7" s="808"/>
      <c r="K7" s="808"/>
      <c r="L7" s="809"/>
      <c r="M7" s="7"/>
    </row>
    <row r="8" spans="1:13" ht="30.75" customHeight="1" x14ac:dyDescent="0.2">
      <c r="A8" s="13"/>
      <c r="B8" s="810" t="s">
        <v>4</v>
      </c>
      <c r="C8" s="811"/>
      <c r="D8" s="811"/>
      <c r="E8" s="811"/>
      <c r="F8" s="811"/>
      <c r="G8" s="811"/>
      <c r="H8" s="811"/>
      <c r="I8" s="811"/>
      <c r="J8" s="811"/>
      <c r="K8" s="811"/>
      <c r="L8" s="812"/>
      <c r="M8" s="7"/>
    </row>
    <row r="9" spans="1:13" ht="51.75" customHeight="1" x14ac:dyDescent="0.2">
      <c r="A9" s="13"/>
      <c r="B9" s="801" t="s">
        <v>5</v>
      </c>
      <c r="C9" s="802"/>
      <c r="D9" s="802"/>
      <c r="E9" s="802"/>
      <c r="F9" s="802"/>
      <c r="G9" s="802"/>
      <c r="H9" s="802"/>
      <c r="I9" s="802"/>
      <c r="J9" s="802"/>
      <c r="K9" s="802"/>
      <c r="L9" s="803"/>
      <c r="M9" s="7"/>
    </row>
    <row r="10" spans="1:13" ht="51.75" customHeight="1" x14ac:dyDescent="0.2">
      <c r="A10" s="13"/>
      <c r="B10" s="810" t="s">
        <v>6</v>
      </c>
      <c r="C10" s="811"/>
      <c r="D10" s="811"/>
      <c r="E10" s="811"/>
      <c r="F10" s="811"/>
      <c r="G10" s="811"/>
      <c r="H10" s="811"/>
      <c r="I10" s="811"/>
      <c r="J10" s="811"/>
      <c r="K10" s="811"/>
      <c r="L10" s="812"/>
      <c r="M10" s="7"/>
    </row>
    <row r="11" spans="1:13" ht="20.25" customHeight="1" x14ac:dyDescent="0.2">
      <c r="A11" s="13"/>
      <c r="B11" s="810" t="s">
        <v>494</v>
      </c>
      <c r="C11" s="811"/>
      <c r="D11" s="811"/>
      <c r="E11" s="811"/>
      <c r="F11" s="811"/>
      <c r="G11" s="811"/>
      <c r="H11" s="811"/>
      <c r="I11" s="811"/>
      <c r="J11" s="811"/>
      <c r="K11" s="811"/>
      <c r="L11" s="812"/>
      <c r="M11" s="7"/>
    </row>
    <row r="12" spans="1:13" ht="14.25" customHeight="1" x14ac:dyDescent="0.2">
      <c r="A12" s="13"/>
      <c r="B12" s="821" t="s">
        <v>7</v>
      </c>
      <c r="C12" s="822"/>
      <c r="D12" s="822"/>
      <c r="E12" s="822"/>
      <c r="F12" s="822"/>
      <c r="G12" s="822"/>
      <c r="H12" s="822"/>
      <c r="I12" s="822"/>
      <c r="J12" s="822"/>
      <c r="K12" s="822"/>
      <c r="L12" s="823"/>
      <c r="M12" s="7"/>
    </row>
    <row r="13" spans="1:13" x14ac:dyDescent="0.2">
      <c r="A13" s="1"/>
      <c r="B13" s="824"/>
      <c r="C13" s="825"/>
      <c r="D13" s="825"/>
      <c r="E13" s="825"/>
      <c r="F13" s="825"/>
      <c r="G13" s="825"/>
      <c r="H13" s="825"/>
      <c r="I13" s="825"/>
      <c r="J13" s="825"/>
      <c r="K13" s="825"/>
      <c r="L13" s="826"/>
      <c r="M13" s="14"/>
    </row>
    <row r="14" spans="1:13" ht="22.5" x14ac:dyDescent="0.2">
      <c r="A14" s="15" t="s">
        <v>8</v>
      </c>
      <c r="B14" s="16" t="s">
        <v>9</v>
      </c>
      <c r="C14" s="17" t="s">
        <v>10</v>
      </c>
      <c r="D14" s="17" t="s">
        <v>11</v>
      </c>
      <c r="E14" s="18" t="s">
        <v>12</v>
      </c>
      <c r="F14" s="19" t="s">
        <v>13</v>
      </c>
      <c r="G14" s="20" t="s">
        <v>14</v>
      </c>
      <c r="H14" s="20" t="s">
        <v>15</v>
      </c>
      <c r="I14" s="21" t="s">
        <v>16</v>
      </c>
      <c r="J14" s="22" t="s">
        <v>17</v>
      </c>
      <c r="K14" s="23" t="s">
        <v>18</v>
      </c>
      <c r="L14" s="24" t="s">
        <v>19</v>
      </c>
      <c r="M14" s="25" t="s">
        <v>15</v>
      </c>
    </row>
    <row r="15" spans="1:13" ht="22.5" x14ac:dyDescent="0.2">
      <c r="A15" s="15">
        <v>1</v>
      </c>
      <c r="B15" s="16" t="s">
        <v>20</v>
      </c>
      <c r="C15" s="17" t="s">
        <v>21</v>
      </c>
      <c r="D15" s="26" t="s">
        <v>22</v>
      </c>
      <c r="E15" s="17"/>
      <c r="F15" s="17"/>
      <c r="G15" s="27"/>
      <c r="H15" s="27"/>
      <c r="I15" s="28">
        <v>40</v>
      </c>
      <c r="J15" s="29">
        <v>60</v>
      </c>
      <c r="K15" s="30"/>
      <c r="L15" s="31"/>
      <c r="M15" s="32"/>
    </row>
    <row r="16" spans="1:13" x14ac:dyDescent="0.2">
      <c r="A16" s="33"/>
      <c r="B16" s="34"/>
      <c r="C16" s="35"/>
      <c r="D16" s="35"/>
      <c r="E16" s="35"/>
      <c r="F16" s="33"/>
      <c r="G16" s="36"/>
      <c r="H16" s="37"/>
      <c r="I16" s="38"/>
      <c r="J16" s="39"/>
      <c r="K16" s="40"/>
      <c r="L16" s="41"/>
      <c r="M16" s="7"/>
    </row>
    <row r="17" spans="1:17" x14ac:dyDescent="0.2">
      <c r="A17" s="42"/>
      <c r="B17" s="43" t="s">
        <v>23</v>
      </c>
      <c r="C17" s="44"/>
      <c r="D17" s="45"/>
      <c r="E17" s="45"/>
      <c r="F17" s="45"/>
      <c r="G17" s="46"/>
      <c r="H17" s="46"/>
      <c r="I17" s="47"/>
      <c r="J17" s="45"/>
      <c r="K17" s="48"/>
      <c r="L17" s="45"/>
      <c r="M17" s="49"/>
    </row>
    <row r="18" spans="1:17" ht="22.5" x14ac:dyDescent="0.2">
      <c r="A18" s="50" t="s">
        <v>8</v>
      </c>
      <c r="B18" s="51" t="s">
        <v>9</v>
      </c>
      <c r="C18" s="50" t="s">
        <v>10</v>
      </c>
      <c r="D18" s="50" t="s">
        <v>11</v>
      </c>
      <c r="E18" s="50" t="s">
        <v>12</v>
      </c>
      <c r="F18" s="19" t="s">
        <v>13</v>
      </c>
      <c r="G18" s="52" t="s">
        <v>14</v>
      </c>
      <c r="H18" s="52" t="s">
        <v>24</v>
      </c>
      <c r="I18" s="53" t="s">
        <v>16</v>
      </c>
      <c r="J18" s="50" t="s">
        <v>18</v>
      </c>
      <c r="K18" s="54" t="s">
        <v>19</v>
      </c>
      <c r="L18" s="50" t="s">
        <v>15</v>
      </c>
      <c r="O18" s="56"/>
      <c r="P18" s="56"/>
      <c r="Q18" s="8"/>
    </row>
    <row r="19" spans="1:17" ht="22.5" x14ac:dyDescent="0.2">
      <c r="A19" s="50">
        <v>1</v>
      </c>
      <c r="B19" s="51" t="s">
        <v>25</v>
      </c>
      <c r="C19" s="50" t="s">
        <v>21</v>
      </c>
      <c r="D19" s="50"/>
      <c r="E19" s="50"/>
      <c r="F19" s="50"/>
      <c r="G19" s="57"/>
      <c r="H19" s="52"/>
      <c r="I19" s="58">
        <v>400</v>
      </c>
      <c r="J19" s="59"/>
      <c r="K19" s="60"/>
      <c r="L19" s="52"/>
    </row>
    <row r="20" spans="1:17" ht="22.5" x14ac:dyDescent="0.2">
      <c r="A20" s="50">
        <v>2</v>
      </c>
      <c r="B20" s="51" t="s">
        <v>26</v>
      </c>
      <c r="C20" s="50" t="s">
        <v>21</v>
      </c>
      <c r="D20" s="51"/>
      <c r="E20" s="50"/>
      <c r="F20" s="50"/>
      <c r="G20" s="57"/>
      <c r="H20" s="52"/>
      <c r="I20" s="58">
        <v>340</v>
      </c>
      <c r="J20" s="59"/>
      <c r="K20" s="60"/>
      <c r="L20" s="52"/>
    </row>
    <row r="21" spans="1:17" ht="22.5" x14ac:dyDescent="0.2">
      <c r="A21" s="50">
        <v>3</v>
      </c>
      <c r="B21" s="51" t="s">
        <v>27</v>
      </c>
      <c r="C21" s="50" t="s">
        <v>21</v>
      </c>
      <c r="D21" s="50"/>
      <c r="E21" s="50"/>
      <c r="F21" s="50"/>
      <c r="G21" s="57"/>
      <c r="H21" s="52"/>
      <c r="I21" s="58">
        <v>260</v>
      </c>
      <c r="J21" s="59"/>
      <c r="K21" s="60"/>
      <c r="L21" s="52"/>
    </row>
    <row r="22" spans="1:17" x14ac:dyDescent="0.2">
      <c r="A22" s="50">
        <v>4</v>
      </c>
      <c r="B22" s="51" t="s">
        <v>28</v>
      </c>
      <c r="C22" s="50" t="s">
        <v>21</v>
      </c>
      <c r="D22" s="50"/>
      <c r="E22" s="50"/>
      <c r="F22" s="50"/>
      <c r="G22" s="57"/>
      <c r="H22" s="52"/>
      <c r="I22" s="58">
        <v>350</v>
      </c>
      <c r="J22" s="59"/>
      <c r="K22" s="60"/>
      <c r="L22" s="52"/>
    </row>
    <row r="23" spans="1:17" ht="22.5" x14ac:dyDescent="0.2">
      <c r="A23" s="50">
        <v>5</v>
      </c>
      <c r="B23" s="51" t="s">
        <v>29</v>
      </c>
      <c r="C23" s="50" t="s">
        <v>21</v>
      </c>
      <c r="D23" s="50"/>
      <c r="E23" s="50"/>
      <c r="F23" s="50"/>
      <c r="G23" s="57"/>
      <c r="H23" s="52"/>
      <c r="I23" s="58">
        <v>50</v>
      </c>
      <c r="J23" s="59"/>
      <c r="K23" s="60"/>
      <c r="L23" s="52"/>
    </row>
    <row r="24" spans="1:17" ht="22.5" x14ac:dyDescent="0.2">
      <c r="A24" s="50">
        <v>6</v>
      </c>
      <c r="B24" s="61" t="s">
        <v>30</v>
      </c>
      <c r="C24" s="50" t="s">
        <v>21</v>
      </c>
      <c r="D24" s="50"/>
      <c r="E24" s="50"/>
      <c r="F24" s="50"/>
      <c r="G24" s="57"/>
      <c r="H24" s="52"/>
      <c r="I24" s="58">
        <v>150</v>
      </c>
      <c r="J24" s="59"/>
      <c r="K24" s="60"/>
      <c r="L24" s="52"/>
    </row>
    <row r="25" spans="1:17" ht="22.5" x14ac:dyDescent="0.2">
      <c r="A25" s="50">
        <v>7</v>
      </c>
      <c r="B25" s="51" t="s">
        <v>31</v>
      </c>
      <c r="C25" s="50" t="s">
        <v>21</v>
      </c>
      <c r="D25" s="50"/>
      <c r="E25" s="50"/>
      <c r="F25" s="50"/>
      <c r="G25" s="57"/>
      <c r="H25" s="52"/>
      <c r="I25" s="58">
        <v>18</v>
      </c>
      <c r="J25" s="59"/>
      <c r="K25" s="60"/>
      <c r="L25" s="52"/>
    </row>
    <row r="26" spans="1:17" ht="22.5" x14ac:dyDescent="0.2">
      <c r="A26" s="50">
        <v>8</v>
      </c>
      <c r="B26" s="51" t="s">
        <v>32</v>
      </c>
      <c r="C26" s="50" t="s">
        <v>21</v>
      </c>
      <c r="D26" s="50"/>
      <c r="E26" s="50"/>
      <c r="F26" s="50"/>
      <c r="G26" s="57"/>
      <c r="H26" s="52"/>
      <c r="I26" s="58">
        <v>200</v>
      </c>
      <c r="J26" s="59"/>
      <c r="K26" s="60"/>
      <c r="L26" s="52"/>
    </row>
    <row r="27" spans="1:17" ht="22.5" x14ac:dyDescent="0.2">
      <c r="A27" s="50">
        <v>9</v>
      </c>
      <c r="B27" s="51" t="s">
        <v>33</v>
      </c>
      <c r="C27" s="50" t="s">
        <v>21</v>
      </c>
      <c r="D27" s="50"/>
      <c r="E27" s="50"/>
      <c r="F27" s="50"/>
      <c r="G27" s="57"/>
      <c r="H27" s="52"/>
      <c r="I27" s="58">
        <v>150</v>
      </c>
      <c r="J27" s="59"/>
      <c r="K27" s="60"/>
      <c r="L27" s="52"/>
    </row>
    <row r="28" spans="1:17" ht="22.5" x14ac:dyDescent="0.2">
      <c r="A28" s="50">
        <v>10</v>
      </c>
      <c r="B28" s="51" t="s">
        <v>34</v>
      </c>
      <c r="C28" s="50" t="s">
        <v>21</v>
      </c>
      <c r="D28" s="50"/>
      <c r="E28" s="50"/>
      <c r="F28" s="50"/>
      <c r="G28" s="57"/>
      <c r="H28" s="52"/>
      <c r="I28" s="58">
        <v>1200</v>
      </c>
      <c r="J28" s="59"/>
      <c r="K28" s="60"/>
      <c r="L28" s="52"/>
    </row>
    <row r="29" spans="1:17" ht="48.75" customHeight="1" x14ac:dyDescent="0.2">
      <c r="A29" s="50">
        <v>11</v>
      </c>
      <c r="B29" s="51" t="s">
        <v>35</v>
      </c>
      <c r="C29" s="50" t="s">
        <v>21</v>
      </c>
      <c r="D29" s="50"/>
      <c r="E29" s="50"/>
      <c r="F29" s="50"/>
      <c r="G29" s="57"/>
      <c r="H29" s="52"/>
      <c r="I29" s="58">
        <v>5</v>
      </c>
      <c r="J29" s="59"/>
      <c r="K29" s="60"/>
      <c r="L29" s="52"/>
    </row>
    <row r="30" spans="1:17" x14ac:dyDescent="0.2">
      <c r="A30" s="50"/>
      <c r="B30" s="827" t="s">
        <v>36</v>
      </c>
      <c r="C30" s="828"/>
      <c r="D30" s="828"/>
      <c r="E30" s="829"/>
      <c r="F30" s="50"/>
      <c r="G30" s="52"/>
      <c r="H30" s="62" t="s">
        <v>37</v>
      </c>
      <c r="I30" s="63" t="str">
        <f>B17</f>
        <v>Pakiet 1</v>
      </c>
      <c r="J30" s="64"/>
      <c r="K30" s="65" t="s">
        <v>38</v>
      </c>
      <c r="L30" s="66"/>
      <c r="O30" s="67"/>
      <c r="P30" s="67"/>
    </row>
    <row r="31" spans="1:17" x14ac:dyDescent="0.2">
      <c r="I31" s="1"/>
    </row>
    <row r="32" spans="1:17" x14ac:dyDescent="0.2">
      <c r="A32" s="73"/>
      <c r="B32" s="74" t="s">
        <v>39</v>
      </c>
      <c r="C32" s="75"/>
      <c r="D32" s="76"/>
      <c r="E32" s="76"/>
      <c r="F32" s="73"/>
      <c r="G32" s="3"/>
      <c r="H32" s="4"/>
      <c r="I32" s="5"/>
      <c r="J32" s="77"/>
      <c r="K32" s="78"/>
      <c r="L32" s="79"/>
      <c r="M32" s="80"/>
    </row>
    <row r="33" spans="1:13" ht="22.5" x14ac:dyDescent="0.2">
      <c r="A33" s="15" t="s">
        <v>8</v>
      </c>
      <c r="B33" s="81" t="s">
        <v>9</v>
      </c>
      <c r="C33" s="15" t="s">
        <v>10</v>
      </c>
      <c r="D33" s="15" t="s">
        <v>11</v>
      </c>
      <c r="E33" s="19" t="s">
        <v>12</v>
      </c>
      <c r="F33" s="19" t="s">
        <v>13</v>
      </c>
      <c r="G33" s="82" t="s">
        <v>14</v>
      </c>
      <c r="H33" s="82" t="s">
        <v>24</v>
      </c>
      <c r="I33" s="83" t="s">
        <v>16</v>
      </c>
      <c r="J33" s="84" t="s">
        <v>18</v>
      </c>
      <c r="K33" s="85" t="s">
        <v>19</v>
      </c>
      <c r="L33" s="86" t="s">
        <v>15</v>
      </c>
      <c r="M33" s="80"/>
    </row>
    <row r="34" spans="1:13" ht="22.5" x14ac:dyDescent="0.2">
      <c r="A34" s="15">
        <v>1</v>
      </c>
      <c r="B34" s="87" t="s">
        <v>40</v>
      </c>
      <c r="C34" s="15" t="s">
        <v>21</v>
      </c>
      <c r="D34" s="15"/>
      <c r="E34" s="15"/>
      <c r="F34" s="15"/>
      <c r="G34" s="88"/>
      <c r="H34" s="89"/>
      <c r="I34" s="90">
        <v>5</v>
      </c>
      <c r="J34" s="91"/>
      <c r="K34" s="92"/>
      <c r="L34" s="93"/>
      <c r="M34" s="94"/>
    </row>
    <row r="35" spans="1:13" ht="45" x14ac:dyDescent="0.2">
      <c r="A35" s="15">
        <v>2</v>
      </c>
      <c r="B35" s="81" t="s">
        <v>41</v>
      </c>
      <c r="C35" s="15" t="s">
        <v>21</v>
      </c>
      <c r="D35" s="15"/>
      <c r="E35" s="15"/>
      <c r="F35" s="15"/>
      <c r="G35" s="88"/>
      <c r="H35" s="89"/>
      <c r="I35" s="90">
        <v>80</v>
      </c>
      <c r="J35" s="91"/>
      <c r="K35" s="92"/>
      <c r="L35" s="93"/>
      <c r="M35" s="94"/>
    </row>
    <row r="36" spans="1:13" x14ac:dyDescent="0.2">
      <c r="A36" s="15">
        <v>3</v>
      </c>
      <c r="B36" s="81" t="s">
        <v>42</v>
      </c>
      <c r="C36" s="15" t="s">
        <v>21</v>
      </c>
      <c r="D36" s="15"/>
      <c r="E36" s="15"/>
      <c r="F36" s="15"/>
      <c r="H36" s="89"/>
      <c r="I36" s="90">
        <v>100</v>
      </c>
      <c r="J36" s="91"/>
      <c r="K36" s="92"/>
      <c r="L36" s="93"/>
      <c r="M36" s="94"/>
    </row>
    <row r="37" spans="1:13" ht="45" x14ac:dyDescent="0.2">
      <c r="A37" s="15">
        <v>4</v>
      </c>
      <c r="B37" s="81" t="s">
        <v>43</v>
      </c>
      <c r="C37" s="15" t="s">
        <v>21</v>
      </c>
      <c r="D37" s="15"/>
      <c r="E37" s="15"/>
      <c r="F37" s="15"/>
      <c r="G37" s="88"/>
      <c r="H37" s="89"/>
      <c r="I37" s="90">
        <v>1</v>
      </c>
      <c r="J37" s="91"/>
      <c r="K37" s="92"/>
      <c r="L37" s="93"/>
      <c r="M37" s="94"/>
    </row>
    <row r="38" spans="1:13" ht="33.75" x14ac:dyDescent="0.2">
      <c r="A38" s="15">
        <v>5</v>
      </c>
      <c r="B38" s="95" t="s">
        <v>44</v>
      </c>
      <c r="C38" s="15" t="s">
        <v>21</v>
      </c>
      <c r="D38" s="15"/>
      <c r="E38" s="15"/>
      <c r="F38" s="15"/>
      <c r="G38" s="88"/>
      <c r="H38" s="89"/>
      <c r="I38" s="90">
        <v>160</v>
      </c>
      <c r="J38" s="91"/>
      <c r="K38" s="92"/>
      <c r="L38" s="93"/>
      <c r="M38" s="94"/>
    </row>
    <row r="39" spans="1:13" ht="33.75" x14ac:dyDescent="0.2">
      <c r="A39" s="15">
        <v>6</v>
      </c>
      <c r="B39" s="81" t="s">
        <v>45</v>
      </c>
      <c r="C39" s="15" t="s">
        <v>21</v>
      </c>
      <c r="D39" s="15"/>
      <c r="E39" s="15"/>
      <c r="F39" s="15"/>
      <c r="G39" s="88"/>
      <c r="H39" s="89"/>
      <c r="I39" s="90">
        <v>40</v>
      </c>
      <c r="J39" s="91"/>
      <c r="K39" s="92"/>
      <c r="L39" s="93"/>
      <c r="M39" s="94"/>
    </row>
    <row r="40" spans="1:13" ht="33.75" x14ac:dyDescent="0.2">
      <c r="A40" s="15">
        <v>7</v>
      </c>
      <c r="B40" s="81" t="s">
        <v>46</v>
      </c>
      <c r="C40" s="15" t="s">
        <v>21</v>
      </c>
      <c r="D40" s="15"/>
      <c r="E40" s="15"/>
      <c r="F40" s="15"/>
      <c r="G40" s="88"/>
      <c r="H40" s="89"/>
      <c r="I40" s="90">
        <v>155</v>
      </c>
      <c r="J40" s="91"/>
      <c r="K40" s="92"/>
      <c r="L40" s="93"/>
      <c r="M40" s="94"/>
    </row>
    <row r="41" spans="1:13" ht="33.75" x14ac:dyDescent="0.2">
      <c r="A41" s="15">
        <v>8</v>
      </c>
      <c r="B41" s="81" t="s">
        <v>47</v>
      </c>
      <c r="C41" s="15" t="s">
        <v>21</v>
      </c>
      <c r="D41" s="15"/>
      <c r="E41" s="15"/>
      <c r="F41" s="15"/>
      <c r="G41" s="88"/>
      <c r="H41" s="89"/>
      <c r="I41" s="90">
        <v>820</v>
      </c>
      <c r="J41" s="91"/>
      <c r="K41" s="92"/>
      <c r="L41" s="93"/>
      <c r="M41" s="94"/>
    </row>
    <row r="42" spans="1:13" ht="33.75" x14ac:dyDescent="0.2">
      <c r="A42" s="15">
        <v>9</v>
      </c>
      <c r="B42" s="96" t="s">
        <v>48</v>
      </c>
      <c r="C42" s="15" t="s">
        <v>21</v>
      </c>
      <c r="D42" s="15"/>
      <c r="E42" s="15"/>
      <c r="F42" s="15"/>
      <c r="G42" s="97"/>
      <c r="H42" s="89"/>
      <c r="I42" s="90">
        <v>1</v>
      </c>
      <c r="J42" s="91"/>
      <c r="K42" s="92"/>
      <c r="L42" s="93"/>
      <c r="M42" s="94"/>
    </row>
    <row r="43" spans="1:13" x14ac:dyDescent="0.2">
      <c r="A43" s="15">
        <v>10</v>
      </c>
      <c r="B43" s="98" t="s">
        <v>49</v>
      </c>
      <c r="C43" s="15" t="s">
        <v>21</v>
      </c>
      <c r="D43" s="15"/>
      <c r="E43" s="15"/>
      <c r="F43" s="15"/>
      <c r="G43" s="88"/>
      <c r="H43" s="89"/>
      <c r="I43" s="90">
        <v>15</v>
      </c>
      <c r="J43" s="91"/>
      <c r="K43" s="92"/>
      <c r="L43" s="93"/>
      <c r="M43" s="94"/>
    </row>
    <row r="44" spans="1:13" ht="22.5" x14ac:dyDescent="0.2">
      <c r="A44" s="15">
        <v>11</v>
      </c>
      <c r="B44" s="99" t="s">
        <v>50</v>
      </c>
      <c r="C44" s="100" t="s">
        <v>21</v>
      </c>
      <c r="D44" s="100"/>
      <c r="E44" s="100"/>
      <c r="F44" s="100"/>
      <c r="G44" s="62"/>
      <c r="H44" s="89"/>
      <c r="I44" s="101">
        <v>18</v>
      </c>
      <c r="J44" s="91"/>
      <c r="K44" s="92"/>
      <c r="L44" s="93"/>
      <c r="M44" s="80"/>
    </row>
    <row r="45" spans="1:13" ht="22.5" x14ac:dyDescent="0.2">
      <c r="A45" s="15">
        <v>12</v>
      </c>
      <c r="B45" s="102" t="s">
        <v>51</v>
      </c>
      <c r="C45" s="15" t="s">
        <v>21</v>
      </c>
      <c r="D45" s="100"/>
      <c r="E45" s="100"/>
      <c r="F45" s="100"/>
      <c r="G45" s="62"/>
      <c r="H45" s="89"/>
      <c r="I45" s="101">
        <v>160</v>
      </c>
      <c r="J45" s="91"/>
      <c r="K45" s="92"/>
      <c r="L45" s="93"/>
      <c r="M45" s="80"/>
    </row>
    <row r="46" spans="1:13" ht="22.5" x14ac:dyDescent="0.2">
      <c r="A46" s="15">
        <v>13</v>
      </c>
      <c r="B46" s="99" t="s">
        <v>52</v>
      </c>
      <c r="C46" s="100" t="s">
        <v>21</v>
      </c>
      <c r="D46" s="100"/>
      <c r="E46" s="100"/>
      <c r="F46" s="100"/>
      <c r="G46" s="62"/>
      <c r="H46" s="89"/>
      <c r="I46" s="101">
        <v>200</v>
      </c>
      <c r="J46" s="91"/>
      <c r="K46" s="92"/>
      <c r="L46" s="93"/>
      <c r="M46" s="80"/>
    </row>
    <row r="47" spans="1:13" ht="33.75" x14ac:dyDescent="0.2">
      <c r="A47" s="15">
        <v>14</v>
      </c>
      <c r="B47" s="99" t="s">
        <v>53</v>
      </c>
      <c r="C47" s="100" t="s">
        <v>21</v>
      </c>
      <c r="D47" s="100"/>
      <c r="E47" s="100"/>
      <c r="F47" s="100"/>
      <c r="G47" s="103"/>
      <c r="H47" s="89"/>
      <c r="I47" s="101">
        <v>40</v>
      </c>
      <c r="J47" s="91"/>
      <c r="K47" s="92"/>
      <c r="L47" s="93"/>
      <c r="M47" s="80"/>
    </row>
    <row r="48" spans="1:13" ht="33.75" x14ac:dyDescent="0.2">
      <c r="A48" s="15">
        <v>15</v>
      </c>
      <c r="B48" s="99" t="s">
        <v>54</v>
      </c>
      <c r="C48" s="100" t="s">
        <v>21</v>
      </c>
      <c r="D48" s="100"/>
      <c r="E48" s="100"/>
      <c r="F48" s="100"/>
      <c r="G48" s="62"/>
      <c r="H48" s="89"/>
      <c r="I48" s="101">
        <v>15</v>
      </c>
      <c r="J48" s="91"/>
      <c r="K48" s="92"/>
      <c r="L48" s="93"/>
      <c r="M48" s="80"/>
    </row>
    <row r="49" spans="1:13" ht="45" x14ac:dyDescent="0.2">
      <c r="A49" s="15">
        <v>16</v>
      </c>
      <c r="B49" s="99" t="s">
        <v>55</v>
      </c>
      <c r="C49" s="100" t="s">
        <v>21</v>
      </c>
      <c r="D49" s="100"/>
      <c r="E49" s="100"/>
      <c r="F49" s="100"/>
      <c r="G49" s="62"/>
      <c r="H49" s="89"/>
      <c r="I49" s="101">
        <v>20</v>
      </c>
      <c r="J49" s="91"/>
      <c r="K49" s="92"/>
      <c r="L49" s="93"/>
      <c r="M49" s="80"/>
    </row>
    <row r="50" spans="1:13" ht="45" x14ac:dyDescent="0.2">
      <c r="A50" s="15">
        <v>17</v>
      </c>
      <c r="B50" s="99" t="s">
        <v>56</v>
      </c>
      <c r="C50" s="100" t="s">
        <v>21</v>
      </c>
      <c r="D50" s="100"/>
      <c r="E50" s="100"/>
      <c r="F50" s="100"/>
      <c r="G50" s="62"/>
      <c r="H50" s="89"/>
      <c r="I50" s="101">
        <v>8</v>
      </c>
      <c r="J50" s="91"/>
      <c r="K50" s="92"/>
      <c r="L50" s="93"/>
      <c r="M50" s="80"/>
    </row>
    <row r="51" spans="1:13" ht="33.75" x14ac:dyDescent="0.2">
      <c r="A51" s="15">
        <v>18</v>
      </c>
      <c r="B51" s="99" t="s">
        <v>57</v>
      </c>
      <c r="C51" s="100" t="s">
        <v>21</v>
      </c>
      <c r="D51" s="100"/>
      <c r="E51" s="100"/>
      <c r="F51" s="100"/>
      <c r="G51" s="62"/>
      <c r="H51" s="89"/>
      <c r="I51" s="101">
        <v>2</v>
      </c>
      <c r="J51" s="91"/>
      <c r="K51" s="92"/>
      <c r="L51" s="93"/>
      <c r="M51" s="80"/>
    </row>
    <row r="52" spans="1:13" ht="17.25" customHeight="1" x14ac:dyDescent="0.2">
      <c r="A52" s="15">
        <v>19</v>
      </c>
      <c r="B52" s="81" t="s">
        <v>58</v>
      </c>
      <c r="C52" s="15" t="s">
        <v>21</v>
      </c>
      <c r="D52" s="15"/>
      <c r="E52" s="15"/>
      <c r="F52" s="15"/>
      <c r="G52" s="88"/>
      <c r="H52" s="89"/>
      <c r="I52" s="90">
        <v>3</v>
      </c>
      <c r="J52" s="91"/>
      <c r="K52" s="92"/>
      <c r="L52" s="93"/>
      <c r="M52" s="94"/>
    </row>
    <row r="53" spans="1:13" ht="33.75" x14ac:dyDescent="0.2">
      <c r="A53" s="15">
        <v>20</v>
      </c>
      <c r="B53" s="81" t="s">
        <v>59</v>
      </c>
      <c r="C53" s="15" t="s">
        <v>21</v>
      </c>
      <c r="D53" s="15"/>
      <c r="E53" s="15"/>
      <c r="F53" s="15"/>
      <c r="G53" s="88"/>
      <c r="H53" s="89"/>
      <c r="I53" s="90">
        <v>20</v>
      </c>
      <c r="J53" s="91"/>
      <c r="K53" s="92"/>
      <c r="L53" s="93"/>
      <c r="M53" s="94"/>
    </row>
    <row r="54" spans="1:13" ht="22.5" x14ac:dyDescent="0.2">
      <c r="A54" s="15">
        <v>21</v>
      </c>
      <c r="B54" s="81" t="s">
        <v>60</v>
      </c>
      <c r="C54" s="104" t="s">
        <v>21</v>
      </c>
      <c r="D54" s="104"/>
      <c r="E54" s="104"/>
      <c r="F54" s="105"/>
      <c r="G54" s="106"/>
      <c r="H54" s="89"/>
      <c r="I54" s="107">
        <v>150</v>
      </c>
      <c r="J54" s="91"/>
      <c r="K54" s="92"/>
      <c r="L54" s="93"/>
      <c r="M54" s="94"/>
    </row>
    <row r="55" spans="1:13" ht="33.75" x14ac:dyDescent="0.2">
      <c r="A55" s="15">
        <v>22</v>
      </c>
      <c r="B55" s="108" t="s">
        <v>61</v>
      </c>
      <c r="C55" s="104" t="s">
        <v>21</v>
      </c>
      <c r="D55" s="104"/>
      <c r="E55" s="104"/>
      <c r="F55" s="105"/>
      <c r="G55" s="109"/>
      <c r="H55" s="89"/>
      <c r="I55" s="107">
        <v>10</v>
      </c>
      <c r="J55" s="91"/>
      <c r="K55" s="92"/>
      <c r="L55" s="93"/>
      <c r="M55" s="94"/>
    </row>
    <row r="56" spans="1:13" ht="54.75" customHeight="1" x14ac:dyDescent="0.2">
      <c r="A56" s="15">
        <v>23</v>
      </c>
      <c r="B56" s="110" t="s">
        <v>62</v>
      </c>
      <c r="C56" s="104" t="s">
        <v>21</v>
      </c>
      <c r="D56" s="104"/>
      <c r="E56" s="104"/>
      <c r="F56" s="105"/>
      <c r="G56" s="106"/>
      <c r="H56" s="89"/>
      <c r="I56" s="107">
        <v>12</v>
      </c>
      <c r="J56" s="91"/>
      <c r="K56" s="92"/>
      <c r="L56" s="93"/>
      <c r="M56" s="94"/>
    </row>
    <row r="57" spans="1:13" ht="24" customHeight="1" x14ac:dyDescent="0.2">
      <c r="A57" s="15">
        <v>24</v>
      </c>
      <c r="B57" s="108" t="s">
        <v>63</v>
      </c>
      <c r="C57" s="104" t="s">
        <v>21</v>
      </c>
      <c r="D57" s="104"/>
      <c r="E57" s="104"/>
      <c r="F57" s="105"/>
      <c r="G57" s="106"/>
      <c r="H57" s="89"/>
      <c r="I57" s="107">
        <v>30</v>
      </c>
      <c r="J57" s="91"/>
      <c r="K57" s="92"/>
      <c r="L57" s="93"/>
      <c r="M57" s="94"/>
    </row>
    <row r="58" spans="1:13" ht="25.5" customHeight="1" x14ac:dyDescent="0.2">
      <c r="A58" s="15">
        <v>25</v>
      </c>
      <c r="B58" s="110" t="s">
        <v>64</v>
      </c>
      <c r="C58" s="104" t="s">
        <v>21</v>
      </c>
      <c r="D58" s="104"/>
      <c r="E58" s="104"/>
      <c r="F58" s="105"/>
      <c r="G58" s="106"/>
      <c r="H58" s="89"/>
      <c r="I58" s="107">
        <v>30</v>
      </c>
      <c r="J58" s="91"/>
      <c r="K58" s="92"/>
      <c r="L58" s="93"/>
      <c r="M58" s="94"/>
    </row>
    <row r="59" spans="1:13" ht="33.75" x14ac:dyDescent="0.2">
      <c r="A59" s="15">
        <v>26</v>
      </c>
      <c r="B59" s="110" t="s">
        <v>65</v>
      </c>
      <c r="C59" s="104" t="s">
        <v>21</v>
      </c>
      <c r="D59" s="104"/>
      <c r="E59" s="104"/>
      <c r="F59" s="105"/>
      <c r="G59" s="106"/>
      <c r="H59" s="89"/>
      <c r="I59" s="107">
        <v>50</v>
      </c>
      <c r="J59" s="91"/>
      <c r="K59" s="92"/>
      <c r="L59" s="93"/>
      <c r="M59" s="94"/>
    </row>
    <row r="60" spans="1:13" ht="33.75" x14ac:dyDescent="0.2">
      <c r="A60" s="15">
        <v>27</v>
      </c>
      <c r="B60" s="110" t="s">
        <v>66</v>
      </c>
      <c r="C60" s="104" t="s">
        <v>21</v>
      </c>
      <c r="D60" s="104"/>
      <c r="E60" s="104"/>
      <c r="F60" s="105"/>
      <c r="G60" s="106"/>
      <c r="H60" s="89"/>
      <c r="I60" s="107">
        <v>120</v>
      </c>
      <c r="J60" s="91"/>
      <c r="K60" s="92"/>
      <c r="L60" s="93"/>
      <c r="M60" s="94"/>
    </row>
    <row r="61" spans="1:13" x14ac:dyDescent="0.2">
      <c r="A61" s="15">
        <v>28</v>
      </c>
      <c r="B61" s="110" t="s">
        <v>67</v>
      </c>
      <c r="C61" s="104" t="s">
        <v>21</v>
      </c>
      <c r="D61" s="104"/>
      <c r="E61" s="104"/>
      <c r="F61" s="105"/>
      <c r="G61" s="106"/>
      <c r="H61" s="89"/>
      <c r="I61" s="107">
        <v>10</v>
      </c>
      <c r="J61" s="91"/>
      <c r="K61" s="92"/>
      <c r="L61" s="93"/>
      <c r="M61" s="94"/>
    </row>
    <row r="62" spans="1:13" ht="33.75" x14ac:dyDescent="0.2">
      <c r="A62" s="15">
        <v>29</v>
      </c>
      <c r="B62" s="110" t="s">
        <v>68</v>
      </c>
      <c r="C62" s="104" t="s">
        <v>21</v>
      </c>
      <c r="D62" s="104"/>
      <c r="E62" s="104"/>
      <c r="F62" s="105"/>
      <c r="G62" s="106"/>
      <c r="H62" s="89"/>
      <c r="I62" s="107">
        <v>6</v>
      </c>
      <c r="J62" s="91"/>
      <c r="K62" s="92"/>
      <c r="L62" s="93"/>
      <c r="M62" s="94"/>
    </row>
    <row r="63" spans="1:13" ht="22.5" x14ac:dyDescent="0.2">
      <c r="A63" s="15">
        <v>30</v>
      </c>
      <c r="B63" s="110" t="s">
        <v>69</v>
      </c>
      <c r="C63" s="104"/>
      <c r="D63" s="104"/>
      <c r="E63" s="104"/>
      <c r="F63" s="105"/>
      <c r="G63" s="106"/>
      <c r="H63" s="89"/>
      <c r="I63" s="107">
        <v>25</v>
      </c>
      <c r="J63" s="91"/>
      <c r="K63" s="92"/>
      <c r="L63" s="93"/>
      <c r="M63" s="94"/>
    </row>
    <row r="64" spans="1:13" ht="22.5" x14ac:dyDescent="0.2">
      <c r="A64" s="15">
        <v>31</v>
      </c>
      <c r="B64" s="110" t="s">
        <v>70</v>
      </c>
      <c r="C64" s="104" t="s">
        <v>21</v>
      </c>
      <c r="D64" s="104"/>
      <c r="E64" s="104"/>
      <c r="F64" s="105"/>
      <c r="G64" s="106"/>
      <c r="H64" s="89"/>
      <c r="I64" s="107">
        <v>2</v>
      </c>
      <c r="J64" s="91"/>
      <c r="K64" s="92"/>
      <c r="L64" s="93"/>
      <c r="M64" s="94"/>
    </row>
    <row r="65" spans="1:13" ht="33.75" x14ac:dyDescent="0.2">
      <c r="A65" s="15">
        <v>32</v>
      </c>
      <c r="B65" s="110" t="s">
        <v>71</v>
      </c>
      <c r="C65" s="104" t="s">
        <v>21</v>
      </c>
      <c r="D65" s="104"/>
      <c r="E65" s="104"/>
      <c r="F65" s="105"/>
      <c r="G65" s="111"/>
      <c r="H65" s="89"/>
      <c r="I65" s="112">
        <v>5</v>
      </c>
      <c r="J65" s="91"/>
      <c r="K65" s="92"/>
      <c r="L65" s="93"/>
      <c r="M65" s="7"/>
    </row>
    <row r="66" spans="1:13" ht="22.5" x14ac:dyDescent="0.2">
      <c r="A66" s="15">
        <v>33</v>
      </c>
      <c r="B66" s="81" t="s">
        <v>72</v>
      </c>
      <c r="C66" s="15" t="s">
        <v>21</v>
      </c>
      <c r="D66" s="15"/>
      <c r="E66" s="15"/>
      <c r="F66" s="113"/>
      <c r="G66" s="62"/>
      <c r="H66" s="89"/>
      <c r="I66" s="114">
        <v>2</v>
      </c>
      <c r="J66" s="91"/>
      <c r="K66" s="92"/>
      <c r="L66" s="93"/>
      <c r="M66" s="7"/>
    </row>
    <row r="67" spans="1:13" ht="22.5" x14ac:dyDescent="0.2">
      <c r="A67" s="15">
        <v>34</v>
      </c>
      <c r="B67" s="81" t="s">
        <v>73</v>
      </c>
      <c r="C67" s="15" t="s">
        <v>21</v>
      </c>
      <c r="D67" s="15"/>
      <c r="E67" s="15"/>
      <c r="F67" s="113"/>
      <c r="G67" s="62"/>
      <c r="H67" s="89"/>
      <c r="I67" s="101">
        <v>2</v>
      </c>
      <c r="J67" s="91"/>
      <c r="K67" s="92"/>
      <c r="L67" s="93"/>
      <c r="M67" s="7"/>
    </row>
    <row r="68" spans="1:13" ht="33.75" x14ac:dyDescent="0.2">
      <c r="A68" s="15">
        <v>35</v>
      </c>
      <c r="B68" s="99" t="s">
        <v>74</v>
      </c>
      <c r="C68" s="15" t="s">
        <v>21</v>
      </c>
      <c r="D68" s="15"/>
      <c r="E68" s="15"/>
      <c r="F68" s="113"/>
      <c r="G68" s="103"/>
      <c r="H68" s="89"/>
      <c r="I68" s="101">
        <v>1</v>
      </c>
      <c r="J68" s="91"/>
      <c r="K68" s="92"/>
      <c r="L68" s="93"/>
      <c r="M68" s="7"/>
    </row>
    <row r="69" spans="1:13" ht="33.75" x14ac:dyDescent="0.2">
      <c r="A69" s="15">
        <v>36</v>
      </c>
      <c r="B69" s="95" t="s">
        <v>75</v>
      </c>
      <c r="C69" s="104" t="s">
        <v>21</v>
      </c>
      <c r="D69" s="15"/>
      <c r="E69" s="15"/>
      <c r="F69" s="113"/>
      <c r="G69" s="62"/>
      <c r="H69" s="89"/>
      <c r="I69" s="101">
        <v>30</v>
      </c>
      <c r="J69" s="91"/>
      <c r="K69" s="92"/>
      <c r="L69" s="93"/>
      <c r="M69" s="7"/>
    </row>
    <row r="70" spans="1:13" ht="33.75" x14ac:dyDescent="0.2">
      <c r="A70" s="15">
        <v>37</v>
      </c>
      <c r="B70" s="81" t="s">
        <v>76</v>
      </c>
      <c r="C70" s="104" t="s">
        <v>21</v>
      </c>
      <c r="D70" s="15"/>
      <c r="E70" s="15"/>
      <c r="F70" s="113"/>
      <c r="G70" s="62"/>
      <c r="H70" s="89"/>
      <c r="I70" s="101">
        <v>10</v>
      </c>
      <c r="J70" s="91"/>
      <c r="K70" s="92"/>
      <c r="L70" s="93"/>
      <c r="M70" s="7"/>
    </row>
    <row r="71" spans="1:13" ht="33.75" x14ac:dyDescent="0.2">
      <c r="A71" s="15">
        <v>38</v>
      </c>
      <c r="B71" s="81" t="s">
        <v>77</v>
      </c>
      <c r="C71" s="15" t="s">
        <v>21</v>
      </c>
      <c r="D71" s="15"/>
      <c r="E71" s="15"/>
      <c r="F71" s="113"/>
      <c r="G71" s="62"/>
      <c r="H71" s="89"/>
      <c r="I71" s="101">
        <v>5</v>
      </c>
      <c r="J71" s="91"/>
      <c r="K71" s="92"/>
      <c r="L71" s="93"/>
      <c r="M71" s="7"/>
    </row>
    <row r="72" spans="1:13" ht="22.5" x14ac:dyDescent="0.2">
      <c r="A72" s="15">
        <v>39</v>
      </c>
      <c r="B72" s="99" t="s">
        <v>78</v>
      </c>
      <c r="C72" s="100" t="s">
        <v>21</v>
      </c>
      <c r="D72" s="100"/>
      <c r="E72" s="100"/>
      <c r="F72" s="100"/>
      <c r="G72" s="115"/>
      <c r="H72" s="89"/>
      <c r="I72" s="116">
        <v>170</v>
      </c>
      <c r="J72" s="91"/>
      <c r="K72" s="92"/>
      <c r="L72" s="93"/>
      <c r="M72" s="7"/>
    </row>
    <row r="73" spans="1:13" ht="22.5" x14ac:dyDescent="0.2">
      <c r="A73" s="15">
        <v>40</v>
      </c>
      <c r="B73" s="117" t="s">
        <v>79</v>
      </c>
      <c r="C73" s="100" t="s">
        <v>21</v>
      </c>
      <c r="D73" s="100"/>
      <c r="E73" s="100"/>
      <c r="F73" s="118"/>
      <c r="G73" s="115"/>
      <c r="H73" s="89"/>
      <c r="I73" s="116">
        <v>50</v>
      </c>
      <c r="J73" s="91"/>
      <c r="K73" s="92"/>
      <c r="L73" s="93"/>
      <c r="M73" s="7"/>
    </row>
    <row r="74" spans="1:13" ht="45" x14ac:dyDescent="0.2">
      <c r="A74" s="15">
        <v>41</v>
      </c>
      <c r="B74" s="99" t="s">
        <v>80</v>
      </c>
      <c r="C74" s="15" t="s">
        <v>21</v>
      </c>
      <c r="D74" s="15"/>
      <c r="E74" s="15"/>
      <c r="F74" s="113"/>
      <c r="G74" s="62"/>
      <c r="H74" s="89"/>
      <c r="I74" s="101">
        <v>20</v>
      </c>
      <c r="J74" s="91"/>
      <c r="K74" s="92"/>
      <c r="L74" s="93"/>
      <c r="M74" s="7"/>
    </row>
    <row r="75" spans="1:13" ht="45" x14ac:dyDescent="0.2">
      <c r="A75" s="15">
        <v>42</v>
      </c>
      <c r="B75" s="81" t="s">
        <v>81</v>
      </c>
      <c r="C75" s="15" t="s">
        <v>21</v>
      </c>
      <c r="D75" s="15"/>
      <c r="E75" s="15"/>
      <c r="F75" s="113"/>
      <c r="G75" s="62"/>
      <c r="H75" s="89"/>
      <c r="I75" s="101">
        <v>10</v>
      </c>
      <c r="J75" s="91"/>
      <c r="K75" s="92"/>
      <c r="L75" s="93"/>
      <c r="M75" s="7"/>
    </row>
    <row r="76" spans="1:13" ht="45" x14ac:dyDescent="0.2">
      <c r="A76" s="15">
        <v>43</v>
      </c>
      <c r="B76" s="81" t="s">
        <v>82</v>
      </c>
      <c r="C76" s="15" t="s">
        <v>21</v>
      </c>
      <c r="D76" s="15"/>
      <c r="E76" s="15"/>
      <c r="F76" s="113"/>
      <c r="G76" s="62"/>
      <c r="H76" s="89"/>
      <c r="I76" s="101">
        <v>200</v>
      </c>
      <c r="J76" s="91"/>
      <c r="K76" s="92"/>
      <c r="L76" s="93"/>
      <c r="M76" s="7"/>
    </row>
    <row r="77" spans="1:13" ht="45" x14ac:dyDescent="0.2">
      <c r="A77" s="15">
        <v>44</v>
      </c>
      <c r="B77" s="81" t="s">
        <v>83</v>
      </c>
      <c r="C77" s="15" t="s">
        <v>21</v>
      </c>
      <c r="D77" s="15"/>
      <c r="E77" s="15"/>
      <c r="F77" s="113"/>
      <c r="G77" s="62"/>
      <c r="H77" s="89"/>
      <c r="I77" s="101">
        <v>60</v>
      </c>
      <c r="J77" s="91"/>
      <c r="K77" s="92"/>
      <c r="L77" s="93"/>
      <c r="M77" s="7"/>
    </row>
    <row r="78" spans="1:13" ht="22.5" x14ac:dyDescent="0.2">
      <c r="A78" s="15">
        <v>45</v>
      </c>
      <c r="B78" s="81" t="s">
        <v>84</v>
      </c>
      <c r="C78" s="15"/>
      <c r="D78" s="15"/>
      <c r="E78" s="15"/>
      <c r="F78" s="113"/>
      <c r="G78" s="62"/>
      <c r="H78" s="89"/>
      <c r="I78" s="101">
        <v>5</v>
      </c>
      <c r="J78" s="91"/>
      <c r="K78" s="92"/>
      <c r="L78" s="93"/>
      <c r="M78" s="7"/>
    </row>
    <row r="79" spans="1:13" ht="33.75" x14ac:dyDescent="0.2">
      <c r="A79" s="15">
        <v>46</v>
      </c>
      <c r="B79" s="81" t="s">
        <v>85</v>
      </c>
      <c r="C79" s="15" t="s">
        <v>21</v>
      </c>
      <c r="D79" s="15"/>
      <c r="E79" s="15"/>
      <c r="F79" s="113"/>
      <c r="G79" s="62"/>
      <c r="H79" s="89"/>
      <c r="I79" s="101">
        <v>60</v>
      </c>
      <c r="J79" s="91"/>
      <c r="K79" s="92"/>
      <c r="L79" s="93"/>
      <c r="M79" s="7"/>
    </row>
    <row r="80" spans="1:13" ht="33.75" x14ac:dyDescent="0.2">
      <c r="A80" s="15">
        <v>47</v>
      </c>
      <c r="B80" s="81" t="s">
        <v>86</v>
      </c>
      <c r="C80" s="15" t="s">
        <v>21</v>
      </c>
      <c r="D80" s="15"/>
      <c r="E80" s="15"/>
      <c r="F80" s="113"/>
      <c r="G80" s="62"/>
      <c r="H80" s="89"/>
      <c r="I80" s="101">
        <v>60</v>
      </c>
      <c r="J80" s="91"/>
      <c r="K80" s="92"/>
      <c r="L80" s="93"/>
      <c r="M80" s="7"/>
    </row>
    <row r="81" spans="1:16" ht="45" x14ac:dyDescent="0.2">
      <c r="A81" s="15">
        <v>48</v>
      </c>
      <c r="B81" s="81" t="s">
        <v>87</v>
      </c>
      <c r="C81" s="15" t="s">
        <v>21</v>
      </c>
      <c r="D81" s="15"/>
      <c r="E81" s="15"/>
      <c r="F81" s="113"/>
      <c r="G81" s="103"/>
      <c r="H81" s="89"/>
      <c r="I81" s="101">
        <v>20</v>
      </c>
      <c r="J81" s="91"/>
      <c r="K81" s="92"/>
      <c r="L81" s="93"/>
      <c r="M81" s="7"/>
    </row>
    <row r="82" spans="1:16" ht="51.75" customHeight="1" x14ac:dyDescent="0.2">
      <c r="A82" s="15">
        <v>49</v>
      </c>
      <c r="B82" s="96" t="s">
        <v>88</v>
      </c>
      <c r="C82" s="15" t="s">
        <v>21</v>
      </c>
      <c r="D82" s="15"/>
      <c r="E82" s="15"/>
      <c r="F82" s="113"/>
      <c r="G82" s="62"/>
      <c r="H82" s="89"/>
      <c r="I82" s="101">
        <v>5</v>
      </c>
      <c r="J82" s="91"/>
      <c r="K82" s="92"/>
      <c r="L82" s="93"/>
      <c r="M82" s="7"/>
    </row>
    <row r="83" spans="1:16" ht="33.75" x14ac:dyDescent="0.2">
      <c r="A83" s="15">
        <v>50</v>
      </c>
      <c r="B83" s="99" t="s">
        <v>89</v>
      </c>
      <c r="C83" s="15" t="s">
        <v>21</v>
      </c>
      <c r="D83" s="15"/>
      <c r="E83" s="15"/>
      <c r="F83" s="113"/>
      <c r="G83" s="62"/>
      <c r="H83" s="89"/>
      <c r="I83" s="101">
        <v>25</v>
      </c>
      <c r="J83" s="91"/>
      <c r="K83" s="92"/>
      <c r="L83" s="93"/>
      <c r="M83" s="7"/>
      <c r="P83" s="119"/>
    </row>
    <row r="84" spans="1:16" ht="24.75" customHeight="1" x14ac:dyDescent="0.2">
      <c r="A84" s="15">
        <v>51</v>
      </c>
      <c r="B84" s="120" t="s">
        <v>90</v>
      </c>
      <c r="C84" s="15" t="s">
        <v>21</v>
      </c>
      <c r="D84" s="15"/>
      <c r="E84" s="15"/>
      <c r="F84" s="113"/>
      <c r="G84" s="62"/>
      <c r="H84" s="89"/>
      <c r="I84" s="101">
        <v>55</v>
      </c>
      <c r="J84" s="91"/>
      <c r="K84" s="92"/>
      <c r="L84" s="93"/>
      <c r="M84" s="7"/>
      <c r="P84" s="119"/>
    </row>
    <row r="85" spans="1:16" ht="36" customHeight="1" x14ac:dyDescent="0.2">
      <c r="A85" s="15">
        <v>52</v>
      </c>
      <c r="B85" s="120" t="s">
        <v>91</v>
      </c>
      <c r="C85" s="15" t="s">
        <v>21</v>
      </c>
      <c r="D85" s="15"/>
      <c r="E85" s="15"/>
      <c r="F85" s="113"/>
      <c r="G85" s="62"/>
      <c r="H85" s="89"/>
      <c r="I85" s="101">
        <v>80</v>
      </c>
      <c r="J85" s="91"/>
      <c r="K85" s="92"/>
      <c r="L85" s="93"/>
      <c r="M85" s="7"/>
      <c r="P85" s="119"/>
    </row>
    <row r="86" spans="1:16" ht="36" customHeight="1" x14ac:dyDescent="0.2">
      <c r="A86" s="15">
        <v>53</v>
      </c>
      <c r="B86" s="120" t="s">
        <v>92</v>
      </c>
      <c r="C86" s="15" t="s">
        <v>21</v>
      </c>
      <c r="D86" s="15"/>
      <c r="E86" s="15"/>
      <c r="F86" s="113"/>
      <c r="G86" s="62"/>
      <c r="H86" s="89"/>
      <c r="I86" s="101">
        <v>250</v>
      </c>
      <c r="J86" s="91"/>
      <c r="K86" s="92"/>
      <c r="L86" s="93"/>
      <c r="M86" s="7"/>
      <c r="P86" s="119"/>
    </row>
    <row r="87" spans="1:16" ht="36" customHeight="1" x14ac:dyDescent="0.2">
      <c r="A87" s="15">
        <v>54</v>
      </c>
      <c r="B87" s="120" t="s">
        <v>93</v>
      </c>
      <c r="C87" s="15" t="s">
        <v>21</v>
      </c>
      <c r="D87" s="15"/>
      <c r="E87" s="15"/>
      <c r="F87" s="113"/>
      <c r="G87" s="62"/>
      <c r="H87" s="89"/>
      <c r="I87" s="101">
        <v>100</v>
      </c>
      <c r="J87" s="91"/>
      <c r="K87" s="92"/>
      <c r="L87" s="93"/>
      <c r="M87" s="7"/>
      <c r="P87" s="119"/>
    </row>
    <row r="88" spans="1:16" x14ac:dyDescent="0.2">
      <c r="A88" s="100"/>
      <c r="B88" s="814" t="s">
        <v>94</v>
      </c>
      <c r="C88" s="815"/>
      <c r="D88" s="815"/>
      <c r="E88" s="816"/>
      <c r="F88" s="100"/>
      <c r="G88" s="121"/>
      <c r="H88" s="122" t="s">
        <v>37</v>
      </c>
      <c r="I88" s="123" t="str">
        <f>B32</f>
        <v>Pakiet 2</v>
      </c>
      <c r="J88" s="124"/>
      <c r="K88" s="125" t="s">
        <v>38</v>
      </c>
      <c r="L88" s="126"/>
      <c r="M88" s="7"/>
      <c r="O88" s="67"/>
      <c r="P88" s="127"/>
    </row>
    <row r="89" spans="1:16" x14ac:dyDescent="0.2">
      <c r="A89" s="128"/>
      <c r="B89" s="129"/>
      <c r="C89" s="130"/>
      <c r="D89" s="130"/>
      <c r="E89" s="130"/>
      <c r="F89" s="128"/>
      <c r="G89" s="131"/>
      <c r="H89" s="131"/>
      <c r="I89" s="132"/>
      <c r="J89" s="133"/>
      <c r="K89" s="134"/>
      <c r="L89" s="135"/>
      <c r="M89" s="7"/>
      <c r="P89" s="119"/>
    </row>
    <row r="90" spans="1:16" x14ac:dyDescent="0.2">
      <c r="A90" s="136"/>
      <c r="B90" s="137"/>
      <c r="C90" s="138"/>
      <c r="D90" s="138"/>
      <c r="E90" s="138"/>
      <c r="F90" s="138"/>
      <c r="G90" s="139"/>
      <c r="H90" s="139"/>
      <c r="I90" s="140"/>
      <c r="J90" s="141"/>
      <c r="K90" s="142"/>
      <c r="L90" s="143"/>
      <c r="P90" s="119"/>
    </row>
    <row r="91" spans="1:16" x14ac:dyDescent="0.2">
      <c r="A91" s="144"/>
      <c r="B91" s="145" t="s">
        <v>95</v>
      </c>
      <c r="C91" s="12"/>
      <c r="D91" s="144"/>
      <c r="E91" s="144"/>
      <c r="F91" s="144"/>
      <c r="G91" s="146"/>
      <c r="H91" s="146"/>
      <c r="I91" s="147"/>
      <c r="J91" s="133"/>
      <c r="K91" s="134"/>
      <c r="L91" s="135"/>
      <c r="M91" s="7"/>
      <c r="P91" s="119"/>
    </row>
    <row r="92" spans="1:16" ht="22.5" x14ac:dyDescent="0.2">
      <c r="A92" s="15" t="s">
        <v>8</v>
      </c>
      <c r="B92" s="81" t="s">
        <v>9</v>
      </c>
      <c r="C92" s="15" t="s">
        <v>10</v>
      </c>
      <c r="D92" s="15" t="s">
        <v>11</v>
      </c>
      <c r="E92" s="19" t="s">
        <v>12</v>
      </c>
      <c r="F92" s="19" t="s">
        <v>13</v>
      </c>
      <c r="G92" s="82" t="s">
        <v>14</v>
      </c>
      <c r="H92" s="82" t="s">
        <v>24</v>
      </c>
      <c r="I92" s="83" t="s">
        <v>16</v>
      </c>
      <c r="J92" s="86" t="s">
        <v>18</v>
      </c>
      <c r="K92" s="148" t="s">
        <v>19</v>
      </c>
      <c r="L92" s="86" t="s">
        <v>15</v>
      </c>
      <c r="M92" s="149"/>
      <c r="P92" s="119"/>
    </row>
    <row r="93" spans="1:16" ht="39" customHeight="1" x14ac:dyDescent="0.2">
      <c r="A93" s="100">
        <v>1</v>
      </c>
      <c r="B93" s="99" t="s">
        <v>96</v>
      </c>
      <c r="C93" s="100" t="s">
        <v>21</v>
      </c>
      <c r="D93" s="100"/>
      <c r="E93" s="100"/>
      <c r="F93" s="100"/>
      <c r="G93" s="115"/>
      <c r="H93" s="121"/>
      <c r="I93" s="116">
        <v>120</v>
      </c>
      <c r="J93" s="150"/>
      <c r="K93" s="151"/>
      <c r="L93" s="152"/>
      <c r="M93" s="7"/>
    </row>
    <row r="94" spans="1:16" ht="54.75" customHeight="1" x14ac:dyDescent="0.2">
      <c r="A94" s="100">
        <v>2</v>
      </c>
      <c r="B94" s="99" t="s">
        <v>97</v>
      </c>
      <c r="C94" s="100" t="s">
        <v>21</v>
      </c>
      <c r="D94" s="100"/>
      <c r="E94" s="100"/>
      <c r="F94" s="100"/>
      <c r="G94" s="115"/>
      <c r="H94" s="121"/>
      <c r="I94" s="116">
        <v>650</v>
      </c>
      <c r="J94" s="150"/>
      <c r="K94" s="151"/>
      <c r="L94" s="152"/>
    </row>
    <row r="95" spans="1:16" x14ac:dyDescent="0.2">
      <c r="A95" s="100"/>
      <c r="B95" s="814" t="s">
        <v>36</v>
      </c>
      <c r="C95" s="815"/>
      <c r="D95" s="815"/>
      <c r="E95" s="816"/>
      <c r="F95" s="100"/>
      <c r="G95" s="121"/>
      <c r="H95" s="121" t="s">
        <v>37</v>
      </c>
      <c r="I95" s="83" t="str">
        <f>B91</f>
        <v>Pakiet 3</v>
      </c>
      <c r="J95" s="124"/>
      <c r="K95" s="125" t="s">
        <v>38</v>
      </c>
      <c r="L95" s="126"/>
      <c r="M95" s="7"/>
      <c r="O95" s="67"/>
      <c r="P95" s="67"/>
    </row>
    <row r="96" spans="1:16" x14ac:dyDescent="0.2">
      <c r="A96" s="11"/>
      <c r="B96" s="153"/>
      <c r="C96" s="154"/>
      <c r="D96" s="154"/>
      <c r="E96" s="154"/>
      <c r="F96" s="154"/>
      <c r="G96" s="155"/>
      <c r="H96" s="155"/>
      <c r="I96" s="156"/>
      <c r="J96" s="154"/>
      <c r="K96" s="157"/>
      <c r="L96" s="158"/>
      <c r="M96" s="7"/>
    </row>
    <row r="97" spans="1:13" x14ac:dyDescent="0.2">
      <c r="A97" s="128"/>
      <c r="B97" s="145" t="s">
        <v>98</v>
      </c>
      <c r="C97" s="159"/>
      <c r="D97" s="159"/>
      <c r="E97" s="159"/>
      <c r="F97" s="160"/>
      <c r="G97" s="161"/>
      <c r="H97" s="162"/>
      <c r="I97" s="132"/>
      <c r="J97" s="133"/>
      <c r="K97" s="134"/>
      <c r="L97" s="135"/>
      <c r="M97" s="7"/>
    </row>
    <row r="98" spans="1:13" ht="22.5" x14ac:dyDescent="0.2">
      <c r="A98" s="15" t="s">
        <v>8</v>
      </c>
      <c r="B98" s="81" t="s">
        <v>9</v>
      </c>
      <c r="C98" s="15" t="s">
        <v>10</v>
      </c>
      <c r="D98" s="15" t="s">
        <v>11</v>
      </c>
      <c r="E98" s="19" t="s">
        <v>12</v>
      </c>
      <c r="F98" s="19" t="s">
        <v>13</v>
      </c>
      <c r="G98" s="82" t="s">
        <v>14</v>
      </c>
      <c r="H98" s="82" t="s">
        <v>24</v>
      </c>
      <c r="I98" s="83" t="s">
        <v>16</v>
      </c>
      <c r="J98" s="86" t="s">
        <v>18</v>
      </c>
      <c r="K98" s="148" t="s">
        <v>19</v>
      </c>
      <c r="L98" s="86" t="s">
        <v>15</v>
      </c>
      <c r="M98" s="7"/>
    </row>
    <row r="99" spans="1:13" ht="33.75" x14ac:dyDescent="0.2">
      <c r="A99" s="163">
        <v>1</v>
      </c>
      <c r="B99" s="164" t="s">
        <v>99</v>
      </c>
      <c r="C99" s="165" t="s">
        <v>21</v>
      </c>
      <c r="D99" s="163"/>
      <c r="E99" s="163"/>
      <c r="F99" s="166"/>
      <c r="G99" s="167"/>
      <c r="H99" s="168"/>
      <c r="I99" s="169">
        <v>2</v>
      </c>
      <c r="J99" s="170"/>
      <c r="K99" s="171"/>
      <c r="L99" s="172"/>
      <c r="M99" s="7"/>
    </row>
    <row r="100" spans="1:13" ht="33.75" x14ac:dyDescent="0.2">
      <c r="A100" s="173">
        <v>2</v>
      </c>
      <c r="B100" s="99" t="s">
        <v>100</v>
      </c>
      <c r="C100" s="165" t="s">
        <v>21</v>
      </c>
      <c r="D100" s="163"/>
      <c r="E100" s="163"/>
      <c r="F100" s="166"/>
      <c r="G100" s="167"/>
      <c r="H100" s="168"/>
      <c r="I100" s="169">
        <v>2</v>
      </c>
      <c r="J100" s="170"/>
      <c r="K100" s="171"/>
      <c r="L100" s="172"/>
      <c r="M100" s="7"/>
    </row>
    <row r="101" spans="1:13" ht="22.5" x14ac:dyDescent="0.2">
      <c r="A101" s="163">
        <v>3</v>
      </c>
      <c r="B101" s="99" t="s">
        <v>101</v>
      </c>
      <c r="C101" s="165" t="s">
        <v>21</v>
      </c>
      <c r="D101" s="163"/>
      <c r="E101" s="163"/>
      <c r="F101" s="166"/>
      <c r="G101" s="167"/>
      <c r="H101" s="168"/>
      <c r="I101" s="169">
        <v>55</v>
      </c>
      <c r="J101" s="170"/>
      <c r="K101" s="171"/>
      <c r="L101" s="172"/>
      <c r="M101" s="7"/>
    </row>
    <row r="102" spans="1:13" ht="33.75" x14ac:dyDescent="0.2">
      <c r="A102" s="163">
        <v>4</v>
      </c>
      <c r="B102" s="174" t="s">
        <v>102</v>
      </c>
      <c r="C102" s="165" t="s">
        <v>21</v>
      </c>
      <c r="D102" s="163"/>
      <c r="E102" s="163"/>
      <c r="F102" s="166"/>
      <c r="G102" s="167"/>
      <c r="H102" s="168"/>
      <c r="I102" s="169">
        <v>115</v>
      </c>
      <c r="J102" s="170"/>
      <c r="K102" s="171"/>
      <c r="L102" s="172"/>
      <c r="M102" s="7"/>
    </row>
    <row r="103" spans="1:13" ht="22.5" x14ac:dyDescent="0.2">
      <c r="A103" s="163">
        <v>5</v>
      </c>
      <c r="B103" s="175" t="s">
        <v>103</v>
      </c>
      <c r="C103" s="165" t="s">
        <v>21</v>
      </c>
      <c r="D103" s="163"/>
      <c r="E103" s="163"/>
      <c r="F103" s="166"/>
      <c r="G103" s="167"/>
      <c r="H103" s="168"/>
      <c r="I103" s="169">
        <v>25</v>
      </c>
      <c r="J103" s="170"/>
      <c r="K103" s="171"/>
      <c r="L103" s="172"/>
      <c r="M103" s="7"/>
    </row>
    <row r="104" spans="1:13" ht="22.5" x14ac:dyDescent="0.2">
      <c r="A104" s="173">
        <v>6</v>
      </c>
      <c r="B104" s="175" t="s">
        <v>104</v>
      </c>
      <c r="C104" s="165" t="s">
        <v>21</v>
      </c>
      <c r="D104" s="163"/>
      <c r="E104" s="163"/>
      <c r="F104" s="166"/>
      <c r="G104" s="167"/>
      <c r="H104" s="168"/>
      <c r="I104" s="169">
        <v>2</v>
      </c>
      <c r="J104" s="170"/>
      <c r="K104" s="171"/>
      <c r="L104" s="172"/>
      <c r="M104" s="7"/>
    </row>
    <row r="105" spans="1:13" ht="22.5" x14ac:dyDescent="0.2">
      <c r="A105" s="163">
        <v>7</v>
      </c>
      <c r="B105" s="175" t="s">
        <v>105</v>
      </c>
      <c r="C105" s="165" t="s">
        <v>21</v>
      </c>
      <c r="D105" s="163"/>
      <c r="E105" s="163"/>
      <c r="F105" s="166"/>
      <c r="G105" s="167"/>
      <c r="H105" s="168"/>
      <c r="I105" s="169">
        <v>45</v>
      </c>
      <c r="J105" s="170"/>
      <c r="K105" s="171"/>
      <c r="L105" s="172"/>
      <c r="M105" s="7"/>
    </row>
    <row r="106" spans="1:13" ht="22.5" x14ac:dyDescent="0.2">
      <c r="A106" s="163">
        <v>8</v>
      </c>
      <c r="B106" s="175" t="s">
        <v>106</v>
      </c>
      <c r="C106" s="165" t="s">
        <v>21</v>
      </c>
      <c r="D106" s="163"/>
      <c r="E106" s="163"/>
      <c r="F106" s="166"/>
      <c r="G106" s="176"/>
      <c r="H106" s="168"/>
      <c r="I106" s="169">
        <v>2</v>
      </c>
      <c r="J106" s="170"/>
      <c r="K106" s="171"/>
      <c r="L106" s="172"/>
      <c r="M106" s="7"/>
    </row>
    <row r="107" spans="1:13" ht="22.5" x14ac:dyDescent="0.2">
      <c r="A107" s="163">
        <v>9</v>
      </c>
      <c r="B107" s="175" t="s">
        <v>107</v>
      </c>
      <c r="C107" s="165" t="s">
        <v>21</v>
      </c>
      <c r="D107" s="163"/>
      <c r="E107" s="163"/>
      <c r="F107" s="166"/>
      <c r="G107" s="176"/>
      <c r="H107" s="168"/>
      <c r="I107" s="169">
        <v>2</v>
      </c>
      <c r="J107" s="170"/>
      <c r="K107" s="171"/>
      <c r="L107" s="172"/>
      <c r="M107" s="7"/>
    </row>
    <row r="108" spans="1:13" ht="47.25" customHeight="1" x14ac:dyDescent="0.2">
      <c r="A108" s="173">
        <v>10</v>
      </c>
      <c r="B108" s="164" t="s">
        <v>108</v>
      </c>
      <c r="C108" s="165" t="s">
        <v>21</v>
      </c>
      <c r="D108" s="163"/>
      <c r="E108" s="163"/>
      <c r="F108" s="166"/>
      <c r="G108" s="167"/>
      <c r="H108" s="168"/>
      <c r="I108" s="169">
        <v>50</v>
      </c>
      <c r="J108" s="170"/>
      <c r="K108" s="171"/>
      <c r="L108" s="172"/>
      <c r="M108" s="7"/>
    </row>
    <row r="109" spans="1:13" ht="56.25" customHeight="1" x14ac:dyDescent="0.2">
      <c r="A109" s="163">
        <v>11</v>
      </c>
      <c r="B109" s="164" t="s">
        <v>109</v>
      </c>
      <c r="C109" s="165" t="s">
        <v>21</v>
      </c>
      <c r="D109" s="163"/>
      <c r="E109" s="163"/>
      <c r="F109" s="166"/>
      <c r="G109" s="167"/>
      <c r="H109" s="168"/>
      <c r="I109" s="169">
        <v>2</v>
      </c>
      <c r="J109" s="170"/>
      <c r="K109" s="171"/>
      <c r="L109" s="172"/>
      <c r="M109" s="7"/>
    </row>
    <row r="110" spans="1:13" ht="51" customHeight="1" x14ac:dyDescent="0.2">
      <c r="A110" s="163">
        <v>12</v>
      </c>
      <c r="B110" s="164" t="s">
        <v>110</v>
      </c>
      <c r="C110" s="165" t="s">
        <v>21</v>
      </c>
      <c r="D110" s="163"/>
      <c r="E110" s="163"/>
      <c r="F110" s="166"/>
      <c r="G110" s="167"/>
      <c r="H110" s="168"/>
      <c r="I110" s="169">
        <v>2</v>
      </c>
      <c r="J110" s="170"/>
      <c r="K110" s="171"/>
      <c r="L110" s="172"/>
      <c r="M110" s="7"/>
    </row>
    <row r="111" spans="1:13" ht="52.5" customHeight="1" x14ac:dyDescent="0.2">
      <c r="A111" s="163">
        <v>13</v>
      </c>
      <c r="B111" s="164" t="s">
        <v>111</v>
      </c>
      <c r="C111" s="165" t="s">
        <v>21</v>
      </c>
      <c r="D111" s="163"/>
      <c r="E111" s="163"/>
      <c r="F111" s="166"/>
      <c r="G111" s="167"/>
      <c r="H111" s="168"/>
      <c r="I111" s="169">
        <v>2</v>
      </c>
      <c r="J111" s="170"/>
      <c r="K111" s="171"/>
      <c r="L111" s="172"/>
      <c r="M111" s="7"/>
    </row>
    <row r="112" spans="1:13" ht="37.5" customHeight="1" x14ac:dyDescent="0.2">
      <c r="A112" s="173">
        <v>14</v>
      </c>
      <c r="B112" s="175" t="s">
        <v>112</v>
      </c>
      <c r="C112" s="165" t="s">
        <v>21</v>
      </c>
      <c r="D112" s="163"/>
      <c r="E112" s="163"/>
      <c r="F112" s="166"/>
      <c r="G112" s="167"/>
      <c r="H112" s="168"/>
      <c r="I112" s="169">
        <v>4</v>
      </c>
      <c r="J112" s="170"/>
      <c r="K112" s="171"/>
      <c r="L112" s="172"/>
      <c r="M112" s="7"/>
    </row>
    <row r="113" spans="1:17" ht="40.5" customHeight="1" x14ac:dyDescent="0.2">
      <c r="A113" s="163">
        <v>15</v>
      </c>
      <c r="B113" s="175" t="s">
        <v>113</v>
      </c>
      <c r="C113" s="165" t="s">
        <v>21</v>
      </c>
      <c r="D113" s="163"/>
      <c r="E113" s="163"/>
      <c r="F113" s="166"/>
      <c r="G113" s="167"/>
      <c r="H113" s="168"/>
      <c r="I113" s="169">
        <v>4</v>
      </c>
      <c r="J113" s="170"/>
      <c r="K113" s="171"/>
      <c r="L113" s="172"/>
      <c r="M113" s="7"/>
    </row>
    <row r="114" spans="1:17" ht="40.5" customHeight="1" x14ac:dyDescent="0.2">
      <c r="A114" s="163">
        <v>16</v>
      </c>
      <c r="B114" s="175" t="s">
        <v>114</v>
      </c>
      <c r="C114" s="165" t="s">
        <v>21</v>
      </c>
      <c r="D114" s="163"/>
      <c r="E114" s="163"/>
      <c r="F114" s="166"/>
      <c r="G114" s="176"/>
      <c r="H114" s="168"/>
      <c r="I114" s="169">
        <v>15</v>
      </c>
      <c r="J114" s="170"/>
      <c r="K114" s="171"/>
      <c r="L114" s="172"/>
      <c r="M114" s="7"/>
    </row>
    <row r="115" spans="1:17" ht="22.5" x14ac:dyDescent="0.2">
      <c r="A115" s="163">
        <v>17</v>
      </c>
      <c r="B115" s="164" t="s">
        <v>115</v>
      </c>
      <c r="C115" s="165" t="s">
        <v>21</v>
      </c>
      <c r="D115" s="177"/>
      <c r="E115" s="177"/>
      <c r="F115" s="178"/>
      <c r="G115" s="167"/>
      <c r="H115" s="168"/>
      <c r="I115" s="169">
        <v>80</v>
      </c>
      <c r="J115" s="170"/>
      <c r="K115" s="171"/>
      <c r="L115" s="172"/>
      <c r="M115" s="7"/>
    </row>
    <row r="116" spans="1:17" ht="22.5" x14ac:dyDescent="0.2">
      <c r="A116" s="173">
        <v>18</v>
      </c>
      <c r="B116" s="99" t="s">
        <v>116</v>
      </c>
      <c r="C116" s="165" t="s">
        <v>21</v>
      </c>
      <c r="D116" s="100"/>
      <c r="E116" s="100"/>
      <c r="F116" s="179"/>
      <c r="G116" s="180"/>
      <c r="H116" s="168"/>
      <c r="I116" s="169">
        <v>450</v>
      </c>
      <c r="J116" s="170"/>
      <c r="K116" s="171"/>
      <c r="L116" s="172"/>
      <c r="M116" s="7"/>
    </row>
    <row r="117" spans="1:17" ht="28.5" customHeight="1" x14ac:dyDescent="0.2">
      <c r="A117" s="163">
        <v>19</v>
      </c>
      <c r="B117" s="99" t="s">
        <v>117</v>
      </c>
      <c r="C117" s="165" t="s">
        <v>21</v>
      </c>
      <c r="D117" s="100"/>
      <c r="E117" s="100"/>
      <c r="F117" s="179"/>
      <c r="G117" s="180"/>
      <c r="H117" s="168"/>
      <c r="I117" s="169">
        <v>12</v>
      </c>
      <c r="J117" s="170"/>
      <c r="K117" s="171"/>
      <c r="L117" s="172"/>
      <c r="M117" s="7"/>
    </row>
    <row r="118" spans="1:17" ht="33.75" x14ac:dyDescent="0.2">
      <c r="A118" s="163">
        <v>20</v>
      </c>
      <c r="B118" s="181" t="s">
        <v>118</v>
      </c>
      <c r="C118" s="182" t="s">
        <v>21</v>
      </c>
      <c r="D118" s="183"/>
      <c r="E118" s="183"/>
      <c r="F118" s="184"/>
      <c r="G118" s="185"/>
      <c r="H118" s="168"/>
      <c r="I118" s="186">
        <v>52</v>
      </c>
      <c r="J118" s="170"/>
      <c r="K118" s="171"/>
      <c r="L118" s="172"/>
      <c r="M118" s="7"/>
    </row>
    <row r="119" spans="1:17" x14ac:dyDescent="0.2">
      <c r="A119" s="100"/>
      <c r="B119" s="814" t="s">
        <v>36</v>
      </c>
      <c r="C119" s="815"/>
      <c r="D119" s="815"/>
      <c r="E119" s="816"/>
      <c r="F119" s="100"/>
      <c r="G119" s="62"/>
      <c r="H119" s="121" t="s">
        <v>37</v>
      </c>
      <c r="I119" s="83" t="str">
        <f>B97</f>
        <v>Pakiet 4</v>
      </c>
      <c r="J119" s="124"/>
      <c r="K119" s="125" t="s">
        <v>38</v>
      </c>
      <c r="L119" s="126"/>
      <c r="M119" s="7"/>
      <c r="O119" s="67"/>
      <c r="P119" s="67"/>
      <c r="Q119" s="187"/>
    </row>
    <row r="120" spans="1:17" x14ac:dyDescent="0.2">
      <c r="I120" s="1"/>
    </row>
    <row r="121" spans="1:17" x14ac:dyDescent="0.2">
      <c r="A121" s="144"/>
      <c r="B121" s="145" t="s">
        <v>119</v>
      </c>
      <c r="C121" s="12"/>
      <c r="D121" s="144"/>
      <c r="E121" s="144"/>
      <c r="F121" s="144"/>
      <c r="G121" s="146"/>
      <c r="H121" s="146"/>
      <c r="I121" s="147"/>
      <c r="J121" s="133"/>
      <c r="K121" s="134"/>
      <c r="L121" s="135"/>
      <c r="M121" s="7"/>
    </row>
    <row r="122" spans="1:17" ht="22.5" x14ac:dyDescent="0.2">
      <c r="A122" s="15" t="s">
        <v>8</v>
      </c>
      <c r="B122" s="81" t="s">
        <v>9</v>
      </c>
      <c r="C122" s="15" t="s">
        <v>10</v>
      </c>
      <c r="D122" s="15" t="s">
        <v>11</v>
      </c>
      <c r="E122" s="19" t="s">
        <v>12</v>
      </c>
      <c r="F122" s="19" t="s">
        <v>13</v>
      </c>
      <c r="G122" s="82" t="s">
        <v>14</v>
      </c>
      <c r="H122" s="82" t="s">
        <v>24</v>
      </c>
      <c r="I122" s="83" t="s">
        <v>16</v>
      </c>
      <c r="J122" s="86" t="s">
        <v>18</v>
      </c>
      <c r="K122" s="148" t="s">
        <v>19</v>
      </c>
      <c r="L122" s="86" t="s">
        <v>15</v>
      </c>
      <c r="M122" s="149"/>
    </row>
    <row r="123" spans="1:17" ht="22.5" x14ac:dyDescent="0.2">
      <c r="A123" s="100">
        <v>1</v>
      </c>
      <c r="B123" s="99" t="s">
        <v>120</v>
      </c>
      <c r="C123" s="100" t="s">
        <v>21</v>
      </c>
      <c r="D123" s="100"/>
      <c r="E123" s="100"/>
      <c r="F123" s="100"/>
      <c r="G123" s="115"/>
      <c r="H123" s="121"/>
      <c r="I123" s="116">
        <v>1150</v>
      </c>
      <c r="J123" s="150"/>
      <c r="K123" s="151"/>
      <c r="L123" s="152"/>
      <c r="M123" s="7"/>
    </row>
    <row r="124" spans="1:17" x14ac:dyDescent="0.2">
      <c r="A124" s="100">
        <v>2</v>
      </c>
      <c r="B124" s="99" t="s">
        <v>121</v>
      </c>
      <c r="C124" s="100" t="s">
        <v>21</v>
      </c>
      <c r="D124" s="100"/>
      <c r="E124" s="100"/>
      <c r="F124" s="100"/>
      <c r="G124" s="115"/>
      <c r="H124" s="121"/>
      <c r="I124" s="116">
        <v>100</v>
      </c>
      <c r="J124" s="150"/>
      <c r="K124" s="151"/>
      <c r="L124" s="152"/>
      <c r="M124" s="7"/>
    </row>
    <row r="125" spans="1:17" x14ac:dyDescent="0.2">
      <c r="A125" s="100">
        <v>3</v>
      </c>
      <c r="B125" s="99" t="s">
        <v>122</v>
      </c>
      <c r="C125" s="100" t="s">
        <v>21</v>
      </c>
      <c r="D125" s="100"/>
      <c r="E125" s="100"/>
      <c r="F125" s="100"/>
      <c r="G125" s="115"/>
      <c r="H125" s="121"/>
      <c r="I125" s="116">
        <v>2</v>
      </c>
      <c r="J125" s="150"/>
      <c r="K125" s="151"/>
      <c r="L125" s="152"/>
      <c r="M125" s="7"/>
    </row>
    <row r="126" spans="1:17" ht="22.5" x14ac:dyDescent="0.2">
      <c r="A126" s="100">
        <v>4</v>
      </c>
      <c r="B126" s="99" t="s">
        <v>123</v>
      </c>
      <c r="C126" s="100" t="s">
        <v>21</v>
      </c>
      <c r="D126" s="100"/>
      <c r="E126" s="100"/>
      <c r="F126" s="100"/>
      <c r="G126" s="115"/>
      <c r="H126" s="121"/>
      <c r="I126" s="116">
        <v>90</v>
      </c>
      <c r="J126" s="150"/>
      <c r="K126" s="151"/>
      <c r="L126" s="152"/>
      <c r="M126" s="7"/>
    </row>
    <row r="127" spans="1:17" ht="22.5" x14ac:dyDescent="0.2">
      <c r="A127" s="100">
        <v>5</v>
      </c>
      <c r="B127" s="99" t="s">
        <v>124</v>
      </c>
      <c r="C127" s="100" t="s">
        <v>21</v>
      </c>
      <c r="D127" s="100"/>
      <c r="E127" s="100"/>
      <c r="F127" s="100"/>
      <c r="G127" s="115"/>
      <c r="H127" s="121"/>
      <c r="I127" s="116">
        <v>700</v>
      </c>
      <c r="J127" s="150"/>
      <c r="K127" s="151"/>
      <c r="L127" s="152"/>
    </row>
    <row r="128" spans="1:17" ht="22.5" x14ac:dyDescent="0.2">
      <c r="A128" s="100">
        <v>6</v>
      </c>
      <c r="B128" s="99" t="s">
        <v>125</v>
      </c>
      <c r="C128" s="100" t="s">
        <v>21</v>
      </c>
      <c r="D128" s="100"/>
      <c r="E128" s="100"/>
      <c r="F128" s="100"/>
      <c r="G128" s="188"/>
      <c r="H128" s="121"/>
      <c r="I128" s="116">
        <v>10</v>
      </c>
      <c r="J128" s="150"/>
      <c r="K128" s="151"/>
      <c r="L128" s="152"/>
    </row>
    <row r="129" spans="1:16" ht="28.5" customHeight="1" x14ac:dyDescent="0.2">
      <c r="A129" s="100">
        <v>7</v>
      </c>
      <c r="B129" s="99" t="s">
        <v>126</v>
      </c>
      <c r="C129" s="100" t="s">
        <v>21</v>
      </c>
      <c r="D129" s="100"/>
      <c r="E129" s="100"/>
      <c r="F129" s="100"/>
      <c r="G129" s="188"/>
      <c r="H129" s="121"/>
      <c r="I129" s="116">
        <v>15</v>
      </c>
      <c r="J129" s="150"/>
      <c r="K129" s="151"/>
      <c r="L129" s="152"/>
      <c r="M129" s="7"/>
    </row>
    <row r="130" spans="1:16" x14ac:dyDescent="0.2">
      <c r="A130" s="100">
        <v>8</v>
      </c>
      <c r="B130" s="99" t="s">
        <v>127</v>
      </c>
      <c r="C130" s="100" t="s">
        <v>21</v>
      </c>
      <c r="D130" s="100"/>
      <c r="E130" s="100"/>
      <c r="F130" s="100"/>
      <c r="G130" s="188"/>
      <c r="H130" s="121"/>
      <c r="I130" s="116">
        <v>60</v>
      </c>
      <c r="J130" s="150"/>
      <c r="K130" s="151"/>
      <c r="L130" s="152"/>
      <c r="M130" s="149"/>
    </row>
    <row r="131" spans="1:16" ht="33.75" x14ac:dyDescent="0.2">
      <c r="A131" s="100">
        <v>9</v>
      </c>
      <c r="B131" s="99" t="s">
        <v>128</v>
      </c>
      <c r="C131" s="100" t="s">
        <v>21</v>
      </c>
      <c r="D131" s="100"/>
      <c r="E131" s="100"/>
      <c r="F131" s="100"/>
      <c r="G131" s="115"/>
      <c r="H131" s="121"/>
      <c r="I131" s="116">
        <v>75</v>
      </c>
      <c r="J131" s="150"/>
      <c r="K131" s="151"/>
      <c r="L131" s="152"/>
      <c r="M131" s="7"/>
    </row>
    <row r="132" spans="1:16" ht="33.75" x14ac:dyDescent="0.2">
      <c r="A132" s="100">
        <v>10</v>
      </c>
      <c r="B132" s="99" t="s">
        <v>129</v>
      </c>
      <c r="C132" s="100" t="s">
        <v>21</v>
      </c>
      <c r="D132" s="100"/>
      <c r="E132" s="100"/>
      <c r="F132" s="100"/>
      <c r="G132" s="115"/>
      <c r="H132" s="121"/>
      <c r="I132" s="116">
        <v>8</v>
      </c>
      <c r="J132" s="150"/>
      <c r="K132" s="151"/>
      <c r="L132" s="152"/>
      <c r="M132" s="7"/>
    </row>
    <row r="133" spans="1:16" ht="33.75" x14ac:dyDescent="0.2">
      <c r="A133" s="100">
        <v>11</v>
      </c>
      <c r="B133" s="99" t="s">
        <v>130</v>
      </c>
      <c r="C133" s="100" t="s">
        <v>21</v>
      </c>
      <c r="D133" s="100"/>
      <c r="E133" s="100"/>
      <c r="F133" s="100"/>
      <c r="G133" s="115"/>
      <c r="H133" s="121"/>
      <c r="I133" s="116">
        <v>30</v>
      </c>
      <c r="J133" s="150"/>
      <c r="K133" s="151"/>
      <c r="L133" s="152"/>
      <c r="M133" s="7"/>
    </row>
    <row r="134" spans="1:16" ht="33.75" x14ac:dyDescent="0.2">
      <c r="A134" s="100">
        <v>12</v>
      </c>
      <c r="B134" s="99" t="s">
        <v>131</v>
      </c>
      <c r="C134" s="100" t="s">
        <v>21</v>
      </c>
      <c r="D134" s="100"/>
      <c r="E134" s="100"/>
      <c r="F134" s="100"/>
      <c r="G134" s="115"/>
      <c r="H134" s="121"/>
      <c r="I134" s="116">
        <v>30</v>
      </c>
      <c r="J134" s="150"/>
      <c r="K134" s="151"/>
      <c r="L134" s="152"/>
      <c r="M134" s="7"/>
    </row>
    <row r="135" spans="1:16" ht="22.5" x14ac:dyDescent="0.2">
      <c r="A135" s="100">
        <v>13</v>
      </c>
      <c r="B135" s="99" t="s">
        <v>132</v>
      </c>
      <c r="C135" s="100" t="s">
        <v>21</v>
      </c>
      <c r="D135" s="100"/>
      <c r="E135" s="100"/>
      <c r="F135" s="100"/>
      <c r="G135" s="188"/>
      <c r="H135" s="121"/>
      <c r="I135" s="116">
        <v>6</v>
      </c>
      <c r="J135" s="150"/>
      <c r="K135" s="151"/>
      <c r="L135" s="152"/>
    </row>
    <row r="136" spans="1:16" ht="22.5" x14ac:dyDescent="0.2">
      <c r="A136" s="100">
        <v>14</v>
      </c>
      <c r="B136" s="99" t="s">
        <v>133</v>
      </c>
      <c r="C136" s="100" t="s">
        <v>21</v>
      </c>
      <c r="D136" s="100"/>
      <c r="E136" s="100"/>
      <c r="F136" s="100"/>
      <c r="G136" s="115"/>
      <c r="H136" s="121"/>
      <c r="I136" s="116">
        <v>18</v>
      </c>
      <c r="J136" s="150"/>
      <c r="K136" s="151"/>
      <c r="L136" s="152"/>
      <c r="M136" s="7"/>
    </row>
    <row r="137" spans="1:16" ht="45" x14ac:dyDescent="0.2">
      <c r="A137" s="100">
        <v>15</v>
      </c>
      <c r="B137" s="99" t="s">
        <v>134</v>
      </c>
      <c r="C137" s="100" t="s">
        <v>21</v>
      </c>
      <c r="D137" s="100"/>
      <c r="E137" s="100"/>
      <c r="F137" s="100"/>
      <c r="G137" s="115"/>
      <c r="H137" s="121"/>
      <c r="I137" s="116">
        <v>40</v>
      </c>
      <c r="J137" s="150"/>
      <c r="K137" s="151"/>
      <c r="L137" s="152"/>
      <c r="M137" s="7"/>
    </row>
    <row r="138" spans="1:16" ht="33.75" x14ac:dyDescent="0.2">
      <c r="A138" s="100">
        <v>16</v>
      </c>
      <c r="B138" s="99" t="s">
        <v>135</v>
      </c>
      <c r="C138" s="100" t="s">
        <v>21</v>
      </c>
      <c r="D138" s="100"/>
      <c r="E138" s="100"/>
      <c r="F138" s="100"/>
      <c r="G138" s="115"/>
      <c r="H138" s="121"/>
      <c r="I138" s="116">
        <v>115</v>
      </c>
      <c r="J138" s="150"/>
      <c r="K138" s="151"/>
      <c r="L138" s="152"/>
      <c r="M138" s="7"/>
    </row>
    <row r="139" spans="1:16" ht="33.75" x14ac:dyDescent="0.2">
      <c r="A139" s="100">
        <v>17</v>
      </c>
      <c r="B139" s="99" t="s">
        <v>136</v>
      </c>
      <c r="C139" s="100" t="s">
        <v>21</v>
      </c>
      <c r="D139" s="100"/>
      <c r="E139" s="100"/>
      <c r="F139" s="100"/>
      <c r="G139" s="115"/>
      <c r="H139" s="121"/>
      <c r="I139" s="116">
        <v>140</v>
      </c>
      <c r="J139" s="150"/>
      <c r="K139" s="151"/>
      <c r="L139" s="152"/>
      <c r="M139" s="7"/>
    </row>
    <row r="140" spans="1:16" ht="22.5" x14ac:dyDescent="0.2">
      <c r="A140" s="100">
        <v>18</v>
      </c>
      <c r="B140" s="99" t="s">
        <v>137</v>
      </c>
      <c r="C140" s="100" t="s">
        <v>21</v>
      </c>
      <c r="D140" s="100"/>
      <c r="E140" s="100"/>
      <c r="F140" s="100"/>
      <c r="G140" s="115"/>
      <c r="H140" s="121"/>
      <c r="I140" s="116">
        <v>150</v>
      </c>
      <c r="J140" s="150"/>
      <c r="K140" s="151"/>
      <c r="L140" s="152"/>
      <c r="M140" s="7"/>
    </row>
    <row r="141" spans="1:16" ht="32.25" customHeight="1" x14ac:dyDescent="0.2">
      <c r="A141" s="100">
        <v>19</v>
      </c>
      <c r="B141" s="99" t="s">
        <v>138</v>
      </c>
      <c r="C141" s="100" t="s">
        <v>21</v>
      </c>
      <c r="D141" s="100"/>
      <c r="E141" s="100"/>
      <c r="F141" s="100"/>
      <c r="G141" s="115"/>
      <c r="H141" s="121"/>
      <c r="I141" s="116">
        <v>12</v>
      </c>
      <c r="J141" s="150"/>
      <c r="K141" s="151"/>
      <c r="L141" s="152"/>
      <c r="M141" s="7"/>
    </row>
    <row r="142" spans="1:16" ht="22.5" x14ac:dyDescent="0.2">
      <c r="A142" s="100">
        <v>20</v>
      </c>
      <c r="B142" s="99" t="s">
        <v>139</v>
      </c>
      <c r="C142" s="100" t="s">
        <v>21</v>
      </c>
      <c r="D142" s="100"/>
      <c r="E142" s="100"/>
      <c r="F142" s="100"/>
      <c r="G142" s="115"/>
      <c r="H142" s="121"/>
      <c r="I142" s="116">
        <v>200</v>
      </c>
      <c r="J142" s="150"/>
      <c r="K142" s="151"/>
      <c r="L142" s="152"/>
    </row>
    <row r="143" spans="1:16" x14ac:dyDescent="0.2">
      <c r="A143" s="100"/>
      <c r="B143" s="814" t="s">
        <v>36</v>
      </c>
      <c r="C143" s="815"/>
      <c r="D143" s="815"/>
      <c r="E143" s="816"/>
      <c r="F143" s="100"/>
      <c r="G143" s="121"/>
      <c r="H143" s="121" t="s">
        <v>37</v>
      </c>
      <c r="I143" s="83" t="str">
        <f>B121</f>
        <v>Pakiet 5</v>
      </c>
      <c r="J143" s="124"/>
      <c r="K143" s="125" t="s">
        <v>38</v>
      </c>
      <c r="L143" s="126"/>
      <c r="O143" s="67"/>
      <c r="P143" s="127"/>
    </row>
    <row r="144" spans="1:16" x14ac:dyDescent="0.2">
      <c r="A144" s="128"/>
      <c r="B144" s="130"/>
      <c r="C144" s="130"/>
      <c r="D144" s="130"/>
      <c r="E144" s="130"/>
      <c r="F144" s="128"/>
      <c r="G144" s="131"/>
      <c r="H144" s="131"/>
      <c r="I144" s="132"/>
      <c r="J144" s="133"/>
      <c r="K144" s="134"/>
      <c r="L144" s="135"/>
    </row>
    <row r="145" spans="1:16" x14ac:dyDescent="0.2">
      <c r="A145" s="13"/>
      <c r="B145" s="189" t="s">
        <v>140</v>
      </c>
      <c r="C145" s="817"/>
      <c r="D145" s="817"/>
      <c r="E145" s="817"/>
      <c r="F145" s="817"/>
      <c r="G145" s="817"/>
      <c r="H145" s="190"/>
      <c r="I145" s="132"/>
      <c r="J145" s="191"/>
      <c r="K145" s="192"/>
      <c r="L145" s="193"/>
      <c r="M145" s="7"/>
    </row>
    <row r="146" spans="1:16" ht="22.5" x14ac:dyDescent="0.2">
      <c r="A146" s="15" t="s">
        <v>8</v>
      </c>
      <c r="B146" s="81" t="s">
        <v>9</v>
      </c>
      <c r="C146" s="15" t="s">
        <v>10</v>
      </c>
      <c r="D146" s="15" t="s">
        <v>11</v>
      </c>
      <c r="E146" s="19" t="s">
        <v>12</v>
      </c>
      <c r="F146" s="19" t="s">
        <v>13</v>
      </c>
      <c r="G146" s="82" t="s">
        <v>14</v>
      </c>
      <c r="H146" s="82" t="s">
        <v>24</v>
      </c>
      <c r="I146" s="83" t="s">
        <v>16</v>
      </c>
      <c r="J146" s="86" t="s">
        <v>18</v>
      </c>
      <c r="K146" s="148" t="s">
        <v>19</v>
      </c>
      <c r="L146" s="86" t="s">
        <v>15</v>
      </c>
    </row>
    <row r="147" spans="1:16" ht="45" x14ac:dyDescent="0.2">
      <c r="A147" s="15">
        <v>1</v>
      </c>
      <c r="B147" s="81" t="s">
        <v>141</v>
      </c>
      <c r="C147" s="15" t="s">
        <v>142</v>
      </c>
      <c r="D147" s="15"/>
      <c r="E147" s="15"/>
      <c r="F147" s="15"/>
      <c r="G147" s="115"/>
      <c r="H147" s="82"/>
      <c r="I147" s="116">
        <v>450</v>
      </c>
      <c r="J147" s="194"/>
      <c r="K147" s="92"/>
      <c r="L147" s="93"/>
      <c r="M147" s="7"/>
    </row>
    <row r="148" spans="1:16" ht="22.5" x14ac:dyDescent="0.2">
      <c r="A148" s="15">
        <v>2</v>
      </c>
      <c r="B148" s="81" t="s">
        <v>143</v>
      </c>
      <c r="C148" s="15" t="s">
        <v>142</v>
      </c>
      <c r="D148" s="15"/>
      <c r="E148" s="15"/>
      <c r="F148" s="15"/>
      <c r="G148" s="115"/>
      <c r="H148" s="82"/>
      <c r="I148" s="116">
        <v>12000</v>
      </c>
      <c r="J148" s="194"/>
      <c r="K148" s="92"/>
      <c r="L148" s="93"/>
      <c r="M148" s="7"/>
    </row>
    <row r="149" spans="1:16" ht="32.25" customHeight="1" x14ac:dyDescent="0.2">
      <c r="A149" s="15">
        <v>3</v>
      </c>
      <c r="B149" s="81" t="s">
        <v>144</v>
      </c>
      <c r="C149" s="15" t="s">
        <v>21</v>
      </c>
      <c r="D149" s="15"/>
      <c r="E149" s="15"/>
      <c r="F149" s="15"/>
      <c r="G149" s="188"/>
      <c r="H149" s="82"/>
      <c r="I149" s="116">
        <v>180</v>
      </c>
      <c r="J149" s="194"/>
      <c r="K149" s="92"/>
      <c r="L149" s="93"/>
      <c r="M149" s="7"/>
    </row>
    <row r="150" spans="1:16" ht="33.75" x14ac:dyDescent="0.2">
      <c r="A150" s="15">
        <v>4</v>
      </c>
      <c r="B150" s="81" t="s">
        <v>145</v>
      </c>
      <c r="C150" s="15" t="s">
        <v>21</v>
      </c>
      <c r="D150" s="15"/>
      <c r="E150" s="15"/>
      <c r="F150" s="15"/>
      <c r="G150" s="188"/>
      <c r="H150" s="82"/>
      <c r="I150" s="116">
        <v>10</v>
      </c>
      <c r="J150" s="194"/>
      <c r="K150" s="92"/>
      <c r="L150" s="93"/>
      <c r="M150" s="7"/>
    </row>
    <row r="151" spans="1:16" ht="33.75" x14ac:dyDescent="0.2">
      <c r="A151" s="195">
        <v>5</v>
      </c>
      <c r="B151" s="196" t="s">
        <v>146</v>
      </c>
      <c r="C151" s="197" t="s">
        <v>21</v>
      </c>
      <c r="D151" s="15"/>
      <c r="E151" s="198"/>
      <c r="F151" s="15"/>
      <c r="G151" s="188"/>
      <c r="H151" s="82"/>
      <c r="I151" s="116">
        <v>500</v>
      </c>
      <c r="J151" s="194"/>
      <c r="K151" s="92"/>
      <c r="L151" s="93"/>
      <c r="M151" s="7"/>
    </row>
    <row r="152" spans="1:16" x14ac:dyDescent="0.2">
      <c r="A152" s="15"/>
      <c r="B152" s="818" t="s">
        <v>147</v>
      </c>
      <c r="C152" s="819"/>
      <c r="D152" s="819"/>
      <c r="E152" s="820"/>
      <c r="F152" s="15"/>
      <c r="G152" s="82"/>
      <c r="H152" s="82" t="s">
        <v>37</v>
      </c>
      <c r="I152" s="199" t="str">
        <f>B145</f>
        <v>Pakiet 6</v>
      </c>
      <c r="J152" s="200"/>
      <c r="K152" s="201" t="s">
        <v>38</v>
      </c>
      <c r="L152" s="202"/>
      <c r="M152" s="7"/>
      <c r="O152" s="67"/>
      <c r="P152" s="67"/>
    </row>
    <row r="153" spans="1:16" x14ac:dyDescent="0.2">
      <c r="A153" s="13"/>
      <c r="B153" s="203"/>
      <c r="C153" s="204"/>
      <c r="D153" s="204"/>
      <c r="E153" s="204"/>
      <c r="F153" s="13"/>
      <c r="G153" s="190"/>
      <c r="H153" s="190"/>
      <c r="I153" s="205"/>
      <c r="J153" s="206"/>
      <c r="K153" s="207"/>
      <c r="L153" s="208"/>
      <c r="M153" s="7"/>
    </row>
    <row r="154" spans="1:16" ht="27" customHeight="1" x14ac:dyDescent="0.2">
      <c r="A154" s="13"/>
      <c r="B154" s="189" t="s">
        <v>148</v>
      </c>
      <c r="C154" s="817"/>
      <c r="D154" s="817"/>
      <c r="E154" s="817"/>
      <c r="F154" s="817"/>
      <c r="G154" s="817"/>
      <c r="H154" s="209"/>
      <c r="I154" s="210"/>
      <c r="J154" s="209"/>
      <c r="K154" s="192"/>
      <c r="L154" s="193"/>
      <c r="M154" s="7"/>
    </row>
    <row r="155" spans="1:16" ht="28.5" customHeight="1" x14ac:dyDescent="0.2">
      <c r="A155" s="15" t="s">
        <v>8</v>
      </c>
      <c r="B155" s="81" t="s">
        <v>9</v>
      </c>
      <c r="C155" s="15" t="s">
        <v>10</v>
      </c>
      <c r="D155" s="15" t="s">
        <v>11</v>
      </c>
      <c r="E155" s="19" t="s">
        <v>12</v>
      </c>
      <c r="F155" s="19" t="s">
        <v>13</v>
      </c>
      <c r="G155" s="211" t="s">
        <v>14</v>
      </c>
      <c r="H155" s="211" t="s">
        <v>24</v>
      </c>
      <c r="I155" s="212" t="s">
        <v>16</v>
      </c>
      <c r="J155" s="211" t="s">
        <v>18</v>
      </c>
      <c r="K155" s="148" t="s">
        <v>19</v>
      </c>
      <c r="L155" s="86" t="s">
        <v>15</v>
      </c>
    </row>
    <row r="156" spans="1:16" ht="22.5" x14ac:dyDescent="0.2">
      <c r="A156" s="15">
        <v>1</v>
      </c>
      <c r="B156" s="81" t="s">
        <v>149</v>
      </c>
      <c r="C156" s="15" t="s">
        <v>21</v>
      </c>
      <c r="D156" s="15"/>
      <c r="E156" s="15"/>
      <c r="F156" s="15"/>
      <c r="G156" s="88"/>
      <c r="H156" s="89"/>
      <c r="I156" s="90">
        <v>550</v>
      </c>
      <c r="J156" s="91"/>
      <c r="K156" s="92"/>
      <c r="L156" s="93"/>
      <c r="M156" s="213"/>
      <c r="O156" s="67"/>
      <c r="P156" s="67"/>
    </row>
    <row r="157" spans="1:16" x14ac:dyDescent="0.2">
      <c r="A157" s="15"/>
      <c r="B157" s="818" t="s">
        <v>150</v>
      </c>
      <c r="C157" s="819"/>
      <c r="D157" s="819"/>
      <c r="E157" s="820"/>
      <c r="F157" s="15"/>
      <c r="G157" s="89"/>
      <c r="H157" s="89" t="s">
        <v>37</v>
      </c>
      <c r="I157" s="212" t="str">
        <f>B154</f>
        <v>Pakiet 7</v>
      </c>
      <c r="J157" s="214"/>
      <c r="K157" s="215" t="s">
        <v>151</v>
      </c>
      <c r="L157" s="216"/>
    </row>
    <row r="158" spans="1:16" x14ac:dyDescent="0.2">
      <c r="A158" s="13"/>
      <c r="B158" s="203"/>
      <c r="C158" s="204"/>
      <c r="D158" s="204"/>
      <c r="E158" s="204"/>
      <c r="F158" s="13"/>
      <c r="G158" s="217"/>
      <c r="H158" s="217"/>
      <c r="I158" s="210"/>
      <c r="J158" s="209"/>
      <c r="K158" s="192"/>
      <c r="L158" s="193"/>
    </row>
    <row r="159" spans="1:16" ht="28.5" customHeight="1" x14ac:dyDescent="0.2">
      <c r="I159" s="1"/>
    </row>
    <row r="160" spans="1:16" x14ac:dyDescent="0.2">
      <c r="A160" s="144"/>
      <c r="B160" s="145" t="s">
        <v>152</v>
      </c>
      <c r="C160" s="12"/>
      <c r="D160" s="144"/>
      <c r="E160" s="144"/>
      <c r="F160" s="144"/>
      <c r="G160" s="146"/>
      <c r="H160" s="146"/>
      <c r="I160" s="147"/>
      <c r="J160" s="133"/>
      <c r="K160" s="134"/>
      <c r="L160" s="135"/>
      <c r="M160" s="7"/>
    </row>
    <row r="161" spans="1:16" ht="22.5" x14ac:dyDescent="0.2">
      <c r="A161" s="15" t="s">
        <v>8</v>
      </c>
      <c r="B161" s="81" t="s">
        <v>9</v>
      </c>
      <c r="C161" s="15" t="s">
        <v>10</v>
      </c>
      <c r="D161" s="15" t="s">
        <v>11</v>
      </c>
      <c r="E161" s="19" t="s">
        <v>12</v>
      </c>
      <c r="F161" s="19" t="s">
        <v>13</v>
      </c>
      <c r="G161" s="82" t="s">
        <v>14</v>
      </c>
      <c r="H161" s="82" t="s">
        <v>24</v>
      </c>
      <c r="I161" s="83" t="s">
        <v>16</v>
      </c>
      <c r="J161" s="86" t="s">
        <v>18</v>
      </c>
      <c r="K161" s="148" t="s">
        <v>19</v>
      </c>
      <c r="L161" s="86" t="s">
        <v>15</v>
      </c>
      <c r="M161" s="149"/>
    </row>
    <row r="162" spans="1:16" ht="22.5" x14ac:dyDescent="0.2">
      <c r="A162" s="15">
        <v>1</v>
      </c>
      <c r="B162" s="99" t="s">
        <v>153</v>
      </c>
      <c r="C162" s="100" t="s">
        <v>21</v>
      </c>
      <c r="D162" s="100"/>
      <c r="E162" s="100"/>
      <c r="F162" s="118"/>
      <c r="G162" s="218"/>
      <c r="H162" s="219"/>
      <c r="I162" s="116">
        <v>3200</v>
      </c>
      <c r="J162" s="150"/>
      <c r="K162" s="151"/>
      <c r="L162" s="152"/>
      <c r="O162" s="67"/>
      <c r="P162" s="67"/>
    </row>
    <row r="163" spans="1:16" x14ac:dyDescent="0.2">
      <c r="A163" s="100"/>
      <c r="B163" s="814" t="s">
        <v>150</v>
      </c>
      <c r="C163" s="815"/>
      <c r="D163" s="815"/>
      <c r="E163" s="816"/>
      <c r="F163" s="100"/>
      <c r="G163" s="220"/>
      <c r="H163" s="121" t="s">
        <v>37</v>
      </c>
      <c r="I163" s="83" t="str">
        <f>B160</f>
        <v>Pakiet 8</v>
      </c>
      <c r="J163" s="124"/>
      <c r="K163" s="125" t="s">
        <v>151</v>
      </c>
      <c r="L163" s="126"/>
    </row>
    <row r="164" spans="1:16" x14ac:dyDescent="0.2">
      <c r="A164" s="128"/>
      <c r="B164" s="129"/>
      <c r="C164" s="130"/>
      <c r="D164" s="130"/>
      <c r="E164" s="130"/>
      <c r="F164" s="128"/>
      <c r="G164" s="131"/>
      <c r="H164" s="131"/>
      <c r="I164" s="132"/>
      <c r="J164" s="133"/>
      <c r="K164" s="134"/>
      <c r="L164" s="135"/>
    </row>
    <row r="165" spans="1:16" x14ac:dyDescent="0.2">
      <c r="A165" s="128"/>
      <c r="B165" s="129"/>
      <c r="C165" s="130"/>
      <c r="D165" s="130"/>
      <c r="E165" s="130"/>
      <c r="F165" s="128"/>
      <c r="G165" s="131"/>
      <c r="H165" s="131"/>
      <c r="I165" s="132"/>
      <c r="J165" s="133"/>
      <c r="K165" s="134"/>
      <c r="L165" s="135"/>
    </row>
    <row r="166" spans="1:16" x14ac:dyDescent="0.2">
      <c r="A166" s="42"/>
      <c r="B166" s="43" t="s">
        <v>154</v>
      </c>
      <c r="C166" s="221"/>
      <c r="D166" s="222"/>
      <c r="E166" s="222"/>
      <c r="F166" s="222"/>
      <c r="G166" s="46"/>
      <c r="H166" s="46"/>
      <c r="I166" s="223"/>
      <c r="J166" s="222"/>
      <c r="K166" s="48"/>
      <c r="L166" s="45"/>
    </row>
    <row r="167" spans="1:16" ht="22.5" x14ac:dyDescent="0.2">
      <c r="A167" s="50" t="s">
        <v>8</v>
      </c>
      <c r="B167" s="51" t="s">
        <v>9</v>
      </c>
      <c r="C167" s="50" t="s">
        <v>10</v>
      </c>
      <c r="D167" s="50" t="s">
        <v>11</v>
      </c>
      <c r="E167" s="50" t="s">
        <v>12</v>
      </c>
      <c r="F167" s="19" t="s">
        <v>13</v>
      </c>
      <c r="G167" s="52" t="s">
        <v>14</v>
      </c>
      <c r="H167" s="52" t="s">
        <v>24</v>
      </c>
      <c r="I167" s="53" t="s">
        <v>16</v>
      </c>
      <c r="J167" s="50" t="s">
        <v>18</v>
      </c>
      <c r="K167" s="54" t="s">
        <v>19</v>
      </c>
      <c r="L167" s="50" t="s">
        <v>15</v>
      </c>
    </row>
    <row r="168" spans="1:16" ht="22.5" x14ac:dyDescent="0.2">
      <c r="A168" s="224">
        <v>1</v>
      </c>
      <c r="B168" s="225" t="s">
        <v>155</v>
      </c>
      <c r="C168" s="224" t="s">
        <v>142</v>
      </c>
      <c r="D168" s="224"/>
      <c r="E168" s="224"/>
      <c r="F168" s="224"/>
      <c r="G168" s="62"/>
      <c r="H168" s="226"/>
      <c r="I168" s="227">
        <v>150</v>
      </c>
      <c r="J168" s="228"/>
      <c r="K168" s="229"/>
      <c r="L168" s="228"/>
      <c r="O168" s="67"/>
      <c r="P168" s="67"/>
    </row>
    <row r="169" spans="1:16" x14ac:dyDescent="0.2">
      <c r="A169" s="224"/>
      <c r="B169" s="833" t="s">
        <v>156</v>
      </c>
      <c r="C169" s="834"/>
      <c r="D169" s="834"/>
      <c r="E169" s="835"/>
      <c r="F169" s="225"/>
      <c r="G169" s="226"/>
      <c r="H169" s="226" t="s">
        <v>37</v>
      </c>
      <c r="I169" s="230" t="str">
        <f>B166</f>
        <v>Pakiet 9</v>
      </c>
      <c r="J169" s="231"/>
      <c r="K169" s="232" t="s">
        <v>151</v>
      </c>
      <c r="L169" s="231"/>
    </row>
    <row r="170" spans="1:16" x14ac:dyDescent="0.2">
      <c r="A170" s="42"/>
      <c r="B170" s="222"/>
      <c r="C170" s="222"/>
      <c r="D170" s="222"/>
      <c r="E170" s="222"/>
      <c r="F170" s="222"/>
      <c r="G170" s="46"/>
      <c r="H170" s="46"/>
      <c r="I170" s="223"/>
      <c r="J170" s="233"/>
      <c r="K170" s="48"/>
      <c r="L170" s="234"/>
    </row>
    <row r="171" spans="1:16" x14ac:dyDescent="0.2">
      <c r="A171" s="1"/>
      <c r="B171" s="235" t="s">
        <v>157</v>
      </c>
      <c r="C171" s="236"/>
      <c r="D171" s="236"/>
      <c r="E171" s="236"/>
      <c r="F171" s="236"/>
      <c r="G171" s="237"/>
      <c r="H171" s="237"/>
      <c r="I171" s="5"/>
      <c r="J171" s="238"/>
      <c r="K171" s="239"/>
      <c r="L171" s="240"/>
      <c r="M171" s="7"/>
    </row>
    <row r="172" spans="1:16" ht="22.5" x14ac:dyDescent="0.2">
      <c r="A172" s="15" t="s">
        <v>8</v>
      </c>
      <c r="B172" s="81" t="s">
        <v>9</v>
      </c>
      <c r="C172" s="15" t="s">
        <v>10</v>
      </c>
      <c r="D172" s="15" t="s">
        <v>11</v>
      </c>
      <c r="E172" s="19" t="s">
        <v>12</v>
      </c>
      <c r="F172" s="19" t="s">
        <v>13</v>
      </c>
      <c r="G172" s="82" t="s">
        <v>14</v>
      </c>
      <c r="H172" s="82" t="s">
        <v>24</v>
      </c>
      <c r="I172" s="83" t="s">
        <v>16</v>
      </c>
      <c r="J172" s="84" t="s">
        <v>18</v>
      </c>
      <c r="K172" s="85" t="s">
        <v>19</v>
      </c>
      <c r="L172" s="86" t="s">
        <v>15</v>
      </c>
      <c r="M172" s="7"/>
    </row>
    <row r="173" spans="1:16" ht="33.75" x14ac:dyDescent="0.2">
      <c r="A173" s="15">
        <v>1</v>
      </c>
      <c r="B173" s="81" t="s">
        <v>158</v>
      </c>
      <c r="C173" s="15" t="s">
        <v>21</v>
      </c>
      <c r="D173" s="15"/>
      <c r="E173" s="15"/>
      <c r="F173" s="15"/>
      <c r="G173" s="188"/>
      <c r="H173" s="82"/>
      <c r="I173" s="116">
        <v>6</v>
      </c>
      <c r="J173" s="194"/>
      <c r="K173" s="92"/>
      <c r="L173" s="93"/>
      <c r="M173" s="7"/>
      <c r="O173" s="67"/>
      <c r="P173" s="67"/>
    </row>
    <row r="174" spans="1:16" x14ac:dyDescent="0.2">
      <c r="A174" s="15"/>
      <c r="B174" s="818" t="s">
        <v>147</v>
      </c>
      <c r="C174" s="819"/>
      <c r="D174" s="819"/>
      <c r="E174" s="820"/>
      <c r="F174" s="15"/>
      <c r="G174" s="82"/>
      <c r="H174" s="82" t="s">
        <v>37</v>
      </c>
      <c r="I174" s="83" t="str">
        <f>B171</f>
        <v>Pakiet 10</v>
      </c>
      <c r="J174" s="241"/>
      <c r="K174" s="215" t="s">
        <v>151</v>
      </c>
      <c r="L174" s="216"/>
      <c r="M174" s="7"/>
    </row>
    <row r="175" spans="1:16" x14ac:dyDescent="0.2">
      <c r="A175" s="128"/>
      <c r="B175" s="129"/>
      <c r="C175" s="130"/>
      <c r="D175" s="130"/>
      <c r="E175" s="130"/>
      <c r="F175" s="128"/>
      <c r="G175" s="131"/>
      <c r="H175" s="131"/>
      <c r="I175" s="132"/>
      <c r="J175" s="133"/>
      <c r="K175" s="134"/>
      <c r="L175" s="135"/>
      <c r="M175" s="7"/>
    </row>
    <row r="176" spans="1:16" x14ac:dyDescent="0.2">
      <c r="A176" s="1"/>
      <c r="B176" s="235" t="s">
        <v>159</v>
      </c>
      <c r="C176" s="236"/>
      <c r="D176" s="236"/>
      <c r="E176" s="236"/>
      <c r="F176" s="236"/>
      <c r="G176" s="237"/>
      <c r="H176" s="237"/>
      <c r="I176" s="5"/>
      <c r="J176" s="238"/>
      <c r="K176" s="239"/>
      <c r="L176" s="240"/>
      <c r="M176" s="7"/>
    </row>
    <row r="177" spans="1:16" ht="22.5" x14ac:dyDescent="0.2">
      <c r="A177" s="242" t="s">
        <v>8</v>
      </c>
      <c r="B177" s="61" t="s">
        <v>160</v>
      </c>
      <c r="C177" s="242" t="s">
        <v>10</v>
      </c>
      <c r="D177" s="242" t="s">
        <v>11</v>
      </c>
      <c r="E177" s="242" t="s">
        <v>12</v>
      </c>
      <c r="F177" s="242" t="s">
        <v>13</v>
      </c>
      <c r="G177" s="243" t="s">
        <v>14</v>
      </c>
      <c r="H177" s="243" t="s">
        <v>24</v>
      </c>
      <c r="I177" s="53" t="s">
        <v>16</v>
      </c>
      <c r="J177" s="242" t="s">
        <v>18</v>
      </c>
      <c r="K177" s="244" t="s">
        <v>19</v>
      </c>
      <c r="L177" s="242" t="s">
        <v>15</v>
      </c>
      <c r="M177" s="7"/>
    </row>
    <row r="178" spans="1:16" ht="22.5" x14ac:dyDescent="0.2">
      <c r="A178" s="19">
        <v>1</v>
      </c>
      <c r="B178" s="245" t="s">
        <v>161</v>
      </c>
      <c r="C178" s="242" t="s">
        <v>21</v>
      </c>
      <c r="D178" s="242"/>
      <c r="E178" s="242"/>
      <c r="F178" s="242"/>
      <c r="G178" s="103"/>
      <c r="H178" s="243"/>
      <c r="I178" s="246">
        <v>190</v>
      </c>
      <c r="J178" s="243"/>
      <c r="K178" s="247"/>
      <c r="L178" s="243"/>
      <c r="M178" s="7"/>
      <c r="O178" s="67"/>
      <c r="P178" s="67"/>
    </row>
    <row r="179" spans="1:16" ht="22.5" x14ac:dyDescent="0.2">
      <c r="A179" s="19">
        <v>2</v>
      </c>
      <c r="B179" s="248" t="s">
        <v>162</v>
      </c>
      <c r="C179" s="242" t="s">
        <v>21</v>
      </c>
      <c r="D179" s="242"/>
      <c r="E179" s="242"/>
      <c r="F179" s="242"/>
      <c r="G179" s="103"/>
      <c r="H179" s="243"/>
      <c r="I179" s="249">
        <v>22</v>
      </c>
      <c r="J179" s="243"/>
      <c r="K179" s="247"/>
      <c r="L179" s="243"/>
      <c r="M179" s="7"/>
      <c r="O179" s="67"/>
      <c r="P179" s="67"/>
    </row>
    <row r="180" spans="1:16" x14ac:dyDescent="0.2">
      <c r="A180" s="242"/>
      <c r="B180" s="836" t="s">
        <v>163</v>
      </c>
      <c r="C180" s="837"/>
      <c r="D180" s="837"/>
      <c r="E180" s="838"/>
      <c r="F180" s="242"/>
      <c r="G180" s="250"/>
      <c r="H180" s="243"/>
      <c r="I180" s="53" t="str">
        <f>B176</f>
        <v>Pakiet 11</v>
      </c>
      <c r="J180" s="251"/>
      <c r="K180" s="252" t="s">
        <v>151</v>
      </c>
      <c r="L180" s="251"/>
      <c r="M180" s="7"/>
    </row>
    <row r="181" spans="1:16" x14ac:dyDescent="0.2">
      <c r="A181" s="13"/>
      <c r="B181" s="203"/>
      <c r="C181" s="204"/>
      <c r="D181" s="204"/>
      <c r="E181" s="204"/>
      <c r="F181" s="13"/>
      <c r="G181" s="190"/>
      <c r="H181" s="190"/>
      <c r="I181" s="132"/>
      <c r="J181" s="191"/>
      <c r="K181" s="192"/>
      <c r="L181" s="193"/>
      <c r="M181" s="7"/>
    </row>
    <row r="182" spans="1:16" x14ac:dyDescent="0.2">
      <c r="A182" s="42"/>
      <c r="B182" s="43" t="s">
        <v>164</v>
      </c>
      <c r="C182" s="221"/>
      <c r="D182" s="222"/>
      <c r="E182" s="222"/>
      <c r="F182" s="222"/>
      <c r="G182" s="46"/>
      <c r="H182" s="46"/>
      <c r="I182" s="223"/>
      <c r="J182" s="222"/>
      <c r="K182" s="48"/>
      <c r="L182" s="45"/>
    </row>
    <row r="183" spans="1:16" ht="22.5" x14ac:dyDescent="0.2">
      <c r="A183" s="50" t="s">
        <v>8</v>
      </c>
      <c r="B183" s="51" t="s">
        <v>9</v>
      </c>
      <c r="C183" s="50" t="s">
        <v>10</v>
      </c>
      <c r="D183" s="50" t="s">
        <v>11</v>
      </c>
      <c r="E183" s="50" t="s">
        <v>12</v>
      </c>
      <c r="F183" s="19" t="s">
        <v>13</v>
      </c>
      <c r="G183" s="52" t="s">
        <v>14</v>
      </c>
      <c r="H183" s="52" t="s">
        <v>24</v>
      </c>
      <c r="I183" s="53" t="s">
        <v>16</v>
      </c>
      <c r="J183" s="50" t="s">
        <v>18</v>
      </c>
      <c r="K183" s="54" t="s">
        <v>19</v>
      </c>
      <c r="L183" s="50" t="s">
        <v>15</v>
      </c>
    </row>
    <row r="184" spans="1:16" ht="22.5" x14ac:dyDescent="0.2">
      <c r="A184" s="100">
        <v>1</v>
      </c>
      <c r="B184" s="99" t="s">
        <v>165</v>
      </c>
      <c r="C184" s="100" t="s">
        <v>21</v>
      </c>
      <c r="D184" s="100"/>
      <c r="E184" s="253"/>
      <c r="F184" s="100"/>
      <c r="G184" s="254"/>
      <c r="H184" s="121"/>
      <c r="I184" s="249">
        <v>12</v>
      </c>
      <c r="J184" s="150"/>
      <c r="K184" s="151"/>
      <c r="L184" s="152"/>
      <c r="O184" s="67"/>
      <c r="P184" s="67"/>
    </row>
    <row r="185" spans="1:16" x14ac:dyDescent="0.2">
      <c r="A185" s="100"/>
      <c r="B185" s="814" t="s">
        <v>166</v>
      </c>
      <c r="C185" s="815"/>
      <c r="D185" s="815"/>
      <c r="E185" s="816"/>
      <c r="F185" s="100"/>
      <c r="G185" s="255"/>
      <c r="H185" s="121" t="s">
        <v>37</v>
      </c>
      <c r="I185" s="83" t="str">
        <f>B182</f>
        <v>Pakiet 12</v>
      </c>
      <c r="J185" s="124"/>
      <c r="K185" s="125" t="s">
        <v>151</v>
      </c>
      <c r="L185" s="126"/>
    </row>
    <row r="186" spans="1:16" x14ac:dyDescent="0.2">
      <c r="A186" s="42"/>
      <c r="B186" s="222"/>
      <c r="C186" s="222"/>
      <c r="D186" s="222"/>
      <c r="E186" s="222"/>
      <c r="F186" s="222"/>
      <c r="G186" s="46"/>
      <c r="H186" s="46"/>
      <c r="I186" s="223"/>
      <c r="J186" s="233"/>
      <c r="K186" s="48"/>
      <c r="L186" s="234"/>
    </row>
    <row r="187" spans="1:16" x14ac:dyDescent="0.2">
      <c r="A187" s="13"/>
      <c r="B187" s="256" t="s">
        <v>167</v>
      </c>
      <c r="C187" s="257"/>
      <c r="D187" s="13"/>
      <c r="E187" s="13"/>
      <c r="F187" s="13"/>
      <c r="G187" s="190"/>
      <c r="H187" s="190"/>
      <c r="I187" s="132"/>
      <c r="J187" s="191"/>
      <c r="K187" s="192"/>
      <c r="L187" s="193"/>
      <c r="M187" s="7"/>
    </row>
    <row r="188" spans="1:16" ht="22.5" x14ac:dyDescent="0.2">
      <c r="A188" s="15" t="s">
        <v>8</v>
      </c>
      <c r="B188" s="81" t="s">
        <v>9</v>
      </c>
      <c r="C188" s="15" t="s">
        <v>10</v>
      </c>
      <c r="D188" s="15" t="s">
        <v>11</v>
      </c>
      <c r="E188" s="19" t="s">
        <v>12</v>
      </c>
      <c r="F188" s="19" t="s">
        <v>13</v>
      </c>
      <c r="G188" s="82" t="s">
        <v>14</v>
      </c>
      <c r="H188" s="82" t="s">
        <v>24</v>
      </c>
      <c r="I188" s="83" t="s">
        <v>16</v>
      </c>
      <c r="J188" s="84" t="s">
        <v>18</v>
      </c>
      <c r="K188" s="85" t="s">
        <v>19</v>
      </c>
      <c r="L188" s="86" t="s">
        <v>15</v>
      </c>
    </row>
    <row r="189" spans="1:16" ht="22.5" x14ac:dyDescent="0.2">
      <c r="A189" s="100">
        <v>1</v>
      </c>
      <c r="B189" s="81" t="s">
        <v>168</v>
      </c>
      <c r="C189" s="15" t="s">
        <v>21</v>
      </c>
      <c r="D189" s="15"/>
      <c r="E189" s="15"/>
      <c r="F189" s="258"/>
      <c r="G189" s="254"/>
      <c r="H189" s="82"/>
      <c r="I189" s="259">
        <v>35</v>
      </c>
      <c r="J189" s="194"/>
      <c r="K189" s="92"/>
      <c r="L189" s="93"/>
      <c r="M189" s="7"/>
    </row>
    <row r="190" spans="1:16" ht="22.5" x14ac:dyDescent="0.2">
      <c r="A190" s="100">
        <v>2</v>
      </c>
      <c r="B190" s="81" t="s">
        <v>169</v>
      </c>
      <c r="C190" s="15" t="s">
        <v>21</v>
      </c>
      <c r="D190" s="15"/>
      <c r="E190" s="15"/>
      <c r="F190" s="258"/>
      <c r="G190" s="254"/>
      <c r="H190" s="82"/>
      <c r="I190" s="260">
        <v>5</v>
      </c>
      <c r="J190" s="194"/>
      <c r="K190" s="92"/>
      <c r="L190" s="93"/>
      <c r="M190" s="7"/>
    </row>
    <row r="191" spans="1:16" x14ac:dyDescent="0.2">
      <c r="A191" s="15"/>
      <c r="B191" s="818" t="s">
        <v>170</v>
      </c>
      <c r="C191" s="819"/>
      <c r="D191" s="819"/>
      <c r="E191" s="820"/>
      <c r="F191" s="261"/>
      <c r="G191" s="262"/>
      <c r="H191" s="82" t="s">
        <v>37</v>
      </c>
      <c r="I191" s="263" t="str">
        <f>B187</f>
        <v>Pakiet 13</v>
      </c>
      <c r="J191" s="241"/>
      <c r="K191" s="215" t="s">
        <v>151</v>
      </c>
      <c r="L191" s="216"/>
      <c r="M191" s="7"/>
      <c r="O191" s="67"/>
      <c r="P191" s="67"/>
    </row>
    <row r="192" spans="1:16" x14ac:dyDescent="0.2">
      <c r="A192" s="13"/>
      <c r="B192" s="203"/>
      <c r="C192" s="204"/>
      <c r="D192" s="204"/>
      <c r="E192" s="204"/>
      <c r="F192" s="264"/>
      <c r="G192" s="265"/>
      <c r="H192" s="190"/>
      <c r="I192" s="132"/>
      <c r="J192" s="191"/>
      <c r="K192" s="192"/>
      <c r="L192" s="193"/>
      <c r="M192" s="7"/>
    </row>
    <row r="193" spans="1:16" x14ac:dyDescent="0.2">
      <c r="A193" s="13"/>
      <c r="B193" s="189" t="s">
        <v>171</v>
      </c>
      <c r="C193" s="266"/>
      <c r="D193" s="13"/>
      <c r="E193" s="13"/>
      <c r="F193" s="13"/>
      <c r="G193" s="190"/>
      <c r="H193" s="190"/>
      <c r="I193" s="132"/>
      <c r="J193" s="191"/>
      <c r="K193" s="192"/>
      <c r="L193" s="193"/>
      <c r="M193" s="7"/>
    </row>
    <row r="194" spans="1:16" ht="22.5" x14ac:dyDescent="0.2">
      <c r="A194" s="15" t="s">
        <v>8</v>
      </c>
      <c r="B194" s="81" t="s">
        <v>9</v>
      </c>
      <c r="C194" s="15" t="s">
        <v>10</v>
      </c>
      <c r="D194" s="15" t="s">
        <v>11</v>
      </c>
      <c r="E194" s="19" t="s">
        <v>12</v>
      </c>
      <c r="F194" s="19" t="s">
        <v>13</v>
      </c>
      <c r="G194" s="82" t="s">
        <v>14</v>
      </c>
      <c r="H194" s="82" t="s">
        <v>24</v>
      </c>
      <c r="I194" s="83" t="s">
        <v>16</v>
      </c>
      <c r="J194" s="86" t="s">
        <v>18</v>
      </c>
      <c r="K194" s="148" t="s">
        <v>19</v>
      </c>
      <c r="L194" s="86" t="s">
        <v>15</v>
      </c>
    </row>
    <row r="195" spans="1:16" ht="33.75" x14ac:dyDescent="0.2">
      <c r="A195" s="15">
        <v>1</v>
      </c>
      <c r="B195" s="99" t="s">
        <v>172</v>
      </c>
      <c r="C195" s="15" t="s">
        <v>21</v>
      </c>
      <c r="D195" s="15"/>
      <c r="E195" s="15"/>
      <c r="F195" s="15"/>
      <c r="G195" s="188"/>
      <c r="H195" s="82"/>
      <c r="I195" s="116">
        <v>2200</v>
      </c>
      <c r="J195" s="194"/>
      <c r="K195" s="92"/>
      <c r="L195" s="93"/>
      <c r="M195" s="7"/>
      <c r="O195" s="67"/>
      <c r="P195" s="67"/>
    </row>
    <row r="196" spans="1:16" x14ac:dyDescent="0.2">
      <c r="A196" s="15"/>
      <c r="B196" s="818" t="s">
        <v>173</v>
      </c>
      <c r="C196" s="819"/>
      <c r="D196" s="819"/>
      <c r="E196" s="820"/>
      <c r="F196" s="15"/>
      <c r="G196" s="82"/>
      <c r="H196" s="82" t="s">
        <v>37</v>
      </c>
      <c r="I196" s="83" t="str">
        <f>B193</f>
        <v>Pakiet 14</v>
      </c>
      <c r="J196" s="241"/>
      <c r="K196" s="215" t="s">
        <v>151</v>
      </c>
      <c r="L196" s="216"/>
      <c r="M196" s="7"/>
    </row>
    <row r="197" spans="1:16" x14ac:dyDescent="0.2">
      <c r="A197" s="13"/>
      <c r="B197" s="203"/>
      <c r="C197" s="204"/>
      <c r="D197" s="204"/>
      <c r="E197" s="204"/>
      <c r="F197" s="13"/>
      <c r="G197" s="190"/>
      <c r="H197" s="190"/>
      <c r="I197" s="132"/>
      <c r="J197" s="191"/>
      <c r="K197" s="192"/>
      <c r="L197" s="193"/>
      <c r="M197" s="7"/>
    </row>
    <row r="198" spans="1:16" x14ac:dyDescent="0.2">
      <c r="A198" s="1"/>
      <c r="B198" s="267" t="s">
        <v>174</v>
      </c>
      <c r="C198" s="268"/>
      <c r="D198" s="268"/>
      <c r="E198" s="268"/>
      <c r="F198" s="268"/>
      <c r="G198" s="237"/>
      <c r="H198" s="237"/>
      <c r="I198" s="205"/>
      <c r="J198" s="268"/>
      <c r="K198" s="207"/>
      <c r="L198" s="269"/>
      <c r="M198" s="7"/>
    </row>
    <row r="199" spans="1:16" ht="22.5" x14ac:dyDescent="0.2">
      <c r="A199" s="100" t="s">
        <v>8</v>
      </c>
      <c r="B199" s="99" t="s">
        <v>9</v>
      </c>
      <c r="C199" s="100" t="s">
        <v>10</v>
      </c>
      <c r="D199" s="100" t="s">
        <v>11</v>
      </c>
      <c r="E199" s="242" t="s">
        <v>12</v>
      </c>
      <c r="F199" s="19" t="s">
        <v>13</v>
      </c>
      <c r="G199" s="121" t="s">
        <v>14</v>
      </c>
      <c r="H199" s="121" t="s">
        <v>24</v>
      </c>
      <c r="I199" s="83" t="s">
        <v>16</v>
      </c>
      <c r="J199" s="270" t="s">
        <v>18</v>
      </c>
      <c r="K199" s="271" t="s">
        <v>19</v>
      </c>
      <c r="L199" s="270" t="s">
        <v>15</v>
      </c>
      <c r="M199" s="7"/>
    </row>
    <row r="200" spans="1:16" ht="45" x14ac:dyDescent="0.2">
      <c r="A200" s="272">
        <v>1</v>
      </c>
      <c r="B200" s="273" t="s">
        <v>175</v>
      </c>
      <c r="C200" s="274" t="s">
        <v>21</v>
      </c>
      <c r="D200" s="275"/>
      <c r="E200" s="276"/>
      <c r="F200" s="276"/>
      <c r="G200" s="277"/>
      <c r="H200" s="278"/>
      <c r="I200" s="279">
        <v>5400</v>
      </c>
      <c r="J200" s="280"/>
      <c r="K200" s="151"/>
      <c r="L200" s="152"/>
      <c r="M200" s="7"/>
      <c r="O200" s="67"/>
      <c r="P200" s="67"/>
    </row>
    <row r="201" spans="1:16" x14ac:dyDescent="0.2">
      <c r="A201" s="100"/>
      <c r="B201" s="830" t="s">
        <v>176</v>
      </c>
      <c r="C201" s="831"/>
      <c r="D201" s="831"/>
      <c r="E201" s="832"/>
      <c r="F201" s="100"/>
      <c r="G201" s="121"/>
      <c r="H201" s="121" t="s">
        <v>37</v>
      </c>
      <c r="I201" s="83" t="str">
        <f>B198</f>
        <v>Pakiet 15</v>
      </c>
      <c r="J201" s="124"/>
      <c r="K201" s="125" t="s">
        <v>151</v>
      </c>
      <c r="L201" s="126"/>
    </row>
    <row r="202" spans="1:16" x14ac:dyDescent="0.2">
      <c r="A202" s="13"/>
      <c r="B202" s="203"/>
      <c r="C202" s="204"/>
      <c r="D202" s="204"/>
      <c r="E202" s="204"/>
      <c r="F202" s="13"/>
      <c r="G202" s="190"/>
      <c r="H202" s="190"/>
      <c r="I202" s="281"/>
      <c r="J202" s="191"/>
      <c r="K202" s="192"/>
      <c r="L202" s="193"/>
    </row>
    <row r="203" spans="1:16" x14ac:dyDescent="0.2">
      <c r="A203" s="128"/>
      <c r="B203" s="129"/>
      <c r="C203" s="130"/>
      <c r="D203" s="130"/>
      <c r="E203" s="130"/>
      <c r="F203" s="128"/>
      <c r="G203" s="131"/>
      <c r="H203" s="131"/>
      <c r="I203" s="205"/>
      <c r="J203" s="133"/>
      <c r="K203" s="134"/>
      <c r="L203" s="135"/>
      <c r="M203" s="7"/>
    </row>
    <row r="204" spans="1:16" x14ac:dyDescent="0.2">
      <c r="A204" s="160"/>
      <c r="B204" s="267" t="s">
        <v>177</v>
      </c>
      <c r="C204" s="282"/>
      <c r="D204" s="282"/>
      <c r="E204" s="282"/>
      <c r="F204" s="282"/>
      <c r="G204" s="283"/>
      <c r="H204" s="162"/>
      <c r="I204" s="284"/>
      <c r="J204" s="285"/>
      <c r="K204" s="286"/>
      <c r="L204" s="287"/>
      <c r="M204" s="7"/>
    </row>
    <row r="205" spans="1:16" ht="22.5" x14ac:dyDescent="0.2">
      <c r="A205" s="15" t="s">
        <v>8</v>
      </c>
      <c r="B205" s="99" t="s">
        <v>9</v>
      </c>
      <c r="C205" s="15" t="s">
        <v>10</v>
      </c>
      <c r="D205" s="15" t="s">
        <v>11</v>
      </c>
      <c r="E205" s="19" t="s">
        <v>12</v>
      </c>
      <c r="F205" s="19" t="s">
        <v>13</v>
      </c>
      <c r="G205" s="82" t="s">
        <v>14</v>
      </c>
      <c r="H205" s="82" t="s">
        <v>24</v>
      </c>
      <c r="I205" s="83" t="s">
        <v>16</v>
      </c>
      <c r="J205" s="86" t="s">
        <v>18</v>
      </c>
      <c r="K205" s="148" t="s">
        <v>19</v>
      </c>
      <c r="L205" s="86" t="s">
        <v>15</v>
      </c>
      <c r="M205" s="7"/>
    </row>
    <row r="206" spans="1:16" ht="33.75" x14ac:dyDescent="0.2">
      <c r="A206" s="15">
        <v>1</v>
      </c>
      <c r="B206" s="81" t="s">
        <v>178</v>
      </c>
      <c r="C206" s="15" t="s">
        <v>21</v>
      </c>
      <c r="D206" s="15"/>
      <c r="E206" s="15"/>
      <c r="F206" s="15"/>
      <c r="G206" s="62"/>
      <c r="H206" s="82"/>
      <c r="I206" s="249">
        <v>570</v>
      </c>
      <c r="J206" s="194"/>
      <c r="K206" s="92"/>
      <c r="L206" s="93"/>
      <c r="M206" s="7"/>
    </row>
    <row r="207" spans="1:16" ht="33.75" x14ac:dyDescent="0.2">
      <c r="A207" s="15">
        <v>2</v>
      </c>
      <c r="B207" s="81" t="s">
        <v>179</v>
      </c>
      <c r="C207" s="15" t="s">
        <v>21</v>
      </c>
      <c r="D207" s="15"/>
      <c r="E207" s="15"/>
      <c r="F207" s="15"/>
      <c r="G207" s="62"/>
      <c r="H207" s="82"/>
      <c r="I207" s="249">
        <v>250</v>
      </c>
      <c r="J207" s="194"/>
      <c r="K207" s="92"/>
      <c r="L207" s="93"/>
      <c r="M207" s="7"/>
    </row>
    <row r="208" spans="1:16" x14ac:dyDescent="0.2">
      <c r="A208" s="15"/>
      <c r="B208" s="818" t="s">
        <v>180</v>
      </c>
      <c r="C208" s="819"/>
      <c r="D208" s="819"/>
      <c r="E208" s="820"/>
      <c r="F208" s="15"/>
      <c r="G208" s="288"/>
      <c r="H208" s="82" t="s">
        <v>37</v>
      </c>
      <c r="I208" s="83" t="str">
        <f>B204</f>
        <v>Pakiet 16</v>
      </c>
      <c r="J208" s="241"/>
      <c r="K208" s="215" t="s">
        <v>151</v>
      </c>
      <c r="L208" s="216"/>
      <c r="M208" s="7"/>
      <c r="O208" s="67"/>
      <c r="P208" s="67"/>
    </row>
    <row r="209" spans="1:16" x14ac:dyDescent="0.2">
      <c r="A209" s="128"/>
      <c r="B209" s="129"/>
      <c r="C209" s="130"/>
      <c r="D209" s="130"/>
      <c r="E209" s="130"/>
      <c r="F209" s="128"/>
      <c r="G209" s="131"/>
      <c r="H209" s="131"/>
      <c r="I209" s="132"/>
      <c r="J209" s="133"/>
      <c r="K209" s="134"/>
      <c r="L209" s="135"/>
      <c r="M209" s="7"/>
    </row>
    <row r="210" spans="1:16" x14ac:dyDescent="0.2">
      <c r="A210" s="289"/>
      <c r="B210" s="290" t="s">
        <v>181</v>
      </c>
      <c r="C210" s="221"/>
      <c r="D210" s="221"/>
      <c r="E210" s="221"/>
      <c r="F210" s="221"/>
      <c r="G210" s="291"/>
      <c r="H210" s="291"/>
      <c r="I210" s="292"/>
      <c r="J210" s="221"/>
      <c r="K210" s="293"/>
      <c r="L210" s="294"/>
    </row>
    <row r="211" spans="1:16" ht="22.5" x14ac:dyDescent="0.2">
      <c r="A211" s="295" t="s">
        <v>8</v>
      </c>
      <c r="B211" s="296" t="s">
        <v>9</v>
      </c>
      <c r="C211" s="295" t="s">
        <v>10</v>
      </c>
      <c r="D211" s="295" t="s">
        <v>182</v>
      </c>
      <c r="E211" s="295" t="s">
        <v>12</v>
      </c>
      <c r="F211" s="19" t="s">
        <v>13</v>
      </c>
      <c r="G211" s="297" t="s">
        <v>14</v>
      </c>
      <c r="H211" s="297" t="s">
        <v>24</v>
      </c>
      <c r="I211" s="298" t="s">
        <v>183</v>
      </c>
      <c r="J211" s="295" t="s">
        <v>18</v>
      </c>
      <c r="K211" s="299" t="s">
        <v>19</v>
      </c>
      <c r="L211" s="295" t="s">
        <v>15</v>
      </c>
      <c r="M211" s="7"/>
    </row>
    <row r="212" spans="1:16" x14ac:dyDescent="0.2">
      <c r="A212" s="100">
        <v>1</v>
      </c>
      <c r="B212" s="10" t="s">
        <v>184</v>
      </c>
      <c r="C212" s="100" t="s">
        <v>21</v>
      </c>
      <c r="D212" s="100"/>
      <c r="E212" s="253"/>
      <c r="F212" s="100"/>
      <c r="G212" s="254"/>
      <c r="H212" s="121"/>
      <c r="I212" s="249">
        <v>10</v>
      </c>
      <c r="J212" s="150"/>
      <c r="K212" s="151"/>
      <c r="L212" s="152"/>
      <c r="M212" s="7"/>
      <c r="O212" s="67"/>
      <c r="P212" s="67"/>
    </row>
    <row r="213" spans="1:16" x14ac:dyDescent="0.2">
      <c r="A213" s="100"/>
      <c r="B213" s="814" t="s">
        <v>185</v>
      </c>
      <c r="C213" s="815"/>
      <c r="D213" s="815"/>
      <c r="E213" s="816"/>
      <c r="F213" s="100"/>
      <c r="G213" s="255"/>
      <c r="H213" s="121" t="s">
        <v>37</v>
      </c>
      <c r="I213" s="83" t="str">
        <f>B210</f>
        <v>Pakiet 17</v>
      </c>
      <c r="J213" s="124"/>
      <c r="K213" s="125" t="s">
        <v>151</v>
      </c>
      <c r="L213" s="126"/>
      <c r="M213" s="7"/>
    </row>
    <row r="214" spans="1:16" x14ac:dyDescent="0.2">
      <c r="A214" s="300"/>
      <c r="B214" s="301"/>
      <c r="C214" s="301"/>
      <c r="D214" s="301"/>
      <c r="E214" s="301"/>
      <c r="F214" s="301"/>
      <c r="G214" s="301"/>
      <c r="H214" s="302"/>
      <c r="I214" s="303"/>
      <c r="J214" s="304"/>
      <c r="K214" s="293"/>
      <c r="L214" s="291"/>
      <c r="M214" s="7"/>
    </row>
    <row r="215" spans="1:16" x14ac:dyDescent="0.2">
      <c r="A215" s="13"/>
      <c r="B215" s="256" t="s">
        <v>186</v>
      </c>
      <c r="C215" s="257"/>
      <c r="D215" s="13"/>
      <c r="E215" s="13"/>
      <c r="F215" s="13"/>
      <c r="G215" s="190"/>
      <c r="H215" s="190"/>
      <c r="I215" s="132"/>
      <c r="J215" s="191"/>
      <c r="K215" s="192"/>
      <c r="L215" s="193"/>
      <c r="M215" s="7"/>
    </row>
    <row r="216" spans="1:16" ht="22.5" x14ac:dyDescent="0.2">
      <c r="A216" s="15" t="s">
        <v>8</v>
      </c>
      <c r="B216" s="81" t="s">
        <v>9</v>
      </c>
      <c r="C216" s="15" t="s">
        <v>10</v>
      </c>
      <c r="D216" s="15" t="s">
        <v>11</v>
      </c>
      <c r="E216" s="19" t="s">
        <v>12</v>
      </c>
      <c r="F216" s="19" t="s">
        <v>13</v>
      </c>
      <c r="G216" s="82" t="s">
        <v>14</v>
      </c>
      <c r="H216" s="82" t="s">
        <v>24</v>
      </c>
      <c r="I216" s="83" t="s">
        <v>16</v>
      </c>
      <c r="J216" s="84" t="s">
        <v>18</v>
      </c>
      <c r="K216" s="85" t="s">
        <v>19</v>
      </c>
      <c r="L216" s="86" t="s">
        <v>15</v>
      </c>
    </row>
    <row r="217" spans="1:16" ht="22.5" x14ac:dyDescent="0.2">
      <c r="A217" s="100">
        <v>1</v>
      </c>
      <c r="B217" s="81" t="s">
        <v>187</v>
      </c>
      <c r="C217" s="15" t="s">
        <v>21</v>
      </c>
      <c r="D217" s="15"/>
      <c r="E217" s="15"/>
      <c r="F217" s="258"/>
      <c r="G217" s="254"/>
      <c r="H217" s="82"/>
      <c r="I217" s="259">
        <v>120</v>
      </c>
      <c r="J217" s="194"/>
      <c r="K217" s="92"/>
      <c r="L217" s="93"/>
      <c r="M217" s="7"/>
      <c r="O217" s="67"/>
      <c r="P217" s="67"/>
    </row>
    <row r="218" spans="1:16" x14ac:dyDescent="0.2">
      <c r="A218" s="15"/>
      <c r="B218" s="818" t="s">
        <v>170</v>
      </c>
      <c r="C218" s="819"/>
      <c r="D218" s="819"/>
      <c r="E218" s="820"/>
      <c r="F218" s="261"/>
      <c r="G218" s="262"/>
      <c r="H218" s="82" t="s">
        <v>37</v>
      </c>
      <c r="I218" s="263" t="str">
        <f>B215</f>
        <v>Pakiet 18</v>
      </c>
      <c r="J218" s="241"/>
      <c r="K218" s="215" t="s">
        <v>151</v>
      </c>
      <c r="L218" s="216"/>
      <c r="M218" s="7"/>
    </row>
    <row r="219" spans="1:16" x14ac:dyDescent="0.2">
      <c r="A219" s="13"/>
      <c r="B219" s="203"/>
      <c r="C219" s="204"/>
      <c r="D219" s="204"/>
      <c r="E219" s="204"/>
      <c r="F219" s="264"/>
      <c r="G219" s="265"/>
      <c r="H219" s="190"/>
      <c r="I219" s="132"/>
      <c r="J219" s="191"/>
      <c r="K219" s="192"/>
      <c r="L219" s="193"/>
      <c r="M219" s="7"/>
    </row>
    <row r="220" spans="1:16" x14ac:dyDescent="0.2">
      <c r="A220" s="13"/>
      <c r="B220" s="305" t="s">
        <v>188</v>
      </c>
      <c r="C220" s="306"/>
      <c r="D220" s="306"/>
      <c r="E220" s="306"/>
      <c r="F220" s="306"/>
      <c r="G220" s="307"/>
      <c r="H220" s="307"/>
      <c r="I220" s="5"/>
      <c r="J220" s="238"/>
      <c r="K220" s="239"/>
      <c r="L220" s="240"/>
      <c r="M220" s="7"/>
    </row>
    <row r="221" spans="1:16" ht="22.5" x14ac:dyDescent="0.2">
      <c r="A221" s="15" t="s">
        <v>8</v>
      </c>
      <c r="B221" s="81" t="s">
        <v>9</v>
      </c>
      <c r="C221" s="15" t="s">
        <v>10</v>
      </c>
      <c r="D221" s="15" t="s">
        <v>11</v>
      </c>
      <c r="E221" s="19" t="s">
        <v>12</v>
      </c>
      <c r="F221" s="19" t="s">
        <v>13</v>
      </c>
      <c r="G221" s="82" t="s">
        <v>14</v>
      </c>
      <c r="H221" s="82" t="s">
        <v>24</v>
      </c>
      <c r="I221" s="83" t="s">
        <v>16</v>
      </c>
      <c r="J221" s="86" t="s">
        <v>18</v>
      </c>
      <c r="K221" s="148" t="s">
        <v>19</v>
      </c>
      <c r="L221" s="86" t="s">
        <v>15</v>
      </c>
      <c r="M221" s="7"/>
    </row>
    <row r="222" spans="1:16" ht="45" x14ac:dyDescent="0.2">
      <c r="A222" s="15">
        <v>1</v>
      </c>
      <c r="B222" s="308" t="s">
        <v>189</v>
      </c>
      <c r="C222" s="19" t="s">
        <v>21</v>
      </c>
      <c r="D222" s="19"/>
      <c r="E222" s="19"/>
      <c r="F222" s="258"/>
      <c r="G222" s="254"/>
      <c r="H222" s="309"/>
      <c r="I222" s="58">
        <v>15</v>
      </c>
      <c r="J222" s="310"/>
      <c r="K222" s="311"/>
      <c r="L222" s="312"/>
      <c r="M222" s="7"/>
    </row>
    <row r="223" spans="1:16" ht="60" customHeight="1" x14ac:dyDescent="0.2">
      <c r="A223" s="15">
        <v>2</v>
      </c>
      <c r="B223" s="313" t="s">
        <v>190</v>
      </c>
      <c r="C223" s="314" t="s">
        <v>21</v>
      </c>
      <c r="D223" s="314"/>
      <c r="E223" s="314"/>
      <c r="F223" s="315"/>
      <c r="G223" s="316"/>
      <c r="H223" s="309"/>
      <c r="I223" s="58">
        <v>6</v>
      </c>
      <c r="J223" s="310"/>
      <c r="K223" s="311"/>
      <c r="L223" s="312"/>
      <c r="M223" s="7"/>
    </row>
    <row r="224" spans="1:16" ht="12" customHeight="1" x14ac:dyDescent="0.2">
      <c r="A224" s="317"/>
      <c r="B224" s="842" t="s">
        <v>150</v>
      </c>
      <c r="C224" s="843"/>
      <c r="D224" s="843"/>
      <c r="E224" s="844"/>
      <c r="F224" s="317"/>
      <c r="G224" s="254"/>
      <c r="H224" s="82" t="s">
        <v>37</v>
      </c>
      <c r="I224" s="318" t="str">
        <f>B220</f>
        <v>Pakiet 19</v>
      </c>
      <c r="J224" s="319"/>
      <c r="K224" s="320" t="s">
        <v>151</v>
      </c>
      <c r="L224" s="321"/>
      <c r="M224" s="7"/>
      <c r="O224" s="67"/>
      <c r="P224" s="67"/>
    </row>
    <row r="225" spans="1:18" x14ac:dyDescent="0.2">
      <c r="A225" s="322"/>
      <c r="B225" s="323"/>
      <c r="C225" s="324"/>
      <c r="D225" s="324"/>
      <c r="E225" s="324"/>
      <c r="F225" s="322"/>
      <c r="G225" s="139"/>
      <c r="H225" s="190"/>
      <c r="I225" s="325"/>
      <c r="J225" s="326"/>
      <c r="K225" s="327"/>
      <c r="L225" s="328"/>
      <c r="M225" s="7"/>
    </row>
    <row r="226" spans="1:18" x14ac:dyDescent="0.2">
      <c r="A226" s="160"/>
      <c r="B226" s="329" t="s">
        <v>191</v>
      </c>
      <c r="C226" s="330"/>
      <c r="D226" s="330"/>
      <c r="E226" s="330"/>
      <c r="F226" s="330"/>
      <c r="G226" s="162"/>
      <c r="H226" s="162"/>
      <c r="I226" s="331"/>
      <c r="J226" s="330"/>
      <c r="K226" s="332"/>
      <c r="L226" s="333"/>
      <c r="M226" s="7"/>
      <c r="N226" s="334"/>
      <c r="O226" s="119"/>
      <c r="P226" s="119"/>
    </row>
    <row r="227" spans="1:18" ht="22.5" x14ac:dyDescent="0.2">
      <c r="A227" s="100" t="s">
        <v>8</v>
      </c>
      <c r="B227" s="99" t="s">
        <v>9</v>
      </c>
      <c r="C227" s="100" t="s">
        <v>10</v>
      </c>
      <c r="D227" s="100" t="s">
        <v>11</v>
      </c>
      <c r="E227" s="242" t="s">
        <v>12</v>
      </c>
      <c r="F227" s="242" t="s">
        <v>13</v>
      </c>
      <c r="G227" s="121" t="s">
        <v>14</v>
      </c>
      <c r="H227" s="121" t="s">
        <v>24</v>
      </c>
      <c r="I227" s="83" t="s">
        <v>16</v>
      </c>
      <c r="J227" s="270" t="s">
        <v>18</v>
      </c>
      <c r="K227" s="271" t="s">
        <v>19</v>
      </c>
      <c r="L227" s="270" t="s">
        <v>15</v>
      </c>
      <c r="M227" s="7"/>
      <c r="N227" s="334"/>
      <c r="O227" s="119"/>
      <c r="P227" s="119"/>
    </row>
    <row r="228" spans="1:18" ht="45" x14ac:dyDescent="0.2">
      <c r="A228" s="100">
        <v>1</v>
      </c>
      <c r="B228" s="245" t="s">
        <v>192</v>
      </c>
      <c r="C228" s="242" t="s">
        <v>21</v>
      </c>
      <c r="D228" s="242"/>
      <c r="E228" s="242"/>
      <c r="F228" s="242"/>
      <c r="G228" s="103"/>
      <c r="H228" s="243"/>
      <c r="I228" s="335">
        <v>5</v>
      </c>
      <c r="J228" s="336"/>
      <c r="K228" s="247"/>
      <c r="L228" s="243"/>
      <c r="M228" s="7"/>
      <c r="N228" s="334"/>
      <c r="O228" s="127"/>
      <c r="P228" s="127"/>
      <c r="R228" s="187"/>
    </row>
    <row r="229" spans="1:18" x14ac:dyDescent="0.2">
      <c r="A229" s="100"/>
      <c r="B229" s="836" t="s">
        <v>193</v>
      </c>
      <c r="C229" s="837"/>
      <c r="D229" s="837"/>
      <c r="E229" s="838"/>
      <c r="F229" s="242"/>
      <c r="G229" s="250"/>
      <c r="H229" s="243"/>
      <c r="I229" s="53" t="str">
        <f>B226</f>
        <v>Pakiet 20</v>
      </c>
      <c r="J229" s="252"/>
      <c r="K229" s="252" t="s">
        <v>151</v>
      </c>
      <c r="L229" s="251"/>
      <c r="N229" s="334"/>
      <c r="O229" s="119"/>
      <c r="P229" s="119"/>
    </row>
    <row r="230" spans="1:18" x14ac:dyDescent="0.2">
      <c r="A230" s="13"/>
      <c r="B230" s="203"/>
      <c r="C230" s="204"/>
      <c r="D230" s="204"/>
      <c r="E230" s="204"/>
      <c r="F230" s="13"/>
      <c r="G230" s="190"/>
      <c r="H230" s="190"/>
      <c r="I230" s="132"/>
      <c r="J230" s="191"/>
      <c r="K230" s="192"/>
      <c r="L230" s="193"/>
    </row>
    <row r="231" spans="1:18" x14ac:dyDescent="0.2">
      <c r="A231" s="128"/>
      <c r="B231" s="256" t="s">
        <v>194</v>
      </c>
      <c r="C231" s="845"/>
      <c r="D231" s="845"/>
      <c r="E231" s="845"/>
      <c r="F231" s="845"/>
      <c r="G231" s="845"/>
      <c r="H231" s="337"/>
      <c r="I231" s="132"/>
      <c r="J231" s="133"/>
      <c r="K231" s="134"/>
      <c r="L231" s="135"/>
      <c r="M231" s="149"/>
    </row>
    <row r="232" spans="1:18" ht="22.5" x14ac:dyDescent="0.2">
      <c r="A232" s="15" t="s">
        <v>8</v>
      </c>
      <c r="B232" s="81" t="s">
        <v>9</v>
      </c>
      <c r="C232" s="15" t="s">
        <v>10</v>
      </c>
      <c r="D232" s="15" t="s">
        <v>11</v>
      </c>
      <c r="E232" s="19" t="s">
        <v>12</v>
      </c>
      <c r="F232" s="19" t="s">
        <v>13</v>
      </c>
      <c r="G232" s="82" t="s">
        <v>14</v>
      </c>
      <c r="H232" s="82" t="s">
        <v>24</v>
      </c>
      <c r="I232" s="83" t="s">
        <v>16</v>
      </c>
      <c r="J232" s="84" t="s">
        <v>18</v>
      </c>
      <c r="K232" s="85" t="s">
        <v>19</v>
      </c>
      <c r="L232" s="86" t="s">
        <v>15</v>
      </c>
    </row>
    <row r="233" spans="1:18" x14ac:dyDescent="0.2">
      <c r="A233" s="100">
        <v>1</v>
      </c>
      <c r="B233" s="99" t="s">
        <v>195</v>
      </c>
      <c r="C233" s="242" t="s">
        <v>21</v>
      </c>
      <c r="D233" s="151"/>
      <c r="E233" s="100"/>
      <c r="F233" s="100"/>
      <c r="G233" s="121"/>
      <c r="H233" s="338"/>
      <c r="I233" s="259">
        <v>3800</v>
      </c>
      <c r="J233" s="150"/>
      <c r="K233" s="151"/>
      <c r="L233" s="152"/>
      <c r="M233" s="7"/>
    </row>
    <row r="234" spans="1:18" ht="22.5" x14ac:dyDescent="0.2">
      <c r="A234" s="100">
        <v>2</v>
      </c>
      <c r="B234" s="99" t="s">
        <v>196</v>
      </c>
      <c r="C234" s="242" t="s">
        <v>21</v>
      </c>
      <c r="D234" s="151"/>
      <c r="E234" s="100"/>
      <c r="F234" s="339"/>
      <c r="G234" s="121"/>
      <c r="H234" s="338"/>
      <c r="I234" s="259">
        <v>1000</v>
      </c>
      <c r="J234" s="150"/>
      <c r="K234" s="151"/>
      <c r="L234" s="152"/>
      <c r="M234" s="7"/>
    </row>
    <row r="235" spans="1:18" ht="22.5" x14ac:dyDescent="0.2">
      <c r="A235" s="100">
        <v>3</v>
      </c>
      <c r="B235" s="99" t="s">
        <v>197</v>
      </c>
      <c r="C235" s="242" t="s">
        <v>21</v>
      </c>
      <c r="D235" s="151"/>
      <c r="E235" s="100"/>
      <c r="F235" s="100"/>
      <c r="G235" s="121"/>
      <c r="H235" s="338"/>
      <c r="I235" s="259">
        <v>620</v>
      </c>
      <c r="J235" s="150"/>
      <c r="K235" s="151"/>
      <c r="L235" s="152"/>
      <c r="M235" s="7"/>
    </row>
    <row r="236" spans="1:18" ht="22.5" x14ac:dyDescent="0.2">
      <c r="A236" s="100">
        <v>4</v>
      </c>
      <c r="B236" s="99" t="s">
        <v>198</v>
      </c>
      <c r="C236" s="242" t="s">
        <v>21</v>
      </c>
      <c r="D236" s="151"/>
      <c r="E236" s="100"/>
      <c r="F236" s="100"/>
      <c r="G236" s="121"/>
      <c r="H236" s="338"/>
      <c r="I236" s="259">
        <v>720</v>
      </c>
      <c r="J236" s="150"/>
      <c r="K236" s="151"/>
      <c r="L236" s="152"/>
      <c r="M236" s="7"/>
    </row>
    <row r="237" spans="1:18" ht="22.5" x14ac:dyDescent="0.2">
      <c r="A237" s="100">
        <v>5</v>
      </c>
      <c r="B237" s="99" t="s">
        <v>199</v>
      </c>
      <c r="C237" s="242" t="s">
        <v>21</v>
      </c>
      <c r="D237" s="100"/>
      <c r="E237" s="100"/>
      <c r="F237" s="100"/>
      <c r="G237" s="103"/>
      <c r="H237" s="338"/>
      <c r="I237" s="259">
        <v>40</v>
      </c>
      <c r="J237" s="150"/>
      <c r="K237" s="151"/>
      <c r="L237" s="152"/>
    </row>
    <row r="238" spans="1:18" ht="33.75" x14ac:dyDescent="0.2">
      <c r="A238" s="100">
        <v>6</v>
      </c>
      <c r="B238" s="99" t="s">
        <v>200</v>
      </c>
      <c r="C238" s="242" t="s">
        <v>21</v>
      </c>
      <c r="D238" s="340"/>
      <c r="E238" s="253"/>
      <c r="F238" s="341"/>
      <c r="G238" s="121"/>
      <c r="H238" s="338"/>
      <c r="I238" s="259">
        <v>8600</v>
      </c>
      <c r="J238" s="150"/>
      <c r="K238" s="151"/>
      <c r="L238" s="152"/>
    </row>
    <row r="239" spans="1:18" ht="33.75" x14ac:dyDescent="0.2">
      <c r="A239" s="100">
        <v>7</v>
      </c>
      <c r="B239" s="342" t="s">
        <v>201</v>
      </c>
      <c r="C239" s="242" t="s">
        <v>21</v>
      </c>
      <c r="D239" s="99"/>
      <c r="E239" s="343"/>
      <c r="F239" s="344"/>
      <c r="G239" s="345"/>
      <c r="H239" s="338"/>
      <c r="I239" s="346">
        <v>24000</v>
      </c>
      <c r="J239" s="150"/>
      <c r="K239" s="151"/>
      <c r="L239" s="152"/>
      <c r="M239" s="7"/>
    </row>
    <row r="240" spans="1:18" ht="35.25" customHeight="1" x14ac:dyDescent="0.2">
      <c r="A240" s="100">
        <v>8</v>
      </c>
      <c r="B240" s="347" t="s">
        <v>202</v>
      </c>
      <c r="C240" s="242" t="s">
        <v>21</v>
      </c>
      <c r="D240" s="99"/>
      <c r="E240" s="348"/>
      <c r="F240" s="349"/>
      <c r="G240" s="121"/>
      <c r="H240" s="338"/>
      <c r="I240" s="346">
        <v>850</v>
      </c>
      <c r="J240" s="150"/>
      <c r="K240" s="151"/>
      <c r="L240" s="152"/>
      <c r="M240" s="7"/>
    </row>
    <row r="241" spans="1:16" ht="32.25" customHeight="1" x14ac:dyDescent="0.2">
      <c r="A241" s="100">
        <v>9</v>
      </c>
      <c r="B241" s="99" t="s">
        <v>203</v>
      </c>
      <c r="C241" s="100" t="s">
        <v>21</v>
      </c>
      <c r="D241" s="274"/>
      <c r="E241" s="274"/>
      <c r="F241" s="274"/>
      <c r="G241" s="121"/>
      <c r="H241" s="338"/>
      <c r="I241" s="259">
        <v>15</v>
      </c>
      <c r="J241" s="150"/>
      <c r="K241" s="151"/>
      <c r="L241" s="152"/>
      <c r="M241" s="7"/>
    </row>
    <row r="242" spans="1:16" ht="30" customHeight="1" x14ac:dyDescent="0.2">
      <c r="A242" s="100">
        <v>10</v>
      </c>
      <c r="B242" s="99" t="s">
        <v>204</v>
      </c>
      <c r="C242" s="242" t="s">
        <v>21</v>
      </c>
      <c r="D242" s="273"/>
      <c r="E242" s="275"/>
      <c r="F242" s="276"/>
      <c r="G242" s="278"/>
      <c r="H242" s="338"/>
      <c r="I242" s="259">
        <v>9100</v>
      </c>
      <c r="J242" s="150"/>
      <c r="K242" s="151"/>
      <c r="L242" s="152"/>
      <c r="M242" s="7"/>
    </row>
    <row r="243" spans="1:16" ht="22.5" x14ac:dyDescent="0.2">
      <c r="A243" s="100">
        <v>11</v>
      </c>
      <c r="B243" s="99" t="s">
        <v>205</v>
      </c>
      <c r="C243" s="242" t="s">
        <v>21</v>
      </c>
      <c r="D243" s="99"/>
      <c r="E243" s="343"/>
      <c r="F243" s="163"/>
      <c r="G243" s="350"/>
      <c r="H243" s="338"/>
      <c r="I243" s="259">
        <v>8500</v>
      </c>
      <c r="J243" s="150"/>
      <c r="K243" s="151"/>
      <c r="L243" s="152"/>
      <c r="M243" s="7"/>
    </row>
    <row r="244" spans="1:16" ht="36.75" customHeight="1" x14ac:dyDescent="0.2">
      <c r="A244" s="100">
        <v>12</v>
      </c>
      <c r="B244" s="347" t="s">
        <v>206</v>
      </c>
      <c r="C244" s="242" t="s">
        <v>21</v>
      </c>
      <c r="D244" s="100"/>
      <c r="E244" s="343"/>
      <c r="F244" s="163"/>
      <c r="G244" s="350"/>
      <c r="H244" s="338"/>
      <c r="I244" s="259">
        <v>120</v>
      </c>
      <c r="J244" s="150"/>
      <c r="K244" s="151"/>
      <c r="L244" s="152"/>
      <c r="M244" s="7"/>
    </row>
    <row r="245" spans="1:16" ht="22.5" x14ac:dyDescent="0.2">
      <c r="A245" s="100">
        <v>13</v>
      </c>
      <c r="B245" s="99" t="s">
        <v>207</v>
      </c>
      <c r="C245" s="351" t="s">
        <v>21</v>
      </c>
      <c r="D245" s="100"/>
      <c r="E245" s="100"/>
      <c r="F245" s="100"/>
      <c r="G245" s="121"/>
      <c r="H245" s="338"/>
      <c r="I245" s="259">
        <v>15</v>
      </c>
      <c r="J245" s="150"/>
      <c r="K245" s="151"/>
      <c r="L245" s="152"/>
      <c r="M245" s="7"/>
    </row>
    <row r="246" spans="1:16" ht="22.5" x14ac:dyDescent="0.2">
      <c r="A246" s="100">
        <v>14</v>
      </c>
      <c r="B246" s="87" t="s">
        <v>208</v>
      </c>
      <c r="C246" s="314" t="s">
        <v>21</v>
      </c>
      <c r="D246" s="352"/>
      <c r="E246" s="352"/>
      <c r="F246" s="352"/>
      <c r="G246" s="316"/>
      <c r="H246" s="338"/>
      <c r="I246" s="259">
        <v>15</v>
      </c>
      <c r="J246" s="150"/>
      <c r="K246" s="151"/>
      <c r="L246" s="152"/>
      <c r="M246" s="7"/>
    </row>
    <row r="247" spans="1:16" ht="22.5" x14ac:dyDescent="0.2">
      <c r="A247" s="100">
        <v>15</v>
      </c>
      <c r="B247" s="81" t="s">
        <v>209</v>
      </c>
      <c r="C247" s="314" t="s">
        <v>21</v>
      </c>
      <c r="D247" s="15"/>
      <c r="E247" s="15"/>
      <c r="F247" s="15"/>
      <c r="G247" s="254"/>
      <c r="H247" s="338"/>
      <c r="I247" s="259">
        <v>5</v>
      </c>
      <c r="J247" s="150"/>
      <c r="K247" s="151"/>
      <c r="L247" s="152"/>
      <c r="M247" s="7"/>
    </row>
    <row r="248" spans="1:16" s="354" customFormat="1" ht="43.5" customHeight="1" x14ac:dyDescent="0.2">
      <c r="A248" s="100"/>
      <c r="B248" s="814" t="s">
        <v>210</v>
      </c>
      <c r="C248" s="815"/>
      <c r="D248" s="815"/>
      <c r="E248" s="816"/>
      <c r="F248" s="100"/>
      <c r="G248" s="353"/>
      <c r="H248" s="121" t="s">
        <v>37</v>
      </c>
      <c r="I248" s="83" t="str">
        <f>B231</f>
        <v>Pakiet 21</v>
      </c>
      <c r="J248" s="124"/>
      <c r="K248" s="125" t="s">
        <v>151</v>
      </c>
      <c r="L248" s="126"/>
      <c r="M248" s="7"/>
      <c r="N248" s="334"/>
      <c r="O248" s="127"/>
      <c r="P248" s="127"/>
    </row>
    <row r="249" spans="1:16" ht="53.25" customHeight="1" x14ac:dyDescent="0.2">
      <c r="A249" s="128"/>
      <c r="B249" s="129" t="s">
        <v>211</v>
      </c>
      <c r="C249" s="130"/>
      <c r="D249" s="130"/>
      <c r="E249" s="130"/>
      <c r="F249" s="128"/>
      <c r="G249" s="131"/>
      <c r="H249" s="131"/>
      <c r="I249" s="132"/>
      <c r="J249" s="133"/>
      <c r="K249" s="134"/>
      <c r="L249" s="135"/>
      <c r="M249" s="7"/>
    </row>
    <row r="250" spans="1:16" x14ac:dyDescent="0.2">
      <c r="A250" s="128"/>
      <c r="B250" s="129"/>
      <c r="C250" s="130"/>
      <c r="D250" s="130"/>
      <c r="E250" s="130"/>
      <c r="F250" s="128"/>
      <c r="G250" s="131"/>
      <c r="H250" s="131"/>
      <c r="I250" s="132"/>
      <c r="J250" s="133"/>
      <c r="K250" s="134"/>
      <c r="L250" s="135"/>
      <c r="M250" s="7"/>
    </row>
    <row r="251" spans="1:16" x14ac:dyDescent="0.2">
      <c r="A251" s="13"/>
      <c r="B251" s="189" t="s">
        <v>212</v>
      </c>
      <c r="C251" s="266"/>
      <c r="D251" s="13"/>
      <c r="E251" s="13"/>
      <c r="F251" s="13"/>
      <c r="G251" s="190"/>
      <c r="H251" s="190"/>
      <c r="I251" s="132"/>
      <c r="J251" s="191"/>
      <c r="K251" s="192"/>
      <c r="L251" s="193"/>
      <c r="M251" s="7"/>
    </row>
    <row r="252" spans="1:16" ht="22.5" x14ac:dyDescent="0.2">
      <c r="A252" s="15" t="s">
        <v>8</v>
      </c>
      <c r="B252" s="81" t="s">
        <v>9</v>
      </c>
      <c r="C252" s="15" t="s">
        <v>10</v>
      </c>
      <c r="D252" s="15" t="s">
        <v>11</v>
      </c>
      <c r="E252" s="19" t="s">
        <v>12</v>
      </c>
      <c r="F252" s="19" t="s">
        <v>13</v>
      </c>
      <c r="G252" s="82" t="s">
        <v>14</v>
      </c>
      <c r="H252" s="82" t="s">
        <v>24</v>
      </c>
      <c r="I252" s="83" t="s">
        <v>16</v>
      </c>
      <c r="J252" s="86" t="s">
        <v>18</v>
      </c>
      <c r="K252" s="148" t="s">
        <v>19</v>
      </c>
      <c r="L252" s="86" t="s">
        <v>15</v>
      </c>
    </row>
    <row r="253" spans="1:16" ht="22.5" x14ac:dyDescent="0.2">
      <c r="A253" s="100">
        <v>1</v>
      </c>
      <c r="B253" s="81" t="s">
        <v>213</v>
      </c>
      <c r="C253" s="15" t="s">
        <v>21</v>
      </c>
      <c r="D253" s="15"/>
      <c r="E253" s="15"/>
      <c r="F253" s="258"/>
      <c r="G253" s="188"/>
      <c r="H253" s="82"/>
      <c r="I253" s="116">
        <v>850</v>
      </c>
      <c r="J253" s="194"/>
      <c r="K253" s="92"/>
      <c r="L253" s="93"/>
      <c r="M253" s="7"/>
      <c r="O253" s="67"/>
      <c r="P253" s="67"/>
    </row>
    <row r="254" spans="1:16" x14ac:dyDescent="0.2">
      <c r="A254" s="15"/>
      <c r="B254" s="818" t="s">
        <v>173</v>
      </c>
      <c r="C254" s="819"/>
      <c r="D254" s="819"/>
      <c r="E254" s="820"/>
      <c r="F254" s="15"/>
      <c r="G254" s="82"/>
      <c r="H254" s="82" t="s">
        <v>37</v>
      </c>
      <c r="I254" s="83" t="str">
        <f>B251</f>
        <v>Pakiet 22</v>
      </c>
      <c r="J254" s="241"/>
      <c r="K254" s="215" t="s">
        <v>151</v>
      </c>
      <c r="L254" s="216"/>
      <c r="M254" s="7"/>
    </row>
    <row r="255" spans="1:16" x14ac:dyDescent="0.2">
      <c r="I255" s="1"/>
      <c r="M255" s="7"/>
    </row>
    <row r="256" spans="1:16" x14ac:dyDescent="0.2">
      <c r="A256" s="128"/>
      <c r="B256" s="355" t="s">
        <v>214</v>
      </c>
      <c r="C256" s="831"/>
      <c r="D256" s="831"/>
      <c r="E256" s="831"/>
      <c r="F256" s="831"/>
      <c r="G256" s="831"/>
      <c r="H256" s="131"/>
      <c r="I256" s="132"/>
      <c r="J256" s="356"/>
      <c r="K256" s="357"/>
      <c r="L256" s="358"/>
    </row>
    <row r="257" spans="1:16" ht="22.5" x14ac:dyDescent="0.2">
      <c r="A257" s="15" t="s">
        <v>8</v>
      </c>
      <c r="B257" s="81" t="s">
        <v>160</v>
      </c>
      <c r="C257" s="15" t="s">
        <v>10</v>
      </c>
      <c r="D257" s="15" t="s">
        <v>11</v>
      </c>
      <c r="E257" s="19" t="s">
        <v>12</v>
      </c>
      <c r="F257" s="19" t="s">
        <v>13</v>
      </c>
      <c r="G257" s="82" t="s">
        <v>14</v>
      </c>
      <c r="H257" s="82" t="s">
        <v>24</v>
      </c>
      <c r="I257" s="83" t="s">
        <v>16</v>
      </c>
      <c r="J257" s="86" t="s">
        <v>18</v>
      </c>
      <c r="K257" s="148" t="s">
        <v>19</v>
      </c>
      <c r="L257" s="86" t="s">
        <v>15</v>
      </c>
      <c r="M257" s="7"/>
    </row>
    <row r="258" spans="1:16" ht="22.5" x14ac:dyDescent="0.2">
      <c r="A258" s="104">
        <v>1</v>
      </c>
      <c r="B258" s="359" t="s">
        <v>215</v>
      </c>
      <c r="C258" s="104" t="s">
        <v>21</v>
      </c>
      <c r="D258" s="360"/>
      <c r="E258" s="361"/>
      <c r="F258" s="362"/>
      <c r="G258" s="363"/>
      <c r="H258" s="364"/>
      <c r="I258" s="365">
        <v>2400</v>
      </c>
      <c r="J258" s="93"/>
      <c r="K258" s="92"/>
      <c r="L258" s="366"/>
      <c r="M258" s="7"/>
    </row>
    <row r="259" spans="1:16" ht="22.5" x14ac:dyDescent="0.2">
      <c r="A259" s="15">
        <v>2</v>
      </c>
      <c r="B259" s="367" t="s">
        <v>216</v>
      </c>
      <c r="C259" s="15" t="s">
        <v>21</v>
      </c>
      <c r="D259" s="368"/>
      <c r="E259" s="369"/>
      <c r="F259" s="370"/>
      <c r="G259" s="371"/>
      <c r="H259" s="364"/>
      <c r="I259" s="365">
        <v>200</v>
      </c>
      <c r="J259" s="93"/>
      <c r="K259" s="92"/>
      <c r="L259" s="366"/>
      <c r="M259" s="7"/>
    </row>
    <row r="260" spans="1:16" ht="67.5" x14ac:dyDescent="0.2">
      <c r="A260" s="100">
        <v>3</v>
      </c>
      <c r="B260" s="129" t="s">
        <v>217</v>
      </c>
      <c r="C260" s="242" t="s">
        <v>21</v>
      </c>
      <c r="D260" s="99"/>
      <c r="E260" s="100"/>
      <c r="F260" s="339"/>
      <c r="G260" s="121"/>
      <c r="H260" s="364"/>
      <c r="I260" s="259">
        <v>21000</v>
      </c>
      <c r="J260" s="93"/>
      <c r="K260" s="92"/>
      <c r="L260" s="366"/>
      <c r="M260" s="7"/>
    </row>
    <row r="261" spans="1:16" ht="33.75" x14ac:dyDescent="0.2">
      <c r="A261" s="104">
        <v>4</v>
      </c>
      <c r="B261" s="99" t="s">
        <v>218</v>
      </c>
      <c r="C261" s="242" t="s">
        <v>21</v>
      </c>
      <c r="D261" s="273"/>
      <c r="E261" s="274"/>
      <c r="F261" s="372"/>
      <c r="G261" s="121"/>
      <c r="H261" s="364"/>
      <c r="I261" s="259">
        <v>3000</v>
      </c>
      <c r="J261" s="93"/>
      <c r="K261" s="92"/>
      <c r="L261" s="366"/>
      <c r="M261" s="7"/>
    </row>
    <row r="262" spans="1:16" ht="22.5" x14ac:dyDescent="0.2">
      <c r="A262" s="15">
        <v>5</v>
      </c>
      <c r="B262" s="367" t="s">
        <v>219</v>
      </c>
      <c r="C262" s="15" t="s">
        <v>21</v>
      </c>
      <c r="D262" s="368"/>
      <c r="E262" s="373"/>
      <c r="F262" s="374"/>
      <c r="G262" s="375"/>
      <c r="H262" s="82"/>
      <c r="I262" s="365">
        <v>230</v>
      </c>
      <c r="J262" s="93"/>
      <c r="K262" s="92"/>
      <c r="L262" s="366"/>
      <c r="M262" s="7"/>
    </row>
    <row r="263" spans="1:16" ht="22.5" x14ac:dyDescent="0.2">
      <c r="A263" s="100">
        <v>6</v>
      </c>
      <c r="B263" s="376" t="s">
        <v>220</v>
      </c>
      <c r="C263" s="352" t="s">
        <v>142</v>
      </c>
      <c r="D263" s="377"/>
      <c r="E263" s="378"/>
      <c r="F263" s="379"/>
      <c r="G263" s="380"/>
      <c r="H263" s="82"/>
      <c r="I263" s="381">
        <v>2000</v>
      </c>
      <c r="J263" s="93"/>
      <c r="K263" s="92"/>
      <c r="L263" s="366"/>
      <c r="M263" s="7"/>
    </row>
    <row r="264" spans="1:16" ht="67.5" x14ac:dyDescent="0.2">
      <c r="A264" s="104">
        <v>7</v>
      </c>
      <c r="B264" s="81" t="s">
        <v>221</v>
      </c>
      <c r="C264" s="15" t="s">
        <v>142</v>
      </c>
      <c r="D264" s="382"/>
      <c r="E264" s="194"/>
      <c r="F264" s="86"/>
      <c r="G264" s="82"/>
      <c r="H264" s="383"/>
      <c r="I264" s="365">
        <v>500</v>
      </c>
      <c r="J264" s="93"/>
      <c r="K264" s="92"/>
      <c r="L264" s="366"/>
      <c r="M264" s="7"/>
    </row>
    <row r="265" spans="1:16" ht="22.5" x14ac:dyDescent="0.2">
      <c r="A265" s="15">
        <v>8</v>
      </c>
      <c r="B265" s="87" t="s">
        <v>222</v>
      </c>
      <c r="C265" s="15" t="s">
        <v>21</v>
      </c>
      <c r="D265" s="382"/>
      <c r="E265" s="194"/>
      <c r="F265" s="86"/>
      <c r="G265" s="384"/>
      <c r="H265" s="82"/>
      <c r="I265" s="365">
        <v>5</v>
      </c>
      <c r="J265" s="93"/>
      <c r="K265" s="92"/>
      <c r="L265" s="366"/>
    </row>
    <row r="266" spans="1:16" ht="22.5" x14ac:dyDescent="0.2">
      <c r="A266" s="100">
        <v>9</v>
      </c>
      <c r="B266" s="385" t="s">
        <v>223</v>
      </c>
      <c r="C266" s="15" t="s">
        <v>21</v>
      </c>
      <c r="D266" s="386"/>
      <c r="E266" s="361"/>
      <c r="F266" s="387"/>
      <c r="G266" s="384"/>
      <c r="H266" s="364"/>
      <c r="I266" s="365">
        <v>15</v>
      </c>
      <c r="J266" s="93"/>
      <c r="K266" s="92"/>
      <c r="L266" s="366"/>
      <c r="M266" s="7"/>
    </row>
    <row r="267" spans="1:16" ht="24.75" customHeight="1" x14ac:dyDescent="0.2">
      <c r="A267" s="104">
        <v>10</v>
      </c>
      <c r="B267" s="388" t="s">
        <v>224</v>
      </c>
      <c r="C267" s="15" t="s">
        <v>21</v>
      </c>
      <c r="D267" s="368"/>
      <c r="E267" s="369"/>
      <c r="F267" s="370"/>
      <c r="G267" s="384"/>
      <c r="H267" s="364"/>
      <c r="I267" s="365">
        <v>110</v>
      </c>
      <c r="J267" s="93"/>
      <c r="K267" s="92"/>
      <c r="L267" s="366"/>
      <c r="M267" s="7"/>
    </row>
    <row r="268" spans="1:16" ht="51.75" customHeight="1" x14ac:dyDescent="0.2">
      <c r="A268" s="15">
        <v>11</v>
      </c>
      <c r="B268" s="388" t="s">
        <v>225</v>
      </c>
      <c r="C268" s="15" t="s">
        <v>21</v>
      </c>
      <c r="D268" s="389"/>
      <c r="E268" s="369"/>
      <c r="F268" s="370"/>
      <c r="G268" s="384"/>
      <c r="H268" s="364"/>
      <c r="I268" s="365">
        <v>400</v>
      </c>
      <c r="J268" s="93"/>
      <c r="K268" s="92"/>
      <c r="L268" s="366"/>
      <c r="M268" s="7"/>
    </row>
    <row r="269" spans="1:16" ht="22.5" x14ac:dyDescent="0.2">
      <c r="A269" s="100">
        <v>12</v>
      </c>
      <c r="B269" s="388" t="s">
        <v>226</v>
      </c>
      <c r="C269" s="15" t="s">
        <v>21</v>
      </c>
      <c r="D269" s="368"/>
      <c r="E269" s="369"/>
      <c r="F269" s="370"/>
      <c r="G269" s="384"/>
      <c r="H269" s="364"/>
      <c r="I269" s="365">
        <v>650</v>
      </c>
      <c r="J269" s="93"/>
      <c r="K269" s="92"/>
      <c r="L269" s="366"/>
      <c r="M269" s="7"/>
    </row>
    <row r="270" spans="1:16" ht="22.5" x14ac:dyDescent="0.2">
      <c r="A270" s="104">
        <v>13</v>
      </c>
      <c r="B270" s="388" t="s">
        <v>227</v>
      </c>
      <c r="C270" s="352" t="s">
        <v>21</v>
      </c>
      <c r="D270" s="390"/>
      <c r="E270" s="373"/>
      <c r="F270" s="374"/>
      <c r="G270" s="391"/>
      <c r="H270" s="364"/>
      <c r="I270" s="365">
        <v>450</v>
      </c>
      <c r="J270" s="93"/>
      <c r="K270" s="92"/>
      <c r="L270" s="366"/>
    </row>
    <row r="271" spans="1:16" ht="22.5" x14ac:dyDescent="0.2">
      <c r="A271" s="15">
        <v>14</v>
      </c>
      <c r="B271" s="81" t="s">
        <v>228</v>
      </c>
      <c r="C271" s="15" t="s">
        <v>21</v>
      </c>
      <c r="D271" s="382"/>
      <c r="E271" s="194"/>
      <c r="F271" s="86"/>
      <c r="G271" s="82"/>
      <c r="H271" s="364"/>
      <c r="I271" s="381">
        <v>500</v>
      </c>
      <c r="J271" s="93"/>
      <c r="K271" s="92"/>
      <c r="L271" s="366"/>
      <c r="M271" s="7"/>
    </row>
    <row r="272" spans="1:16" ht="26.25" customHeight="1" x14ac:dyDescent="0.2">
      <c r="A272" s="382"/>
      <c r="B272" s="818" t="s">
        <v>229</v>
      </c>
      <c r="C272" s="819"/>
      <c r="D272" s="819"/>
      <c r="E272" s="819"/>
      <c r="F272" s="819"/>
      <c r="G272" s="820"/>
      <c r="H272" s="82" t="s">
        <v>37</v>
      </c>
      <c r="I272" s="83" t="str">
        <f>B256</f>
        <v>Pakiet 23</v>
      </c>
      <c r="J272" s="392"/>
      <c r="K272" s="215" t="s">
        <v>151</v>
      </c>
      <c r="L272" s="392"/>
      <c r="M272" s="7"/>
      <c r="O272" s="67"/>
      <c r="P272" s="67"/>
    </row>
    <row r="273" spans="1:16" ht="56.25" x14ac:dyDescent="0.2">
      <c r="A273" s="377"/>
      <c r="B273" s="203" t="s">
        <v>230</v>
      </c>
      <c r="C273" s="189"/>
      <c r="D273" s="377"/>
      <c r="E273" s="393"/>
      <c r="F273" s="394"/>
      <c r="G273" s="395"/>
      <c r="H273" s="190"/>
      <c r="I273" s="132"/>
      <c r="J273" s="190"/>
      <c r="K273" s="192"/>
      <c r="L273" s="190"/>
      <c r="M273" s="7"/>
    </row>
    <row r="274" spans="1:16" x14ac:dyDescent="0.2">
      <c r="A274" s="377"/>
      <c r="B274" s="203"/>
      <c r="C274" s="189"/>
      <c r="D274" s="377"/>
      <c r="E274" s="393"/>
      <c r="F274" s="394"/>
      <c r="G274" s="395"/>
      <c r="H274" s="190"/>
      <c r="I274" s="132"/>
      <c r="J274" s="190"/>
      <c r="K274" s="192"/>
      <c r="L274" s="190"/>
      <c r="M274" s="7"/>
    </row>
    <row r="275" spans="1:16" x14ac:dyDescent="0.2">
      <c r="A275" s="160"/>
      <c r="B275" s="267" t="s">
        <v>231</v>
      </c>
      <c r="C275" s="282"/>
      <c r="D275" s="282"/>
      <c r="E275" s="282"/>
      <c r="F275" s="282"/>
      <c r="G275" s="283"/>
      <c r="H275" s="162"/>
      <c r="I275" s="284"/>
      <c r="J275" s="285"/>
      <c r="K275" s="286"/>
      <c r="L275" s="287"/>
      <c r="M275" s="7"/>
    </row>
    <row r="276" spans="1:16" ht="22.5" x14ac:dyDescent="0.2">
      <c r="A276" s="15" t="s">
        <v>8</v>
      </c>
      <c r="B276" s="81" t="s">
        <v>9</v>
      </c>
      <c r="C276" s="15" t="s">
        <v>10</v>
      </c>
      <c r="D276" s="15" t="s">
        <v>11</v>
      </c>
      <c r="E276" s="19" t="s">
        <v>12</v>
      </c>
      <c r="F276" s="19" t="s">
        <v>13</v>
      </c>
      <c r="G276" s="82" t="s">
        <v>14</v>
      </c>
      <c r="H276" s="82" t="s">
        <v>24</v>
      </c>
      <c r="I276" s="83" t="s">
        <v>16</v>
      </c>
      <c r="J276" s="86" t="s">
        <v>18</v>
      </c>
      <c r="K276" s="148" t="s">
        <v>19</v>
      </c>
      <c r="L276" s="86" t="s">
        <v>15</v>
      </c>
      <c r="M276" s="7"/>
    </row>
    <row r="277" spans="1:16" ht="33.75" x14ac:dyDescent="0.2">
      <c r="A277" s="100">
        <v>1</v>
      </c>
      <c r="B277" s="99" t="s">
        <v>232</v>
      </c>
      <c r="C277" s="100" t="s">
        <v>21</v>
      </c>
      <c r="D277" s="100"/>
      <c r="E277" s="100"/>
      <c r="F277" s="100"/>
      <c r="G277" s="103"/>
      <c r="H277" s="121"/>
      <c r="I277" s="396">
        <v>4</v>
      </c>
      <c r="J277" s="150"/>
      <c r="K277" s="151"/>
      <c r="L277" s="152"/>
      <c r="M277" s="7"/>
    </row>
    <row r="278" spans="1:16" ht="22.5" x14ac:dyDescent="0.2">
      <c r="A278" s="100">
        <v>2</v>
      </c>
      <c r="B278" s="99" t="s">
        <v>233</v>
      </c>
      <c r="C278" s="100" t="s">
        <v>21</v>
      </c>
      <c r="D278" s="100"/>
      <c r="E278" s="100"/>
      <c r="F278" s="100"/>
      <c r="G278" s="62"/>
      <c r="H278" s="121"/>
      <c r="I278" s="249">
        <v>25</v>
      </c>
      <c r="J278" s="150"/>
      <c r="K278" s="151"/>
      <c r="L278" s="152"/>
      <c r="M278" s="7"/>
    </row>
    <row r="279" spans="1:16" ht="33.75" x14ac:dyDescent="0.2">
      <c r="A279" s="100">
        <v>3</v>
      </c>
      <c r="B279" s="99" t="s">
        <v>234</v>
      </c>
      <c r="C279" s="100" t="s">
        <v>21</v>
      </c>
      <c r="D279" s="100"/>
      <c r="E279" s="100"/>
      <c r="F279" s="100"/>
      <c r="G279" s="62"/>
      <c r="H279" s="121"/>
      <c r="I279" s="249">
        <v>6</v>
      </c>
      <c r="J279" s="150"/>
      <c r="K279" s="151"/>
      <c r="L279" s="152"/>
      <c r="M279" s="7"/>
    </row>
    <row r="280" spans="1:16" x14ac:dyDescent="0.2">
      <c r="A280" s="100"/>
      <c r="B280" s="814" t="s">
        <v>235</v>
      </c>
      <c r="C280" s="815"/>
      <c r="D280" s="815"/>
      <c r="E280" s="816"/>
      <c r="F280" s="100"/>
      <c r="G280" s="121"/>
      <c r="H280" s="121" t="s">
        <v>37</v>
      </c>
      <c r="I280" s="83" t="str">
        <f>B275</f>
        <v>Pakiet 24</v>
      </c>
      <c r="J280" s="124"/>
      <c r="K280" s="125" t="s">
        <v>151</v>
      </c>
      <c r="L280" s="126"/>
      <c r="O280" s="67"/>
      <c r="P280" s="67"/>
    </row>
    <row r="281" spans="1:16" x14ac:dyDescent="0.2">
      <c r="A281" s="128"/>
      <c r="B281" s="129"/>
      <c r="C281" s="130"/>
      <c r="D281" s="130"/>
      <c r="E281" s="130"/>
      <c r="F281" s="128"/>
      <c r="G281" s="131"/>
      <c r="H281" s="131"/>
      <c r="I281" s="132"/>
      <c r="J281" s="133"/>
      <c r="K281" s="134"/>
      <c r="L281" s="135"/>
    </row>
    <row r="282" spans="1:16" x14ac:dyDescent="0.2">
      <c r="B282" s="397" t="s">
        <v>236</v>
      </c>
      <c r="C282" s="398"/>
      <c r="D282" s="398"/>
      <c r="E282" s="398"/>
      <c r="F282" s="398"/>
      <c r="G282" s="398"/>
      <c r="H282" s="398"/>
      <c r="I282" s="399"/>
      <c r="J282" s="398"/>
      <c r="K282" s="400"/>
      <c r="L282" s="401"/>
    </row>
    <row r="283" spans="1:16" ht="22.5" x14ac:dyDescent="0.2">
      <c r="A283" s="295" t="s">
        <v>8</v>
      </c>
      <c r="B283" s="402" t="s">
        <v>9</v>
      </c>
      <c r="C283" s="295" t="s">
        <v>10</v>
      </c>
      <c r="D283" s="295" t="s">
        <v>182</v>
      </c>
      <c r="E283" s="295" t="s">
        <v>12</v>
      </c>
      <c r="F283" s="19" t="s">
        <v>13</v>
      </c>
      <c r="G283" s="297" t="s">
        <v>14</v>
      </c>
      <c r="H283" s="297" t="s">
        <v>24</v>
      </c>
      <c r="I283" s="298" t="s">
        <v>183</v>
      </c>
      <c r="J283" s="295" t="s">
        <v>18</v>
      </c>
      <c r="K283" s="299" t="s">
        <v>19</v>
      </c>
      <c r="L283" s="295" t="s">
        <v>15</v>
      </c>
    </row>
    <row r="284" spans="1:16" ht="33.75" x14ac:dyDescent="0.2">
      <c r="A284" s="295">
        <v>1</v>
      </c>
      <c r="B284" s="102" t="s">
        <v>237</v>
      </c>
      <c r="C284" s="15" t="s">
        <v>21</v>
      </c>
      <c r="D284" s="15"/>
      <c r="E284" s="15"/>
      <c r="F284" s="295"/>
      <c r="G284" s="297"/>
      <c r="H284" s="297"/>
      <c r="I284" s="227">
        <v>10</v>
      </c>
      <c r="J284" s="403"/>
      <c r="K284" s="404"/>
      <c r="L284" s="405"/>
      <c r="O284" s="67"/>
      <c r="P284" s="67"/>
    </row>
    <row r="285" spans="1:16" ht="12.75" customHeight="1" x14ac:dyDescent="0.2">
      <c r="A285" s="406"/>
      <c r="B285" s="818" t="s">
        <v>238</v>
      </c>
      <c r="C285" s="819"/>
      <c r="D285" s="819"/>
      <c r="E285" s="820"/>
      <c r="F285" s="296"/>
      <c r="G285" s="296"/>
      <c r="H285" s="297" t="s">
        <v>37</v>
      </c>
      <c r="I285" s="298" t="str">
        <f>B282</f>
        <v>Pakiet 25</v>
      </c>
      <c r="J285" s="407"/>
      <c r="K285" s="408" t="s">
        <v>151</v>
      </c>
      <c r="L285" s="409"/>
    </row>
    <row r="286" spans="1:16" x14ac:dyDescent="0.2">
      <c r="A286" s="410"/>
      <c r="B286" s="411"/>
      <c r="C286" s="411"/>
      <c r="D286" s="411"/>
      <c r="E286" s="411"/>
      <c r="F286" s="411"/>
      <c r="G286" s="411"/>
      <c r="H286" s="412"/>
      <c r="I286" s="413"/>
      <c r="J286" s="414"/>
      <c r="K286" s="415"/>
      <c r="L286" s="416"/>
    </row>
    <row r="287" spans="1:16" x14ac:dyDescent="0.2">
      <c r="A287" s="144"/>
      <c r="B287" s="145" t="s">
        <v>239</v>
      </c>
      <c r="C287" s="417"/>
      <c r="D287" s="418"/>
      <c r="E287" s="418"/>
      <c r="F287" s="418"/>
      <c r="G287" s="146"/>
      <c r="H287" s="146"/>
      <c r="I287" s="147"/>
      <c r="J287" s="419"/>
      <c r="K287" s="420"/>
      <c r="L287" s="421"/>
      <c r="M287" s="7"/>
    </row>
    <row r="288" spans="1:16" ht="22.5" x14ac:dyDescent="0.2">
      <c r="A288" s="15" t="s">
        <v>8</v>
      </c>
      <c r="B288" s="81" t="s">
        <v>9</v>
      </c>
      <c r="C288" s="15" t="s">
        <v>10</v>
      </c>
      <c r="D288" s="15" t="s">
        <v>11</v>
      </c>
      <c r="E288" s="19" t="s">
        <v>12</v>
      </c>
      <c r="F288" s="19" t="s">
        <v>13</v>
      </c>
      <c r="G288" s="82" t="s">
        <v>14</v>
      </c>
      <c r="H288" s="82" t="s">
        <v>24</v>
      </c>
      <c r="I288" s="83" t="s">
        <v>16</v>
      </c>
      <c r="J288" s="86" t="s">
        <v>18</v>
      </c>
      <c r="K288" s="148" t="s">
        <v>19</v>
      </c>
      <c r="L288" s="86" t="s">
        <v>15</v>
      </c>
      <c r="M288" s="7"/>
    </row>
    <row r="289" spans="1:16" ht="46.5" customHeight="1" x14ac:dyDescent="0.2">
      <c r="A289" s="100">
        <v>1</v>
      </c>
      <c r="B289" s="99" t="s">
        <v>240</v>
      </c>
      <c r="C289" s="100" t="s">
        <v>21</v>
      </c>
      <c r="D289" s="100"/>
      <c r="E289" s="100"/>
      <c r="F289" s="100"/>
      <c r="G289" s="62"/>
      <c r="H289" s="121"/>
      <c r="I289" s="249">
        <v>72</v>
      </c>
      <c r="J289" s="150"/>
      <c r="K289" s="151"/>
      <c r="L289" s="152"/>
      <c r="M289" s="7"/>
      <c r="O289" s="67"/>
      <c r="P289" s="67"/>
    </row>
    <row r="290" spans="1:16" ht="18" customHeight="1" x14ac:dyDescent="0.2">
      <c r="A290" s="100"/>
      <c r="B290" s="814" t="s">
        <v>173</v>
      </c>
      <c r="C290" s="815"/>
      <c r="D290" s="815"/>
      <c r="E290" s="816"/>
      <c r="F290" s="100"/>
      <c r="G290" s="121"/>
      <c r="H290" s="121" t="s">
        <v>37</v>
      </c>
      <c r="I290" s="263" t="str">
        <f>B287</f>
        <v>Pakiet 26</v>
      </c>
      <c r="J290" s="124"/>
      <c r="K290" s="125" t="s">
        <v>151</v>
      </c>
      <c r="L290" s="126"/>
      <c r="M290" s="149"/>
    </row>
    <row r="291" spans="1:16" x14ac:dyDescent="0.2">
      <c r="A291" s="128"/>
      <c r="B291" s="129"/>
      <c r="C291" s="130"/>
      <c r="D291" s="130"/>
      <c r="E291" s="130"/>
      <c r="F291" s="128"/>
      <c r="G291" s="131"/>
      <c r="H291" s="131"/>
      <c r="I291" s="132"/>
      <c r="J291" s="133"/>
      <c r="K291" s="134"/>
      <c r="L291" s="135"/>
      <c r="M291" s="149"/>
    </row>
    <row r="292" spans="1:16" x14ac:dyDescent="0.2">
      <c r="A292" s="144"/>
      <c r="B292" s="145" t="s">
        <v>241</v>
      </c>
      <c r="C292" s="417"/>
      <c r="D292" s="418"/>
      <c r="E292" s="418"/>
      <c r="F292" s="418"/>
      <c r="G292" s="146"/>
      <c r="H292" s="146"/>
      <c r="I292" s="147"/>
      <c r="J292" s="419"/>
      <c r="K292" s="420"/>
      <c r="L292" s="421"/>
      <c r="M292" s="7"/>
    </row>
    <row r="293" spans="1:16" ht="22.5" x14ac:dyDescent="0.2">
      <c r="A293" s="15" t="s">
        <v>8</v>
      </c>
      <c r="B293" s="81" t="s">
        <v>9</v>
      </c>
      <c r="C293" s="15" t="s">
        <v>10</v>
      </c>
      <c r="D293" s="15" t="s">
        <v>11</v>
      </c>
      <c r="E293" s="19" t="s">
        <v>12</v>
      </c>
      <c r="F293" s="19" t="s">
        <v>13</v>
      </c>
      <c r="G293" s="82" t="s">
        <v>14</v>
      </c>
      <c r="H293" s="82" t="s">
        <v>24</v>
      </c>
      <c r="I293" s="83" t="s">
        <v>16</v>
      </c>
      <c r="J293" s="86" t="s">
        <v>18</v>
      </c>
      <c r="K293" s="148" t="s">
        <v>19</v>
      </c>
      <c r="L293" s="86" t="s">
        <v>15</v>
      </c>
      <c r="M293" s="7"/>
    </row>
    <row r="294" spans="1:16" ht="33.75" x14ac:dyDescent="0.2">
      <c r="A294" s="100">
        <v>1</v>
      </c>
      <c r="B294" s="99" t="s">
        <v>242</v>
      </c>
      <c r="C294" s="100" t="s">
        <v>21</v>
      </c>
      <c r="D294" s="100"/>
      <c r="E294" s="253"/>
      <c r="F294" s="100"/>
      <c r="G294" s="254"/>
      <c r="H294" s="121"/>
      <c r="I294" s="249">
        <v>50</v>
      </c>
      <c r="J294" s="150"/>
      <c r="K294" s="151"/>
      <c r="L294" s="152"/>
      <c r="O294" s="67"/>
      <c r="P294" s="67"/>
    </row>
    <row r="295" spans="1:16" x14ac:dyDescent="0.2">
      <c r="A295" s="100"/>
      <c r="B295" s="814" t="s">
        <v>243</v>
      </c>
      <c r="C295" s="815"/>
      <c r="D295" s="815"/>
      <c r="E295" s="816"/>
      <c r="F295" s="100"/>
      <c r="G295" s="255"/>
      <c r="H295" s="121" t="s">
        <v>37</v>
      </c>
      <c r="I295" s="83" t="str">
        <f>B292</f>
        <v>Pakiet 27</v>
      </c>
      <c r="J295" s="124"/>
      <c r="K295" s="125" t="s">
        <v>151</v>
      </c>
      <c r="L295" s="126"/>
      <c r="M295" s="149"/>
    </row>
    <row r="296" spans="1:16" x14ac:dyDescent="0.2">
      <c r="I296" s="1"/>
      <c r="M296" s="7"/>
    </row>
    <row r="297" spans="1:16" x14ac:dyDescent="0.2">
      <c r="A297" s="1"/>
      <c r="B297" s="267" t="s">
        <v>244</v>
      </c>
      <c r="C297" s="268"/>
      <c r="D297" s="268"/>
      <c r="E297" s="268"/>
      <c r="F297" s="268"/>
      <c r="G297" s="237"/>
      <c r="H297" s="237"/>
      <c r="I297" s="205"/>
      <c r="J297" s="268"/>
      <c r="K297" s="207"/>
      <c r="L297" s="269"/>
      <c r="M297" s="7"/>
    </row>
    <row r="298" spans="1:16" ht="22.5" x14ac:dyDescent="0.2">
      <c r="A298" s="15" t="s">
        <v>8</v>
      </c>
      <c r="B298" s="99" t="s">
        <v>9</v>
      </c>
      <c r="C298" s="15" t="s">
        <v>10</v>
      </c>
      <c r="D298" s="15" t="s">
        <v>11</v>
      </c>
      <c r="E298" s="19" t="s">
        <v>12</v>
      </c>
      <c r="F298" s="19" t="s">
        <v>13</v>
      </c>
      <c r="G298" s="82" t="s">
        <v>14</v>
      </c>
      <c r="H298" s="82" t="s">
        <v>24</v>
      </c>
      <c r="I298" s="83" t="s">
        <v>16</v>
      </c>
      <c r="J298" s="86" t="s">
        <v>18</v>
      </c>
      <c r="K298" s="148" t="s">
        <v>19</v>
      </c>
      <c r="L298" s="86" t="s">
        <v>15</v>
      </c>
      <c r="M298" s="7"/>
    </row>
    <row r="299" spans="1:16" ht="22.5" x14ac:dyDescent="0.2">
      <c r="A299" s="422">
        <v>1</v>
      </c>
      <c r="B299" s="95" t="s">
        <v>245</v>
      </c>
      <c r="C299" s="242" t="s">
        <v>21</v>
      </c>
      <c r="D299" s="422"/>
      <c r="E299" s="422"/>
      <c r="F299" s="422"/>
      <c r="G299" s="423"/>
      <c r="H299" s="423"/>
      <c r="I299" s="424">
        <v>200</v>
      </c>
      <c r="J299" s="425"/>
      <c r="K299" s="426"/>
      <c r="L299" s="427"/>
      <c r="M299" s="7"/>
    </row>
    <row r="300" spans="1:16" ht="22.5" x14ac:dyDescent="0.2">
      <c r="A300" s="422">
        <v>2</v>
      </c>
      <c r="B300" s="428" t="s">
        <v>246</v>
      </c>
      <c r="C300" s="242" t="s">
        <v>21</v>
      </c>
      <c r="D300" s="422"/>
      <c r="E300" s="422"/>
      <c r="F300" s="422"/>
      <c r="G300" s="423"/>
      <c r="H300" s="423"/>
      <c r="I300" s="424">
        <v>200</v>
      </c>
      <c r="J300" s="425"/>
      <c r="K300" s="426"/>
      <c r="L300" s="427"/>
    </row>
    <row r="301" spans="1:16" ht="22.5" x14ac:dyDescent="0.2">
      <c r="A301" s="422">
        <v>3</v>
      </c>
      <c r="B301" s="428" t="s">
        <v>247</v>
      </c>
      <c r="C301" s="242" t="s">
        <v>21</v>
      </c>
      <c r="D301" s="422"/>
      <c r="E301" s="422"/>
      <c r="F301" s="422"/>
      <c r="G301" s="423"/>
      <c r="H301" s="423"/>
      <c r="I301" s="424">
        <v>200</v>
      </c>
      <c r="J301" s="425"/>
      <c r="K301" s="426"/>
      <c r="L301" s="427"/>
    </row>
    <row r="302" spans="1:16" ht="12" customHeight="1" x14ac:dyDescent="0.2">
      <c r="A302" s="422"/>
      <c r="B302" s="839" t="s">
        <v>248</v>
      </c>
      <c r="C302" s="840"/>
      <c r="D302" s="841"/>
      <c r="E302" s="422"/>
      <c r="F302" s="422"/>
      <c r="G302" s="429"/>
      <c r="H302" s="423" t="s">
        <v>37</v>
      </c>
      <c r="I302" s="430" t="str">
        <f>B297</f>
        <v>Pakiet 28</v>
      </c>
      <c r="J302" s="431"/>
      <c r="K302" s="432" t="s">
        <v>151</v>
      </c>
      <c r="L302" s="433"/>
      <c r="O302" s="67"/>
      <c r="P302" s="67"/>
    </row>
    <row r="303" spans="1:16" x14ac:dyDescent="0.2">
      <c r="A303" s="13"/>
      <c r="B303" s="203"/>
      <c r="C303" s="204"/>
      <c r="D303" s="204"/>
      <c r="E303" s="204"/>
      <c r="F303" s="13"/>
      <c r="G303" s="190"/>
      <c r="H303" s="190"/>
      <c r="I303" s="132"/>
      <c r="J303" s="191"/>
      <c r="K303" s="192"/>
      <c r="L303" s="193"/>
    </row>
    <row r="304" spans="1:16" x14ac:dyDescent="0.2">
      <c r="A304" s="434"/>
      <c r="B304" s="435" t="s">
        <v>249</v>
      </c>
      <c r="C304" s="436"/>
      <c r="D304" s="436"/>
      <c r="E304" s="436"/>
      <c r="F304" s="436"/>
      <c r="G304" s="437"/>
      <c r="H304" s="438"/>
      <c r="I304" s="2"/>
      <c r="J304" s="439"/>
      <c r="K304" s="440"/>
      <c r="L304" s="441"/>
    </row>
    <row r="305" spans="1:16" ht="22.5" x14ac:dyDescent="0.2">
      <c r="A305" s="242" t="s">
        <v>8</v>
      </c>
      <c r="B305" s="61" t="s">
        <v>9</v>
      </c>
      <c r="C305" s="242" t="s">
        <v>10</v>
      </c>
      <c r="D305" s="242" t="s">
        <v>11</v>
      </c>
      <c r="E305" s="242" t="s">
        <v>12</v>
      </c>
      <c r="F305" s="19" t="s">
        <v>13</v>
      </c>
      <c r="G305" s="243" t="s">
        <v>14</v>
      </c>
      <c r="H305" s="243" t="s">
        <v>24</v>
      </c>
      <c r="I305" s="53" t="s">
        <v>16</v>
      </c>
      <c r="J305" s="242" t="s">
        <v>18</v>
      </c>
      <c r="K305" s="244" t="s">
        <v>19</v>
      </c>
      <c r="L305" s="242" t="s">
        <v>15</v>
      </c>
    </row>
    <row r="306" spans="1:16" ht="33.75" x14ac:dyDescent="0.2">
      <c r="A306" s="242">
        <v>1</v>
      </c>
      <c r="B306" s="442" t="s">
        <v>250</v>
      </c>
      <c r="C306" s="242" t="s">
        <v>21</v>
      </c>
      <c r="D306" s="242"/>
      <c r="E306" s="242"/>
      <c r="F306" s="242"/>
      <c r="G306" s="103"/>
      <c r="H306" s="243"/>
      <c r="I306" s="246">
        <v>5</v>
      </c>
      <c r="J306" s="336"/>
      <c r="K306" s="247"/>
      <c r="L306" s="243"/>
      <c r="O306" s="67"/>
      <c r="P306" s="67"/>
    </row>
    <row r="307" spans="1:16" x14ac:dyDescent="0.2">
      <c r="A307" s="242"/>
      <c r="B307" s="846" t="s">
        <v>235</v>
      </c>
      <c r="C307" s="847"/>
      <c r="D307" s="847"/>
      <c r="E307" s="848"/>
      <c r="F307" s="242"/>
      <c r="G307" s="250"/>
      <c r="H307" s="243" t="s">
        <v>37</v>
      </c>
      <c r="I307" s="53" t="str">
        <f>B304</f>
        <v>Pakiet 29</v>
      </c>
      <c r="J307" s="252"/>
      <c r="K307" s="443" t="s">
        <v>151</v>
      </c>
      <c r="L307" s="251"/>
    </row>
    <row r="308" spans="1:16" x14ac:dyDescent="0.2">
      <c r="A308" s="128"/>
      <c r="B308" s="129"/>
      <c r="C308" s="130"/>
      <c r="D308" s="130"/>
      <c r="E308" s="130"/>
      <c r="F308" s="128"/>
      <c r="G308" s="131"/>
      <c r="H308" s="131"/>
      <c r="I308" s="132"/>
      <c r="J308" s="133"/>
      <c r="K308" s="134"/>
      <c r="L308" s="135"/>
    </row>
    <row r="309" spans="1:16" x14ac:dyDescent="0.2">
      <c r="A309" s="434"/>
      <c r="B309" s="435" t="s">
        <v>251</v>
      </c>
      <c r="C309" s="436"/>
      <c r="D309" s="436"/>
      <c r="E309" s="436"/>
      <c r="F309" s="436"/>
      <c r="G309" s="437"/>
      <c r="H309" s="438"/>
      <c r="I309" s="2"/>
      <c r="J309" s="439"/>
      <c r="K309" s="440"/>
      <c r="L309" s="441"/>
    </row>
    <row r="310" spans="1:16" ht="22.5" x14ac:dyDescent="0.2">
      <c r="A310" s="50" t="s">
        <v>8</v>
      </c>
      <c r="B310" s="51" t="s">
        <v>9</v>
      </c>
      <c r="C310" s="50" t="s">
        <v>10</v>
      </c>
      <c r="D310" s="50" t="s">
        <v>11</v>
      </c>
      <c r="E310" s="50" t="s">
        <v>12</v>
      </c>
      <c r="F310" s="19" t="s">
        <v>13</v>
      </c>
      <c r="G310" s="52" t="s">
        <v>14</v>
      </c>
      <c r="H310" s="52" t="s">
        <v>24</v>
      </c>
      <c r="I310" s="53" t="s">
        <v>16</v>
      </c>
      <c r="J310" s="50" t="s">
        <v>18</v>
      </c>
      <c r="K310" s="54" t="s">
        <v>19</v>
      </c>
      <c r="L310" s="50" t="s">
        <v>15</v>
      </c>
    </row>
    <row r="311" spans="1:16" ht="45" x14ac:dyDescent="0.2">
      <c r="A311" s="50">
        <v>1</v>
      </c>
      <c r="B311" s="51" t="s">
        <v>252</v>
      </c>
      <c r="C311" s="50" t="s">
        <v>142</v>
      </c>
      <c r="D311" s="50"/>
      <c r="E311" s="50"/>
      <c r="F311" s="50"/>
      <c r="G311" s="57"/>
      <c r="H311" s="52"/>
      <c r="I311" s="444">
        <v>3800</v>
      </c>
      <c r="J311" s="59"/>
      <c r="K311" s="60"/>
      <c r="L311" s="52"/>
    </row>
    <row r="312" spans="1:16" ht="33.75" x14ac:dyDescent="0.2">
      <c r="A312" s="50">
        <v>2</v>
      </c>
      <c r="B312" s="51" t="s">
        <v>253</v>
      </c>
      <c r="C312" s="50" t="s">
        <v>142</v>
      </c>
      <c r="D312" s="50"/>
      <c r="E312" s="50"/>
      <c r="F312" s="50"/>
      <c r="G312" s="57"/>
      <c r="H312" s="52"/>
      <c r="I312" s="58">
        <v>7200</v>
      </c>
      <c r="J312" s="59"/>
      <c r="K312" s="60"/>
      <c r="L312" s="52"/>
    </row>
    <row r="313" spans="1:16" x14ac:dyDescent="0.2">
      <c r="A313" s="50"/>
      <c r="B313" s="827" t="s">
        <v>254</v>
      </c>
      <c r="C313" s="828"/>
      <c r="D313" s="828"/>
      <c r="E313" s="829"/>
      <c r="F313" s="445"/>
      <c r="G313" s="57"/>
      <c r="H313" s="52" t="s">
        <v>37</v>
      </c>
      <c r="I313" s="446" t="str">
        <f>B309</f>
        <v>Pakiet 30</v>
      </c>
      <c r="J313" s="447"/>
      <c r="K313" s="448" t="s">
        <v>151</v>
      </c>
      <c r="L313" s="449"/>
      <c r="O313" s="67"/>
      <c r="P313" s="67"/>
    </row>
    <row r="314" spans="1:16" x14ac:dyDescent="0.2">
      <c r="A314" s="128"/>
      <c r="B314" s="129"/>
      <c r="C314" s="130"/>
      <c r="D314" s="130"/>
      <c r="E314" s="130"/>
      <c r="F314" s="128"/>
      <c r="G314" s="131"/>
      <c r="H314" s="131"/>
      <c r="I314" s="132"/>
      <c r="J314" s="133"/>
      <c r="K314" s="134"/>
      <c r="L314" s="135"/>
      <c r="M314" s="7"/>
    </row>
    <row r="315" spans="1:16" x14ac:dyDescent="0.2">
      <c r="A315" s="128"/>
      <c r="B315" s="355" t="s">
        <v>255</v>
      </c>
      <c r="C315" s="130"/>
      <c r="D315" s="130"/>
      <c r="E315" s="130"/>
      <c r="F315" s="128"/>
      <c r="G315" s="131"/>
      <c r="H315" s="131"/>
      <c r="I315" s="132"/>
      <c r="J315" s="133"/>
      <c r="K315" s="134"/>
      <c r="L315" s="135"/>
      <c r="M315" s="7"/>
    </row>
    <row r="316" spans="1:16" ht="22.5" x14ac:dyDescent="0.2">
      <c r="A316" s="15" t="s">
        <v>8</v>
      </c>
      <c r="B316" s="81" t="s">
        <v>9</v>
      </c>
      <c r="C316" s="15" t="s">
        <v>10</v>
      </c>
      <c r="D316" s="15" t="s">
        <v>11</v>
      </c>
      <c r="E316" s="19" t="s">
        <v>12</v>
      </c>
      <c r="F316" s="19" t="s">
        <v>13</v>
      </c>
      <c r="G316" s="82" t="s">
        <v>14</v>
      </c>
      <c r="H316" s="82" t="s">
        <v>24</v>
      </c>
      <c r="I316" s="83" t="s">
        <v>16</v>
      </c>
      <c r="J316" s="84" t="s">
        <v>18</v>
      </c>
      <c r="K316" s="85" t="s">
        <v>19</v>
      </c>
      <c r="L316" s="86" t="s">
        <v>15</v>
      </c>
      <c r="M316" s="7"/>
    </row>
    <row r="317" spans="1:16" ht="22.5" x14ac:dyDescent="0.2">
      <c r="A317" s="100">
        <v>1</v>
      </c>
      <c r="B317" s="99" t="s">
        <v>256</v>
      </c>
      <c r="C317" s="100" t="s">
        <v>142</v>
      </c>
      <c r="D317" s="100"/>
      <c r="E317" s="100"/>
      <c r="F317" s="100"/>
      <c r="G317" s="121"/>
      <c r="H317" s="121"/>
      <c r="I317" s="249">
        <v>5000</v>
      </c>
      <c r="J317" s="150"/>
      <c r="K317" s="151"/>
      <c r="L317" s="152"/>
      <c r="M317" s="7"/>
    </row>
    <row r="318" spans="1:16" ht="22.5" x14ac:dyDescent="0.2">
      <c r="A318" s="100">
        <v>2</v>
      </c>
      <c r="B318" s="99" t="s">
        <v>257</v>
      </c>
      <c r="C318" s="100" t="s">
        <v>142</v>
      </c>
      <c r="D318" s="100"/>
      <c r="E318" s="100"/>
      <c r="F318" s="100"/>
      <c r="G318" s="121"/>
      <c r="H318" s="121"/>
      <c r="I318" s="249">
        <v>1300</v>
      </c>
      <c r="J318" s="150"/>
      <c r="K318" s="151"/>
      <c r="L318" s="152"/>
      <c r="M318" s="7"/>
    </row>
    <row r="319" spans="1:16" x14ac:dyDescent="0.2">
      <c r="A319" s="100"/>
      <c r="B319" s="814" t="s">
        <v>258</v>
      </c>
      <c r="C319" s="815"/>
      <c r="D319" s="815"/>
      <c r="E319" s="816"/>
      <c r="F319" s="100"/>
      <c r="G319" s="450"/>
      <c r="H319" s="121" t="s">
        <v>37</v>
      </c>
      <c r="I319" s="83" t="str">
        <f>B315</f>
        <v>Pakiet 31</v>
      </c>
      <c r="J319" s="124"/>
      <c r="K319" s="125" t="s">
        <v>151</v>
      </c>
      <c r="L319" s="126"/>
      <c r="M319" s="7"/>
      <c r="O319" s="67"/>
      <c r="P319" s="67"/>
    </row>
    <row r="320" spans="1:16" x14ac:dyDescent="0.2">
      <c r="A320" s="128"/>
      <c r="B320" s="129"/>
      <c r="C320" s="130"/>
      <c r="D320" s="130"/>
      <c r="E320" s="130"/>
      <c r="F320" s="128"/>
      <c r="G320" s="131"/>
      <c r="H320" s="131"/>
      <c r="I320" s="132"/>
      <c r="J320" s="133"/>
      <c r="K320" s="134"/>
      <c r="L320" s="135"/>
    </row>
    <row r="321" spans="1:16" x14ac:dyDescent="0.2">
      <c r="A321" s="1"/>
      <c r="B321" s="235" t="s">
        <v>259</v>
      </c>
      <c r="C321" s="236"/>
      <c r="D321" s="236"/>
      <c r="E321" s="236"/>
      <c r="F321" s="236"/>
      <c r="G321" s="237"/>
      <c r="H321" s="237"/>
      <c r="I321" s="5"/>
      <c r="J321" s="238"/>
      <c r="K321" s="239"/>
      <c r="L321" s="240"/>
    </row>
    <row r="322" spans="1:16" ht="22.5" x14ac:dyDescent="0.2">
      <c r="A322" s="15" t="s">
        <v>8</v>
      </c>
      <c r="B322" s="81" t="s">
        <v>9</v>
      </c>
      <c r="C322" s="15" t="s">
        <v>10</v>
      </c>
      <c r="D322" s="15" t="s">
        <v>11</v>
      </c>
      <c r="E322" s="19" t="s">
        <v>12</v>
      </c>
      <c r="F322" s="19" t="s">
        <v>13</v>
      </c>
      <c r="G322" s="82" t="s">
        <v>14</v>
      </c>
      <c r="H322" s="82" t="s">
        <v>24</v>
      </c>
      <c r="I322" s="83" t="s">
        <v>16</v>
      </c>
      <c r="J322" s="84" t="s">
        <v>18</v>
      </c>
      <c r="K322" s="85" t="s">
        <v>19</v>
      </c>
      <c r="L322" s="86" t="s">
        <v>15</v>
      </c>
      <c r="M322" s="7"/>
    </row>
    <row r="323" spans="1:16" ht="45" x14ac:dyDescent="0.2">
      <c r="A323" s="15">
        <v>1</v>
      </c>
      <c r="B323" s="308" t="s">
        <v>260</v>
      </c>
      <c r="C323" s="19" t="s">
        <v>21</v>
      </c>
      <c r="D323" s="19"/>
      <c r="E323" s="19"/>
      <c r="F323" s="258"/>
      <c r="H323" s="309"/>
      <c r="I323" s="246">
        <v>10</v>
      </c>
      <c r="J323" s="310"/>
      <c r="K323" s="311"/>
      <c r="L323" s="312"/>
      <c r="M323" s="7"/>
      <c r="O323" s="67"/>
      <c r="P323" s="67"/>
    </row>
    <row r="324" spans="1:16" x14ac:dyDescent="0.2">
      <c r="A324" s="15"/>
      <c r="B324" s="818" t="s">
        <v>261</v>
      </c>
      <c r="C324" s="819"/>
      <c r="D324" s="819"/>
      <c r="E324" s="820"/>
      <c r="F324" s="15"/>
      <c r="G324" s="288"/>
      <c r="H324" s="82" t="s">
        <v>37</v>
      </c>
      <c r="I324" s="83" t="str">
        <f>B321</f>
        <v>Pakiet 32</v>
      </c>
      <c r="J324" s="241"/>
      <c r="K324" s="215" t="s">
        <v>151</v>
      </c>
      <c r="L324" s="216"/>
    </row>
    <row r="325" spans="1:16" x14ac:dyDescent="0.2">
      <c r="I325" s="1"/>
      <c r="M325" s="7"/>
    </row>
    <row r="326" spans="1:16" x14ac:dyDescent="0.2">
      <c r="I326" s="1"/>
    </row>
    <row r="327" spans="1:16" x14ac:dyDescent="0.2">
      <c r="A327" s="42"/>
      <c r="B327" s="43" t="s">
        <v>262</v>
      </c>
      <c r="C327" s="221"/>
      <c r="D327" s="222"/>
      <c r="E327" s="222"/>
      <c r="F327" s="222"/>
      <c r="G327" s="46"/>
      <c r="H327" s="46"/>
      <c r="I327" s="223"/>
      <c r="J327" s="222"/>
      <c r="K327" s="48"/>
      <c r="L327" s="45"/>
    </row>
    <row r="328" spans="1:16" ht="22.5" x14ac:dyDescent="0.2">
      <c r="A328" s="50" t="s">
        <v>8</v>
      </c>
      <c r="B328" s="51" t="s">
        <v>9</v>
      </c>
      <c r="C328" s="50" t="s">
        <v>10</v>
      </c>
      <c r="D328" s="50" t="s">
        <v>11</v>
      </c>
      <c r="E328" s="50" t="s">
        <v>12</v>
      </c>
      <c r="F328" s="50" t="s">
        <v>13</v>
      </c>
      <c r="G328" s="52" t="s">
        <v>14</v>
      </c>
      <c r="H328" s="52" t="s">
        <v>24</v>
      </c>
      <c r="I328" s="53" t="s">
        <v>16</v>
      </c>
      <c r="J328" s="50" t="s">
        <v>18</v>
      </c>
      <c r="K328" s="54" t="s">
        <v>19</v>
      </c>
      <c r="L328" s="50" t="s">
        <v>15</v>
      </c>
    </row>
    <row r="329" spans="1:16" ht="33.75" x14ac:dyDescent="0.2">
      <c r="A329" s="224">
        <v>1</v>
      </c>
      <c r="B329" s="225" t="s">
        <v>263</v>
      </c>
      <c r="C329" s="224" t="s">
        <v>21</v>
      </c>
      <c r="D329" s="224"/>
      <c r="E329" s="224"/>
      <c r="F329" s="224"/>
      <c r="G329" s="226"/>
      <c r="H329" s="226"/>
      <c r="I329" s="249">
        <v>70</v>
      </c>
      <c r="J329" s="451"/>
      <c r="K329" s="229"/>
      <c r="L329" s="228"/>
      <c r="O329" s="67"/>
      <c r="P329" s="67"/>
    </row>
    <row r="330" spans="1:16" x14ac:dyDescent="0.2">
      <c r="A330" s="224"/>
      <c r="B330" s="833" t="s">
        <v>264</v>
      </c>
      <c r="C330" s="834"/>
      <c r="D330" s="834"/>
      <c r="E330" s="835"/>
      <c r="F330" s="225"/>
      <c r="G330" s="288"/>
      <c r="H330" s="226" t="s">
        <v>37</v>
      </c>
      <c r="I330" s="53" t="str">
        <f>B327</f>
        <v>Pakiet 33</v>
      </c>
      <c r="J330" s="452"/>
      <c r="K330" s="232" t="s">
        <v>151</v>
      </c>
      <c r="L330" s="231"/>
    </row>
    <row r="331" spans="1:16" x14ac:dyDescent="0.2">
      <c r="I331" s="1"/>
    </row>
    <row r="332" spans="1:16" x14ac:dyDescent="0.2">
      <c r="A332" s="42"/>
      <c r="B332" s="43" t="s">
        <v>265</v>
      </c>
      <c r="C332" s="221"/>
      <c r="D332" s="222"/>
      <c r="E332" s="222"/>
      <c r="F332" s="222"/>
      <c r="G332" s="46"/>
      <c r="H332" s="46"/>
      <c r="I332" s="223"/>
      <c r="J332" s="222"/>
      <c r="K332" s="48"/>
      <c r="L332" s="45"/>
    </row>
    <row r="333" spans="1:16" ht="22.5" x14ac:dyDescent="0.2">
      <c r="A333" s="50" t="s">
        <v>8</v>
      </c>
      <c r="B333" s="51" t="s">
        <v>9</v>
      </c>
      <c r="C333" s="50" t="s">
        <v>10</v>
      </c>
      <c r="D333" s="50" t="s">
        <v>11</v>
      </c>
      <c r="E333" s="50" t="s">
        <v>12</v>
      </c>
      <c r="F333" s="50" t="s">
        <v>13</v>
      </c>
      <c r="G333" s="52" t="s">
        <v>14</v>
      </c>
      <c r="H333" s="52" t="s">
        <v>24</v>
      </c>
      <c r="I333" s="53" t="s">
        <v>16</v>
      </c>
      <c r="J333" s="50" t="s">
        <v>18</v>
      </c>
      <c r="K333" s="54" t="s">
        <v>19</v>
      </c>
      <c r="L333" s="50" t="s">
        <v>15</v>
      </c>
    </row>
    <row r="334" spans="1:16" ht="51.75" customHeight="1" x14ac:dyDescent="0.2">
      <c r="A334" s="15">
        <v>1</v>
      </c>
      <c r="B334" s="81" t="s">
        <v>266</v>
      </c>
      <c r="C334" s="15" t="s">
        <v>21</v>
      </c>
      <c r="D334" s="15"/>
      <c r="E334" s="15"/>
      <c r="F334" s="15"/>
      <c r="G334" s="88"/>
      <c r="H334" s="89"/>
      <c r="I334" s="90">
        <v>12</v>
      </c>
      <c r="J334" s="91"/>
      <c r="K334" s="92"/>
      <c r="L334" s="93"/>
      <c r="M334" s="94"/>
      <c r="O334" s="67"/>
      <c r="P334" s="67"/>
    </row>
    <row r="335" spans="1:16" x14ac:dyDescent="0.2">
      <c r="A335" s="406"/>
      <c r="B335" s="453" t="s">
        <v>264</v>
      </c>
      <c r="C335" s="454"/>
      <c r="D335" s="454"/>
      <c r="E335" s="454"/>
      <c r="F335" s="454"/>
      <c r="G335" s="62"/>
      <c r="H335" s="62" t="s">
        <v>37</v>
      </c>
      <c r="I335" s="446" t="str">
        <f>B332</f>
        <v>Pakiet 34</v>
      </c>
      <c r="J335" s="455"/>
      <c r="K335" s="456" t="s">
        <v>151</v>
      </c>
      <c r="L335" s="457"/>
    </row>
    <row r="336" spans="1:16" x14ac:dyDescent="0.2">
      <c r="A336" s="458"/>
      <c r="B336" s="459"/>
      <c r="C336" s="460"/>
      <c r="D336" s="460"/>
      <c r="E336" s="460"/>
      <c r="F336" s="460"/>
      <c r="G336" s="291"/>
      <c r="H336" s="291"/>
      <c r="I336" s="140"/>
      <c r="J336" s="460"/>
      <c r="K336" s="461"/>
      <c r="L336" s="462"/>
    </row>
    <row r="337" spans="1:16" x14ac:dyDescent="0.2">
      <c r="A337" s="42"/>
      <c r="B337" s="43" t="s">
        <v>267</v>
      </c>
      <c r="C337" s="221"/>
      <c r="D337" s="222"/>
      <c r="E337" s="222"/>
      <c r="F337" s="222"/>
      <c r="G337" s="46"/>
      <c r="H337" s="46"/>
      <c r="I337" s="223"/>
      <c r="J337" s="222"/>
      <c r="K337" s="48"/>
      <c r="L337" s="45"/>
    </row>
    <row r="338" spans="1:16" ht="22.5" x14ac:dyDescent="0.2">
      <c r="A338" s="50" t="s">
        <v>8</v>
      </c>
      <c r="B338" s="51" t="s">
        <v>9</v>
      </c>
      <c r="C338" s="50" t="s">
        <v>10</v>
      </c>
      <c r="D338" s="50" t="s">
        <v>11</v>
      </c>
      <c r="E338" s="50" t="s">
        <v>12</v>
      </c>
      <c r="F338" s="50" t="s">
        <v>13</v>
      </c>
      <c r="G338" s="52" t="s">
        <v>14</v>
      </c>
      <c r="H338" s="52" t="s">
        <v>24</v>
      </c>
      <c r="I338" s="53" t="s">
        <v>16</v>
      </c>
      <c r="J338" s="50" t="s">
        <v>18</v>
      </c>
      <c r="K338" s="54" t="s">
        <v>19</v>
      </c>
      <c r="L338" s="50" t="s">
        <v>15</v>
      </c>
    </row>
    <row r="339" spans="1:16" x14ac:dyDescent="0.2">
      <c r="A339" s="224">
        <v>1</v>
      </c>
      <c r="B339" s="225" t="s">
        <v>268</v>
      </c>
      <c r="C339" s="224" t="s">
        <v>21</v>
      </c>
      <c r="D339" s="224"/>
      <c r="E339" s="224"/>
      <c r="F339" s="224"/>
      <c r="G339" s="62"/>
      <c r="H339" s="62"/>
      <c r="I339" s="249">
        <v>70</v>
      </c>
      <c r="J339" s="451"/>
      <c r="K339" s="229"/>
      <c r="L339" s="228"/>
    </row>
    <row r="340" spans="1:16" x14ac:dyDescent="0.2">
      <c r="A340" s="224">
        <v>2</v>
      </c>
      <c r="B340" s="225" t="s">
        <v>269</v>
      </c>
      <c r="C340" s="224" t="s">
        <v>21</v>
      </c>
      <c r="D340" s="224"/>
      <c r="E340" s="224"/>
      <c r="F340" s="224"/>
      <c r="G340" s="62"/>
      <c r="H340" s="62"/>
      <c r="I340" s="249">
        <v>40</v>
      </c>
      <c r="J340" s="451"/>
      <c r="K340" s="229"/>
      <c r="L340" s="228"/>
    </row>
    <row r="341" spans="1:16" x14ac:dyDescent="0.2">
      <c r="A341" s="224"/>
      <c r="B341" s="833" t="s">
        <v>270</v>
      </c>
      <c r="C341" s="834"/>
      <c r="D341" s="834"/>
      <c r="E341" s="835"/>
      <c r="F341" s="225"/>
      <c r="G341" s="255"/>
      <c r="H341" s="226" t="s">
        <v>37</v>
      </c>
      <c r="I341" s="53" t="str">
        <f>B337</f>
        <v>Pakiet 35</v>
      </c>
      <c r="J341" s="452"/>
      <c r="K341" s="232" t="s">
        <v>151</v>
      </c>
      <c r="L341" s="231"/>
      <c r="O341" s="67"/>
      <c r="P341" s="67"/>
    </row>
    <row r="342" spans="1:16" x14ac:dyDescent="0.2">
      <c r="I342" s="1"/>
    </row>
    <row r="343" spans="1:16" x14ac:dyDescent="0.2">
      <c r="B343" s="463" t="s">
        <v>271</v>
      </c>
      <c r="C343" s="436"/>
      <c r="D343" s="436"/>
      <c r="E343" s="436"/>
      <c r="F343" s="436"/>
      <c r="G343" s="437"/>
      <c r="H343" s="437"/>
      <c r="I343" s="464"/>
      <c r="J343" s="465"/>
      <c r="K343" s="466"/>
      <c r="L343" s="467"/>
    </row>
    <row r="344" spans="1:16" ht="21" customHeight="1" x14ac:dyDescent="0.2">
      <c r="A344" s="50" t="s">
        <v>8</v>
      </c>
      <c r="B344" s="51" t="s">
        <v>160</v>
      </c>
      <c r="C344" s="50" t="s">
        <v>10</v>
      </c>
      <c r="D344" s="50" t="s">
        <v>11</v>
      </c>
      <c r="E344" s="50" t="s">
        <v>12</v>
      </c>
      <c r="F344" s="50" t="s">
        <v>13</v>
      </c>
      <c r="G344" s="52" t="s">
        <v>14</v>
      </c>
      <c r="H344" s="52" t="s">
        <v>24</v>
      </c>
      <c r="I344" s="53" t="s">
        <v>16</v>
      </c>
      <c r="J344" s="50" t="s">
        <v>18</v>
      </c>
      <c r="K344" s="54" t="s">
        <v>19</v>
      </c>
      <c r="L344" s="50" t="s">
        <v>15</v>
      </c>
      <c r="M344" s="7"/>
    </row>
    <row r="345" spans="1:16" ht="22.5" x14ac:dyDescent="0.2">
      <c r="A345" s="50">
        <v>1</v>
      </c>
      <c r="B345" s="51" t="s">
        <v>272</v>
      </c>
      <c r="C345" s="50" t="s">
        <v>21</v>
      </c>
      <c r="D345" s="50"/>
      <c r="E345" s="50"/>
      <c r="F345" s="50"/>
      <c r="G345" s="57"/>
      <c r="H345" s="52"/>
      <c r="I345" s="246">
        <v>1200</v>
      </c>
      <c r="J345" s="59"/>
      <c r="K345" s="60"/>
      <c r="L345" s="52"/>
      <c r="O345" s="67"/>
      <c r="P345" s="67"/>
    </row>
    <row r="346" spans="1:16" x14ac:dyDescent="0.2">
      <c r="A346" s="50"/>
      <c r="B346" s="827" t="s">
        <v>273</v>
      </c>
      <c r="C346" s="828"/>
      <c r="D346" s="828"/>
      <c r="E346" s="829"/>
      <c r="F346" s="50"/>
      <c r="G346" s="288"/>
      <c r="H346" s="52" t="s">
        <v>37</v>
      </c>
      <c r="I346" s="53" t="str">
        <f>B343</f>
        <v>Pakiet 36</v>
      </c>
      <c r="J346" s="64"/>
      <c r="K346" s="65" t="s">
        <v>151</v>
      </c>
      <c r="L346" s="66"/>
      <c r="M346" s="7"/>
    </row>
    <row r="347" spans="1:16" x14ac:dyDescent="0.2">
      <c r="I347" s="1"/>
      <c r="M347" s="7"/>
    </row>
    <row r="348" spans="1:16" x14ac:dyDescent="0.2">
      <c r="I348" s="1"/>
      <c r="M348" s="7"/>
    </row>
    <row r="349" spans="1:16" x14ac:dyDescent="0.2">
      <c r="A349" s="1"/>
      <c r="B349" s="267" t="s">
        <v>274</v>
      </c>
      <c r="C349" s="468"/>
      <c r="D349" s="468"/>
      <c r="E349" s="468"/>
      <c r="F349" s="468"/>
      <c r="G349" s="469"/>
      <c r="H349" s="469"/>
      <c r="I349" s="284"/>
      <c r="J349" s="470"/>
      <c r="K349" s="471"/>
      <c r="L349" s="472"/>
      <c r="M349" s="7"/>
    </row>
    <row r="350" spans="1:16" ht="22.5" x14ac:dyDescent="0.2">
      <c r="A350" s="15" t="s">
        <v>8</v>
      </c>
      <c r="B350" s="81" t="s">
        <v>9</v>
      </c>
      <c r="C350" s="15" t="s">
        <v>10</v>
      </c>
      <c r="D350" s="15" t="s">
        <v>11</v>
      </c>
      <c r="E350" s="19" t="s">
        <v>12</v>
      </c>
      <c r="F350" s="19" t="s">
        <v>13</v>
      </c>
      <c r="G350" s="82" t="s">
        <v>14</v>
      </c>
      <c r="H350" s="82" t="s">
        <v>24</v>
      </c>
      <c r="I350" s="83" t="s">
        <v>16</v>
      </c>
      <c r="J350" s="86" t="s">
        <v>18</v>
      </c>
      <c r="K350" s="148" t="s">
        <v>19</v>
      </c>
      <c r="L350" s="86" t="s">
        <v>15</v>
      </c>
      <c r="M350" s="7"/>
    </row>
    <row r="351" spans="1:16" ht="37.5" customHeight="1" x14ac:dyDescent="0.2">
      <c r="A351" s="19">
        <v>1</v>
      </c>
      <c r="B351" s="442" t="s">
        <v>275</v>
      </c>
      <c r="C351" s="242" t="s">
        <v>21</v>
      </c>
      <c r="D351" s="242"/>
      <c r="E351" s="242"/>
      <c r="F351" s="242"/>
      <c r="G351" s="103"/>
      <c r="H351" s="243"/>
      <c r="I351" s="246">
        <v>120</v>
      </c>
      <c r="J351" s="336"/>
      <c r="K351" s="247"/>
      <c r="L351" s="243"/>
      <c r="M351" s="7"/>
      <c r="O351" s="67"/>
      <c r="P351" s="67"/>
    </row>
    <row r="352" spans="1:16" x14ac:dyDescent="0.2">
      <c r="A352" s="242"/>
      <c r="B352" s="846" t="s">
        <v>276</v>
      </c>
      <c r="C352" s="847"/>
      <c r="D352" s="847"/>
      <c r="E352" s="848"/>
      <c r="F352" s="242"/>
      <c r="G352" s="250"/>
      <c r="H352" s="243" t="s">
        <v>37</v>
      </c>
      <c r="I352" s="53" t="str">
        <f>B349</f>
        <v>Pakiet 37</v>
      </c>
      <c r="J352" s="252"/>
      <c r="K352" s="443" t="s">
        <v>151</v>
      </c>
      <c r="L352" s="251"/>
      <c r="M352" s="7"/>
    </row>
    <row r="353" spans="1:16" x14ac:dyDescent="0.2">
      <c r="A353" s="13"/>
      <c r="B353" s="203"/>
      <c r="C353" s="204"/>
      <c r="D353" s="204"/>
      <c r="E353" s="204"/>
      <c r="F353" s="13"/>
      <c r="G353" s="473"/>
      <c r="H353" s="190"/>
      <c r="I353" s="132"/>
      <c r="J353" s="191"/>
      <c r="K353" s="192"/>
      <c r="L353" s="193"/>
      <c r="M353" s="7"/>
    </row>
    <row r="354" spans="1:16" x14ac:dyDescent="0.2">
      <c r="A354" s="160"/>
      <c r="B354" s="267" t="s">
        <v>277</v>
      </c>
      <c r="C354" s="282"/>
      <c r="D354" s="282"/>
      <c r="E354" s="282"/>
      <c r="F354" s="282"/>
      <c r="G354" s="283"/>
      <c r="H354" s="162"/>
      <c r="I354" s="205"/>
      <c r="J354" s="330"/>
      <c r="K354" s="332"/>
      <c r="L354" s="333"/>
      <c r="M354" s="7"/>
    </row>
    <row r="355" spans="1:16" ht="22.5" x14ac:dyDescent="0.2">
      <c r="A355" s="15" t="s">
        <v>8</v>
      </c>
      <c r="B355" s="81" t="s">
        <v>9</v>
      </c>
      <c r="C355" s="15" t="s">
        <v>10</v>
      </c>
      <c r="D355" s="15" t="s">
        <v>11</v>
      </c>
      <c r="E355" s="19" t="s">
        <v>12</v>
      </c>
      <c r="F355" s="19" t="s">
        <v>13</v>
      </c>
      <c r="G355" s="82" t="s">
        <v>14</v>
      </c>
      <c r="H355" s="82" t="s">
        <v>24</v>
      </c>
      <c r="I355" s="83" t="s">
        <v>16</v>
      </c>
      <c r="J355" s="86" t="s">
        <v>18</v>
      </c>
      <c r="K355" s="148" t="s">
        <v>19</v>
      </c>
      <c r="L355" s="86" t="s">
        <v>15</v>
      </c>
      <c r="M355" s="7"/>
    </row>
    <row r="356" spans="1:16" ht="22.5" x14ac:dyDescent="0.2">
      <c r="A356" s="15">
        <v>1</v>
      </c>
      <c r="B356" s="81" t="s">
        <v>278</v>
      </c>
      <c r="C356" s="15" t="s">
        <v>21</v>
      </c>
      <c r="D356" s="15"/>
      <c r="E356" s="19"/>
      <c r="F356" s="19"/>
      <c r="G356" s="474"/>
      <c r="H356" s="82"/>
      <c r="I356" s="396">
        <v>40</v>
      </c>
      <c r="J356" s="93"/>
      <c r="K356" s="92"/>
      <c r="L356" s="93"/>
      <c r="M356" s="7"/>
    </row>
    <row r="357" spans="1:16" ht="22.5" x14ac:dyDescent="0.2">
      <c r="A357" s="100">
        <v>2</v>
      </c>
      <c r="B357" s="99" t="s">
        <v>279</v>
      </c>
      <c r="C357" s="100" t="s">
        <v>21</v>
      </c>
      <c r="D357" s="100"/>
      <c r="E357" s="100"/>
      <c r="F357" s="270"/>
      <c r="G357" s="474"/>
      <c r="H357" s="82"/>
      <c r="I357" s="396">
        <v>50</v>
      </c>
      <c r="J357" s="93"/>
      <c r="K357" s="92"/>
      <c r="L357" s="93"/>
      <c r="M357" s="7"/>
    </row>
    <row r="358" spans="1:16" ht="22.5" x14ac:dyDescent="0.2">
      <c r="A358" s="100">
        <v>3</v>
      </c>
      <c r="B358" s="99" t="s">
        <v>280</v>
      </c>
      <c r="C358" s="100" t="s">
        <v>21</v>
      </c>
      <c r="D358" s="100"/>
      <c r="E358" s="100"/>
      <c r="F358" s="270"/>
      <c r="G358" s="474"/>
      <c r="H358" s="82"/>
      <c r="I358" s="396">
        <v>40</v>
      </c>
      <c r="J358" s="93"/>
      <c r="K358" s="92"/>
      <c r="L358" s="93"/>
      <c r="M358" s="7"/>
    </row>
    <row r="359" spans="1:16" x14ac:dyDescent="0.2">
      <c r="A359" s="100"/>
      <c r="B359" s="814" t="s">
        <v>270</v>
      </c>
      <c r="C359" s="815"/>
      <c r="D359" s="815"/>
      <c r="E359" s="816"/>
      <c r="F359" s="100"/>
      <c r="G359" s="255"/>
      <c r="H359" s="121" t="s">
        <v>37</v>
      </c>
      <c r="I359" s="83" t="str">
        <f>B354</f>
        <v>Pakiet 38</v>
      </c>
      <c r="J359" s="124"/>
      <c r="K359" s="125" t="s">
        <v>151</v>
      </c>
      <c r="L359" s="126"/>
      <c r="M359" s="7"/>
      <c r="O359" s="67"/>
      <c r="P359" s="67"/>
    </row>
    <row r="360" spans="1:16" ht="19.5" customHeight="1" x14ac:dyDescent="0.2">
      <c r="A360" s="128"/>
      <c r="B360" s="129"/>
      <c r="C360" s="130"/>
      <c r="D360" s="130"/>
      <c r="E360" s="130"/>
      <c r="F360" s="128"/>
      <c r="G360" s="473"/>
      <c r="H360" s="131"/>
      <c r="I360" s="132"/>
      <c r="J360" s="133"/>
      <c r="K360" s="134"/>
      <c r="L360" s="135"/>
      <c r="M360" s="7"/>
    </row>
    <row r="361" spans="1:16" x14ac:dyDescent="0.2">
      <c r="A361" s="289"/>
      <c r="B361" s="290" t="s">
        <v>281</v>
      </c>
      <c r="C361" s="221"/>
      <c r="D361" s="221"/>
      <c r="E361" s="221"/>
      <c r="F361" s="221"/>
      <c r="G361" s="291"/>
      <c r="H361" s="291"/>
      <c r="I361" s="292"/>
      <c r="J361" s="221"/>
      <c r="K361" s="293"/>
      <c r="L361" s="294"/>
    </row>
    <row r="362" spans="1:16" ht="24.75" customHeight="1" x14ac:dyDescent="0.2">
      <c r="A362" s="295" t="s">
        <v>8</v>
      </c>
      <c r="B362" s="296" t="s">
        <v>9</v>
      </c>
      <c r="C362" s="295" t="s">
        <v>10</v>
      </c>
      <c r="D362" s="295" t="s">
        <v>182</v>
      </c>
      <c r="E362" s="295" t="s">
        <v>12</v>
      </c>
      <c r="F362" s="295" t="s">
        <v>13</v>
      </c>
      <c r="G362" s="297" t="s">
        <v>14</v>
      </c>
      <c r="H362" s="297" t="s">
        <v>24</v>
      </c>
      <c r="I362" s="298" t="s">
        <v>183</v>
      </c>
      <c r="J362" s="295" t="s">
        <v>18</v>
      </c>
      <c r="K362" s="299" t="s">
        <v>19</v>
      </c>
      <c r="L362" s="295" t="s">
        <v>15</v>
      </c>
    </row>
    <row r="363" spans="1:16" ht="33.75" x14ac:dyDescent="0.2">
      <c r="A363" s="295">
        <v>1</v>
      </c>
      <c r="B363" s="296" t="s">
        <v>282</v>
      </c>
      <c r="C363" s="295" t="s">
        <v>21</v>
      </c>
      <c r="D363" s="224"/>
      <c r="E363" s="224"/>
      <c r="F363" s="296"/>
      <c r="G363" s="226"/>
      <c r="H363" s="226"/>
      <c r="I363" s="58">
        <v>100</v>
      </c>
      <c r="J363" s="475"/>
      <c r="K363" s="229"/>
      <c r="L363" s="226"/>
    </row>
    <row r="364" spans="1:16" ht="22.5" x14ac:dyDescent="0.2">
      <c r="A364" s="295">
        <v>2</v>
      </c>
      <c r="B364" s="296" t="s">
        <v>283</v>
      </c>
      <c r="C364" s="295" t="s">
        <v>21</v>
      </c>
      <c r="D364" s="224"/>
      <c r="E364" s="224"/>
      <c r="F364" s="296"/>
      <c r="G364" s="226"/>
      <c r="H364" s="226"/>
      <c r="I364" s="58">
        <v>550</v>
      </c>
      <c r="J364" s="475"/>
      <c r="K364" s="229"/>
      <c r="L364" s="226"/>
    </row>
    <row r="365" spans="1:16" ht="22.5" x14ac:dyDescent="0.2">
      <c r="A365" s="295">
        <v>3</v>
      </c>
      <c r="B365" s="296" t="s">
        <v>284</v>
      </c>
      <c r="C365" s="295" t="s">
        <v>21</v>
      </c>
      <c r="D365" s="224"/>
      <c r="E365" s="224"/>
      <c r="F365" s="296"/>
      <c r="G365" s="226"/>
      <c r="H365" s="226"/>
      <c r="I365" s="58">
        <v>10</v>
      </c>
      <c r="J365" s="475"/>
      <c r="K365" s="229"/>
      <c r="L365" s="226"/>
    </row>
    <row r="366" spans="1:16" ht="22.5" x14ac:dyDescent="0.2">
      <c r="A366" s="295">
        <v>4</v>
      </c>
      <c r="B366" s="296" t="s">
        <v>285</v>
      </c>
      <c r="C366" s="295" t="s">
        <v>21</v>
      </c>
      <c r="D366" s="224"/>
      <c r="E366" s="224"/>
      <c r="F366" s="296"/>
      <c r="G366" s="226"/>
      <c r="H366" s="226"/>
      <c r="I366" s="58">
        <v>320</v>
      </c>
      <c r="J366" s="475"/>
      <c r="K366" s="229"/>
      <c r="L366" s="226"/>
    </row>
    <row r="367" spans="1:16" x14ac:dyDescent="0.2">
      <c r="A367" s="476"/>
      <c r="B367" s="477" t="s">
        <v>286</v>
      </c>
      <c r="C367" s="478"/>
      <c r="D367" s="478"/>
      <c r="E367" s="478"/>
      <c r="F367" s="478"/>
      <c r="G367" s="479"/>
      <c r="H367" s="480" t="s">
        <v>37</v>
      </c>
      <c r="I367" s="481" t="str">
        <f>B361</f>
        <v>Pakiet 39</v>
      </c>
      <c r="J367" s="482"/>
      <c r="K367" s="483" t="s">
        <v>151</v>
      </c>
      <c r="L367" s="484"/>
      <c r="O367" s="67"/>
      <c r="P367" s="67"/>
    </row>
    <row r="368" spans="1:16" x14ac:dyDescent="0.2">
      <c r="A368" s="300"/>
      <c r="B368" s="301"/>
      <c r="C368" s="301"/>
      <c r="D368" s="301"/>
      <c r="E368" s="301"/>
      <c r="F368" s="301"/>
      <c r="G368" s="301"/>
      <c r="H368" s="302"/>
      <c r="I368" s="303"/>
      <c r="J368" s="304"/>
      <c r="K368" s="293"/>
      <c r="L368" s="291"/>
    </row>
    <row r="369" spans="1:16" x14ac:dyDescent="0.2">
      <c r="I369" s="1"/>
      <c r="M369" s="7"/>
    </row>
    <row r="370" spans="1:16" x14ac:dyDescent="0.2">
      <c r="A370" s="1"/>
      <c r="B370" s="267" t="s">
        <v>287</v>
      </c>
      <c r="C370" s="485"/>
      <c r="D370" s="485"/>
      <c r="E370" s="485"/>
      <c r="F370" s="485"/>
      <c r="G370" s="486"/>
      <c r="H370" s="237"/>
      <c r="I370" s="284"/>
      <c r="J370" s="470"/>
      <c r="K370" s="471"/>
      <c r="L370" s="472"/>
      <c r="M370" s="7"/>
    </row>
    <row r="371" spans="1:16" ht="22.5" x14ac:dyDescent="0.2">
      <c r="A371" s="15" t="s">
        <v>8</v>
      </c>
      <c r="B371" s="81" t="s">
        <v>9</v>
      </c>
      <c r="C371" s="15" t="s">
        <v>10</v>
      </c>
      <c r="D371" s="15" t="s">
        <v>11</v>
      </c>
      <c r="E371" s="19" t="s">
        <v>12</v>
      </c>
      <c r="F371" s="19" t="s">
        <v>13</v>
      </c>
      <c r="G371" s="82" t="s">
        <v>14</v>
      </c>
      <c r="H371" s="82" t="s">
        <v>24</v>
      </c>
      <c r="I371" s="83" t="s">
        <v>16</v>
      </c>
      <c r="J371" s="86" t="s">
        <v>18</v>
      </c>
      <c r="K371" s="148" t="s">
        <v>19</v>
      </c>
      <c r="L371" s="86" t="s">
        <v>15</v>
      </c>
      <c r="M371" s="7"/>
    </row>
    <row r="372" spans="1:16" ht="22.5" x14ac:dyDescent="0.2">
      <c r="A372" s="15">
        <v>1</v>
      </c>
      <c r="B372" s="87" t="s">
        <v>288</v>
      </c>
      <c r="C372" s="352" t="s">
        <v>21</v>
      </c>
      <c r="D372" s="15"/>
      <c r="E372" s="15"/>
      <c r="F372" s="15"/>
      <c r="G372" s="62"/>
      <c r="H372" s="82"/>
      <c r="I372" s="246">
        <v>210</v>
      </c>
      <c r="J372" s="194"/>
      <c r="K372" s="92"/>
      <c r="L372" s="93"/>
      <c r="M372" s="7"/>
      <c r="O372" s="67"/>
      <c r="P372" s="67"/>
    </row>
    <row r="373" spans="1:16" x14ac:dyDescent="0.2">
      <c r="A373" s="15"/>
      <c r="B373" s="818" t="s">
        <v>273</v>
      </c>
      <c r="C373" s="819"/>
      <c r="D373" s="819"/>
      <c r="E373" s="820"/>
      <c r="F373" s="15"/>
      <c r="G373" s="255"/>
      <c r="H373" s="82" t="s">
        <v>37</v>
      </c>
      <c r="I373" s="83" t="str">
        <f>B370</f>
        <v>Pakiet 40</v>
      </c>
      <c r="J373" s="241"/>
      <c r="K373" s="215" t="s">
        <v>151</v>
      </c>
      <c r="L373" s="216"/>
      <c r="M373" s="7"/>
    </row>
    <row r="374" spans="1:16" x14ac:dyDescent="0.2">
      <c r="A374" s="13"/>
      <c r="B374" s="203"/>
      <c r="C374" s="204"/>
      <c r="D374" s="204"/>
      <c r="E374" s="204"/>
      <c r="F374" s="13"/>
      <c r="G374" s="473"/>
      <c r="H374" s="190"/>
      <c r="I374" s="132"/>
      <c r="J374" s="191"/>
      <c r="K374" s="192"/>
      <c r="L374" s="193"/>
      <c r="M374" s="7"/>
    </row>
    <row r="375" spans="1:16" x14ac:dyDescent="0.2">
      <c r="A375" s="140"/>
      <c r="B375" s="267" t="s">
        <v>289</v>
      </c>
      <c r="C375" s="485"/>
      <c r="D375" s="485"/>
      <c r="E375" s="485"/>
      <c r="F375" s="485"/>
      <c r="G375" s="486"/>
      <c r="H375" s="237"/>
      <c r="I375" s="205"/>
      <c r="J375" s="268"/>
      <c r="K375" s="207"/>
      <c r="L375" s="269"/>
    </row>
    <row r="376" spans="1:16" ht="23.25" customHeight="1" x14ac:dyDescent="0.2">
      <c r="A376" s="15" t="s">
        <v>8</v>
      </c>
      <c r="B376" s="81" t="s">
        <v>9</v>
      </c>
      <c r="C376" s="15" t="s">
        <v>10</v>
      </c>
      <c r="D376" s="15" t="s">
        <v>11</v>
      </c>
      <c r="E376" s="19" t="s">
        <v>12</v>
      </c>
      <c r="F376" s="19" t="s">
        <v>13</v>
      </c>
      <c r="G376" s="82" t="s">
        <v>14</v>
      </c>
      <c r="H376" s="82" t="s">
        <v>24</v>
      </c>
      <c r="I376" s="83" t="s">
        <v>16</v>
      </c>
      <c r="J376" s="84" t="s">
        <v>18</v>
      </c>
      <c r="K376" s="85" t="s">
        <v>19</v>
      </c>
      <c r="L376" s="86" t="s">
        <v>15</v>
      </c>
      <c r="M376" s="7"/>
    </row>
    <row r="377" spans="1:16" ht="33.75" x14ac:dyDescent="0.2">
      <c r="A377" s="15">
        <v>1</v>
      </c>
      <c r="B377" s="81" t="s">
        <v>290</v>
      </c>
      <c r="C377" s="15" t="s">
        <v>21</v>
      </c>
      <c r="D377" s="15"/>
      <c r="E377" s="15"/>
      <c r="F377" s="15"/>
      <c r="G377" s="474"/>
      <c r="H377" s="82"/>
      <c r="I377" s="249">
        <v>150</v>
      </c>
      <c r="J377" s="194"/>
      <c r="K377" s="92"/>
      <c r="L377" s="93"/>
    </row>
    <row r="378" spans="1:16" ht="33.75" x14ac:dyDescent="0.2">
      <c r="A378" s="15">
        <v>2</v>
      </c>
      <c r="B378" s="81" t="s">
        <v>291</v>
      </c>
      <c r="C378" s="15" t="s">
        <v>21</v>
      </c>
      <c r="D378" s="15"/>
      <c r="E378" s="15"/>
      <c r="F378" s="15"/>
      <c r="G378" s="474"/>
      <c r="H378" s="82"/>
      <c r="I378" s="249">
        <v>250</v>
      </c>
      <c r="J378" s="194"/>
      <c r="K378" s="92"/>
      <c r="L378" s="93"/>
    </row>
    <row r="379" spans="1:16" x14ac:dyDescent="0.2">
      <c r="A379" s="15"/>
      <c r="B379" s="818" t="s">
        <v>270</v>
      </c>
      <c r="C379" s="819"/>
      <c r="D379" s="819"/>
      <c r="E379" s="820"/>
      <c r="F379" s="15"/>
      <c r="G379" s="288"/>
      <c r="H379" s="82" t="s">
        <v>37</v>
      </c>
      <c r="I379" s="83" t="str">
        <f>B375</f>
        <v>Pakiet 41</v>
      </c>
      <c r="J379" s="241"/>
      <c r="K379" s="215" t="s">
        <v>151</v>
      </c>
      <c r="L379" s="216"/>
      <c r="O379" s="67"/>
      <c r="P379" s="67"/>
    </row>
    <row r="380" spans="1:16" x14ac:dyDescent="0.2">
      <c r="I380" s="1"/>
    </row>
    <row r="381" spans="1:16" x14ac:dyDescent="0.2">
      <c r="I381" s="1"/>
      <c r="M381" s="7"/>
    </row>
    <row r="382" spans="1:16" x14ac:dyDescent="0.2">
      <c r="A382" s="1"/>
      <c r="B382" s="267" t="s">
        <v>292</v>
      </c>
      <c r="C382" s="485"/>
      <c r="D382" s="485"/>
      <c r="E382" s="485"/>
      <c r="F382" s="485"/>
      <c r="G382" s="486"/>
      <c r="H382" s="237"/>
      <c r="I382" s="284"/>
      <c r="J382" s="470"/>
      <c r="K382" s="471"/>
      <c r="L382" s="472"/>
      <c r="M382" s="7"/>
    </row>
    <row r="383" spans="1:16" ht="22.5" x14ac:dyDescent="0.2">
      <c r="A383" s="15" t="s">
        <v>8</v>
      </c>
      <c r="B383" s="81" t="s">
        <v>9</v>
      </c>
      <c r="C383" s="15" t="s">
        <v>10</v>
      </c>
      <c r="D383" s="15" t="s">
        <v>11</v>
      </c>
      <c r="E383" s="19" t="s">
        <v>12</v>
      </c>
      <c r="F383" s="19" t="s">
        <v>13</v>
      </c>
      <c r="G383" s="82" t="s">
        <v>14</v>
      </c>
      <c r="H383" s="82" t="s">
        <v>24</v>
      </c>
      <c r="I383" s="83" t="s">
        <v>16</v>
      </c>
      <c r="J383" s="86" t="s">
        <v>18</v>
      </c>
      <c r="K383" s="148" t="s">
        <v>19</v>
      </c>
      <c r="L383" s="86" t="s">
        <v>15</v>
      </c>
      <c r="M383" s="7"/>
    </row>
    <row r="384" spans="1:16" ht="56.25" x14ac:dyDescent="0.2">
      <c r="A384" s="15">
        <v>1</v>
      </c>
      <c r="B384" s="87" t="s">
        <v>293</v>
      </c>
      <c r="C384" s="352" t="s">
        <v>21</v>
      </c>
      <c r="D384" s="15"/>
      <c r="E384" s="15"/>
      <c r="F384" s="15"/>
      <c r="G384" s="254"/>
      <c r="H384" s="82"/>
      <c r="I384" s="249">
        <v>20</v>
      </c>
      <c r="J384" s="194"/>
      <c r="K384" s="92"/>
      <c r="L384" s="93"/>
    </row>
    <row r="385" spans="1:16" x14ac:dyDescent="0.2">
      <c r="A385" s="15">
        <v>2</v>
      </c>
      <c r="B385" s="87" t="s">
        <v>294</v>
      </c>
      <c r="C385" s="352" t="s">
        <v>21</v>
      </c>
      <c r="D385" s="15"/>
      <c r="E385" s="15"/>
      <c r="F385" s="15"/>
      <c r="G385" s="254"/>
      <c r="H385" s="82"/>
      <c r="I385" s="249">
        <v>20</v>
      </c>
      <c r="J385" s="194"/>
      <c r="K385" s="92"/>
      <c r="L385" s="93"/>
    </row>
    <row r="386" spans="1:16" x14ac:dyDescent="0.2">
      <c r="A386" s="15">
        <v>3</v>
      </c>
      <c r="B386" s="87" t="s">
        <v>295</v>
      </c>
      <c r="C386" s="352" t="s">
        <v>21</v>
      </c>
      <c r="D386" s="15"/>
      <c r="E386" s="15"/>
      <c r="F386" s="15"/>
      <c r="G386" s="254"/>
      <c r="H386" s="82"/>
      <c r="I386" s="249">
        <v>6</v>
      </c>
      <c r="J386" s="194"/>
      <c r="K386" s="92"/>
      <c r="L386" s="93"/>
    </row>
    <row r="387" spans="1:16" x14ac:dyDescent="0.2">
      <c r="A387" s="15"/>
      <c r="B387" s="818" t="s">
        <v>273</v>
      </c>
      <c r="C387" s="819"/>
      <c r="D387" s="819"/>
      <c r="E387" s="820"/>
      <c r="F387" s="15"/>
      <c r="G387" s="255"/>
      <c r="H387" s="82" t="s">
        <v>37</v>
      </c>
      <c r="I387" s="83" t="str">
        <f>B382</f>
        <v>Pakiet 42</v>
      </c>
      <c r="J387" s="241"/>
      <c r="K387" s="215" t="s">
        <v>151</v>
      </c>
      <c r="L387" s="216"/>
      <c r="O387" s="67"/>
      <c r="P387" s="67"/>
    </row>
    <row r="388" spans="1:16" x14ac:dyDescent="0.2">
      <c r="I388" s="1"/>
    </row>
    <row r="389" spans="1:16" x14ac:dyDescent="0.2">
      <c r="A389" s="42"/>
      <c r="B389" s="43" t="s">
        <v>296</v>
      </c>
      <c r="C389" s="221"/>
      <c r="D389" s="222"/>
      <c r="E389" s="222"/>
      <c r="F389" s="222"/>
      <c r="G389" s="46"/>
      <c r="H389" s="46"/>
      <c r="I389" s="223"/>
      <c r="J389" s="222"/>
      <c r="K389" s="48"/>
      <c r="L389" s="45"/>
    </row>
    <row r="390" spans="1:16" ht="22.5" x14ac:dyDescent="0.2">
      <c r="A390" s="242" t="s">
        <v>8</v>
      </c>
      <c r="B390" s="61" t="s">
        <v>9</v>
      </c>
      <c r="C390" s="242" t="s">
        <v>10</v>
      </c>
      <c r="D390" s="242" t="s">
        <v>11</v>
      </c>
      <c r="E390" s="242" t="s">
        <v>12</v>
      </c>
      <c r="F390" s="242" t="s">
        <v>13</v>
      </c>
      <c r="G390" s="243" t="s">
        <v>14</v>
      </c>
      <c r="H390" s="243" t="s">
        <v>24</v>
      </c>
      <c r="I390" s="53" t="s">
        <v>16</v>
      </c>
      <c r="J390" s="242" t="s">
        <v>18</v>
      </c>
      <c r="K390" s="244" t="s">
        <v>19</v>
      </c>
      <c r="L390" s="242" t="s">
        <v>15</v>
      </c>
    </row>
    <row r="391" spans="1:16" ht="45.75" customHeight="1" x14ac:dyDescent="0.2">
      <c r="A391" s="242">
        <v>1</v>
      </c>
      <c r="B391" s="61" t="s">
        <v>297</v>
      </c>
      <c r="C391" s="242" t="s">
        <v>21</v>
      </c>
      <c r="D391" s="242"/>
      <c r="E391" s="242"/>
      <c r="F391" s="242"/>
      <c r="G391" s="243"/>
      <c r="H391" s="243"/>
      <c r="I391" s="246">
        <v>360</v>
      </c>
      <c r="J391" s="487"/>
      <c r="K391" s="247"/>
      <c r="L391" s="488"/>
      <c r="M391" s="7"/>
    </row>
    <row r="392" spans="1:16" x14ac:dyDescent="0.2">
      <c r="A392" s="242"/>
      <c r="B392" s="846" t="s">
        <v>270</v>
      </c>
      <c r="C392" s="847"/>
      <c r="D392" s="847"/>
      <c r="E392" s="848"/>
      <c r="F392" s="61"/>
      <c r="G392" s="250"/>
      <c r="H392" s="243" t="s">
        <v>37</v>
      </c>
      <c r="I392" s="53" t="str">
        <f>B389</f>
        <v>Pakiet 43</v>
      </c>
      <c r="J392" s="489"/>
      <c r="K392" s="443" t="s">
        <v>151</v>
      </c>
      <c r="L392" s="490"/>
      <c r="O392" s="67"/>
      <c r="P392" s="67"/>
    </row>
    <row r="393" spans="1:16" x14ac:dyDescent="0.2">
      <c r="I393" s="1"/>
      <c r="M393" s="149"/>
    </row>
    <row r="394" spans="1:16" x14ac:dyDescent="0.2">
      <c r="I394" s="1"/>
      <c r="M394" s="7"/>
    </row>
    <row r="395" spans="1:16" x14ac:dyDescent="0.2">
      <c r="A395" s="140"/>
      <c r="B395" s="267" t="s">
        <v>298</v>
      </c>
      <c r="C395" s="491"/>
      <c r="D395" s="268"/>
      <c r="E395" s="268"/>
      <c r="F395" s="268"/>
      <c r="G395" s="486"/>
      <c r="H395" s="237"/>
      <c r="I395" s="205"/>
      <c r="J395" s="268"/>
      <c r="K395" s="207"/>
      <c r="L395" s="269"/>
    </row>
    <row r="396" spans="1:16" ht="21.75" customHeight="1" x14ac:dyDescent="0.2">
      <c r="A396" s="15" t="s">
        <v>8</v>
      </c>
      <c r="B396" s="81" t="s">
        <v>9</v>
      </c>
      <c r="C396" s="15" t="s">
        <v>10</v>
      </c>
      <c r="D396" s="15" t="s">
        <v>11</v>
      </c>
      <c r="E396" s="19" t="s">
        <v>12</v>
      </c>
      <c r="F396" s="19" t="s">
        <v>13</v>
      </c>
      <c r="G396" s="82" t="s">
        <v>14</v>
      </c>
      <c r="H396" s="82" t="s">
        <v>24</v>
      </c>
      <c r="I396" s="83" t="s">
        <v>16</v>
      </c>
      <c r="J396" s="86" t="s">
        <v>18</v>
      </c>
      <c r="K396" s="148" t="s">
        <v>19</v>
      </c>
      <c r="L396" s="86" t="s">
        <v>15</v>
      </c>
      <c r="M396" s="7"/>
    </row>
    <row r="397" spans="1:16" ht="22.5" x14ac:dyDescent="0.2">
      <c r="A397" s="15">
        <v>1</v>
      </c>
      <c r="B397" s="492" t="s">
        <v>299</v>
      </c>
      <c r="C397" s="15" t="s">
        <v>21</v>
      </c>
      <c r="D397" s="15"/>
      <c r="E397" s="19"/>
      <c r="F397" s="19"/>
      <c r="H397" s="82"/>
      <c r="I397" s="246">
        <v>100</v>
      </c>
      <c r="J397" s="93"/>
      <c r="K397" s="92"/>
      <c r="L397" s="93"/>
    </row>
    <row r="398" spans="1:16" x14ac:dyDescent="0.2">
      <c r="A398" s="100"/>
      <c r="B398" s="814" t="s">
        <v>273</v>
      </c>
      <c r="C398" s="815"/>
      <c r="D398" s="815"/>
      <c r="E398" s="816"/>
      <c r="F398" s="100"/>
      <c r="G398" s="308"/>
      <c r="H398" s="121" t="s">
        <v>37</v>
      </c>
      <c r="I398" s="83" t="str">
        <f>B395</f>
        <v>Pakiet 44</v>
      </c>
      <c r="J398" s="124"/>
      <c r="K398" s="125" t="s">
        <v>151</v>
      </c>
      <c r="L398" s="126"/>
      <c r="O398" s="67"/>
      <c r="P398" s="67"/>
    </row>
    <row r="399" spans="1:16" x14ac:dyDescent="0.2">
      <c r="A399" s="128"/>
      <c r="B399" s="129"/>
      <c r="C399" s="130"/>
      <c r="D399" s="130"/>
      <c r="E399" s="130"/>
      <c r="F399" s="128"/>
      <c r="G399" s="236"/>
      <c r="H399" s="131"/>
      <c r="I399" s="132"/>
      <c r="J399" s="133"/>
      <c r="K399" s="134"/>
      <c r="L399" s="135"/>
    </row>
    <row r="400" spans="1:16" x14ac:dyDescent="0.2">
      <c r="A400" s="140"/>
      <c r="B400" s="267" t="s">
        <v>300</v>
      </c>
      <c r="C400" s="491"/>
      <c r="D400" s="268"/>
      <c r="E400" s="268"/>
      <c r="F400" s="268"/>
      <c r="G400" s="486"/>
      <c r="H400" s="237"/>
      <c r="I400" s="205"/>
      <c r="J400" s="268"/>
      <c r="K400" s="207"/>
      <c r="L400" s="269"/>
      <c r="M400" s="7"/>
    </row>
    <row r="401" spans="1:16" ht="30" customHeight="1" x14ac:dyDescent="0.2">
      <c r="A401" s="15" t="s">
        <v>8</v>
      </c>
      <c r="B401" s="81" t="s">
        <v>9</v>
      </c>
      <c r="C401" s="15" t="s">
        <v>10</v>
      </c>
      <c r="D401" s="15" t="s">
        <v>11</v>
      </c>
      <c r="E401" s="19" t="s">
        <v>12</v>
      </c>
      <c r="F401" s="19" t="s">
        <v>13</v>
      </c>
      <c r="G401" s="82" t="s">
        <v>14</v>
      </c>
      <c r="H401" s="82" t="s">
        <v>24</v>
      </c>
      <c r="I401" s="83" t="s">
        <v>16</v>
      </c>
      <c r="J401" s="86" t="s">
        <v>18</v>
      </c>
      <c r="K401" s="148" t="s">
        <v>19</v>
      </c>
      <c r="L401" s="86" t="s">
        <v>15</v>
      </c>
    </row>
    <row r="402" spans="1:16" ht="33.75" x14ac:dyDescent="0.2">
      <c r="A402" s="493">
        <v>1</v>
      </c>
      <c r="B402" s="99" t="s">
        <v>301</v>
      </c>
      <c r="C402" s="100" t="s">
        <v>21</v>
      </c>
      <c r="D402" s="100"/>
      <c r="E402" s="100"/>
      <c r="F402" s="100"/>
      <c r="G402" s="62"/>
      <c r="H402" s="121"/>
      <c r="I402" s="246">
        <v>1000</v>
      </c>
      <c r="J402" s="150"/>
      <c r="K402" s="151"/>
      <c r="L402" s="152"/>
      <c r="O402" s="67"/>
      <c r="P402" s="67"/>
    </row>
    <row r="403" spans="1:16" x14ac:dyDescent="0.2">
      <c r="A403" s="100"/>
      <c r="B403" s="814" t="s">
        <v>273</v>
      </c>
      <c r="C403" s="815"/>
      <c r="D403" s="815"/>
      <c r="E403" s="816"/>
      <c r="F403" s="100"/>
      <c r="G403" s="255"/>
      <c r="H403" s="121" t="s">
        <v>37</v>
      </c>
      <c r="I403" s="83" t="str">
        <f>B400</f>
        <v>Pakiet 45</v>
      </c>
      <c r="J403" s="124"/>
      <c r="K403" s="125" t="s">
        <v>151</v>
      </c>
      <c r="L403" s="126"/>
    </row>
    <row r="404" spans="1:16" x14ac:dyDescent="0.2">
      <c r="A404" s="128"/>
      <c r="B404" s="129"/>
      <c r="C404" s="130"/>
      <c r="D404" s="130"/>
      <c r="E404" s="130"/>
      <c r="F404" s="128"/>
      <c r="G404" s="473"/>
      <c r="H404" s="131"/>
      <c r="I404" s="132"/>
      <c r="J404" s="133"/>
      <c r="K404" s="134"/>
      <c r="L404" s="135"/>
    </row>
    <row r="405" spans="1:16" x14ac:dyDescent="0.2">
      <c r="A405" s="1"/>
      <c r="B405" s="267" t="s">
        <v>302</v>
      </c>
      <c r="C405" s="468"/>
      <c r="D405" s="468"/>
      <c r="E405" s="468"/>
      <c r="F405" s="468"/>
      <c r="G405" s="494"/>
      <c r="H405" s="237"/>
      <c r="I405" s="205"/>
      <c r="J405" s="268"/>
      <c r="K405" s="207"/>
      <c r="L405" s="269"/>
    </row>
    <row r="406" spans="1:16" ht="22.5" customHeight="1" x14ac:dyDescent="0.2">
      <c r="A406" s="15" t="s">
        <v>8</v>
      </c>
      <c r="B406" s="81" t="s">
        <v>9</v>
      </c>
      <c r="C406" s="15" t="s">
        <v>10</v>
      </c>
      <c r="D406" s="15" t="s">
        <v>11</v>
      </c>
      <c r="E406" s="19" t="s">
        <v>12</v>
      </c>
      <c r="F406" s="19" t="s">
        <v>13</v>
      </c>
      <c r="G406" s="82" t="s">
        <v>14</v>
      </c>
      <c r="H406" s="82" t="s">
        <v>24</v>
      </c>
      <c r="I406" s="83" t="s">
        <v>16</v>
      </c>
      <c r="J406" s="86" t="s">
        <v>18</v>
      </c>
      <c r="K406" s="148" t="s">
        <v>19</v>
      </c>
      <c r="L406" s="86" t="s">
        <v>15</v>
      </c>
      <c r="M406" s="7"/>
    </row>
    <row r="407" spans="1:16" ht="22.5" x14ac:dyDescent="0.2">
      <c r="A407" s="15">
        <v>1</v>
      </c>
      <c r="B407" s="81" t="s">
        <v>303</v>
      </c>
      <c r="C407" s="15" t="s">
        <v>21</v>
      </c>
      <c r="D407" s="15"/>
      <c r="E407" s="15"/>
      <c r="F407" s="15"/>
      <c r="G407" s="62"/>
      <c r="H407" s="82"/>
      <c r="I407" s="246">
        <v>520</v>
      </c>
      <c r="J407" s="194"/>
      <c r="K407" s="92"/>
      <c r="L407" s="93"/>
      <c r="M407" s="7"/>
      <c r="O407" s="67"/>
      <c r="P407" s="67"/>
    </row>
    <row r="408" spans="1:16" ht="24" customHeight="1" x14ac:dyDescent="0.2">
      <c r="A408" s="15"/>
      <c r="B408" s="818" t="s">
        <v>304</v>
      </c>
      <c r="C408" s="819"/>
      <c r="D408" s="819"/>
      <c r="E408" s="820"/>
      <c r="F408" s="15"/>
      <c r="G408" s="288"/>
      <c r="H408" s="82" t="s">
        <v>37</v>
      </c>
      <c r="I408" s="83" t="str">
        <f>B405</f>
        <v>Pakiet 46</v>
      </c>
      <c r="J408" s="241"/>
      <c r="K408" s="215" t="s">
        <v>151</v>
      </c>
      <c r="L408" s="216"/>
      <c r="M408" s="7"/>
    </row>
    <row r="409" spans="1:16" x14ac:dyDescent="0.2">
      <c r="A409" s="13"/>
      <c r="B409" s="203"/>
      <c r="C409" s="204"/>
      <c r="D409" s="204"/>
      <c r="E409" s="204"/>
      <c r="F409" s="13"/>
      <c r="G409" s="473"/>
      <c r="H409" s="190"/>
      <c r="I409" s="132"/>
      <c r="J409" s="191"/>
      <c r="K409" s="192"/>
      <c r="L409" s="193"/>
      <c r="M409" s="7"/>
    </row>
    <row r="410" spans="1:16" x14ac:dyDescent="0.2">
      <c r="A410" s="128"/>
      <c r="B410" s="129"/>
      <c r="C410" s="130"/>
      <c r="D410" s="130"/>
      <c r="E410" s="130"/>
      <c r="F410" s="128"/>
      <c r="G410" s="131"/>
      <c r="H410" s="131"/>
      <c r="I410" s="132"/>
      <c r="J410" s="133"/>
      <c r="K410" s="134"/>
      <c r="L410" s="135"/>
      <c r="M410" s="149"/>
    </row>
    <row r="411" spans="1:16" x14ac:dyDescent="0.2">
      <c r="A411" s="160"/>
      <c r="B411" s="267" t="s">
        <v>305</v>
      </c>
      <c r="C411" s="282"/>
      <c r="D411" s="282"/>
      <c r="E411" s="282"/>
      <c r="F411" s="282"/>
      <c r="G411" s="283"/>
      <c r="H411" s="162"/>
      <c r="I411" s="495"/>
      <c r="J411" s="496"/>
      <c r="K411" s="286"/>
      <c r="L411" s="287"/>
      <c r="M411" s="7"/>
    </row>
    <row r="412" spans="1:16" ht="22.5" x14ac:dyDescent="0.2">
      <c r="A412" s="15" t="s">
        <v>8</v>
      </c>
      <c r="B412" s="81" t="s">
        <v>9</v>
      </c>
      <c r="C412" s="15" t="s">
        <v>10</v>
      </c>
      <c r="D412" s="15" t="s">
        <v>11</v>
      </c>
      <c r="E412" s="19" t="s">
        <v>12</v>
      </c>
      <c r="F412" s="19" t="s">
        <v>13</v>
      </c>
      <c r="G412" s="82" t="s">
        <v>14</v>
      </c>
      <c r="H412" s="82" t="s">
        <v>24</v>
      </c>
      <c r="I412" s="83" t="s">
        <v>16</v>
      </c>
      <c r="J412" s="84" t="s">
        <v>18</v>
      </c>
      <c r="K412" s="85" t="s">
        <v>19</v>
      </c>
      <c r="L412" s="86" t="s">
        <v>15</v>
      </c>
      <c r="M412" s="7"/>
    </row>
    <row r="413" spans="1:16" ht="22.5" x14ac:dyDescent="0.2">
      <c r="A413" s="100">
        <v>1</v>
      </c>
      <c r="B413" s="99" t="s">
        <v>306</v>
      </c>
      <c r="C413" s="100" t="s">
        <v>21</v>
      </c>
      <c r="D413" s="100"/>
      <c r="E413" s="100"/>
      <c r="F413" s="100"/>
      <c r="G413" s="254"/>
      <c r="H413" s="121"/>
      <c r="I413" s="249">
        <v>60</v>
      </c>
      <c r="J413" s="150"/>
      <c r="K413" s="151"/>
      <c r="L413" s="152"/>
      <c r="M413" s="7"/>
      <c r="O413" s="67"/>
      <c r="P413" s="67"/>
    </row>
    <row r="414" spans="1:16" x14ac:dyDescent="0.2">
      <c r="A414" s="100"/>
      <c r="B414" s="814" t="s">
        <v>273</v>
      </c>
      <c r="C414" s="815"/>
      <c r="D414" s="815"/>
      <c r="E414" s="816"/>
      <c r="F414" s="100"/>
      <c r="G414" s="255"/>
      <c r="H414" s="121" t="s">
        <v>37</v>
      </c>
      <c r="I414" s="83" t="str">
        <f>B411</f>
        <v>Pakiet 47</v>
      </c>
      <c r="J414" s="124"/>
      <c r="K414" s="125" t="s">
        <v>151</v>
      </c>
      <c r="L414" s="126"/>
      <c r="M414" s="7"/>
    </row>
    <row r="415" spans="1:16" x14ac:dyDescent="0.2">
      <c r="A415" s="128"/>
      <c r="B415" s="130"/>
      <c r="C415" s="130"/>
      <c r="D415" s="130"/>
      <c r="E415" s="130"/>
      <c r="F415" s="128"/>
      <c r="G415" s="292"/>
      <c r="H415" s="131"/>
      <c r="I415" s="132"/>
      <c r="J415" s="133"/>
      <c r="K415" s="134"/>
      <c r="L415" s="135"/>
      <c r="M415" s="7"/>
    </row>
    <row r="416" spans="1:16" x14ac:dyDescent="0.2">
      <c r="A416" s="140"/>
      <c r="B416" s="267" t="s">
        <v>307</v>
      </c>
      <c r="C416" s="491"/>
      <c r="D416" s="268"/>
      <c r="E416" s="268"/>
      <c r="F416" s="268"/>
      <c r="G416" s="486"/>
      <c r="H416" s="237"/>
      <c r="I416" s="205"/>
      <c r="J416" s="268"/>
      <c r="K416" s="207"/>
      <c r="L416" s="269"/>
      <c r="M416" s="149"/>
    </row>
    <row r="417" spans="1:16" ht="22.5" x14ac:dyDescent="0.2">
      <c r="A417" s="15" t="s">
        <v>8</v>
      </c>
      <c r="B417" s="81" t="s">
        <v>9</v>
      </c>
      <c r="C417" s="15" t="s">
        <v>10</v>
      </c>
      <c r="D417" s="15" t="s">
        <v>11</v>
      </c>
      <c r="E417" s="19" t="s">
        <v>12</v>
      </c>
      <c r="F417" s="19" t="s">
        <v>13</v>
      </c>
      <c r="G417" s="82" t="s">
        <v>14</v>
      </c>
      <c r="H417" s="82" t="s">
        <v>24</v>
      </c>
      <c r="I417" s="83" t="s">
        <v>16</v>
      </c>
      <c r="J417" s="86" t="s">
        <v>18</v>
      </c>
      <c r="K417" s="148" t="s">
        <v>19</v>
      </c>
      <c r="L417" s="86" t="s">
        <v>15</v>
      </c>
      <c r="M417" s="7"/>
    </row>
    <row r="418" spans="1:16" ht="36" customHeight="1" x14ac:dyDescent="0.2">
      <c r="A418" s="15">
        <v>1</v>
      </c>
      <c r="B418" s="81" t="s">
        <v>308</v>
      </c>
      <c r="C418" s="15" t="s">
        <v>21</v>
      </c>
      <c r="D418" s="15"/>
      <c r="E418" s="19"/>
      <c r="F418" s="19"/>
      <c r="G418" s="62"/>
      <c r="H418" s="62"/>
      <c r="I418" s="246">
        <v>250</v>
      </c>
      <c r="J418" s="93"/>
      <c r="K418" s="92"/>
      <c r="L418" s="93"/>
      <c r="O418" s="67"/>
      <c r="P418" s="67"/>
    </row>
    <row r="419" spans="1:16" x14ac:dyDescent="0.2">
      <c r="A419" s="100"/>
      <c r="B419" s="814" t="s">
        <v>309</v>
      </c>
      <c r="C419" s="815"/>
      <c r="D419" s="815"/>
      <c r="E419" s="816"/>
      <c r="F419" s="100"/>
      <c r="G419" s="308"/>
      <c r="H419" s="121" t="s">
        <v>37</v>
      </c>
      <c r="I419" s="83" t="str">
        <f>B416</f>
        <v>Pakiet 48</v>
      </c>
      <c r="J419" s="124"/>
      <c r="K419" s="125" t="s">
        <v>151</v>
      </c>
      <c r="L419" s="126"/>
      <c r="M419" s="7"/>
    </row>
    <row r="420" spans="1:16" x14ac:dyDescent="0.2">
      <c r="A420" s="128"/>
      <c r="B420" s="129"/>
      <c r="C420" s="130"/>
      <c r="D420" s="130"/>
      <c r="E420" s="130"/>
      <c r="F420" s="128"/>
      <c r="G420" s="497"/>
      <c r="H420" s="131"/>
      <c r="I420" s="132"/>
      <c r="J420" s="133"/>
      <c r="K420" s="134"/>
      <c r="L420" s="135"/>
      <c r="M420" s="149"/>
    </row>
    <row r="421" spans="1:16" x14ac:dyDescent="0.2">
      <c r="A421" s="140"/>
      <c r="B421" s="267" t="s">
        <v>310</v>
      </c>
      <c r="C421" s="491"/>
      <c r="D421" s="268"/>
      <c r="E421" s="268"/>
      <c r="F421" s="268"/>
      <c r="G421" s="486"/>
      <c r="H421" s="237"/>
      <c r="I421" s="205"/>
      <c r="J421" s="268"/>
      <c r="K421" s="207"/>
      <c r="L421" s="269"/>
      <c r="M421" s="149"/>
    </row>
    <row r="422" spans="1:16" ht="48.75" customHeight="1" x14ac:dyDescent="0.2">
      <c r="A422" s="15" t="s">
        <v>8</v>
      </c>
      <c r="B422" s="81" t="s">
        <v>9</v>
      </c>
      <c r="C422" s="15" t="s">
        <v>10</v>
      </c>
      <c r="D422" s="15" t="s">
        <v>11</v>
      </c>
      <c r="E422" s="19" t="s">
        <v>12</v>
      </c>
      <c r="F422" s="19" t="s">
        <v>13</v>
      </c>
      <c r="G422" s="82" t="s">
        <v>14</v>
      </c>
      <c r="H422" s="82" t="s">
        <v>24</v>
      </c>
      <c r="I422" s="83" t="s">
        <v>16</v>
      </c>
      <c r="J422" s="86" t="s">
        <v>18</v>
      </c>
      <c r="K422" s="148" t="s">
        <v>19</v>
      </c>
      <c r="L422" s="86" t="s">
        <v>15</v>
      </c>
      <c r="M422" s="7"/>
    </row>
    <row r="423" spans="1:16" x14ac:dyDescent="0.2">
      <c r="A423" s="15">
        <v>1</v>
      </c>
      <c r="B423" s="81" t="s">
        <v>311</v>
      </c>
      <c r="C423" s="382" t="s">
        <v>312</v>
      </c>
      <c r="D423" s="15"/>
      <c r="E423" s="19"/>
      <c r="F423" s="19"/>
      <c r="G423" s="62"/>
      <c r="H423" s="82"/>
      <c r="I423" s="246">
        <v>50400</v>
      </c>
      <c r="J423" s="93"/>
      <c r="K423" s="92"/>
      <c r="L423" s="93"/>
      <c r="N423" s="498"/>
      <c r="O423" s="67"/>
      <c r="P423" s="67"/>
    </row>
    <row r="424" spans="1:16" x14ac:dyDescent="0.2">
      <c r="A424" s="100"/>
      <c r="B424" s="814" t="s">
        <v>309</v>
      </c>
      <c r="C424" s="815"/>
      <c r="D424" s="815"/>
      <c r="E424" s="816"/>
      <c r="F424" s="100"/>
      <c r="G424" s="308"/>
      <c r="H424" s="121" t="s">
        <v>37</v>
      </c>
      <c r="I424" s="83" t="str">
        <f>B421</f>
        <v>Pakiet 49</v>
      </c>
      <c r="J424" s="124"/>
      <c r="K424" s="125" t="s">
        <v>151</v>
      </c>
      <c r="L424" s="126"/>
      <c r="M424" s="7"/>
      <c r="N424" s="499"/>
    </row>
    <row r="425" spans="1:16" x14ac:dyDescent="0.2">
      <c r="A425" s="128"/>
      <c r="B425" s="129"/>
      <c r="C425" s="130"/>
      <c r="D425" s="130"/>
      <c r="E425" s="130"/>
      <c r="F425" s="128"/>
      <c r="G425" s="497"/>
      <c r="H425" s="131"/>
      <c r="I425" s="132"/>
      <c r="J425" s="133"/>
      <c r="K425" s="134"/>
      <c r="L425" s="135"/>
      <c r="M425" s="149"/>
    </row>
    <row r="426" spans="1:16" ht="16.5" customHeight="1" x14ac:dyDescent="0.2">
      <c r="A426" s="42"/>
      <c r="B426" s="43" t="s">
        <v>313</v>
      </c>
      <c r="C426" s="221"/>
      <c r="D426" s="222"/>
      <c r="E426" s="222"/>
      <c r="F426" s="222"/>
      <c r="G426" s="46"/>
      <c r="H426" s="46"/>
      <c r="I426" s="223"/>
      <c r="J426" s="222"/>
      <c r="K426" s="48"/>
      <c r="L426" s="45"/>
    </row>
    <row r="427" spans="1:16" ht="22.5" x14ac:dyDescent="0.2">
      <c r="A427" s="50" t="s">
        <v>8</v>
      </c>
      <c r="B427" s="51" t="s">
        <v>9</v>
      </c>
      <c r="C427" s="50" t="s">
        <v>10</v>
      </c>
      <c r="D427" s="50" t="s">
        <v>11</v>
      </c>
      <c r="E427" s="50" t="s">
        <v>12</v>
      </c>
      <c r="F427" s="50" t="s">
        <v>13</v>
      </c>
      <c r="G427" s="52" t="s">
        <v>14</v>
      </c>
      <c r="H427" s="52" t="s">
        <v>24</v>
      </c>
      <c r="I427" s="53" t="s">
        <v>16</v>
      </c>
      <c r="J427" s="50" t="s">
        <v>18</v>
      </c>
      <c r="K427" s="54" t="s">
        <v>19</v>
      </c>
      <c r="L427" s="50" t="s">
        <v>15</v>
      </c>
      <c r="M427" s="7"/>
    </row>
    <row r="428" spans="1:16" ht="33.75" x14ac:dyDescent="0.2">
      <c r="A428" s="224">
        <v>1</v>
      </c>
      <c r="B428" s="225" t="s">
        <v>314</v>
      </c>
      <c r="C428" s="224" t="s">
        <v>21</v>
      </c>
      <c r="D428" s="224"/>
      <c r="E428" s="224"/>
      <c r="F428" s="224"/>
      <c r="G428" s="226"/>
      <c r="H428" s="226"/>
      <c r="I428" s="246">
        <v>150</v>
      </c>
      <c r="J428" s="451"/>
      <c r="K428" s="229"/>
      <c r="L428" s="228"/>
      <c r="M428" s="7"/>
      <c r="O428" s="67"/>
      <c r="P428" s="67"/>
    </row>
    <row r="429" spans="1:16" x14ac:dyDescent="0.2">
      <c r="A429" s="224"/>
      <c r="B429" s="833" t="s">
        <v>273</v>
      </c>
      <c r="C429" s="834"/>
      <c r="D429" s="834"/>
      <c r="E429" s="835"/>
      <c r="F429" s="225"/>
      <c r="G429" s="288"/>
      <c r="H429" s="226" t="s">
        <v>37</v>
      </c>
      <c r="I429" s="53" t="str">
        <f>B426</f>
        <v>Pakiet 50</v>
      </c>
      <c r="J429" s="452"/>
      <c r="K429" s="232" t="s">
        <v>151</v>
      </c>
      <c r="L429" s="231"/>
      <c r="M429" s="7"/>
    </row>
    <row r="430" spans="1:16" ht="17.25" customHeight="1" x14ac:dyDescent="0.2">
      <c r="I430" s="1"/>
      <c r="M430" s="7"/>
    </row>
    <row r="431" spans="1:16" x14ac:dyDescent="0.2">
      <c r="A431" s="1"/>
      <c r="B431" s="267" t="s">
        <v>315</v>
      </c>
      <c r="C431" s="485"/>
      <c r="D431" s="485"/>
      <c r="E431" s="485"/>
      <c r="F431" s="485"/>
      <c r="G431" s="486"/>
      <c r="H431" s="237"/>
      <c r="I431" s="284"/>
      <c r="J431" s="470"/>
      <c r="K431" s="471"/>
      <c r="L431" s="472"/>
      <c r="M431" s="7"/>
    </row>
    <row r="432" spans="1:16" ht="22.5" x14ac:dyDescent="0.2">
      <c r="A432" s="15" t="s">
        <v>8</v>
      </c>
      <c r="B432" s="81" t="s">
        <v>9</v>
      </c>
      <c r="C432" s="15" t="s">
        <v>10</v>
      </c>
      <c r="D432" s="15" t="s">
        <v>11</v>
      </c>
      <c r="E432" s="19" t="s">
        <v>12</v>
      </c>
      <c r="F432" s="19" t="s">
        <v>13</v>
      </c>
      <c r="G432" s="82" t="s">
        <v>14</v>
      </c>
      <c r="H432" s="82" t="s">
        <v>24</v>
      </c>
      <c r="I432" s="83" t="s">
        <v>16</v>
      </c>
      <c r="J432" s="86" t="s">
        <v>18</v>
      </c>
      <c r="K432" s="148" t="s">
        <v>19</v>
      </c>
      <c r="L432" s="86" t="s">
        <v>15</v>
      </c>
      <c r="M432" s="7"/>
    </row>
    <row r="433" spans="1:16" ht="42.75" customHeight="1" x14ac:dyDescent="0.2">
      <c r="A433" s="15">
        <v>1</v>
      </c>
      <c r="B433" s="87" t="s">
        <v>316</v>
      </c>
      <c r="C433" s="352" t="s">
        <v>21</v>
      </c>
      <c r="D433" s="15"/>
      <c r="E433" s="15"/>
      <c r="F433" s="15"/>
      <c r="H433" s="82"/>
      <c r="I433" s="246">
        <v>18</v>
      </c>
      <c r="J433" s="194"/>
      <c r="K433" s="92"/>
      <c r="L433" s="93"/>
      <c r="M433" s="7"/>
      <c r="O433" s="67"/>
      <c r="P433" s="67"/>
    </row>
    <row r="434" spans="1:16" x14ac:dyDescent="0.2">
      <c r="A434" s="15"/>
      <c r="B434" s="818" t="s">
        <v>273</v>
      </c>
      <c r="C434" s="819"/>
      <c r="D434" s="819"/>
      <c r="E434" s="820"/>
      <c r="F434" s="15"/>
      <c r="G434" s="255"/>
      <c r="H434" s="82" t="s">
        <v>37</v>
      </c>
      <c r="I434" s="83" t="str">
        <f>B431</f>
        <v>Pakiet 51</v>
      </c>
      <c r="J434" s="241"/>
      <c r="K434" s="215" t="s">
        <v>151</v>
      </c>
      <c r="L434" s="216"/>
      <c r="M434" s="7"/>
    </row>
    <row r="435" spans="1:16" x14ac:dyDescent="0.2">
      <c r="A435" s="128"/>
      <c r="B435" s="129"/>
      <c r="C435" s="130"/>
      <c r="D435" s="130"/>
      <c r="E435" s="130"/>
      <c r="F435" s="128"/>
      <c r="G435" s="131"/>
      <c r="H435" s="131"/>
      <c r="I435" s="132"/>
      <c r="J435" s="133"/>
      <c r="K435" s="134"/>
      <c r="L435" s="135"/>
      <c r="M435" s="7"/>
    </row>
    <row r="436" spans="1:16" x14ac:dyDescent="0.2">
      <c r="A436" s="128"/>
      <c r="B436" s="129"/>
      <c r="C436" s="130"/>
      <c r="D436" s="130"/>
      <c r="E436" s="130"/>
      <c r="F436" s="128"/>
      <c r="G436" s="131"/>
      <c r="H436" s="131"/>
      <c r="I436" s="132"/>
      <c r="J436" s="133"/>
      <c r="K436" s="134"/>
      <c r="L436" s="135"/>
      <c r="M436" s="7"/>
    </row>
    <row r="437" spans="1:16" x14ac:dyDescent="0.2">
      <c r="A437" s="1"/>
      <c r="B437" s="500" t="s">
        <v>492</v>
      </c>
      <c r="C437" s="468"/>
      <c r="D437" s="501"/>
      <c r="E437" s="501"/>
      <c r="F437" s="501"/>
      <c r="G437" s="494"/>
      <c r="H437" s="469"/>
      <c r="I437" s="502"/>
      <c r="J437" s="501"/>
      <c r="K437" s="207"/>
      <c r="L437" s="269"/>
      <c r="M437" s="7"/>
    </row>
    <row r="438" spans="1:16" ht="23.25" customHeight="1" x14ac:dyDescent="0.2">
      <c r="A438" s="15" t="s">
        <v>8</v>
      </c>
      <c r="B438" s="81" t="s">
        <v>9</v>
      </c>
      <c r="C438" s="15" t="s">
        <v>10</v>
      </c>
      <c r="D438" s="15" t="s">
        <v>11</v>
      </c>
      <c r="E438" s="19" t="s">
        <v>12</v>
      </c>
      <c r="F438" s="19" t="s">
        <v>13</v>
      </c>
      <c r="G438" s="82" t="s">
        <v>14</v>
      </c>
      <c r="H438" s="82" t="s">
        <v>24</v>
      </c>
      <c r="I438" s="83" t="s">
        <v>16</v>
      </c>
      <c r="J438" s="86" t="s">
        <v>18</v>
      </c>
      <c r="K438" s="148" t="s">
        <v>19</v>
      </c>
      <c r="L438" s="86" t="s">
        <v>15</v>
      </c>
      <c r="M438" s="7"/>
    </row>
    <row r="439" spans="1:16" ht="22.5" x14ac:dyDescent="0.2">
      <c r="A439" s="15">
        <v>1</v>
      </c>
      <c r="B439" s="99" t="s">
        <v>317</v>
      </c>
      <c r="C439" s="15" t="s">
        <v>142</v>
      </c>
      <c r="D439" s="15"/>
      <c r="E439" s="19"/>
      <c r="G439" s="82"/>
      <c r="H439" s="82"/>
      <c r="I439" s="101">
        <v>1200</v>
      </c>
      <c r="J439" s="86"/>
      <c r="K439" s="92"/>
      <c r="L439" s="93"/>
    </row>
    <row r="440" spans="1:16" ht="202.5" x14ac:dyDescent="0.2">
      <c r="A440" s="15">
        <v>2</v>
      </c>
      <c r="B440" s="81" t="s">
        <v>318</v>
      </c>
      <c r="C440" s="81" t="s">
        <v>319</v>
      </c>
      <c r="D440" s="81"/>
      <c r="E440" s="308"/>
      <c r="F440" s="255"/>
      <c r="G440" s="254"/>
      <c r="H440" s="82"/>
      <c r="I440" s="503">
        <f>17*12</f>
        <v>204</v>
      </c>
      <c r="J440" s="86"/>
      <c r="K440" s="92"/>
      <c r="L440" s="93"/>
      <c r="M440" s="504"/>
    </row>
    <row r="441" spans="1:16" x14ac:dyDescent="0.2">
      <c r="A441" s="15"/>
      <c r="B441" s="818" t="s">
        <v>320</v>
      </c>
      <c r="C441" s="819"/>
      <c r="D441" s="819"/>
      <c r="E441" s="820"/>
      <c r="F441" s="255"/>
      <c r="G441" s="61"/>
      <c r="H441" s="82" t="s">
        <v>37</v>
      </c>
      <c r="I441" s="83" t="str">
        <f>B437</f>
        <v>Pakiet 52</v>
      </c>
      <c r="J441" s="241"/>
      <c r="K441" s="215" t="s">
        <v>151</v>
      </c>
      <c r="L441" s="216"/>
      <c r="O441" s="67"/>
      <c r="P441" s="67"/>
    </row>
    <row r="442" spans="1:16" x14ac:dyDescent="0.2">
      <c r="I442" s="1"/>
    </row>
    <row r="443" spans="1:16" x14ac:dyDescent="0.2">
      <c r="I443" s="1"/>
    </row>
    <row r="444" spans="1:16" x14ac:dyDescent="0.2">
      <c r="A444" s="505"/>
      <c r="B444" s="506" t="s">
        <v>321</v>
      </c>
      <c r="C444" s="507"/>
      <c r="D444" s="508"/>
      <c r="E444" s="508"/>
      <c r="F444" s="508"/>
      <c r="G444" s="509"/>
      <c r="H444" s="509"/>
      <c r="I444" s="510"/>
      <c r="J444" s="508"/>
      <c r="K444" s="511"/>
      <c r="L444" s="512"/>
      <c r="M444" s="7"/>
    </row>
    <row r="445" spans="1:16" ht="22.5" x14ac:dyDescent="0.2">
      <c r="A445" s="422" t="s">
        <v>8</v>
      </c>
      <c r="B445" s="428" t="s">
        <v>9</v>
      </c>
      <c r="C445" s="422" t="s">
        <v>10</v>
      </c>
      <c r="D445" s="422" t="s">
        <v>11</v>
      </c>
      <c r="E445" s="422" t="s">
        <v>12</v>
      </c>
      <c r="F445" s="422" t="s">
        <v>13</v>
      </c>
      <c r="G445" s="423" t="s">
        <v>14</v>
      </c>
      <c r="H445" s="423" t="s">
        <v>24</v>
      </c>
      <c r="I445" s="513" t="s">
        <v>16</v>
      </c>
      <c r="J445" s="425" t="s">
        <v>18</v>
      </c>
      <c r="K445" s="514" t="s">
        <v>19</v>
      </c>
      <c r="L445" s="425" t="s">
        <v>15</v>
      </c>
      <c r="M445" s="7"/>
    </row>
    <row r="446" spans="1:16" ht="33.75" x14ac:dyDescent="0.2">
      <c r="A446" s="422">
        <v>1</v>
      </c>
      <c r="B446" s="428" t="s">
        <v>322</v>
      </c>
      <c r="C446" s="242" t="s">
        <v>21</v>
      </c>
      <c r="D446" s="422"/>
      <c r="E446" s="422"/>
      <c r="F446" s="422"/>
      <c r="G446" s="423"/>
      <c r="H446" s="423"/>
      <c r="I446" s="424">
        <v>480</v>
      </c>
      <c r="J446" s="425"/>
      <c r="K446" s="515"/>
      <c r="L446" s="427"/>
      <c r="M446" s="7"/>
    </row>
    <row r="447" spans="1:16" ht="33.75" x14ac:dyDescent="0.2">
      <c r="A447" s="422">
        <v>2</v>
      </c>
      <c r="B447" s="428" t="s">
        <v>323</v>
      </c>
      <c r="C447" s="242" t="s">
        <v>21</v>
      </c>
      <c r="D447" s="422"/>
      <c r="E447" s="422"/>
      <c r="F447" s="422"/>
      <c r="G447" s="423"/>
      <c r="H447" s="423"/>
      <c r="I447" s="424">
        <v>850</v>
      </c>
      <c r="J447" s="425"/>
      <c r="K447" s="515"/>
      <c r="L447" s="427"/>
      <c r="M447" s="7"/>
    </row>
    <row r="448" spans="1:16" ht="33.75" x14ac:dyDescent="0.2">
      <c r="A448" s="242">
        <v>3</v>
      </c>
      <c r="B448" s="442" t="s">
        <v>324</v>
      </c>
      <c r="C448" s="242" t="s">
        <v>21</v>
      </c>
      <c r="D448" s="242"/>
      <c r="E448" s="242"/>
      <c r="F448" s="242"/>
      <c r="G448" s="103"/>
      <c r="H448" s="423"/>
      <c r="I448" s="249">
        <v>200</v>
      </c>
      <c r="J448" s="425"/>
      <c r="K448" s="515"/>
      <c r="L448" s="427"/>
      <c r="M448" s="7"/>
    </row>
    <row r="449" spans="1:16" ht="36.75" customHeight="1" x14ac:dyDescent="0.2">
      <c r="A449" s="422"/>
      <c r="B449" s="839" t="s">
        <v>325</v>
      </c>
      <c r="C449" s="840"/>
      <c r="D449" s="841"/>
      <c r="E449" s="422"/>
      <c r="F449" s="422"/>
      <c r="G449" s="429"/>
      <c r="H449" s="423" t="s">
        <v>37</v>
      </c>
      <c r="I449" s="430" t="str">
        <f>B444</f>
        <v>Pakiet 53</v>
      </c>
      <c r="J449" s="516"/>
      <c r="K449" s="432" t="s">
        <v>151</v>
      </c>
      <c r="L449" s="433"/>
      <c r="O449" s="67"/>
      <c r="P449" s="67"/>
    </row>
    <row r="450" spans="1:16" x14ac:dyDescent="0.2">
      <c r="I450" s="1"/>
    </row>
    <row r="451" spans="1:16" x14ac:dyDescent="0.2">
      <c r="A451" s="517"/>
      <c r="B451" s="329" t="s">
        <v>326</v>
      </c>
      <c r="C451" s="518"/>
      <c r="D451" s="518"/>
      <c r="E451" s="518"/>
      <c r="F451" s="518"/>
      <c r="G451" s="162"/>
      <c r="H451" s="162"/>
      <c r="I451" s="464"/>
      <c r="J451" s="519"/>
      <c r="K451" s="286"/>
      <c r="L451" s="520"/>
    </row>
    <row r="452" spans="1:16" ht="22.5" x14ac:dyDescent="0.2">
      <c r="A452" s="242" t="s">
        <v>8</v>
      </c>
      <c r="B452" s="61" t="s">
        <v>160</v>
      </c>
      <c r="C452" s="242" t="s">
        <v>10</v>
      </c>
      <c r="D452" s="242" t="s">
        <v>11</v>
      </c>
      <c r="E452" s="242" t="s">
        <v>12</v>
      </c>
      <c r="F452" s="242" t="s">
        <v>13</v>
      </c>
      <c r="G452" s="243" t="s">
        <v>14</v>
      </c>
      <c r="H452" s="243" t="s">
        <v>24</v>
      </c>
      <c r="I452" s="53" t="s">
        <v>16</v>
      </c>
      <c r="J452" s="242" t="s">
        <v>18</v>
      </c>
      <c r="K452" s="244" t="s">
        <v>19</v>
      </c>
      <c r="L452" s="242" t="s">
        <v>15</v>
      </c>
    </row>
    <row r="453" spans="1:16" ht="22.5" x14ac:dyDescent="0.2">
      <c r="A453" s="242">
        <v>1</v>
      </c>
      <c r="B453" s="61" t="s">
        <v>327</v>
      </c>
      <c r="C453" s="242" t="s">
        <v>21</v>
      </c>
      <c r="D453" s="242"/>
      <c r="E453" s="242"/>
      <c r="F453" s="242"/>
      <c r="G453" s="103"/>
      <c r="H453" s="243"/>
      <c r="I453" s="246">
        <v>50</v>
      </c>
      <c r="J453" s="336"/>
      <c r="K453" s="247"/>
      <c r="L453" s="243"/>
      <c r="O453" s="67"/>
      <c r="P453" s="67"/>
    </row>
    <row r="454" spans="1:16" ht="12" customHeight="1" x14ac:dyDescent="0.2">
      <c r="A454" s="242"/>
      <c r="B454" s="846" t="s">
        <v>273</v>
      </c>
      <c r="C454" s="847"/>
      <c r="D454" s="847"/>
      <c r="E454" s="848"/>
      <c r="F454" s="242"/>
      <c r="G454" s="250"/>
      <c r="H454" s="243" t="s">
        <v>37</v>
      </c>
      <c r="I454" s="53" t="str">
        <f>B451</f>
        <v>Pakiet 54</v>
      </c>
      <c r="J454" s="252"/>
      <c r="K454" s="443" t="s">
        <v>151</v>
      </c>
      <c r="L454" s="251"/>
    </row>
    <row r="455" spans="1:16" x14ac:dyDescent="0.2">
      <c r="I455" s="1"/>
    </row>
    <row r="456" spans="1:16" x14ac:dyDescent="0.2">
      <c r="A456" s="517"/>
      <c r="B456" s="329" t="s">
        <v>328</v>
      </c>
      <c r="C456" s="518"/>
      <c r="D456" s="518"/>
      <c r="E456" s="518"/>
      <c r="F456" s="518"/>
      <c r="G456" s="162"/>
      <c r="H456" s="162"/>
      <c r="I456" s="464"/>
      <c r="J456" s="519"/>
      <c r="K456" s="286"/>
      <c r="L456" s="520"/>
    </row>
    <row r="457" spans="1:16" ht="22.5" x14ac:dyDescent="0.2">
      <c r="A457" s="242" t="s">
        <v>8</v>
      </c>
      <c r="B457" s="61" t="s">
        <v>160</v>
      </c>
      <c r="C457" s="242" t="s">
        <v>10</v>
      </c>
      <c r="D457" s="242" t="s">
        <v>11</v>
      </c>
      <c r="E457" s="242" t="s">
        <v>12</v>
      </c>
      <c r="F457" s="242" t="s">
        <v>13</v>
      </c>
      <c r="G457" s="243" t="s">
        <v>14</v>
      </c>
      <c r="H457" s="243" t="s">
        <v>24</v>
      </c>
      <c r="I457" s="53" t="s">
        <v>16</v>
      </c>
      <c r="J457" s="242" t="s">
        <v>18</v>
      </c>
      <c r="K457" s="244" t="s">
        <v>19</v>
      </c>
      <c r="L457" s="242" t="s">
        <v>15</v>
      </c>
    </row>
    <row r="458" spans="1:16" ht="33.75" x14ac:dyDescent="0.2">
      <c r="A458" s="242">
        <v>1</v>
      </c>
      <c r="B458" s="442" t="s">
        <v>329</v>
      </c>
      <c r="C458" s="242" t="s">
        <v>330</v>
      </c>
      <c r="D458" s="242"/>
      <c r="E458" s="242"/>
      <c r="F458" s="242"/>
      <c r="G458" s="103"/>
      <c r="H458" s="243"/>
      <c r="I458" s="246">
        <v>2700</v>
      </c>
      <c r="J458" s="336"/>
      <c r="K458" s="247"/>
      <c r="L458" s="521"/>
      <c r="O458" s="67"/>
      <c r="P458" s="67"/>
    </row>
    <row r="459" spans="1:16" ht="12" customHeight="1" x14ac:dyDescent="0.2">
      <c r="A459" s="242"/>
      <c r="B459" s="846" t="s">
        <v>193</v>
      </c>
      <c r="C459" s="847"/>
      <c r="D459" s="847"/>
      <c r="E459" s="848"/>
      <c r="F459" s="242"/>
      <c r="G459" s="250"/>
      <c r="H459" s="243" t="s">
        <v>37</v>
      </c>
      <c r="I459" s="53" t="str">
        <f>B456</f>
        <v>Pakiet 55</v>
      </c>
      <c r="J459" s="252"/>
      <c r="K459" s="443" t="s">
        <v>151</v>
      </c>
      <c r="L459" s="522"/>
    </row>
    <row r="460" spans="1:16" x14ac:dyDescent="0.2">
      <c r="I460" s="1"/>
    </row>
    <row r="461" spans="1:16" x14ac:dyDescent="0.2">
      <c r="A461" s="1"/>
      <c r="B461" s="267" t="s">
        <v>331</v>
      </c>
      <c r="C461" s="468"/>
      <c r="D461" s="468"/>
      <c r="E461" s="468"/>
      <c r="F461" s="468"/>
      <c r="G461" s="469"/>
      <c r="H461" s="469"/>
      <c r="I461" s="284"/>
      <c r="J461" s="470"/>
      <c r="K461" s="471"/>
      <c r="L461" s="472"/>
    </row>
    <row r="462" spans="1:16" ht="22.5" x14ac:dyDescent="0.2">
      <c r="A462" s="15" t="s">
        <v>8</v>
      </c>
      <c r="B462" s="81" t="s">
        <v>9</v>
      </c>
      <c r="C462" s="15" t="s">
        <v>10</v>
      </c>
      <c r="D462" s="15" t="s">
        <v>11</v>
      </c>
      <c r="E462" s="19" t="s">
        <v>12</v>
      </c>
      <c r="F462" s="19" t="s">
        <v>13</v>
      </c>
      <c r="G462" s="82" t="s">
        <v>14</v>
      </c>
      <c r="H462" s="82" t="s">
        <v>24</v>
      </c>
      <c r="I462" s="83" t="s">
        <v>16</v>
      </c>
      <c r="J462" s="86" t="s">
        <v>18</v>
      </c>
      <c r="K462" s="148" t="s">
        <v>19</v>
      </c>
      <c r="L462" s="86" t="s">
        <v>15</v>
      </c>
    </row>
    <row r="463" spans="1:16" ht="33.75" x14ac:dyDescent="0.2">
      <c r="A463" s="15">
        <v>1</v>
      </c>
      <c r="B463" s="523" t="s">
        <v>332</v>
      </c>
      <c r="C463" s="15" t="s">
        <v>330</v>
      </c>
      <c r="D463" s="15"/>
      <c r="E463" s="15"/>
      <c r="F463" s="15"/>
      <c r="G463" s="62"/>
      <c r="H463" s="524"/>
      <c r="I463" s="249">
        <v>160</v>
      </c>
      <c r="J463" s="194"/>
      <c r="K463" s="92"/>
      <c r="L463" s="93"/>
    </row>
    <row r="464" spans="1:16" ht="33.75" x14ac:dyDescent="0.2">
      <c r="A464" s="15">
        <v>2</v>
      </c>
      <c r="B464" s="523" t="s">
        <v>333</v>
      </c>
      <c r="C464" s="15" t="s">
        <v>330</v>
      </c>
      <c r="D464" s="15"/>
      <c r="E464" s="15"/>
      <c r="F464" s="15"/>
      <c r="G464" s="62"/>
      <c r="H464" s="524"/>
      <c r="I464" s="249">
        <v>800</v>
      </c>
      <c r="J464" s="194"/>
      <c r="K464" s="92"/>
      <c r="L464" s="93"/>
    </row>
    <row r="465" spans="1:16" ht="12" customHeight="1" x14ac:dyDescent="0.2">
      <c r="A465" s="15"/>
      <c r="B465" s="818" t="s">
        <v>193</v>
      </c>
      <c r="C465" s="819"/>
      <c r="D465" s="819"/>
      <c r="E465" s="820"/>
      <c r="F465" s="15"/>
      <c r="G465" s="255"/>
      <c r="H465" s="82" t="s">
        <v>37</v>
      </c>
      <c r="I465" s="83" t="str">
        <f>B461</f>
        <v>Pakiet 56</v>
      </c>
      <c r="J465" s="241"/>
      <c r="K465" s="215" t="s">
        <v>151</v>
      </c>
      <c r="L465" s="216"/>
      <c r="O465" s="67"/>
      <c r="P465" s="67"/>
    </row>
    <row r="466" spans="1:16" x14ac:dyDescent="0.2">
      <c r="I466" s="1"/>
    </row>
    <row r="467" spans="1:16" x14ac:dyDescent="0.2">
      <c r="A467" s="517"/>
      <c r="B467" s="329" t="s">
        <v>334</v>
      </c>
      <c r="C467" s="518"/>
      <c r="D467" s="518"/>
      <c r="E467" s="518"/>
      <c r="F467" s="518"/>
      <c r="G467" s="162"/>
      <c r="H467" s="162"/>
      <c r="I467" s="464"/>
      <c r="J467" s="519"/>
      <c r="K467" s="286"/>
      <c r="L467" s="520"/>
    </row>
    <row r="468" spans="1:16" ht="22.5" x14ac:dyDescent="0.2">
      <c r="A468" s="242" t="s">
        <v>8</v>
      </c>
      <c r="B468" s="61" t="s">
        <v>160</v>
      </c>
      <c r="C468" s="242" t="s">
        <v>10</v>
      </c>
      <c r="D468" s="242" t="s">
        <v>11</v>
      </c>
      <c r="E468" s="242" t="s">
        <v>12</v>
      </c>
      <c r="F468" s="242" t="s">
        <v>13</v>
      </c>
      <c r="G468" s="243" t="s">
        <v>14</v>
      </c>
      <c r="H468" s="243" t="s">
        <v>24</v>
      </c>
      <c r="I468" s="53" t="s">
        <v>16</v>
      </c>
      <c r="J468" s="242" t="s">
        <v>18</v>
      </c>
      <c r="K468" s="244" t="s">
        <v>19</v>
      </c>
      <c r="L468" s="242" t="s">
        <v>15</v>
      </c>
    </row>
    <row r="469" spans="1:16" ht="45" x14ac:dyDescent="0.2">
      <c r="A469" s="242">
        <v>1</v>
      </c>
      <c r="B469" s="442" t="s">
        <v>335</v>
      </c>
      <c r="C469" s="242" t="s">
        <v>330</v>
      </c>
      <c r="D469" s="242"/>
      <c r="E469" s="242"/>
      <c r="F469" s="242"/>
      <c r="G469" s="103"/>
      <c r="H469" s="243"/>
      <c r="I469" s="246">
        <v>100</v>
      </c>
      <c r="J469" s="336"/>
      <c r="K469" s="247"/>
      <c r="L469" s="243"/>
      <c r="O469" s="67"/>
      <c r="P469" s="67"/>
    </row>
    <row r="470" spans="1:16" ht="12" customHeight="1" x14ac:dyDescent="0.2">
      <c r="A470" s="242"/>
      <c r="B470" s="846" t="s">
        <v>147</v>
      </c>
      <c r="C470" s="847"/>
      <c r="D470" s="847"/>
      <c r="E470" s="848"/>
      <c r="F470" s="242"/>
      <c r="G470" s="250"/>
      <c r="H470" s="243" t="s">
        <v>37</v>
      </c>
      <c r="I470" s="53" t="str">
        <f>B467</f>
        <v>Pakiet 57</v>
      </c>
      <c r="J470" s="252"/>
      <c r="K470" s="443" t="s">
        <v>151</v>
      </c>
      <c r="L470" s="251"/>
    </row>
    <row r="471" spans="1:16" x14ac:dyDescent="0.2">
      <c r="I471" s="1"/>
    </row>
    <row r="472" spans="1:16" x14ac:dyDescent="0.2">
      <c r="A472" s="517"/>
      <c r="B472" s="329" t="s">
        <v>336</v>
      </c>
      <c r="C472" s="518"/>
      <c r="D472" s="518"/>
      <c r="E472" s="518"/>
      <c r="F472" s="518"/>
      <c r="G472" s="162"/>
      <c r="H472" s="162"/>
      <c r="I472" s="464"/>
      <c r="J472" s="519"/>
      <c r="K472" s="286"/>
      <c r="L472" s="520"/>
    </row>
    <row r="473" spans="1:16" ht="22.5" x14ac:dyDescent="0.2">
      <c r="A473" s="242" t="s">
        <v>8</v>
      </c>
      <c r="B473" s="61" t="s">
        <v>160</v>
      </c>
      <c r="C473" s="242" t="s">
        <v>10</v>
      </c>
      <c r="D473" s="242" t="s">
        <v>11</v>
      </c>
      <c r="E473" s="242" t="s">
        <v>12</v>
      </c>
      <c r="F473" s="242" t="s">
        <v>13</v>
      </c>
      <c r="G473" s="243" t="s">
        <v>14</v>
      </c>
      <c r="H473" s="243" t="s">
        <v>24</v>
      </c>
      <c r="I473" s="53" t="s">
        <v>16</v>
      </c>
      <c r="J473" s="242" t="s">
        <v>18</v>
      </c>
      <c r="K473" s="244" t="s">
        <v>19</v>
      </c>
      <c r="L473" s="242" t="s">
        <v>15</v>
      </c>
    </row>
    <row r="474" spans="1:16" ht="33.75" x14ac:dyDescent="0.2">
      <c r="A474" s="242">
        <v>1</v>
      </c>
      <c r="B474" s="442" t="s">
        <v>337</v>
      </c>
      <c r="C474" s="242" t="s">
        <v>21</v>
      </c>
      <c r="D474" s="242"/>
      <c r="E474" s="242"/>
      <c r="F474" s="242"/>
      <c r="G474" s="103"/>
      <c r="H474" s="243"/>
      <c r="I474" s="246">
        <v>580</v>
      </c>
      <c r="J474" s="336"/>
      <c r="K474" s="247"/>
      <c r="L474" s="243"/>
      <c r="O474" s="67"/>
      <c r="P474" s="67"/>
    </row>
    <row r="475" spans="1:16" x14ac:dyDescent="0.2">
      <c r="A475" s="242"/>
      <c r="B475" s="846" t="s">
        <v>338</v>
      </c>
      <c r="C475" s="847"/>
      <c r="D475" s="847"/>
      <c r="E475" s="848"/>
      <c r="F475" s="242"/>
      <c r="G475" s="250"/>
      <c r="H475" s="243" t="s">
        <v>37</v>
      </c>
      <c r="I475" s="53" t="str">
        <f>B472</f>
        <v>Pakiet 58</v>
      </c>
      <c r="J475" s="252"/>
      <c r="K475" s="443" t="s">
        <v>151</v>
      </c>
      <c r="L475" s="251"/>
    </row>
    <row r="476" spans="1:16" x14ac:dyDescent="0.2">
      <c r="I476" s="1"/>
    </row>
    <row r="477" spans="1:16" x14ac:dyDescent="0.2">
      <c r="A477" s="1"/>
      <c r="B477" s="267" t="s">
        <v>339</v>
      </c>
      <c r="C477" s="468"/>
      <c r="D477" s="468"/>
      <c r="E477" s="468"/>
      <c r="F477" s="468"/>
      <c r="G477" s="469"/>
      <c r="H477" s="469"/>
      <c r="I477" s="284"/>
      <c r="J477" s="470"/>
      <c r="K477" s="471"/>
      <c r="L477" s="472"/>
    </row>
    <row r="478" spans="1:16" ht="22.5" x14ac:dyDescent="0.2">
      <c r="A478" s="15" t="s">
        <v>8</v>
      </c>
      <c r="B478" s="81" t="s">
        <v>9</v>
      </c>
      <c r="C478" s="15" t="s">
        <v>10</v>
      </c>
      <c r="D478" s="15" t="s">
        <v>11</v>
      </c>
      <c r="E478" s="19" t="s">
        <v>12</v>
      </c>
      <c r="F478" s="19" t="s">
        <v>13</v>
      </c>
      <c r="G478" s="82" t="s">
        <v>14</v>
      </c>
      <c r="H478" s="82" t="s">
        <v>24</v>
      </c>
      <c r="I478" s="83" t="s">
        <v>16</v>
      </c>
      <c r="J478" s="86" t="s">
        <v>18</v>
      </c>
      <c r="K478" s="148" t="s">
        <v>19</v>
      </c>
      <c r="L478" s="86" t="s">
        <v>15</v>
      </c>
    </row>
    <row r="479" spans="1:16" ht="22.5" x14ac:dyDescent="0.2">
      <c r="A479" s="15">
        <v>1</v>
      </c>
      <c r="B479" s="525" t="s">
        <v>340</v>
      </c>
      <c r="C479" s="15" t="s">
        <v>142</v>
      </c>
      <c r="D479" s="15"/>
      <c r="E479" s="15"/>
      <c r="F479" s="15"/>
      <c r="G479" s="62"/>
      <c r="H479" s="524"/>
      <c r="I479" s="249">
        <v>900</v>
      </c>
      <c r="J479" s="194"/>
      <c r="K479" s="92"/>
      <c r="L479" s="93"/>
    </row>
    <row r="480" spans="1:16" ht="22.5" x14ac:dyDescent="0.2">
      <c r="A480" s="15">
        <v>2</v>
      </c>
      <c r="B480" s="523" t="s">
        <v>341</v>
      </c>
      <c r="C480" s="15" t="s">
        <v>142</v>
      </c>
      <c r="D480" s="15"/>
      <c r="E480" s="15"/>
      <c r="F480" s="15"/>
      <c r="G480" s="62"/>
      <c r="H480" s="371"/>
      <c r="I480" s="249">
        <v>2600</v>
      </c>
      <c r="J480" s="194"/>
      <c r="K480" s="92"/>
      <c r="L480" s="93"/>
    </row>
    <row r="481" spans="1:16" ht="12" customHeight="1" x14ac:dyDescent="0.2">
      <c r="A481" s="15"/>
      <c r="B481" s="818" t="s">
        <v>193</v>
      </c>
      <c r="C481" s="819"/>
      <c r="D481" s="819"/>
      <c r="E481" s="820"/>
      <c r="F481" s="15"/>
      <c r="G481" s="255"/>
      <c r="H481" s="82" t="s">
        <v>37</v>
      </c>
      <c r="I481" s="83" t="str">
        <f>B477</f>
        <v>Pakiet 59</v>
      </c>
      <c r="J481" s="241"/>
      <c r="K481" s="215" t="s">
        <v>151</v>
      </c>
      <c r="L481" s="216"/>
      <c r="O481" s="67"/>
      <c r="P481" s="67"/>
    </row>
    <row r="482" spans="1:16" x14ac:dyDescent="0.2">
      <c r="I482" s="1"/>
    </row>
    <row r="483" spans="1:16" x14ac:dyDescent="0.2">
      <c r="A483" s="517"/>
      <c r="B483" s="329" t="s">
        <v>342</v>
      </c>
      <c r="C483" s="518"/>
      <c r="D483" s="518"/>
      <c r="E483" s="518"/>
      <c r="F483" s="518"/>
      <c r="G483" s="162"/>
      <c r="H483" s="162"/>
      <c r="I483" s="464"/>
      <c r="J483" s="519"/>
      <c r="K483" s="286"/>
      <c r="L483" s="520"/>
    </row>
    <row r="484" spans="1:16" ht="22.5" x14ac:dyDescent="0.2">
      <c r="A484" s="242" t="s">
        <v>8</v>
      </c>
      <c r="B484" s="61" t="s">
        <v>160</v>
      </c>
      <c r="C484" s="242" t="s">
        <v>10</v>
      </c>
      <c r="D484" s="242" t="s">
        <v>11</v>
      </c>
      <c r="E484" s="242" t="s">
        <v>12</v>
      </c>
      <c r="F484" s="242" t="s">
        <v>13</v>
      </c>
      <c r="G484" s="243" t="s">
        <v>14</v>
      </c>
      <c r="H484" s="243" t="s">
        <v>24</v>
      </c>
      <c r="I484" s="53" t="s">
        <v>16</v>
      </c>
      <c r="J484" s="242" t="s">
        <v>18</v>
      </c>
      <c r="K484" s="244" t="s">
        <v>19</v>
      </c>
      <c r="L484" s="242" t="s">
        <v>15</v>
      </c>
    </row>
    <row r="485" spans="1:16" ht="50.25" customHeight="1" x14ac:dyDescent="0.2">
      <c r="A485" s="242">
        <v>1</v>
      </c>
      <c r="B485" s="442" t="s">
        <v>343</v>
      </c>
      <c r="C485" s="242" t="s">
        <v>21</v>
      </c>
      <c r="D485" s="242"/>
      <c r="E485" s="242"/>
      <c r="F485" s="242"/>
      <c r="G485" s="103"/>
      <c r="H485" s="243"/>
      <c r="I485" s="246">
        <v>15</v>
      </c>
      <c r="J485" s="336"/>
      <c r="K485" s="247"/>
      <c r="L485" s="243"/>
      <c r="O485" s="67"/>
      <c r="P485" s="67"/>
    </row>
    <row r="486" spans="1:16" x14ac:dyDescent="0.2">
      <c r="A486" s="242"/>
      <c r="B486" s="846" t="s">
        <v>344</v>
      </c>
      <c r="C486" s="847"/>
      <c r="D486" s="847"/>
      <c r="E486" s="848"/>
      <c r="F486" s="242"/>
      <c r="G486" s="250"/>
      <c r="H486" s="243" t="s">
        <v>37</v>
      </c>
      <c r="I486" s="53" t="str">
        <f>B483</f>
        <v>Pakiet 60</v>
      </c>
      <c r="J486" s="252"/>
      <c r="K486" s="443" t="s">
        <v>151</v>
      </c>
      <c r="L486" s="251"/>
    </row>
    <row r="487" spans="1:16" x14ac:dyDescent="0.2">
      <c r="I487" s="1"/>
    </row>
    <row r="488" spans="1:16" x14ac:dyDescent="0.2">
      <c r="A488" s="517"/>
      <c r="B488" s="329" t="s">
        <v>345</v>
      </c>
      <c r="C488" s="518"/>
      <c r="D488" s="518"/>
      <c r="E488" s="518"/>
      <c r="F488" s="518"/>
      <c r="G488" s="162"/>
      <c r="H488" s="162"/>
      <c r="I488" s="464"/>
      <c r="J488" s="519"/>
      <c r="K488" s="286"/>
      <c r="L488" s="520"/>
    </row>
    <row r="489" spans="1:16" ht="22.5" x14ac:dyDescent="0.2">
      <c r="A489" s="15" t="s">
        <v>8</v>
      </c>
      <c r="B489" s="102" t="s">
        <v>9</v>
      </c>
      <c r="C489" s="15" t="s">
        <v>10</v>
      </c>
      <c r="D489" s="15" t="s">
        <v>11</v>
      </c>
      <c r="E489" s="526" t="s">
        <v>12</v>
      </c>
      <c r="F489" s="526" t="s">
        <v>13</v>
      </c>
      <c r="G489" s="211" t="s">
        <v>14</v>
      </c>
      <c r="H489" s="211" t="s">
        <v>24</v>
      </c>
      <c r="I489" s="212" t="s">
        <v>16</v>
      </c>
      <c r="J489" s="211" t="s">
        <v>18</v>
      </c>
      <c r="K489" s="527" t="s">
        <v>19</v>
      </c>
      <c r="L489" s="86" t="s">
        <v>15</v>
      </c>
    </row>
    <row r="490" spans="1:16" ht="51" customHeight="1" x14ac:dyDescent="0.2">
      <c r="A490" s="15">
        <v>1</v>
      </c>
      <c r="B490" s="102" t="s">
        <v>346</v>
      </c>
      <c r="C490" s="15" t="s">
        <v>21</v>
      </c>
      <c r="D490" s="15"/>
      <c r="E490" s="15"/>
      <c r="F490" s="15"/>
      <c r="G490" s="89"/>
      <c r="H490" s="89"/>
      <c r="I490" s="90">
        <v>110</v>
      </c>
      <c r="J490" s="91"/>
      <c r="K490" s="527"/>
      <c r="L490" s="93"/>
      <c r="O490" s="67"/>
      <c r="P490" s="67"/>
    </row>
    <row r="491" spans="1:16" ht="13.5" customHeight="1" thickBot="1" x14ac:dyDescent="0.25">
      <c r="A491" s="15"/>
      <c r="B491" s="849" t="s">
        <v>147</v>
      </c>
      <c r="C491" s="850"/>
      <c r="D491" s="850"/>
      <c r="E491" s="851"/>
      <c r="F491" s="15"/>
      <c r="G491" s="89"/>
      <c r="H491" s="89" t="s">
        <v>37</v>
      </c>
      <c r="I491" s="212" t="str">
        <f>B488</f>
        <v>Pakiet 61</v>
      </c>
      <c r="J491" s="214"/>
      <c r="K491" s="528" t="s">
        <v>151</v>
      </c>
      <c r="L491" s="216"/>
    </row>
    <row r="492" spans="1:16" ht="13.5" customHeight="1" x14ac:dyDescent="0.2">
      <c r="A492" s="13"/>
      <c r="B492" s="204"/>
      <c r="C492" s="204"/>
      <c r="D492" s="204"/>
      <c r="E492" s="204"/>
      <c r="F492" s="13"/>
      <c r="G492" s="217"/>
      <c r="H492" s="217"/>
      <c r="I492" s="529"/>
      <c r="J492" s="209"/>
      <c r="K492" s="530"/>
      <c r="L492" s="193"/>
    </row>
    <row r="493" spans="1:16" ht="13.5" customHeight="1" x14ac:dyDescent="0.2">
      <c r="A493" s="517"/>
      <c r="B493" s="531" t="s">
        <v>347</v>
      </c>
      <c r="C493" s="518"/>
      <c r="D493" s="518"/>
      <c r="E493" s="518"/>
      <c r="F493" s="518"/>
      <c r="G493" s="162"/>
      <c r="H493" s="162"/>
      <c r="I493" s="464"/>
      <c r="J493" s="519"/>
      <c r="K493" s="286"/>
      <c r="L493" s="520"/>
    </row>
    <row r="494" spans="1:16" ht="22.5" customHeight="1" x14ac:dyDescent="0.2">
      <c r="A494" s="15" t="s">
        <v>8</v>
      </c>
      <c r="B494" s="102" t="s">
        <v>9</v>
      </c>
      <c r="C494" s="15" t="s">
        <v>10</v>
      </c>
      <c r="D494" s="15" t="s">
        <v>11</v>
      </c>
      <c r="E494" s="526" t="s">
        <v>12</v>
      </c>
      <c r="F494" s="526" t="s">
        <v>13</v>
      </c>
      <c r="G494" s="211" t="s">
        <v>14</v>
      </c>
      <c r="H494" s="211" t="s">
        <v>24</v>
      </c>
      <c r="I494" s="212" t="s">
        <v>16</v>
      </c>
      <c r="J494" s="211" t="s">
        <v>18</v>
      </c>
      <c r="K494" s="527" t="s">
        <v>19</v>
      </c>
      <c r="L494" s="86" t="s">
        <v>15</v>
      </c>
    </row>
    <row r="495" spans="1:16" ht="43.5" customHeight="1" x14ac:dyDescent="0.2">
      <c r="A495" s="15">
        <v>1</v>
      </c>
      <c r="B495" s="102" t="s">
        <v>348</v>
      </c>
      <c r="C495" s="15" t="s">
        <v>21</v>
      </c>
      <c r="D495" s="15"/>
      <c r="E495" s="15"/>
      <c r="F495" s="15"/>
      <c r="G495" s="89"/>
      <c r="H495" s="89"/>
      <c r="I495" s="90">
        <v>180</v>
      </c>
      <c r="J495" s="91"/>
      <c r="K495" s="527"/>
      <c r="L495" s="93"/>
    </row>
    <row r="496" spans="1:16" ht="12.75" customHeight="1" thickBot="1" x14ac:dyDescent="0.25">
      <c r="A496" s="15"/>
      <c r="B496" s="849" t="s">
        <v>147</v>
      </c>
      <c r="C496" s="850"/>
      <c r="D496" s="850"/>
      <c r="E496" s="851"/>
      <c r="F496" s="15"/>
      <c r="G496" s="89"/>
      <c r="H496" s="89" t="s">
        <v>37</v>
      </c>
      <c r="I496" s="212" t="str">
        <f>B493</f>
        <v>Pakiet 62</v>
      </c>
      <c r="J496" s="214"/>
      <c r="K496" s="528" t="s">
        <v>151</v>
      </c>
      <c r="L496" s="216"/>
    </row>
    <row r="497" spans="1:16" ht="12.75" customHeight="1" x14ac:dyDescent="0.2">
      <c r="A497" s="13"/>
      <c r="B497" s="204"/>
      <c r="C497" s="204"/>
      <c r="D497" s="204"/>
      <c r="E497" s="204"/>
      <c r="F497" s="13"/>
      <c r="G497" s="217"/>
      <c r="H497" s="217"/>
      <c r="I497" s="529"/>
      <c r="J497" s="209"/>
      <c r="K497" s="530"/>
      <c r="L497" s="193"/>
    </row>
    <row r="498" spans="1:16" ht="24.75" customHeight="1" x14ac:dyDescent="0.2">
      <c r="A498" s="517"/>
      <c r="B498" s="329" t="s">
        <v>349</v>
      </c>
      <c r="C498" s="518"/>
      <c r="D498" s="518"/>
      <c r="E498" s="518"/>
      <c r="F498" s="518"/>
      <c r="G498" s="162"/>
      <c r="H498" s="162"/>
      <c r="I498" s="519"/>
      <c r="J498" s="519"/>
      <c r="K498" s="286"/>
      <c r="L498" s="520"/>
    </row>
    <row r="499" spans="1:16" ht="24.75" customHeight="1" x14ac:dyDescent="0.2">
      <c r="A499" s="100" t="s">
        <v>8</v>
      </c>
      <c r="B499" s="532" t="s">
        <v>9</v>
      </c>
      <c r="C499" s="100" t="s">
        <v>10</v>
      </c>
      <c r="D499" s="100" t="s">
        <v>11</v>
      </c>
      <c r="E499" s="533" t="s">
        <v>12</v>
      </c>
      <c r="F499" s="533" t="s">
        <v>13</v>
      </c>
      <c r="G499" s="534" t="s">
        <v>14</v>
      </c>
      <c r="H499" s="534" t="s">
        <v>24</v>
      </c>
      <c r="I499" s="212" t="s">
        <v>16</v>
      </c>
      <c r="J499" s="534" t="s">
        <v>18</v>
      </c>
      <c r="K499" s="535" t="s">
        <v>19</v>
      </c>
      <c r="L499" s="270" t="s">
        <v>15</v>
      </c>
    </row>
    <row r="500" spans="1:16" ht="39" customHeight="1" x14ac:dyDescent="0.2">
      <c r="A500" s="100">
        <v>1</v>
      </c>
      <c r="B500" s="532" t="s">
        <v>350</v>
      </c>
      <c r="C500" s="100" t="s">
        <v>21</v>
      </c>
      <c r="D500" s="100"/>
      <c r="E500" s="100"/>
      <c r="F500" s="100"/>
      <c r="G500" s="536"/>
      <c r="H500" s="536"/>
      <c r="I500" s="90">
        <v>25</v>
      </c>
      <c r="J500" s="537"/>
      <c r="K500" s="535"/>
      <c r="L500" s="152"/>
    </row>
    <row r="501" spans="1:16" ht="19.5" customHeight="1" thickBot="1" x14ac:dyDescent="0.25">
      <c r="A501" s="100"/>
      <c r="B501" s="852" t="s">
        <v>351</v>
      </c>
      <c r="C501" s="853"/>
      <c r="D501" s="853"/>
      <c r="E501" s="854"/>
      <c r="F501" s="100"/>
      <c r="G501" s="536"/>
      <c r="H501" s="536" t="s">
        <v>37</v>
      </c>
      <c r="I501" s="212" t="str">
        <f>B498</f>
        <v>Pakiet 63</v>
      </c>
      <c r="J501" s="538"/>
      <c r="K501" s="539" t="s">
        <v>151</v>
      </c>
      <c r="L501" s="126"/>
    </row>
    <row r="502" spans="1:16" x14ac:dyDescent="0.2">
      <c r="A502" s="517"/>
      <c r="B502" s="80"/>
      <c r="C502" s="55"/>
      <c r="D502" s="55"/>
      <c r="E502" s="55"/>
      <c r="F502" s="55"/>
      <c r="G502" s="161"/>
      <c r="H502" s="161"/>
      <c r="I502" s="160"/>
      <c r="J502" s="55"/>
      <c r="K502" s="540"/>
      <c r="L502" s="49"/>
    </row>
    <row r="503" spans="1:16" x14ac:dyDescent="0.2">
      <c r="A503" s="289"/>
      <c r="B503" s="541" t="s">
        <v>352</v>
      </c>
      <c r="C503" s="221"/>
      <c r="D503" s="221"/>
      <c r="E503" s="221"/>
      <c r="F503" s="221"/>
      <c r="G503" s="291"/>
      <c r="H503" s="291"/>
      <c r="I503" s="292"/>
      <c r="J503" s="221"/>
      <c r="K503" s="293"/>
      <c r="L503" s="294"/>
    </row>
    <row r="504" spans="1:16" ht="22.5" x14ac:dyDescent="0.2">
      <c r="A504" s="295" t="s">
        <v>8</v>
      </c>
      <c r="B504" s="402" t="s">
        <v>9</v>
      </c>
      <c r="C504" s="295" t="s">
        <v>10</v>
      </c>
      <c r="D504" s="295" t="s">
        <v>182</v>
      </c>
      <c r="E504" s="295" t="s">
        <v>12</v>
      </c>
      <c r="F504" s="295" t="s">
        <v>13</v>
      </c>
      <c r="G504" s="297" t="s">
        <v>14</v>
      </c>
      <c r="H504" s="297" t="s">
        <v>24</v>
      </c>
      <c r="I504" s="298" t="s">
        <v>183</v>
      </c>
      <c r="J504" s="295" t="s">
        <v>18</v>
      </c>
      <c r="K504" s="299" t="s">
        <v>19</v>
      </c>
      <c r="L504" s="295" t="s">
        <v>15</v>
      </c>
    </row>
    <row r="505" spans="1:16" ht="33.75" x14ac:dyDescent="0.2">
      <c r="A505" s="295">
        <v>1</v>
      </c>
      <c r="B505" s="96" t="s">
        <v>353</v>
      </c>
      <c r="C505" s="15" t="s">
        <v>21</v>
      </c>
      <c r="D505" s="15"/>
      <c r="E505" s="15"/>
      <c r="F505" s="15"/>
      <c r="G505" s="62"/>
      <c r="H505" s="82"/>
      <c r="I505" s="249">
        <v>50</v>
      </c>
      <c r="J505" s="194"/>
      <c r="K505" s="92"/>
      <c r="L505" s="93"/>
    </row>
    <row r="506" spans="1:16" x14ac:dyDescent="0.2">
      <c r="A506" s="295"/>
      <c r="B506" s="818" t="s">
        <v>270</v>
      </c>
      <c r="C506" s="819"/>
      <c r="D506" s="819"/>
      <c r="E506" s="820"/>
      <c r="F506" s="15"/>
      <c r="G506" s="288"/>
      <c r="H506" s="82" t="s">
        <v>37</v>
      </c>
      <c r="I506" s="83" t="str">
        <f>B503</f>
        <v>Pakiet 64</v>
      </c>
      <c r="J506" s="241"/>
      <c r="K506" s="215" t="s">
        <v>151</v>
      </c>
      <c r="L506" s="216"/>
      <c r="O506" s="67"/>
      <c r="P506" s="67"/>
    </row>
    <row r="507" spans="1:16" x14ac:dyDescent="0.2">
      <c r="I507" s="1"/>
    </row>
    <row r="508" spans="1:16" x14ac:dyDescent="0.2">
      <c r="A508" s="517"/>
      <c r="B508" s="329" t="s">
        <v>354</v>
      </c>
      <c r="C508" s="518"/>
      <c r="D508" s="518"/>
      <c r="E508" s="518"/>
      <c r="F508" s="518"/>
      <c r="G508" s="162"/>
      <c r="H508" s="162"/>
      <c r="I508" s="464"/>
      <c r="J508" s="519"/>
      <c r="K508" s="286"/>
      <c r="L508" s="520"/>
    </row>
    <row r="509" spans="1:16" ht="22.5" x14ac:dyDescent="0.2">
      <c r="A509" s="15" t="s">
        <v>8</v>
      </c>
      <c r="B509" s="81" t="s">
        <v>9</v>
      </c>
      <c r="C509" s="15" t="s">
        <v>10</v>
      </c>
      <c r="D509" s="15" t="s">
        <v>11</v>
      </c>
      <c r="E509" s="19" t="s">
        <v>12</v>
      </c>
      <c r="F509" s="19" t="s">
        <v>13</v>
      </c>
      <c r="G509" s="82" t="s">
        <v>14</v>
      </c>
      <c r="H509" s="82" t="s">
        <v>24</v>
      </c>
      <c r="I509" s="83" t="s">
        <v>16</v>
      </c>
      <c r="J509" s="84" t="s">
        <v>18</v>
      </c>
      <c r="K509" s="85" t="s">
        <v>19</v>
      </c>
      <c r="L509" s="86" t="s">
        <v>15</v>
      </c>
    </row>
    <row r="510" spans="1:16" ht="22.5" x14ac:dyDescent="0.2">
      <c r="A510" s="100">
        <v>1</v>
      </c>
      <c r="B510" s="99" t="s">
        <v>355</v>
      </c>
      <c r="C510" s="100" t="s">
        <v>21</v>
      </c>
      <c r="D510" s="100"/>
      <c r="E510" s="253"/>
      <c r="F510" s="100"/>
      <c r="G510" s="254"/>
      <c r="H510" s="121"/>
      <c r="I510" s="249">
        <v>5</v>
      </c>
      <c r="J510" s="150"/>
      <c r="K510" s="151"/>
      <c r="L510" s="152"/>
      <c r="O510" s="67"/>
      <c r="P510" s="67"/>
    </row>
    <row r="511" spans="1:16" x14ac:dyDescent="0.2">
      <c r="A511" s="100"/>
      <c r="B511" s="814" t="s">
        <v>273</v>
      </c>
      <c r="C511" s="815"/>
      <c r="D511" s="815"/>
      <c r="E511" s="816"/>
      <c r="F511" s="100"/>
      <c r="G511" s="255"/>
      <c r="H511" s="121" t="s">
        <v>37</v>
      </c>
      <c r="I511" s="83" t="str">
        <f>B508</f>
        <v>Pakiet 65</v>
      </c>
      <c r="J511" s="124"/>
      <c r="K511" s="125" t="s">
        <v>151</v>
      </c>
      <c r="L511" s="126"/>
    </row>
    <row r="512" spans="1:16" x14ac:dyDescent="0.2">
      <c r="I512" s="1"/>
    </row>
    <row r="513" spans="1:16" x14ac:dyDescent="0.2">
      <c r="A513" s="505"/>
      <c r="B513" s="506" t="s">
        <v>356</v>
      </c>
      <c r="C513" s="507"/>
      <c r="D513" s="508"/>
      <c r="E513" s="508"/>
      <c r="F513" s="508"/>
      <c r="G513" s="509"/>
      <c r="H513" s="509"/>
      <c r="I513" s="510"/>
      <c r="J513" s="508"/>
      <c r="K513" s="511"/>
      <c r="L513" s="512"/>
    </row>
    <row r="514" spans="1:16" ht="22.5" x14ac:dyDescent="0.2">
      <c r="A514" s="15" t="s">
        <v>8</v>
      </c>
      <c r="B514" s="102" t="s">
        <v>9</v>
      </c>
      <c r="C514" s="15" t="s">
        <v>10</v>
      </c>
      <c r="D514" s="15" t="s">
        <v>11</v>
      </c>
      <c r="E514" s="19" t="s">
        <v>12</v>
      </c>
      <c r="F514" s="19" t="s">
        <v>13</v>
      </c>
      <c r="G514" s="211" t="s">
        <v>14</v>
      </c>
      <c r="H514" s="211" t="s">
        <v>24</v>
      </c>
      <c r="I514" s="212" t="s">
        <v>16</v>
      </c>
      <c r="J514" s="542" t="s">
        <v>18</v>
      </c>
      <c r="K514" s="543" t="s">
        <v>19</v>
      </c>
      <c r="L514" s="86" t="s">
        <v>15</v>
      </c>
    </row>
    <row r="515" spans="1:16" ht="22.5" x14ac:dyDescent="0.2">
      <c r="A515" s="544">
        <v>1</v>
      </c>
      <c r="B515" s="545" t="s">
        <v>357</v>
      </c>
      <c r="C515" s="352" t="s">
        <v>21</v>
      </c>
      <c r="D515" s="352"/>
      <c r="E515" s="352"/>
      <c r="F515" s="546"/>
      <c r="G515" s="547"/>
      <c r="H515" s="548"/>
      <c r="I515" s="549">
        <v>18</v>
      </c>
      <c r="J515" s="550"/>
      <c r="K515" s="551"/>
      <c r="L515" s="93"/>
    </row>
    <row r="516" spans="1:16" ht="22.5" x14ac:dyDescent="0.2">
      <c r="A516" s="15">
        <v>2</v>
      </c>
      <c r="B516" s="102" t="s">
        <v>358</v>
      </c>
      <c r="C516" s="15" t="s">
        <v>21</v>
      </c>
      <c r="D516" s="15"/>
      <c r="E516" s="15"/>
      <c r="F516" s="86"/>
      <c r="G516" s="88"/>
      <c r="H516" s="548"/>
      <c r="I516" s="90">
        <v>18</v>
      </c>
      <c r="J516" s="550"/>
      <c r="K516" s="551"/>
      <c r="L516" s="552"/>
    </row>
    <row r="517" spans="1:16" x14ac:dyDescent="0.2">
      <c r="A517" s="553"/>
      <c r="B517" s="818" t="s">
        <v>270</v>
      </c>
      <c r="C517" s="819"/>
      <c r="D517" s="819"/>
      <c r="E517" s="820"/>
      <c r="F517" s="104"/>
      <c r="G517" s="554"/>
      <c r="H517" s="89" t="s">
        <v>37</v>
      </c>
      <c r="I517" s="555" t="str">
        <f>B513</f>
        <v>Pakiet 66</v>
      </c>
      <c r="J517" s="214"/>
      <c r="K517" s="556" t="s">
        <v>151</v>
      </c>
      <c r="L517" s="216"/>
      <c r="O517" s="67"/>
      <c r="P517" s="67"/>
    </row>
    <row r="518" spans="1:16" ht="12.75" customHeight="1" x14ac:dyDescent="0.2">
      <c r="I518" s="1"/>
    </row>
    <row r="519" spans="1:16" x14ac:dyDescent="0.2">
      <c r="A519" s="517"/>
      <c r="B519" s="329" t="s">
        <v>359</v>
      </c>
      <c r="C519" s="518"/>
      <c r="D519" s="518"/>
      <c r="E519" s="518"/>
      <c r="F519" s="518"/>
      <c r="G519" s="162"/>
      <c r="H519" s="162"/>
      <c r="I519" s="464"/>
      <c r="J519" s="519"/>
      <c r="K519" s="286"/>
      <c r="L519" s="520"/>
    </row>
    <row r="520" spans="1:16" ht="22.5" x14ac:dyDescent="0.2">
      <c r="A520" s="242" t="s">
        <v>8</v>
      </c>
      <c r="B520" s="61" t="s">
        <v>160</v>
      </c>
      <c r="C520" s="242" t="s">
        <v>10</v>
      </c>
      <c r="D520" s="242" t="s">
        <v>11</v>
      </c>
      <c r="E520" s="242" t="s">
        <v>12</v>
      </c>
      <c r="F520" s="242" t="s">
        <v>13</v>
      </c>
      <c r="G520" s="243" t="s">
        <v>14</v>
      </c>
      <c r="H520" s="243" t="s">
        <v>24</v>
      </c>
      <c r="I520" s="53" t="s">
        <v>16</v>
      </c>
      <c r="J520" s="242" t="s">
        <v>18</v>
      </c>
      <c r="K520" s="244" t="s">
        <v>19</v>
      </c>
      <c r="L520" s="242" t="s">
        <v>15</v>
      </c>
    </row>
    <row r="521" spans="1:16" ht="22.5" x14ac:dyDescent="0.2">
      <c r="A521" s="242">
        <v>1</v>
      </c>
      <c r="B521" s="442" t="s">
        <v>360</v>
      </c>
      <c r="C521" s="242" t="s">
        <v>21</v>
      </c>
      <c r="D521" s="242"/>
      <c r="E521" s="242"/>
      <c r="F521" s="242"/>
      <c r="G521" s="103"/>
      <c r="H521" s="243"/>
      <c r="I521" s="246">
        <v>200</v>
      </c>
      <c r="J521" s="336"/>
      <c r="K521" s="247"/>
      <c r="L521" s="243"/>
      <c r="O521" s="67"/>
      <c r="P521" s="67"/>
    </row>
    <row r="522" spans="1:16" ht="12" customHeight="1" x14ac:dyDescent="0.2">
      <c r="A522" s="242"/>
      <c r="B522" s="846" t="s">
        <v>276</v>
      </c>
      <c r="C522" s="847"/>
      <c r="D522" s="847"/>
      <c r="E522" s="848"/>
      <c r="F522" s="242"/>
      <c r="G522" s="250"/>
      <c r="H522" s="243" t="s">
        <v>37</v>
      </c>
      <c r="I522" s="53" t="str">
        <f>B519</f>
        <v>Pakiet 67</v>
      </c>
      <c r="J522" s="252"/>
      <c r="K522" s="252" t="s">
        <v>151</v>
      </c>
      <c r="L522" s="251"/>
    </row>
    <row r="523" spans="1:16" x14ac:dyDescent="0.2">
      <c r="A523" s="557"/>
      <c r="B523" s="518"/>
      <c r="C523" s="518"/>
      <c r="D523" s="518"/>
      <c r="E523" s="518"/>
      <c r="F523" s="557"/>
      <c r="G523" s="558"/>
      <c r="H523" s="162"/>
      <c r="I523" s="557"/>
      <c r="J523" s="559"/>
      <c r="K523" s="332"/>
      <c r="L523" s="560"/>
    </row>
    <row r="524" spans="1:16" x14ac:dyDescent="0.2">
      <c r="B524" s="561" t="s">
        <v>493</v>
      </c>
      <c r="I524" s="1"/>
    </row>
    <row r="525" spans="1:16" ht="22.5" x14ac:dyDescent="0.2">
      <c r="A525" s="15" t="s">
        <v>8</v>
      </c>
      <c r="B525" s="15" t="s">
        <v>9</v>
      </c>
      <c r="C525" s="15" t="s">
        <v>10</v>
      </c>
      <c r="D525" s="15" t="s">
        <v>11</v>
      </c>
      <c r="E525" s="19" t="s">
        <v>12</v>
      </c>
      <c r="F525" s="19" t="s">
        <v>13</v>
      </c>
      <c r="G525" s="211" t="s">
        <v>14</v>
      </c>
      <c r="H525" s="211" t="s">
        <v>24</v>
      </c>
      <c r="I525" s="212" t="s">
        <v>16</v>
      </c>
      <c r="J525" s="211" t="s">
        <v>18</v>
      </c>
      <c r="K525" s="543" t="s">
        <v>19</v>
      </c>
      <c r="L525" s="86" t="s">
        <v>15</v>
      </c>
    </row>
    <row r="526" spans="1:16" ht="22.5" x14ac:dyDescent="0.2">
      <c r="A526" s="562">
        <v>1</v>
      </c>
      <c r="B526" s="563" t="s">
        <v>361</v>
      </c>
      <c r="C526" s="562" t="s">
        <v>142</v>
      </c>
      <c r="D526" s="564"/>
      <c r="E526" s="562"/>
      <c r="F526" s="562"/>
      <c r="G526" s="565"/>
      <c r="H526" s="566"/>
      <c r="I526" s="567">
        <v>145</v>
      </c>
      <c r="J526" s="568"/>
      <c r="K526" s="569"/>
      <c r="L526" s="570"/>
    </row>
    <row r="527" spans="1:16" ht="101.25" customHeight="1" x14ac:dyDescent="0.2">
      <c r="A527" s="571">
        <v>2</v>
      </c>
      <c r="B527" s="81" t="s">
        <v>362</v>
      </c>
      <c r="C527" s="81" t="s">
        <v>319</v>
      </c>
      <c r="D527" s="81"/>
      <c r="E527" s="81"/>
      <c r="F527" s="15"/>
      <c r="G527" s="572"/>
      <c r="H527" s="89"/>
      <c r="I527" s="90">
        <v>36</v>
      </c>
      <c r="J527" s="568"/>
      <c r="K527" s="543"/>
      <c r="L527" s="570"/>
    </row>
    <row r="528" spans="1:16" ht="12" thickBot="1" x14ac:dyDescent="0.25">
      <c r="A528" s="573"/>
      <c r="B528" s="858" t="s">
        <v>363</v>
      </c>
      <c r="C528" s="859"/>
      <c r="D528" s="859"/>
      <c r="E528" s="860"/>
      <c r="F528" s="573"/>
      <c r="G528" s="574"/>
      <c r="H528" s="575" t="s">
        <v>37</v>
      </c>
      <c r="I528" s="212" t="str">
        <f>B524</f>
        <v>Pakiet 68</v>
      </c>
      <c r="J528" s="576"/>
      <c r="K528" s="577" t="s">
        <v>151</v>
      </c>
      <c r="L528" s="578"/>
    </row>
    <row r="530" spans="1:16" s="586" customFormat="1" x14ac:dyDescent="0.2">
      <c r="A530" s="579"/>
      <c r="B530" s="329" t="s">
        <v>364</v>
      </c>
      <c r="C530" s="329"/>
      <c r="D530" s="329"/>
      <c r="E530" s="329"/>
      <c r="F530" s="329"/>
      <c r="G530" s="283"/>
      <c r="H530" s="283"/>
      <c r="I530" s="580"/>
      <c r="J530" s="581"/>
      <c r="K530" s="582"/>
      <c r="L530" s="583"/>
      <c r="M530" s="584"/>
      <c r="N530" s="585"/>
      <c r="O530" s="67"/>
      <c r="P530" s="67"/>
    </row>
    <row r="531" spans="1:16" ht="22.5" x14ac:dyDescent="0.2">
      <c r="A531" s="242" t="s">
        <v>8</v>
      </c>
      <c r="B531" s="61" t="s">
        <v>160</v>
      </c>
      <c r="C531" s="242" t="s">
        <v>10</v>
      </c>
      <c r="D531" s="242" t="s">
        <v>11</v>
      </c>
      <c r="E531" s="242" t="s">
        <v>12</v>
      </c>
      <c r="F531" s="242" t="s">
        <v>13</v>
      </c>
      <c r="G531" s="243" t="s">
        <v>14</v>
      </c>
      <c r="H531" s="243" t="s">
        <v>24</v>
      </c>
      <c r="I531" s="53" t="s">
        <v>16</v>
      </c>
      <c r="J531" s="242" t="s">
        <v>18</v>
      </c>
      <c r="K531" s="244" t="s">
        <v>19</v>
      </c>
      <c r="L531" s="242" t="s">
        <v>15</v>
      </c>
    </row>
    <row r="532" spans="1:16" ht="34.5" customHeight="1" x14ac:dyDescent="0.2">
      <c r="A532" s="19">
        <v>1</v>
      </c>
      <c r="B532" s="245" t="s">
        <v>365</v>
      </c>
      <c r="C532" s="351" t="s">
        <v>21</v>
      </c>
      <c r="D532" s="351"/>
      <c r="E532" s="351"/>
      <c r="F532" s="351"/>
      <c r="G532" s="587"/>
      <c r="H532" s="588"/>
      <c r="I532" s="249">
        <v>12</v>
      </c>
      <c r="J532" s="589"/>
      <c r="K532" s="247"/>
      <c r="L532" s="243"/>
    </row>
    <row r="533" spans="1:16" ht="34.5" customHeight="1" x14ac:dyDescent="0.2">
      <c r="A533" s="19">
        <v>2</v>
      </c>
      <c r="B533" s="245" t="s">
        <v>366</v>
      </c>
      <c r="C533" s="351" t="s">
        <v>21</v>
      </c>
      <c r="D533" s="351"/>
      <c r="E533" s="351"/>
      <c r="F533" s="351"/>
      <c r="G533" s="590"/>
      <c r="H533" s="591"/>
      <c r="I533" s="249">
        <v>12</v>
      </c>
      <c r="J533" s="589"/>
      <c r="K533" s="247"/>
      <c r="L533" s="243"/>
    </row>
    <row r="534" spans="1:16" ht="25.5" customHeight="1" x14ac:dyDescent="0.2">
      <c r="A534" s="19">
        <v>3</v>
      </c>
      <c r="B534" s="245" t="s">
        <v>367</v>
      </c>
      <c r="C534" s="242" t="s">
        <v>21</v>
      </c>
      <c r="D534" s="242"/>
      <c r="E534" s="242"/>
      <c r="F534" s="242"/>
      <c r="G534" s="592"/>
      <c r="H534" s="243"/>
      <c r="I534" s="249">
        <v>12</v>
      </c>
      <c r="J534" s="589"/>
      <c r="K534" s="247"/>
      <c r="L534" s="243"/>
    </row>
    <row r="535" spans="1:16" x14ac:dyDescent="0.2">
      <c r="A535" s="242"/>
      <c r="B535" s="836" t="s">
        <v>270</v>
      </c>
      <c r="C535" s="837"/>
      <c r="D535" s="837"/>
      <c r="E535" s="838"/>
      <c r="F535" s="242"/>
      <c r="G535" s="250"/>
      <c r="H535" s="243" t="s">
        <v>37</v>
      </c>
      <c r="I535" s="53" t="str">
        <f>B530</f>
        <v>Pakiet 69</v>
      </c>
      <c r="J535" s="252"/>
      <c r="K535" s="252" t="s">
        <v>151</v>
      </c>
      <c r="L535" s="251"/>
    </row>
    <row r="536" spans="1:16" x14ac:dyDescent="0.2">
      <c r="I536" s="160"/>
    </row>
    <row r="537" spans="1:16" x14ac:dyDescent="0.2">
      <c r="A537" s="517"/>
      <c r="B537" s="329" t="s">
        <v>368</v>
      </c>
      <c r="C537" s="518"/>
      <c r="D537" s="518"/>
      <c r="E537" s="518"/>
      <c r="F537" s="518"/>
      <c r="G537" s="162"/>
      <c r="H537" s="162"/>
      <c r="I537" s="464"/>
      <c r="J537" s="519"/>
      <c r="K537" s="286"/>
      <c r="L537" s="520"/>
    </row>
    <row r="538" spans="1:16" ht="27.75" customHeight="1" x14ac:dyDescent="0.2">
      <c r="A538" s="242" t="s">
        <v>8</v>
      </c>
      <c r="B538" s="61" t="s">
        <v>160</v>
      </c>
      <c r="C538" s="242" t="s">
        <v>10</v>
      </c>
      <c r="D538" s="242" t="s">
        <v>11</v>
      </c>
      <c r="E538" s="242" t="s">
        <v>12</v>
      </c>
      <c r="F538" s="242" t="s">
        <v>13</v>
      </c>
      <c r="G538" s="243" t="s">
        <v>14</v>
      </c>
      <c r="H538" s="243" t="s">
        <v>24</v>
      </c>
      <c r="I538" s="53" t="s">
        <v>16</v>
      </c>
      <c r="J538" s="242" t="s">
        <v>18</v>
      </c>
      <c r="K538" s="244" t="s">
        <v>19</v>
      </c>
      <c r="L538" s="242" t="s">
        <v>15</v>
      </c>
    </row>
    <row r="539" spans="1:16" ht="70.5" customHeight="1" x14ac:dyDescent="0.2">
      <c r="A539" s="19">
        <v>1</v>
      </c>
      <c r="B539" s="245" t="s">
        <v>369</v>
      </c>
      <c r="C539" s="242" t="s">
        <v>21</v>
      </c>
      <c r="D539" s="242"/>
      <c r="E539" s="242"/>
      <c r="F539" s="242"/>
      <c r="G539" s="103"/>
      <c r="H539" s="243"/>
      <c r="I539" s="246">
        <v>10</v>
      </c>
      <c r="J539" s="336"/>
      <c r="K539" s="247"/>
      <c r="L539" s="243"/>
      <c r="O539" s="67"/>
      <c r="P539" s="67"/>
    </row>
    <row r="540" spans="1:16" x14ac:dyDescent="0.2">
      <c r="A540" s="242"/>
      <c r="B540" s="836" t="s">
        <v>180</v>
      </c>
      <c r="C540" s="837"/>
      <c r="D540" s="837"/>
      <c r="E540" s="838"/>
      <c r="F540" s="242"/>
      <c r="G540" s="250"/>
      <c r="H540" s="243" t="s">
        <v>37</v>
      </c>
      <c r="I540" s="53" t="str">
        <f>B537</f>
        <v>Pakiet 70</v>
      </c>
      <c r="J540" s="252"/>
      <c r="K540" s="252" t="s">
        <v>151</v>
      </c>
      <c r="L540" s="251"/>
    </row>
    <row r="542" spans="1:16" x14ac:dyDescent="0.2">
      <c r="A542" s="517"/>
      <c r="B542" s="329" t="s">
        <v>370</v>
      </c>
      <c r="C542" s="518"/>
      <c r="D542" s="518"/>
      <c r="E542" s="518"/>
      <c r="F542" s="518"/>
      <c r="G542" s="162"/>
      <c r="H542" s="162"/>
      <c r="I542" s="464"/>
      <c r="J542" s="519"/>
      <c r="K542" s="286"/>
      <c r="L542" s="520"/>
    </row>
    <row r="543" spans="1:16" ht="22.5" x14ac:dyDescent="0.2">
      <c r="A543" s="242" t="s">
        <v>8</v>
      </c>
      <c r="B543" s="61" t="s">
        <v>160</v>
      </c>
      <c r="C543" s="242" t="s">
        <v>10</v>
      </c>
      <c r="D543" s="242" t="s">
        <v>11</v>
      </c>
      <c r="E543" s="242" t="s">
        <v>12</v>
      </c>
      <c r="F543" s="242" t="s">
        <v>13</v>
      </c>
      <c r="G543" s="243" t="s">
        <v>14</v>
      </c>
      <c r="H543" s="243" t="s">
        <v>24</v>
      </c>
      <c r="I543" s="53" t="s">
        <v>16</v>
      </c>
      <c r="J543" s="242" t="s">
        <v>18</v>
      </c>
      <c r="K543" s="244" t="s">
        <v>19</v>
      </c>
      <c r="L543" s="242" t="s">
        <v>15</v>
      </c>
    </row>
    <row r="544" spans="1:16" ht="44.25" customHeight="1" x14ac:dyDescent="0.2">
      <c r="A544" s="19">
        <v>1</v>
      </c>
      <c r="B544" s="245" t="s">
        <v>371</v>
      </c>
      <c r="C544" s="242" t="s">
        <v>21</v>
      </c>
      <c r="D544" s="242"/>
      <c r="E544" s="242"/>
      <c r="F544" s="242"/>
      <c r="G544" s="103"/>
      <c r="H544" s="243"/>
      <c r="I544" s="246">
        <v>70</v>
      </c>
      <c r="J544" s="336"/>
      <c r="K544" s="247"/>
      <c r="L544" s="243"/>
      <c r="O544" s="67"/>
      <c r="P544" s="67"/>
    </row>
    <row r="545" spans="1:16" x14ac:dyDescent="0.2">
      <c r="A545" s="242"/>
      <c r="B545" s="836" t="s">
        <v>270</v>
      </c>
      <c r="C545" s="837"/>
      <c r="D545" s="837"/>
      <c r="E545" s="838"/>
      <c r="F545" s="242"/>
      <c r="G545" s="250"/>
      <c r="H545" s="243" t="s">
        <v>37</v>
      </c>
      <c r="I545" s="53" t="str">
        <f>B542</f>
        <v>Pakiet 71</v>
      </c>
      <c r="J545" s="252"/>
      <c r="K545" s="252" t="s">
        <v>151</v>
      </c>
      <c r="L545" s="251"/>
    </row>
    <row r="547" spans="1:16" x14ac:dyDescent="0.2">
      <c r="A547" s="517"/>
      <c r="B547" s="329" t="s">
        <v>372</v>
      </c>
      <c r="C547" s="518"/>
      <c r="D547" s="518"/>
      <c r="E547" s="518"/>
      <c r="F547" s="518"/>
      <c r="G547" s="162"/>
      <c r="H547" s="162"/>
      <c r="I547" s="464"/>
      <c r="J547" s="519"/>
      <c r="K547" s="286"/>
      <c r="L547" s="520"/>
    </row>
    <row r="548" spans="1:16" ht="22.5" x14ac:dyDescent="0.2">
      <c r="A548" s="242" t="s">
        <v>8</v>
      </c>
      <c r="B548" s="61" t="s">
        <v>160</v>
      </c>
      <c r="C548" s="242" t="s">
        <v>10</v>
      </c>
      <c r="D548" s="242" t="s">
        <v>11</v>
      </c>
      <c r="E548" s="242" t="s">
        <v>12</v>
      </c>
      <c r="F548" s="242" t="s">
        <v>13</v>
      </c>
      <c r="G548" s="243" t="s">
        <v>14</v>
      </c>
      <c r="H548" s="243" t="s">
        <v>24</v>
      </c>
      <c r="I548" s="53" t="s">
        <v>16</v>
      </c>
      <c r="J548" s="242" t="s">
        <v>18</v>
      </c>
      <c r="K548" s="244" t="s">
        <v>19</v>
      </c>
      <c r="L548" s="242" t="s">
        <v>15</v>
      </c>
    </row>
    <row r="549" spans="1:16" ht="22.5" x14ac:dyDescent="0.2">
      <c r="A549" s="19">
        <v>1</v>
      </c>
      <c r="B549" s="593" t="s">
        <v>373</v>
      </c>
      <c r="C549" s="594" t="s">
        <v>142</v>
      </c>
      <c r="D549" s="594"/>
      <c r="E549" s="595"/>
      <c r="F549" s="596"/>
      <c r="G549" s="596"/>
      <c r="H549" s="597"/>
      <c r="I549" s="598">
        <v>2000</v>
      </c>
      <c r="J549" s="599"/>
      <c r="K549" s="600"/>
      <c r="L549" s="597"/>
      <c r="O549" s="67"/>
      <c r="P549" s="67"/>
    </row>
    <row r="550" spans="1:16" ht="33" customHeight="1" x14ac:dyDescent="0.2">
      <c r="A550" s="314">
        <v>2</v>
      </c>
      <c r="B550" s="593" t="s">
        <v>374</v>
      </c>
      <c r="C550" s="594" t="s">
        <v>21</v>
      </c>
      <c r="D550" s="594"/>
      <c r="E550" s="595"/>
      <c r="F550" s="596"/>
      <c r="G550" s="596"/>
      <c r="H550" s="597"/>
      <c r="I550" s="601">
        <v>5</v>
      </c>
      <c r="J550" s="599"/>
      <c r="K550" s="600"/>
      <c r="L550" s="597"/>
      <c r="O550" s="67"/>
      <c r="P550" s="67"/>
    </row>
    <row r="551" spans="1:16" ht="45" x14ac:dyDescent="0.2">
      <c r="A551" s="19">
        <v>3</v>
      </c>
      <c r="B551" s="593" t="s">
        <v>375</v>
      </c>
      <c r="C551" s="594" t="s">
        <v>376</v>
      </c>
      <c r="D551" s="594"/>
      <c r="E551" s="595"/>
      <c r="F551" s="596"/>
      <c r="G551" s="596"/>
      <c r="H551" s="597"/>
      <c r="I551" s="602">
        <v>40</v>
      </c>
      <c r="J551" s="599"/>
      <c r="K551" s="600"/>
      <c r="L551" s="597"/>
      <c r="O551" s="67"/>
      <c r="P551" s="67"/>
    </row>
    <row r="552" spans="1:16" x14ac:dyDescent="0.2">
      <c r="A552" s="242"/>
      <c r="B552" s="603" t="s">
        <v>377</v>
      </c>
      <c r="C552" s="604"/>
      <c r="D552" s="605"/>
      <c r="E552" s="606"/>
      <c r="F552" s="607"/>
      <c r="G552" s="608"/>
      <c r="H552" s="243" t="s">
        <v>37</v>
      </c>
      <c r="I552" s="609" t="str">
        <f>B547</f>
        <v>Pakiet 72</v>
      </c>
      <c r="J552" s="610"/>
      <c r="K552" s="611" t="s">
        <v>151</v>
      </c>
      <c r="L552" s="251"/>
    </row>
    <row r="553" spans="1:16" x14ac:dyDescent="0.2">
      <c r="I553" s="1"/>
    </row>
    <row r="554" spans="1:16" x14ac:dyDescent="0.2">
      <c r="A554" s="517"/>
      <c r="B554" s="329" t="s">
        <v>378</v>
      </c>
      <c r="C554" s="518"/>
      <c r="D554" s="518"/>
      <c r="E554" s="518"/>
      <c r="F554" s="518"/>
      <c r="G554" s="162"/>
      <c r="H554" s="162"/>
      <c r="I554" s="464"/>
      <c r="J554" s="519"/>
      <c r="K554" s="286"/>
      <c r="L554" s="520"/>
    </row>
    <row r="555" spans="1:16" ht="22.5" x14ac:dyDescent="0.2">
      <c r="A555" s="242" t="s">
        <v>8</v>
      </c>
      <c r="B555" s="61" t="s">
        <v>160</v>
      </c>
      <c r="C555" s="242" t="s">
        <v>10</v>
      </c>
      <c r="D555" s="242" t="s">
        <v>11</v>
      </c>
      <c r="E555" s="242" t="s">
        <v>12</v>
      </c>
      <c r="F555" s="242" t="s">
        <v>13</v>
      </c>
      <c r="G555" s="243" t="s">
        <v>14</v>
      </c>
      <c r="H555" s="243" t="s">
        <v>24</v>
      </c>
      <c r="I555" s="53" t="s">
        <v>16</v>
      </c>
      <c r="J555" s="242" t="s">
        <v>18</v>
      </c>
      <c r="K555" s="244" t="s">
        <v>19</v>
      </c>
      <c r="L555" s="242" t="s">
        <v>15</v>
      </c>
    </row>
    <row r="556" spans="1:16" ht="35.25" customHeight="1" x14ac:dyDescent="0.2">
      <c r="A556" s="19">
        <v>1</v>
      </c>
      <c r="B556" s="96" t="s">
        <v>379</v>
      </c>
      <c r="C556" s="100" t="s">
        <v>21</v>
      </c>
      <c r="D556" s="100"/>
      <c r="E556" s="100"/>
      <c r="F556" s="596"/>
      <c r="G556" s="596"/>
      <c r="H556" s="612"/>
      <c r="I556" s="602">
        <v>720</v>
      </c>
      <c r="J556" s="613"/>
      <c r="K556" s="600"/>
      <c r="L556" s="597"/>
      <c r="O556" s="67"/>
      <c r="P556" s="67"/>
    </row>
    <row r="557" spans="1:16" ht="15" customHeight="1" x14ac:dyDescent="0.2">
      <c r="A557" s="242"/>
      <c r="B557" s="814" t="s">
        <v>380</v>
      </c>
      <c r="C557" s="815"/>
      <c r="D557" s="815"/>
      <c r="E557" s="816"/>
      <c r="F557" s="607"/>
      <c r="G557" s="608"/>
      <c r="H557" s="243" t="s">
        <v>37</v>
      </c>
      <c r="I557" s="614" t="str">
        <f>B554</f>
        <v>Pakiet 73</v>
      </c>
      <c r="J557" s="610"/>
      <c r="K557" s="610" t="s">
        <v>151</v>
      </c>
      <c r="L557" s="251"/>
    </row>
    <row r="558" spans="1:16" x14ac:dyDescent="0.2">
      <c r="I558" s="1"/>
    </row>
    <row r="559" spans="1:16" ht="12.75" customHeight="1" x14ac:dyDescent="0.2">
      <c r="A559" s="505"/>
      <c r="B559" s="506" t="s">
        <v>381</v>
      </c>
      <c r="C559" s="507"/>
      <c r="D559" s="508"/>
      <c r="E559" s="508"/>
      <c r="F559" s="508"/>
      <c r="G559" s="509"/>
      <c r="H559" s="509"/>
      <c r="I559" s="510"/>
      <c r="J559" s="508"/>
      <c r="K559" s="511"/>
      <c r="L559" s="512"/>
    </row>
    <row r="560" spans="1:16" ht="22.5" x14ac:dyDescent="0.2">
      <c r="A560" s="422" t="s">
        <v>8</v>
      </c>
      <c r="B560" s="615" t="s">
        <v>9</v>
      </c>
      <c r="C560" s="422" t="s">
        <v>10</v>
      </c>
      <c r="D560" s="422" t="s">
        <v>11</v>
      </c>
      <c r="E560" s="422" t="s">
        <v>12</v>
      </c>
      <c r="F560" s="422" t="s">
        <v>13</v>
      </c>
      <c r="G560" s="616" t="s">
        <v>14</v>
      </c>
      <c r="H560" s="616" t="s">
        <v>24</v>
      </c>
      <c r="I560" s="513" t="s">
        <v>16</v>
      </c>
      <c r="J560" s="425" t="s">
        <v>18</v>
      </c>
      <c r="K560" s="514" t="s">
        <v>19</v>
      </c>
      <c r="L560" s="425" t="s">
        <v>15</v>
      </c>
    </row>
    <row r="561" spans="1:16" ht="56.25" x14ac:dyDescent="0.2">
      <c r="A561" s="617">
        <v>1</v>
      </c>
      <c r="B561" s="618" t="s">
        <v>382</v>
      </c>
      <c r="C561" s="619" t="s">
        <v>21</v>
      </c>
      <c r="D561" s="422"/>
      <c r="E561" s="422"/>
      <c r="F561" s="617"/>
      <c r="G561" s="620"/>
      <c r="H561" s="403"/>
      <c r="I561" s="621">
        <v>250</v>
      </c>
      <c r="J561" s="425"/>
      <c r="K561" s="515"/>
      <c r="L561" s="427"/>
    </row>
    <row r="562" spans="1:16" ht="67.5" x14ac:dyDescent="0.2">
      <c r="A562" s="422">
        <v>2</v>
      </c>
      <c r="B562" s="618" t="s">
        <v>383</v>
      </c>
      <c r="C562" s="619" t="s">
        <v>21</v>
      </c>
      <c r="D562" s="422"/>
      <c r="E562" s="422"/>
      <c r="F562" s="617"/>
      <c r="G562" s="620"/>
      <c r="H562" s="403"/>
      <c r="I562" s="621">
        <v>2700</v>
      </c>
      <c r="J562" s="425"/>
      <c r="K562" s="515"/>
      <c r="L562" s="427"/>
    </row>
    <row r="563" spans="1:16" ht="33.75" x14ac:dyDescent="0.2">
      <c r="A563" s="242">
        <v>3</v>
      </c>
      <c r="B563" s="622" t="s">
        <v>384</v>
      </c>
      <c r="C563" s="242" t="s">
        <v>21</v>
      </c>
      <c r="D563" s="242"/>
      <c r="E563" s="242"/>
      <c r="F563" s="623"/>
      <c r="G563" s="620"/>
      <c r="H563" s="403"/>
      <c r="I563" s="624">
        <v>4000</v>
      </c>
      <c r="J563" s="425"/>
      <c r="K563" s="515"/>
      <c r="L563" s="427"/>
    </row>
    <row r="564" spans="1:16" ht="56.25" x14ac:dyDescent="0.2">
      <c r="A564" s="242">
        <v>4</v>
      </c>
      <c r="B564" s="618" t="s">
        <v>385</v>
      </c>
      <c r="C564" s="619" t="s">
        <v>21</v>
      </c>
      <c r="D564" s="242"/>
      <c r="E564" s="242"/>
      <c r="F564" s="623"/>
      <c r="G564" s="620"/>
      <c r="H564" s="403"/>
      <c r="I564" s="625">
        <v>3300</v>
      </c>
      <c r="J564" s="425"/>
      <c r="K564" s="515"/>
      <c r="L564" s="427"/>
    </row>
    <row r="565" spans="1:16" x14ac:dyDescent="0.2">
      <c r="A565" s="422"/>
      <c r="B565" s="839" t="s">
        <v>386</v>
      </c>
      <c r="C565" s="840"/>
      <c r="D565" s="841"/>
      <c r="E565" s="422"/>
      <c r="F565" s="422"/>
      <c r="G565" s="626"/>
      <c r="H565" s="627" t="s">
        <v>37</v>
      </c>
      <c r="I565" s="430" t="str">
        <f>B559</f>
        <v>Pakiet 74</v>
      </c>
      <c r="J565" s="431"/>
      <c r="K565" s="432" t="s">
        <v>151</v>
      </c>
      <c r="L565" s="433"/>
      <c r="O565" s="67"/>
      <c r="P565" s="67"/>
    </row>
    <row r="566" spans="1:16" x14ac:dyDescent="0.2">
      <c r="I566" s="1"/>
    </row>
    <row r="567" spans="1:16" s="586" customFormat="1" x14ac:dyDescent="0.2">
      <c r="A567" s="628"/>
      <c r="B567" s="629"/>
      <c r="C567" s="630"/>
      <c r="D567" s="630"/>
      <c r="E567" s="630"/>
      <c r="F567" s="630"/>
      <c r="G567" s="631"/>
      <c r="H567" s="631"/>
      <c r="I567" s="632"/>
      <c r="J567" s="630"/>
      <c r="K567" s="633"/>
      <c r="L567" s="634"/>
      <c r="M567" s="584"/>
      <c r="N567" s="585"/>
      <c r="O567" s="67"/>
      <c r="P567" s="67"/>
    </row>
    <row r="568" spans="1:16" s="586" customFormat="1" x14ac:dyDescent="0.2">
      <c r="A568" s="635"/>
      <c r="B568" s="636" t="s">
        <v>387</v>
      </c>
      <c r="C568" s="637"/>
      <c r="D568" s="637"/>
      <c r="E568" s="637"/>
      <c r="F568" s="635"/>
      <c r="G568" s="638"/>
      <c r="H568" s="639"/>
      <c r="I568" s="640"/>
      <c r="J568" s="641"/>
      <c r="K568" s="641"/>
      <c r="L568" s="642"/>
      <c r="M568" s="584"/>
      <c r="N568" s="585"/>
      <c r="O568" s="67"/>
      <c r="P568" s="67"/>
    </row>
    <row r="569" spans="1:16" ht="22.5" x14ac:dyDescent="0.2">
      <c r="A569" s="15" t="s">
        <v>8</v>
      </c>
      <c r="B569" s="532" t="s">
        <v>9</v>
      </c>
      <c r="C569" s="15" t="s">
        <v>10</v>
      </c>
      <c r="D569" s="15" t="s">
        <v>11</v>
      </c>
      <c r="E569" s="526" t="s">
        <v>12</v>
      </c>
      <c r="F569" s="526" t="s">
        <v>13</v>
      </c>
      <c r="G569" s="211" t="s">
        <v>14</v>
      </c>
      <c r="H569" s="211" t="s">
        <v>24</v>
      </c>
      <c r="I569" s="212" t="s">
        <v>16</v>
      </c>
      <c r="J569" s="211" t="s">
        <v>18</v>
      </c>
      <c r="K569" s="527" t="s">
        <v>19</v>
      </c>
      <c r="L569" s="86" t="s">
        <v>15</v>
      </c>
    </row>
    <row r="570" spans="1:16" ht="33.75" x14ac:dyDescent="0.2">
      <c r="A570" s="15">
        <v>1</v>
      </c>
      <c r="B570" s="102" t="s">
        <v>388</v>
      </c>
      <c r="C570" s="15"/>
      <c r="D570" s="15"/>
      <c r="E570" s="15"/>
      <c r="F570" s="15"/>
      <c r="G570" s="89"/>
      <c r="H570" s="89"/>
      <c r="I570" s="90">
        <v>20</v>
      </c>
      <c r="J570" s="91"/>
      <c r="K570" s="527"/>
      <c r="L570" s="93"/>
    </row>
    <row r="571" spans="1:16" ht="33.75" x14ac:dyDescent="0.2">
      <c r="A571" s="15">
        <v>2</v>
      </c>
      <c r="B571" s="102" t="s">
        <v>389</v>
      </c>
      <c r="C571" s="15"/>
      <c r="D571" s="15"/>
      <c r="E571" s="15"/>
      <c r="F571" s="15"/>
      <c r="G571" s="89"/>
      <c r="H571" s="89"/>
      <c r="I571" s="90">
        <v>120</v>
      </c>
      <c r="J571" s="91"/>
      <c r="K571" s="527"/>
      <c r="L571" s="93"/>
    </row>
    <row r="572" spans="1:16" ht="33.75" x14ac:dyDescent="0.2">
      <c r="A572" s="15">
        <v>3</v>
      </c>
      <c r="B572" s="102" t="s">
        <v>390</v>
      </c>
      <c r="C572" s="15"/>
      <c r="D572" s="15"/>
      <c r="E572" s="15"/>
      <c r="F572" s="15"/>
      <c r="G572" s="89"/>
      <c r="H572" s="89"/>
      <c r="I572" s="90">
        <v>20</v>
      </c>
      <c r="J572" s="91"/>
      <c r="K572" s="527"/>
      <c r="L572" s="93"/>
    </row>
    <row r="573" spans="1:16" ht="12" thickBot="1" x14ac:dyDescent="0.25">
      <c r="A573" s="15"/>
      <c r="B573" s="849" t="s">
        <v>270</v>
      </c>
      <c r="C573" s="855"/>
      <c r="D573" s="850"/>
      <c r="E573" s="856"/>
      <c r="F573" s="15"/>
      <c r="G573" s="89"/>
      <c r="H573" s="89" t="s">
        <v>37</v>
      </c>
      <c r="I573" s="212" t="str">
        <f>B568</f>
        <v>Pakiet 75</v>
      </c>
      <c r="J573" s="214"/>
      <c r="K573" s="527" t="s">
        <v>151</v>
      </c>
      <c r="L573" s="216"/>
    </row>
    <row r="574" spans="1:16" x14ac:dyDescent="0.2">
      <c r="A574" s="643"/>
      <c r="B574" s="644"/>
      <c r="C574" s="645"/>
      <c r="D574" s="645"/>
      <c r="E574" s="645"/>
      <c r="F574" s="645"/>
      <c r="G574" s="646"/>
      <c r="H574" s="646"/>
      <c r="I574" s="647"/>
      <c r="J574" s="645"/>
      <c r="K574" s="648"/>
      <c r="L574" s="649"/>
    </row>
    <row r="575" spans="1:16" x14ac:dyDescent="0.2">
      <c r="A575" s="643"/>
      <c r="B575" s="644"/>
      <c r="C575" s="645"/>
      <c r="D575" s="645"/>
      <c r="E575" s="645"/>
      <c r="F575" s="645"/>
      <c r="G575" s="646"/>
      <c r="H575" s="646"/>
      <c r="I575" s="647"/>
      <c r="J575" s="645"/>
      <c r="K575" s="648"/>
      <c r="L575" s="649"/>
    </row>
    <row r="576" spans="1:16" x14ac:dyDescent="0.2">
      <c r="A576" s="13"/>
      <c r="B576" s="650" t="s">
        <v>391</v>
      </c>
      <c r="C576" s="817"/>
      <c r="D576" s="817"/>
      <c r="E576" s="817"/>
      <c r="F576" s="817"/>
      <c r="G576" s="817"/>
      <c r="H576" s="651"/>
      <c r="I576" s="210"/>
      <c r="J576" s="209"/>
      <c r="K576" s="652"/>
      <c r="L576" s="193"/>
    </row>
    <row r="577" spans="1:12" ht="22.5" x14ac:dyDescent="0.2">
      <c r="A577" s="15" t="s">
        <v>8</v>
      </c>
      <c r="B577" s="102" t="s">
        <v>9</v>
      </c>
      <c r="C577" s="15" t="s">
        <v>10</v>
      </c>
      <c r="D577" s="15" t="s">
        <v>11</v>
      </c>
      <c r="E577" s="526" t="s">
        <v>12</v>
      </c>
      <c r="F577" s="526" t="s">
        <v>13</v>
      </c>
      <c r="G577" s="211" t="s">
        <v>14</v>
      </c>
      <c r="H577" s="211" t="s">
        <v>24</v>
      </c>
      <c r="I577" s="212" t="s">
        <v>16</v>
      </c>
      <c r="J577" s="211" t="s">
        <v>18</v>
      </c>
      <c r="K577" s="527" t="s">
        <v>19</v>
      </c>
      <c r="L577" s="86" t="s">
        <v>15</v>
      </c>
    </row>
    <row r="578" spans="1:12" ht="22.5" x14ac:dyDescent="0.2">
      <c r="A578" s="15">
        <v>1</v>
      </c>
      <c r="B578" s="108" t="s">
        <v>392</v>
      </c>
      <c r="C578" s="15" t="s">
        <v>21</v>
      </c>
      <c r="D578" s="15"/>
      <c r="E578" s="15"/>
      <c r="F578" s="15"/>
      <c r="G578" s="653"/>
      <c r="H578" s="89"/>
      <c r="I578" s="90">
        <v>25</v>
      </c>
      <c r="J578" s="91"/>
      <c r="K578" s="527"/>
      <c r="L578" s="93"/>
    </row>
    <row r="579" spans="1:12" ht="22.5" x14ac:dyDescent="0.2">
      <c r="A579" s="15">
        <v>2</v>
      </c>
      <c r="B579" s="108" t="s">
        <v>393</v>
      </c>
      <c r="C579" s="15" t="s">
        <v>21</v>
      </c>
      <c r="D579" s="15"/>
      <c r="E579" s="15"/>
      <c r="F579" s="15"/>
      <c r="G579" s="653"/>
      <c r="H579" s="89"/>
      <c r="I579" s="90">
        <v>5</v>
      </c>
      <c r="J579" s="91"/>
      <c r="K579" s="527"/>
      <c r="L579" s="93"/>
    </row>
    <row r="580" spans="1:12" ht="22.5" x14ac:dyDescent="0.2">
      <c r="A580" s="15">
        <v>3</v>
      </c>
      <c r="B580" s="108" t="s">
        <v>394</v>
      </c>
      <c r="C580" s="15" t="s">
        <v>21</v>
      </c>
      <c r="D580" s="15"/>
      <c r="E580" s="15"/>
      <c r="F580" s="15"/>
      <c r="G580" s="653"/>
      <c r="H580" s="89"/>
      <c r="I580" s="90">
        <v>180</v>
      </c>
      <c r="J580" s="91"/>
      <c r="K580" s="527"/>
      <c r="L580" s="93"/>
    </row>
    <row r="581" spans="1:12" x14ac:dyDescent="0.2">
      <c r="A581" s="15"/>
      <c r="B581" s="857" t="s">
        <v>380</v>
      </c>
      <c r="C581" s="857"/>
      <c r="D581" s="857"/>
      <c r="E581" s="857"/>
      <c r="F581" s="15"/>
      <c r="G581" s="89"/>
      <c r="H581" s="89" t="s">
        <v>37</v>
      </c>
      <c r="I581" s="212" t="str">
        <f>B576</f>
        <v>Pakiet 76</v>
      </c>
      <c r="J581" s="214"/>
      <c r="K581" s="654" t="s">
        <v>151</v>
      </c>
      <c r="L581" s="655"/>
    </row>
    <row r="582" spans="1:12" x14ac:dyDescent="0.2">
      <c r="A582" s="643"/>
      <c r="B582" s="644"/>
      <c r="C582" s="645"/>
      <c r="D582" s="645"/>
      <c r="E582" s="645"/>
      <c r="F582" s="645"/>
      <c r="G582" s="646"/>
      <c r="H582" s="646"/>
      <c r="I582" s="647"/>
      <c r="J582" s="645"/>
      <c r="K582" s="648"/>
      <c r="L582" s="649"/>
    </row>
    <row r="583" spans="1:12" x14ac:dyDescent="0.2">
      <c r="A583" s="643"/>
      <c r="B583" s="644"/>
      <c r="C583" s="645"/>
      <c r="D583" s="645"/>
      <c r="E583" s="645"/>
      <c r="F583" s="645"/>
      <c r="G583" s="646"/>
      <c r="H583" s="646"/>
      <c r="I583" s="647"/>
      <c r="J583" s="645"/>
      <c r="K583" s="648"/>
      <c r="L583" s="649"/>
    </row>
    <row r="584" spans="1:12" x14ac:dyDescent="0.2">
      <c r="A584" s="656"/>
      <c r="B584" s="657" t="s">
        <v>395</v>
      </c>
      <c r="C584" s="658"/>
      <c r="D584" s="658"/>
      <c r="E584" s="658"/>
      <c r="F584" s="658"/>
      <c r="G584" s="659"/>
      <c r="H584" s="659"/>
      <c r="I584" s="660"/>
      <c r="J584" s="661"/>
      <c r="K584" s="662"/>
      <c r="L584" s="663"/>
    </row>
    <row r="585" spans="1:12" ht="22.5" x14ac:dyDescent="0.2">
      <c r="A585" s="15" t="s">
        <v>8</v>
      </c>
      <c r="B585" s="81" t="s">
        <v>9</v>
      </c>
      <c r="C585" s="15" t="s">
        <v>10</v>
      </c>
      <c r="D585" s="15" t="s">
        <v>11</v>
      </c>
      <c r="E585" s="526" t="s">
        <v>12</v>
      </c>
      <c r="F585" s="526" t="s">
        <v>13</v>
      </c>
      <c r="G585" s="82" t="s">
        <v>14</v>
      </c>
      <c r="H585" s="82" t="s">
        <v>24</v>
      </c>
      <c r="I585" s="83" t="s">
        <v>16</v>
      </c>
      <c r="J585" s="86" t="s">
        <v>18</v>
      </c>
      <c r="K585" s="92" t="s">
        <v>19</v>
      </c>
      <c r="L585" s="86" t="s">
        <v>15</v>
      </c>
    </row>
    <row r="586" spans="1:12" ht="22.5" x14ac:dyDescent="0.2">
      <c r="A586" s="15">
        <v>1</v>
      </c>
      <c r="B586" s="81" t="s">
        <v>396</v>
      </c>
      <c r="C586" s="15" t="s">
        <v>21</v>
      </c>
      <c r="D586" s="15"/>
      <c r="E586" s="15"/>
      <c r="F586" s="15"/>
      <c r="G586" s="664"/>
      <c r="H586" s="524"/>
      <c r="I586" s="665">
        <v>15</v>
      </c>
      <c r="J586" s="194"/>
      <c r="K586" s="92"/>
      <c r="L586" s="93"/>
    </row>
    <row r="587" spans="1:12" ht="22.5" x14ac:dyDescent="0.2">
      <c r="A587" s="15">
        <v>2</v>
      </c>
      <c r="B587" s="81" t="s">
        <v>397</v>
      </c>
      <c r="C587" s="15" t="s">
        <v>21</v>
      </c>
      <c r="D587" s="15"/>
      <c r="E587" s="15"/>
      <c r="F587" s="15"/>
      <c r="G587" s="664"/>
      <c r="H587" s="524"/>
      <c r="I587" s="665">
        <v>60</v>
      </c>
      <c r="J587" s="194"/>
      <c r="K587" s="92"/>
      <c r="L587" s="93"/>
    </row>
    <row r="588" spans="1:12" x14ac:dyDescent="0.2">
      <c r="A588" s="15"/>
      <c r="B588" s="818" t="s">
        <v>380</v>
      </c>
      <c r="C588" s="819"/>
      <c r="D588" s="819"/>
      <c r="E588" s="820"/>
      <c r="F588" s="15"/>
      <c r="G588" s="666"/>
      <c r="H588" s="82" t="s">
        <v>37</v>
      </c>
      <c r="I588" s="83" t="str">
        <f>B584</f>
        <v>Pakiet 77</v>
      </c>
      <c r="J588" s="241"/>
      <c r="K588" s="92" t="s">
        <v>38</v>
      </c>
      <c r="L588" s="216"/>
    </row>
    <row r="589" spans="1:12" x14ac:dyDescent="0.2">
      <c r="A589" s="643"/>
      <c r="B589" s="644"/>
      <c r="C589" s="645"/>
      <c r="D589" s="645"/>
      <c r="E589" s="645"/>
      <c r="F589" s="645"/>
      <c r="G589" s="646"/>
      <c r="H589" s="646"/>
      <c r="I589" s="647"/>
      <c r="J589" s="645"/>
      <c r="K589" s="648"/>
      <c r="L589" s="649"/>
    </row>
    <row r="590" spans="1:12" x14ac:dyDescent="0.2">
      <c r="A590" s="643"/>
      <c r="B590" s="644"/>
      <c r="C590" s="645"/>
      <c r="D590" s="645"/>
      <c r="E590" s="645"/>
      <c r="F590" s="645"/>
      <c r="G590" s="646"/>
      <c r="H590" s="646"/>
      <c r="I590" s="647"/>
      <c r="J590" s="645"/>
      <c r="K590" s="648"/>
      <c r="L590" s="649"/>
    </row>
    <row r="591" spans="1:12" x14ac:dyDescent="0.2">
      <c r="A591" s="13"/>
      <c r="B591" s="650" t="s">
        <v>398</v>
      </c>
      <c r="C591" s="817"/>
      <c r="D591" s="817"/>
      <c r="E591" s="817"/>
      <c r="F591" s="817"/>
      <c r="G591" s="817"/>
      <c r="H591" s="651"/>
      <c r="I591" s="210"/>
      <c r="J591" s="209"/>
      <c r="K591" s="652"/>
      <c r="L591" s="193"/>
    </row>
    <row r="592" spans="1:12" ht="22.5" x14ac:dyDescent="0.2">
      <c r="A592" s="15" t="s">
        <v>8</v>
      </c>
      <c r="B592" s="102" t="s">
        <v>9</v>
      </c>
      <c r="C592" s="15" t="s">
        <v>10</v>
      </c>
      <c r="D592" s="15" t="s">
        <v>11</v>
      </c>
      <c r="E592" s="526" t="s">
        <v>12</v>
      </c>
      <c r="F592" s="526" t="s">
        <v>13</v>
      </c>
      <c r="G592" s="211" t="s">
        <v>14</v>
      </c>
      <c r="H592" s="211" t="s">
        <v>24</v>
      </c>
      <c r="I592" s="212" t="s">
        <v>16</v>
      </c>
      <c r="J592" s="211" t="s">
        <v>18</v>
      </c>
      <c r="K592" s="527" t="s">
        <v>19</v>
      </c>
      <c r="L592" s="86" t="s">
        <v>15</v>
      </c>
    </row>
    <row r="593" spans="1:12" ht="33.75" x14ac:dyDescent="0.2">
      <c r="A593" s="15">
        <v>1</v>
      </c>
      <c r="B593" s="667" t="s">
        <v>399</v>
      </c>
      <c r="C593" s="15" t="s">
        <v>21</v>
      </c>
      <c r="D593" s="15"/>
      <c r="E593" s="15"/>
      <c r="F593" s="15"/>
      <c r="G593" s="653"/>
      <c r="H593" s="89"/>
      <c r="I593" s="90">
        <v>1000</v>
      </c>
      <c r="J593" s="91"/>
      <c r="K593" s="527"/>
      <c r="L593" s="93"/>
    </row>
    <row r="594" spans="1:12" x14ac:dyDescent="0.2">
      <c r="A594" s="15"/>
      <c r="B594" s="857" t="s">
        <v>264</v>
      </c>
      <c r="C594" s="857"/>
      <c r="D594" s="857"/>
      <c r="E594" s="857"/>
      <c r="F594" s="15"/>
      <c r="G594" s="89"/>
      <c r="H594" s="89" t="s">
        <v>37</v>
      </c>
      <c r="I594" s="212" t="str">
        <f>B591</f>
        <v>Pakiet 78</v>
      </c>
      <c r="J594" s="214"/>
      <c r="K594" s="654" t="s">
        <v>151</v>
      </c>
      <c r="L594" s="655"/>
    </row>
    <row r="595" spans="1:12" x14ac:dyDescent="0.2">
      <c r="A595" s="643"/>
      <c r="B595" s="644"/>
      <c r="C595" s="645"/>
      <c r="D595" s="645"/>
      <c r="E595" s="645"/>
      <c r="F595" s="645"/>
      <c r="G595" s="646"/>
      <c r="H595" s="646"/>
      <c r="I595" s="647"/>
      <c r="J595" s="645"/>
      <c r="K595" s="648"/>
      <c r="L595" s="649"/>
    </row>
    <row r="596" spans="1:12" x14ac:dyDescent="0.2">
      <c r="A596" s="643"/>
      <c r="B596" s="644"/>
      <c r="C596" s="645"/>
      <c r="D596" s="645"/>
      <c r="E596" s="645"/>
      <c r="F596" s="645"/>
      <c r="G596" s="646"/>
      <c r="H596" s="646"/>
      <c r="I596" s="647"/>
      <c r="J596" s="645"/>
      <c r="K596" s="648"/>
      <c r="L596" s="649"/>
    </row>
    <row r="597" spans="1:12" x14ac:dyDescent="0.2">
      <c r="A597" s="656"/>
      <c r="B597" s="636" t="s">
        <v>400</v>
      </c>
      <c r="C597" s="668"/>
      <c r="D597" s="668"/>
      <c r="E597" s="668"/>
      <c r="F597" s="656"/>
      <c r="G597" s="669"/>
      <c r="H597" s="670"/>
      <c r="I597" s="671"/>
      <c r="J597" s="672"/>
      <c r="K597" s="672"/>
      <c r="L597" s="673"/>
    </row>
    <row r="598" spans="1:12" ht="22.5" x14ac:dyDescent="0.2">
      <c r="A598" s="15" t="s">
        <v>8</v>
      </c>
      <c r="B598" s="102" t="s">
        <v>9</v>
      </c>
      <c r="C598" s="15" t="s">
        <v>10</v>
      </c>
      <c r="D598" s="15" t="s">
        <v>11</v>
      </c>
      <c r="E598" s="526" t="s">
        <v>12</v>
      </c>
      <c r="F598" s="526" t="s">
        <v>13</v>
      </c>
      <c r="G598" s="211" t="s">
        <v>14</v>
      </c>
      <c r="H598" s="211" t="s">
        <v>24</v>
      </c>
      <c r="I598" s="212" t="s">
        <v>16</v>
      </c>
      <c r="J598" s="211" t="s">
        <v>18</v>
      </c>
      <c r="K598" s="527" t="s">
        <v>19</v>
      </c>
      <c r="L598" s="86" t="s">
        <v>15</v>
      </c>
    </row>
    <row r="599" spans="1:12" ht="33.75" x14ac:dyDescent="0.2">
      <c r="A599" s="15">
        <v>1</v>
      </c>
      <c r="B599" s="674" t="s">
        <v>401</v>
      </c>
      <c r="C599" s="15" t="s">
        <v>21</v>
      </c>
      <c r="D599" s="15"/>
      <c r="E599" s="15"/>
      <c r="F599" s="15"/>
      <c r="G599" s="89"/>
      <c r="H599" s="89"/>
      <c r="I599" s="90">
        <v>2000</v>
      </c>
      <c r="J599" s="91"/>
      <c r="K599" s="527"/>
      <c r="L599" s="93"/>
    </row>
    <row r="600" spans="1:12" ht="33.75" x14ac:dyDescent="0.2">
      <c r="A600" s="15">
        <v>2</v>
      </c>
      <c r="B600" s="674" t="s">
        <v>402</v>
      </c>
      <c r="C600" s="15" t="s">
        <v>21</v>
      </c>
      <c r="D600" s="15"/>
      <c r="E600" s="15"/>
      <c r="F600" s="15"/>
      <c r="G600" s="89"/>
      <c r="H600" s="89"/>
      <c r="I600" s="90">
        <v>1000</v>
      </c>
      <c r="J600" s="91"/>
      <c r="K600" s="527"/>
      <c r="L600" s="93"/>
    </row>
    <row r="601" spans="1:12" ht="33.75" x14ac:dyDescent="0.2">
      <c r="A601" s="15">
        <v>3</v>
      </c>
      <c r="B601" s="674" t="s">
        <v>403</v>
      </c>
      <c r="C601" s="15" t="s">
        <v>21</v>
      </c>
      <c r="D601" s="15"/>
      <c r="E601" s="15"/>
      <c r="F601" s="15"/>
      <c r="G601" s="89"/>
      <c r="H601" s="89"/>
      <c r="I601" s="90">
        <v>250</v>
      </c>
      <c r="J601" s="91"/>
      <c r="K601" s="527"/>
      <c r="L601" s="93"/>
    </row>
    <row r="602" spans="1:12" x14ac:dyDescent="0.2">
      <c r="A602" s="15"/>
      <c r="B602" s="857" t="s">
        <v>176</v>
      </c>
      <c r="C602" s="857"/>
      <c r="D602" s="857"/>
      <c r="E602" s="857"/>
      <c r="F602" s="15"/>
      <c r="G602" s="89"/>
      <c r="H602" s="89" t="s">
        <v>37</v>
      </c>
      <c r="I602" s="212" t="str">
        <f>B597</f>
        <v>Pakiet 79</v>
      </c>
      <c r="J602" s="214"/>
      <c r="K602" s="527" t="s">
        <v>151</v>
      </c>
      <c r="L602" s="216"/>
    </row>
    <row r="603" spans="1:12" x14ac:dyDescent="0.2">
      <c r="A603" s="643"/>
      <c r="B603" s="644"/>
      <c r="C603" s="645"/>
      <c r="D603" s="645"/>
      <c r="E603" s="645"/>
      <c r="F603" s="645"/>
      <c r="G603" s="646"/>
      <c r="H603" s="646"/>
      <c r="I603" s="647"/>
      <c r="J603" s="645"/>
      <c r="K603" s="648"/>
      <c r="L603" s="649"/>
    </row>
    <row r="604" spans="1:12" x14ac:dyDescent="0.2">
      <c r="A604" s="643"/>
      <c r="B604" s="644"/>
      <c r="C604" s="645"/>
      <c r="D604" s="645"/>
      <c r="E604" s="645"/>
      <c r="F604" s="645"/>
      <c r="G604" s="646"/>
      <c r="H604" s="646"/>
      <c r="I604" s="647"/>
      <c r="J604" s="645"/>
      <c r="K604" s="648"/>
      <c r="L604" s="649"/>
    </row>
    <row r="605" spans="1:12" x14ac:dyDescent="0.2">
      <c r="A605" s="11"/>
      <c r="B605" s="675" t="s">
        <v>404</v>
      </c>
      <c r="C605" s="862"/>
      <c r="D605" s="862"/>
      <c r="E605" s="862"/>
      <c r="F605" s="862"/>
      <c r="G605" s="676"/>
      <c r="H605" s="676"/>
      <c r="I605" s="677"/>
      <c r="J605" s="678"/>
      <c r="K605" s="679"/>
      <c r="L605" s="680"/>
    </row>
    <row r="606" spans="1:12" ht="22.5" x14ac:dyDescent="0.2">
      <c r="A606" s="15" t="s">
        <v>8</v>
      </c>
      <c r="B606" s="102" t="s">
        <v>9</v>
      </c>
      <c r="C606" s="15" t="s">
        <v>10</v>
      </c>
      <c r="D606" s="15" t="s">
        <v>11</v>
      </c>
      <c r="E606" s="526" t="s">
        <v>12</v>
      </c>
      <c r="F606" s="526" t="s">
        <v>13</v>
      </c>
      <c r="G606" s="211" t="s">
        <v>14</v>
      </c>
      <c r="H606" s="211" t="s">
        <v>24</v>
      </c>
      <c r="I606" s="212" t="s">
        <v>16</v>
      </c>
      <c r="J606" s="211" t="s">
        <v>18</v>
      </c>
      <c r="K606" s="527" t="s">
        <v>19</v>
      </c>
      <c r="L606" s="86" t="s">
        <v>15</v>
      </c>
    </row>
    <row r="607" spans="1:12" ht="45" x14ac:dyDescent="0.2">
      <c r="A607" s="15">
        <v>1</v>
      </c>
      <c r="B607" s="102" t="s">
        <v>405</v>
      </c>
      <c r="C607" s="15" t="s">
        <v>21</v>
      </c>
      <c r="D607" s="15"/>
      <c r="E607" s="526"/>
      <c r="F607" s="15"/>
      <c r="G607" s="681"/>
      <c r="H607" s="89"/>
      <c r="I607" s="90">
        <v>170</v>
      </c>
      <c r="J607" s="91"/>
      <c r="K607" s="527"/>
      <c r="L607" s="93"/>
    </row>
    <row r="608" spans="1:12" ht="45" x14ac:dyDescent="0.2">
      <c r="A608" s="15">
        <v>2</v>
      </c>
      <c r="B608" s="102" t="s">
        <v>406</v>
      </c>
      <c r="C608" s="15" t="s">
        <v>21</v>
      </c>
      <c r="D608" s="15"/>
      <c r="E608" s="15"/>
      <c r="F608" s="15"/>
      <c r="G608" s="681"/>
      <c r="H608" s="89"/>
      <c r="I608" s="90">
        <v>30</v>
      </c>
      <c r="J608" s="91"/>
      <c r="K608" s="527"/>
      <c r="L608" s="93"/>
    </row>
    <row r="609" spans="1:12" x14ac:dyDescent="0.2">
      <c r="A609" s="15"/>
      <c r="B609" s="818" t="s">
        <v>407</v>
      </c>
      <c r="C609" s="819"/>
      <c r="D609" s="819"/>
      <c r="E609" s="820"/>
      <c r="F609" s="15"/>
      <c r="G609" s="653"/>
      <c r="H609" s="89" t="s">
        <v>37</v>
      </c>
      <c r="I609" s="212" t="str">
        <f>B605</f>
        <v>Pakiet 80</v>
      </c>
      <c r="J609" s="214"/>
      <c r="K609" s="527" t="s">
        <v>151</v>
      </c>
      <c r="L609" s="216"/>
    </row>
    <row r="610" spans="1:12" x14ac:dyDescent="0.2">
      <c r="A610" s="643"/>
      <c r="B610" s="644"/>
      <c r="C610" s="645"/>
      <c r="D610" s="645"/>
      <c r="E610" s="645"/>
      <c r="F610" s="645"/>
      <c r="G610" s="646"/>
      <c r="H610" s="646"/>
      <c r="I610" s="647"/>
      <c r="J610" s="645"/>
      <c r="K610" s="648"/>
      <c r="L610" s="649"/>
    </row>
    <row r="611" spans="1:12" x14ac:dyDescent="0.2">
      <c r="A611" s="643"/>
      <c r="B611" s="644"/>
      <c r="C611" s="645"/>
      <c r="D611" s="645"/>
      <c r="E611" s="645"/>
      <c r="F611" s="645"/>
      <c r="G611" s="646"/>
      <c r="H611" s="646"/>
      <c r="I611" s="647"/>
      <c r="J611" s="645"/>
      <c r="K611" s="648"/>
      <c r="L611" s="649"/>
    </row>
    <row r="612" spans="1:12" x14ac:dyDescent="0.2">
      <c r="A612" s="13"/>
      <c r="B612" s="650" t="s">
        <v>408</v>
      </c>
      <c r="C612" s="13"/>
      <c r="D612" s="13"/>
      <c r="E612" s="13"/>
      <c r="F612" s="13"/>
      <c r="G612" s="217"/>
      <c r="H612" s="217"/>
      <c r="I612" s="682"/>
      <c r="J612" s="209"/>
      <c r="K612" s="652"/>
      <c r="L612" s="193"/>
    </row>
    <row r="613" spans="1:12" ht="22.5" x14ac:dyDescent="0.2">
      <c r="A613" s="15" t="s">
        <v>8</v>
      </c>
      <c r="B613" s="102" t="s">
        <v>9</v>
      </c>
      <c r="C613" s="15" t="s">
        <v>10</v>
      </c>
      <c r="D613" s="15" t="s">
        <v>11</v>
      </c>
      <c r="E613" s="526" t="s">
        <v>12</v>
      </c>
      <c r="F613" s="526" t="s">
        <v>13</v>
      </c>
      <c r="G613" s="211" t="s">
        <v>14</v>
      </c>
      <c r="H613" s="211" t="s">
        <v>24</v>
      </c>
      <c r="I613" s="212" t="s">
        <v>16</v>
      </c>
      <c r="J613" s="211" t="s">
        <v>18</v>
      </c>
      <c r="K613" s="527" t="s">
        <v>19</v>
      </c>
      <c r="L613" s="86" t="s">
        <v>15</v>
      </c>
    </row>
    <row r="614" spans="1:12" ht="22.5" x14ac:dyDescent="0.2">
      <c r="A614" s="15">
        <v>1</v>
      </c>
      <c r="B614" s="102" t="s">
        <v>409</v>
      </c>
      <c r="C614" s="15" t="s">
        <v>21</v>
      </c>
      <c r="D614" s="15"/>
      <c r="E614" s="15"/>
      <c r="F614" s="15"/>
      <c r="G614" s="89"/>
      <c r="H614" s="89"/>
      <c r="I614" s="90">
        <v>30</v>
      </c>
      <c r="J614" s="91"/>
      <c r="K614" s="527"/>
      <c r="L614" s="93"/>
    </row>
    <row r="615" spans="1:12" ht="22.5" x14ac:dyDescent="0.2">
      <c r="A615" s="15">
        <v>2</v>
      </c>
      <c r="B615" s="102" t="s">
        <v>410</v>
      </c>
      <c r="C615" s="15" t="s">
        <v>21</v>
      </c>
      <c r="D615" s="15"/>
      <c r="E615" s="15"/>
      <c r="F615" s="15"/>
      <c r="G615" s="89"/>
      <c r="H615" s="89"/>
      <c r="I615" s="90">
        <v>1300</v>
      </c>
      <c r="J615" s="91"/>
      <c r="K615" s="527"/>
      <c r="L615" s="93"/>
    </row>
    <row r="616" spans="1:12" ht="33.75" x14ac:dyDescent="0.2">
      <c r="A616" s="15">
        <v>3</v>
      </c>
      <c r="B616" s="102" t="s">
        <v>411</v>
      </c>
      <c r="C616" s="15" t="s">
        <v>21</v>
      </c>
      <c r="D616" s="15"/>
      <c r="E616" s="15"/>
      <c r="F616" s="15"/>
      <c r="G616" s="89"/>
      <c r="H616" s="89"/>
      <c r="I616" s="90">
        <v>100</v>
      </c>
      <c r="J616" s="91"/>
      <c r="K616" s="527"/>
      <c r="L616" s="93"/>
    </row>
    <row r="617" spans="1:12" ht="30.75" customHeight="1" thickBot="1" x14ac:dyDescent="0.25">
      <c r="A617" s="15"/>
      <c r="B617" s="849" t="s">
        <v>412</v>
      </c>
      <c r="C617" s="850"/>
      <c r="D617" s="850"/>
      <c r="E617" s="851"/>
      <c r="F617" s="15"/>
      <c r="G617" s="89"/>
      <c r="H617" s="89" t="s">
        <v>37</v>
      </c>
      <c r="I617" s="212" t="str">
        <f>B612</f>
        <v>Pakiet 81</v>
      </c>
      <c r="J617" s="214"/>
      <c r="K617" s="527" t="s">
        <v>151</v>
      </c>
      <c r="L617" s="216"/>
    </row>
    <row r="618" spans="1:12" x14ac:dyDescent="0.2">
      <c r="A618" s="656"/>
      <c r="B618" s="683"/>
      <c r="C618" s="668"/>
      <c r="D618" s="668"/>
      <c r="E618" s="668"/>
      <c r="F618" s="656"/>
      <c r="G618" s="669"/>
      <c r="H618" s="670"/>
      <c r="I618" s="671"/>
      <c r="J618" s="672"/>
      <c r="K618" s="672"/>
      <c r="L618" s="673"/>
    </row>
    <row r="619" spans="1:12" x14ac:dyDescent="0.2">
      <c r="A619" s="643"/>
      <c r="B619" s="644"/>
      <c r="C619" s="645"/>
      <c r="D619" s="645"/>
      <c r="E619" s="645"/>
      <c r="F619" s="645"/>
      <c r="G619" s="646"/>
      <c r="H619" s="646"/>
      <c r="I619" s="647"/>
      <c r="J619" s="645"/>
      <c r="K619" s="648"/>
      <c r="L619" s="649"/>
    </row>
    <row r="620" spans="1:12" x14ac:dyDescent="0.2">
      <c r="A620" s="643"/>
      <c r="B620" s="644"/>
      <c r="C620" s="645"/>
      <c r="D620" s="645"/>
      <c r="E620" s="645"/>
      <c r="F620" s="645"/>
      <c r="G620" s="646"/>
      <c r="H620" s="646"/>
      <c r="I620" s="647"/>
      <c r="J620" s="645"/>
      <c r="K620" s="648"/>
      <c r="L620" s="649"/>
    </row>
    <row r="621" spans="1:12" x14ac:dyDescent="0.2">
      <c r="A621" s="656"/>
      <c r="B621" s="636" t="s">
        <v>413</v>
      </c>
      <c r="C621" s="668"/>
      <c r="D621" s="668"/>
      <c r="E621" s="668"/>
      <c r="F621" s="656"/>
      <c r="G621" s="669"/>
      <c r="H621" s="670"/>
      <c r="I621" s="671"/>
      <c r="J621" s="672"/>
      <c r="K621" s="672"/>
      <c r="L621" s="673"/>
    </row>
    <row r="622" spans="1:12" ht="22.5" x14ac:dyDescent="0.2">
      <c r="A622" s="15" t="s">
        <v>8</v>
      </c>
      <c r="B622" s="532" t="s">
        <v>9</v>
      </c>
      <c r="C622" s="15" t="s">
        <v>10</v>
      </c>
      <c r="D622" s="15" t="s">
        <v>11</v>
      </c>
      <c r="E622" s="526" t="s">
        <v>12</v>
      </c>
      <c r="F622" s="526" t="s">
        <v>13</v>
      </c>
      <c r="G622" s="211" t="s">
        <v>14</v>
      </c>
      <c r="H622" s="211" t="s">
        <v>24</v>
      </c>
      <c r="I622" s="212" t="s">
        <v>16</v>
      </c>
      <c r="J622" s="211" t="s">
        <v>18</v>
      </c>
      <c r="K622" s="527" t="s">
        <v>19</v>
      </c>
      <c r="L622" s="86" t="s">
        <v>15</v>
      </c>
    </row>
    <row r="623" spans="1:12" ht="33.75" x14ac:dyDescent="0.2">
      <c r="A623" s="15">
        <v>1</v>
      </c>
      <c r="B623" s="102" t="s">
        <v>414</v>
      </c>
      <c r="C623" s="15" t="s">
        <v>21</v>
      </c>
      <c r="D623" s="15"/>
      <c r="E623" s="15"/>
      <c r="F623" s="15"/>
      <c r="G623" s="89"/>
      <c r="H623" s="89"/>
      <c r="I623" s="90">
        <v>40</v>
      </c>
      <c r="J623" s="91"/>
      <c r="K623" s="527"/>
      <c r="L623" s="93"/>
    </row>
    <row r="624" spans="1:12" ht="12" thickBot="1" x14ac:dyDescent="0.25">
      <c r="A624" s="15"/>
      <c r="B624" s="849" t="s">
        <v>166</v>
      </c>
      <c r="C624" s="850"/>
      <c r="D624" s="850"/>
      <c r="E624" s="851"/>
      <c r="F624" s="15"/>
      <c r="G624" s="89"/>
      <c r="H624" s="89"/>
      <c r="I624" s="212" t="str">
        <f>B621</f>
        <v>Pakiet 82</v>
      </c>
      <c r="J624" s="214"/>
      <c r="K624" s="654" t="s">
        <v>151</v>
      </c>
      <c r="L624" s="216"/>
    </row>
    <row r="625" spans="1:12" x14ac:dyDescent="0.2">
      <c r="A625" s="13"/>
      <c r="B625" s="204"/>
      <c r="C625" s="204"/>
      <c r="D625" s="204"/>
      <c r="E625" s="204"/>
      <c r="F625" s="13"/>
      <c r="G625" s="217"/>
      <c r="H625" s="217"/>
      <c r="I625" s="529"/>
      <c r="J625" s="684"/>
      <c r="K625" s="530"/>
      <c r="L625" s="685"/>
    </row>
    <row r="626" spans="1:12" x14ac:dyDescent="0.2">
      <c r="A626" s="656"/>
      <c r="B626" s="686" t="s">
        <v>415</v>
      </c>
      <c r="C626" s="668"/>
      <c r="D626" s="668"/>
      <c r="E626" s="668"/>
      <c r="F626" s="656"/>
      <c r="G626" s="669"/>
      <c r="H626" s="670"/>
      <c r="I626" s="671"/>
      <c r="J626" s="672"/>
      <c r="K626" s="672"/>
      <c r="L626" s="673"/>
    </row>
    <row r="627" spans="1:12" ht="22.5" x14ac:dyDescent="0.2">
      <c r="A627" s="15" t="s">
        <v>8</v>
      </c>
      <c r="B627" s="532" t="s">
        <v>9</v>
      </c>
      <c r="C627" s="15" t="s">
        <v>10</v>
      </c>
      <c r="D627" s="15" t="s">
        <v>11</v>
      </c>
      <c r="E627" s="526" t="s">
        <v>12</v>
      </c>
      <c r="F627" s="526" t="s">
        <v>13</v>
      </c>
      <c r="G627" s="211" t="s">
        <v>14</v>
      </c>
      <c r="H627" s="211" t="s">
        <v>24</v>
      </c>
      <c r="I627" s="212" t="s">
        <v>16</v>
      </c>
      <c r="J627" s="211" t="s">
        <v>18</v>
      </c>
      <c r="K627" s="527" t="s">
        <v>19</v>
      </c>
      <c r="L627" s="86" t="s">
        <v>15</v>
      </c>
    </row>
    <row r="628" spans="1:12" ht="22.5" x14ac:dyDescent="0.2">
      <c r="A628" s="15">
        <v>1</v>
      </c>
      <c r="B628" s="102" t="s">
        <v>416</v>
      </c>
      <c r="C628" s="15" t="s">
        <v>21</v>
      </c>
      <c r="D628" s="15"/>
      <c r="E628" s="15"/>
      <c r="F628" s="15"/>
      <c r="G628" s="89"/>
      <c r="H628" s="89"/>
      <c r="I628" s="90">
        <v>45</v>
      </c>
      <c r="J628" s="91"/>
      <c r="K628" s="527"/>
      <c r="L628" s="93"/>
    </row>
    <row r="629" spans="1:12" ht="12" thickBot="1" x14ac:dyDescent="0.25">
      <c r="A629" s="15"/>
      <c r="B629" s="849" t="s">
        <v>166</v>
      </c>
      <c r="C629" s="850"/>
      <c r="D629" s="850"/>
      <c r="E629" s="851"/>
      <c r="F629" s="15"/>
      <c r="G629" s="89"/>
      <c r="H629" s="89"/>
      <c r="I629" s="212" t="str">
        <f>B626</f>
        <v>Pakiet 83</v>
      </c>
      <c r="J629" s="214"/>
      <c r="K629" s="654" t="s">
        <v>151</v>
      </c>
      <c r="L629" s="216"/>
    </row>
    <row r="630" spans="1:12" x14ac:dyDescent="0.2">
      <c r="A630" s="13"/>
      <c r="B630" s="204"/>
      <c r="C630" s="204"/>
      <c r="D630" s="204"/>
      <c r="E630" s="204"/>
      <c r="F630" s="13"/>
      <c r="G630" s="217"/>
      <c r="H630" s="217"/>
      <c r="I630" s="529"/>
      <c r="J630" s="684"/>
      <c r="K630" s="530"/>
      <c r="L630" s="685"/>
    </row>
    <row r="631" spans="1:12" x14ac:dyDescent="0.2">
      <c r="A631" s="643"/>
      <c r="B631" s="644"/>
      <c r="C631" s="645"/>
      <c r="D631" s="645"/>
      <c r="E631" s="645"/>
      <c r="F631" s="645"/>
      <c r="G631" s="646"/>
      <c r="H631" s="646"/>
      <c r="I631" s="647"/>
      <c r="J631" s="645"/>
      <c r="K631" s="648"/>
      <c r="L631" s="649"/>
    </row>
    <row r="632" spans="1:12" x14ac:dyDescent="0.2">
      <c r="A632" s="643"/>
      <c r="B632" s="644"/>
      <c r="C632" s="645"/>
      <c r="D632" s="645"/>
      <c r="E632" s="645"/>
      <c r="F632" s="645"/>
      <c r="G632" s="646"/>
      <c r="H632" s="646"/>
      <c r="I632" s="647"/>
      <c r="J632" s="645"/>
      <c r="K632" s="648"/>
      <c r="L632" s="649"/>
    </row>
    <row r="633" spans="1:12" x14ac:dyDescent="0.2">
      <c r="A633" s="13"/>
      <c r="B633" s="650" t="s">
        <v>488</v>
      </c>
      <c r="C633" s="817"/>
      <c r="D633" s="817"/>
      <c r="E633" s="817"/>
      <c r="F633" s="817"/>
      <c r="G633" s="817"/>
      <c r="H633" s="651"/>
      <c r="I633" s="210"/>
      <c r="J633" s="209"/>
      <c r="K633" s="652"/>
      <c r="L633" s="193"/>
    </row>
    <row r="634" spans="1:12" ht="22.5" x14ac:dyDescent="0.2">
      <c r="A634" s="15" t="s">
        <v>8</v>
      </c>
      <c r="B634" s="102" t="s">
        <v>9</v>
      </c>
      <c r="C634" s="15" t="s">
        <v>10</v>
      </c>
      <c r="D634" s="15" t="s">
        <v>11</v>
      </c>
      <c r="E634" s="526" t="s">
        <v>12</v>
      </c>
      <c r="F634" s="526" t="s">
        <v>13</v>
      </c>
      <c r="G634" s="211" t="s">
        <v>14</v>
      </c>
      <c r="H634" s="211" t="s">
        <v>24</v>
      </c>
      <c r="I634" s="212" t="s">
        <v>16</v>
      </c>
      <c r="J634" s="211" t="s">
        <v>18</v>
      </c>
      <c r="K634" s="527" t="s">
        <v>19</v>
      </c>
      <c r="L634" s="86" t="s">
        <v>15</v>
      </c>
    </row>
    <row r="635" spans="1:12" ht="33.75" x14ac:dyDescent="0.2">
      <c r="A635" s="15">
        <v>1</v>
      </c>
      <c r="B635" s="81" t="s">
        <v>418</v>
      </c>
      <c r="C635" s="15" t="s">
        <v>21</v>
      </c>
      <c r="D635" s="15"/>
      <c r="E635" s="15"/>
      <c r="F635" s="15"/>
      <c r="G635" s="653"/>
      <c r="H635" s="89"/>
      <c r="I635" s="90">
        <v>35</v>
      </c>
      <c r="J635" s="91"/>
      <c r="K635" s="527"/>
      <c r="L635" s="93"/>
    </row>
    <row r="636" spans="1:12" x14ac:dyDescent="0.2">
      <c r="A636" s="15"/>
      <c r="B636" s="861" t="s">
        <v>270</v>
      </c>
      <c r="C636" s="861"/>
      <c r="D636" s="861"/>
      <c r="E636" s="861"/>
      <c r="F636" s="15"/>
      <c r="G636" s="89"/>
      <c r="H636" s="89" t="s">
        <v>37</v>
      </c>
      <c r="I636" s="212" t="str">
        <f>B633</f>
        <v>Pakiet 84</v>
      </c>
      <c r="J636" s="214"/>
      <c r="K636" s="654" t="s">
        <v>151</v>
      </c>
      <c r="L636" s="655"/>
    </row>
    <row r="637" spans="1:12" x14ac:dyDescent="0.2">
      <c r="A637" s="643"/>
      <c r="B637" s="644"/>
      <c r="C637" s="645"/>
      <c r="D637" s="645"/>
      <c r="E637" s="645"/>
      <c r="F637" s="645"/>
      <c r="G637" s="646"/>
      <c r="H637" s="646"/>
      <c r="I637" s="647"/>
      <c r="J637" s="645"/>
      <c r="K637" s="648"/>
      <c r="L637" s="649"/>
    </row>
    <row r="638" spans="1:12" x14ac:dyDescent="0.2">
      <c r="I638" s="160"/>
    </row>
    <row r="639" spans="1:12" x14ac:dyDescent="0.2">
      <c r="A639" s="13"/>
      <c r="B639" s="650" t="s">
        <v>417</v>
      </c>
      <c r="C639" s="817"/>
      <c r="D639" s="817"/>
      <c r="E639" s="817"/>
      <c r="F639" s="817"/>
      <c r="G639" s="817"/>
      <c r="H639" s="651"/>
      <c r="I639" s="210"/>
      <c r="J639" s="209"/>
      <c r="K639" s="652"/>
      <c r="L639" s="193"/>
    </row>
    <row r="640" spans="1:12" ht="22.5" x14ac:dyDescent="0.2">
      <c r="A640" s="15" t="s">
        <v>8</v>
      </c>
      <c r="B640" s="102" t="s">
        <v>9</v>
      </c>
      <c r="C640" s="15" t="s">
        <v>10</v>
      </c>
      <c r="D640" s="15" t="s">
        <v>11</v>
      </c>
      <c r="E640" s="526" t="s">
        <v>12</v>
      </c>
      <c r="F640" s="526" t="s">
        <v>13</v>
      </c>
      <c r="G640" s="211" t="s">
        <v>14</v>
      </c>
      <c r="H640" s="211" t="s">
        <v>24</v>
      </c>
      <c r="I640" s="212" t="s">
        <v>16</v>
      </c>
      <c r="J640" s="211" t="s">
        <v>18</v>
      </c>
      <c r="K640" s="527" t="s">
        <v>19</v>
      </c>
      <c r="L640" s="86" t="s">
        <v>15</v>
      </c>
    </row>
    <row r="641" spans="1:12" ht="22.5" x14ac:dyDescent="0.2">
      <c r="A641" s="15">
        <v>1</v>
      </c>
      <c r="B641" s="81" t="s">
        <v>420</v>
      </c>
      <c r="C641" s="15" t="s">
        <v>21</v>
      </c>
      <c r="D641" s="15"/>
      <c r="E641" s="15"/>
      <c r="F641" s="15"/>
      <c r="G641" s="653"/>
      <c r="H641" s="89"/>
      <c r="I641" s="90">
        <v>72</v>
      </c>
      <c r="J641" s="91"/>
      <c r="K641" s="527"/>
      <c r="L641" s="93"/>
    </row>
    <row r="642" spans="1:12" x14ac:dyDescent="0.2">
      <c r="A642" s="15"/>
      <c r="B642" s="861" t="s">
        <v>270</v>
      </c>
      <c r="C642" s="861"/>
      <c r="D642" s="861"/>
      <c r="E642" s="861"/>
      <c r="F642" s="15"/>
      <c r="G642" s="89"/>
      <c r="H642" s="89" t="s">
        <v>37</v>
      </c>
      <c r="I642" s="212" t="str">
        <f>B639</f>
        <v>Pakiet 85</v>
      </c>
      <c r="J642" s="214"/>
      <c r="K642" s="654" t="s">
        <v>151</v>
      </c>
      <c r="L642" s="655"/>
    </row>
    <row r="643" spans="1:12" x14ac:dyDescent="0.2">
      <c r="I643" s="160"/>
    </row>
    <row r="644" spans="1:12" x14ac:dyDescent="0.2">
      <c r="I644" s="160"/>
    </row>
    <row r="645" spans="1:12" x14ac:dyDescent="0.2">
      <c r="A645" s="13"/>
      <c r="B645" s="650" t="s">
        <v>419</v>
      </c>
      <c r="C645" s="817"/>
      <c r="D645" s="817"/>
      <c r="E645" s="817"/>
      <c r="F645" s="817"/>
      <c r="G645" s="817"/>
      <c r="H645" s="651"/>
      <c r="I645" s="210"/>
      <c r="J645" s="209"/>
      <c r="K645" s="652"/>
      <c r="L645" s="193"/>
    </row>
    <row r="646" spans="1:12" ht="22.5" x14ac:dyDescent="0.2">
      <c r="A646" s="15" t="s">
        <v>8</v>
      </c>
      <c r="B646" s="102" t="s">
        <v>9</v>
      </c>
      <c r="C646" s="15" t="s">
        <v>10</v>
      </c>
      <c r="D646" s="15" t="s">
        <v>11</v>
      </c>
      <c r="E646" s="526" t="s">
        <v>12</v>
      </c>
      <c r="F646" s="526" t="s">
        <v>13</v>
      </c>
      <c r="G646" s="211" t="s">
        <v>14</v>
      </c>
      <c r="H646" s="211" t="s">
        <v>24</v>
      </c>
      <c r="I646" s="212" t="s">
        <v>16</v>
      </c>
      <c r="J646" s="211" t="s">
        <v>18</v>
      </c>
      <c r="K646" s="527" t="s">
        <v>19</v>
      </c>
      <c r="L646" s="86" t="s">
        <v>15</v>
      </c>
    </row>
    <row r="647" spans="1:12" ht="22.5" x14ac:dyDescent="0.2">
      <c r="A647" s="15">
        <v>1</v>
      </c>
      <c r="B647" s="81" t="s">
        <v>422</v>
      </c>
      <c r="C647" s="15" t="s">
        <v>21</v>
      </c>
      <c r="D647" s="15"/>
      <c r="E647" s="15"/>
      <c r="F647" s="15"/>
      <c r="G647" s="653"/>
      <c r="H647" s="89"/>
      <c r="I647" s="90">
        <v>48</v>
      </c>
      <c r="J647" s="91"/>
      <c r="K647" s="527"/>
      <c r="L647" s="93"/>
    </row>
    <row r="648" spans="1:12" x14ac:dyDescent="0.2">
      <c r="A648" s="15"/>
      <c r="B648" s="861" t="s">
        <v>270</v>
      </c>
      <c r="C648" s="861"/>
      <c r="D648" s="861"/>
      <c r="E648" s="861"/>
      <c r="F648" s="15"/>
      <c r="G648" s="89"/>
      <c r="H648" s="89" t="s">
        <v>37</v>
      </c>
      <c r="I648" s="212" t="str">
        <f>B645</f>
        <v>Pakiet 86</v>
      </c>
      <c r="J648" s="214"/>
      <c r="K648" s="654" t="s">
        <v>151</v>
      </c>
      <c r="L648" s="655"/>
    </row>
    <row r="649" spans="1:12" x14ac:dyDescent="0.2">
      <c r="I649" s="160"/>
    </row>
    <row r="650" spans="1:12" x14ac:dyDescent="0.2">
      <c r="I650" s="160"/>
    </row>
    <row r="651" spans="1:12" x14ac:dyDescent="0.2">
      <c r="A651" s="13"/>
      <c r="B651" s="650" t="s">
        <v>421</v>
      </c>
      <c r="C651" s="817"/>
      <c r="D651" s="817"/>
      <c r="E651" s="817"/>
      <c r="F651" s="817"/>
      <c r="G651" s="817"/>
      <c r="H651" s="651"/>
      <c r="I651" s="529"/>
      <c r="J651" s="209"/>
      <c r="K651" s="652"/>
      <c r="L651" s="193"/>
    </row>
    <row r="652" spans="1:12" ht="22.5" x14ac:dyDescent="0.2">
      <c r="A652" s="15" t="s">
        <v>8</v>
      </c>
      <c r="B652" s="102" t="s">
        <v>9</v>
      </c>
      <c r="C652" s="15" t="s">
        <v>10</v>
      </c>
      <c r="D652" s="15" t="s">
        <v>11</v>
      </c>
      <c r="E652" s="526" t="s">
        <v>12</v>
      </c>
      <c r="F652" s="526" t="s">
        <v>13</v>
      </c>
      <c r="G652" s="211" t="s">
        <v>14</v>
      </c>
      <c r="H652" s="211" t="s">
        <v>24</v>
      </c>
      <c r="I652" s="212" t="s">
        <v>16</v>
      </c>
      <c r="J652" s="211" t="s">
        <v>18</v>
      </c>
      <c r="K652" s="527" t="s">
        <v>19</v>
      </c>
      <c r="L652" s="86" t="s">
        <v>15</v>
      </c>
    </row>
    <row r="653" spans="1:12" ht="22.5" x14ac:dyDescent="0.2">
      <c r="A653" s="15">
        <v>1</v>
      </c>
      <c r="B653" s="81" t="s">
        <v>424</v>
      </c>
      <c r="C653" s="15" t="s">
        <v>21</v>
      </c>
      <c r="D653" s="15"/>
      <c r="E653" s="15"/>
      <c r="F653" s="15"/>
      <c r="G653" s="653"/>
      <c r="H653" s="89"/>
      <c r="I653" s="90">
        <v>45</v>
      </c>
      <c r="J653" s="91"/>
      <c r="K653" s="527"/>
      <c r="L653" s="93"/>
    </row>
    <row r="654" spans="1:12" x14ac:dyDescent="0.2">
      <c r="A654" s="15"/>
      <c r="B654" s="861" t="s">
        <v>270</v>
      </c>
      <c r="C654" s="861"/>
      <c r="D654" s="861"/>
      <c r="E654" s="861"/>
      <c r="F654" s="15"/>
      <c r="G654" s="89"/>
      <c r="H654" s="89" t="s">
        <v>37</v>
      </c>
      <c r="I654" s="212" t="str">
        <f>B651</f>
        <v>Pakiet 87</v>
      </c>
      <c r="J654" s="214"/>
      <c r="K654" s="654" t="s">
        <v>151</v>
      </c>
      <c r="L654" s="655"/>
    </row>
    <row r="655" spans="1:12" x14ac:dyDescent="0.2">
      <c r="I655" s="160"/>
    </row>
    <row r="656" spans="1:12" x14ac:dyDescent="0.2">
      <c r="I656" s="160"/>
    </row>
    <row r="657" spans="1:12" x14ac:dyDescent="0.2">
      <c r="A657" s="13"/>
      <c r="B657" s="650" t="s">
        <v>423</v>
      </c>
      <c r="C657" s="817"/>
      <c r="D657" s="817"/>
      <c r="E657" s="817"/>
      <c r="F657" s="817"/>
      <c r="G657" s="817"/>
      <c r="H657" s="651"/>
      <c r="I657" s="210"/>
      <c r="J657" s="209"/>
      <c r="K657" s="652"/>
      <c r="L657" s="193"/>
    </row>
    <row r="658" spans="1:12" ht="22.5" x14ac:dyDescent="0.2">
      <c r="A658" s="15" t="s">
        <v>8</v>
      </c>
      <c r="B658" s="102" t="s">
        <v>9</v>
      </c>
      <c r="C658" s="15" t="s">
        <v>10</v>
      </c>
      <c r="D658" s="15" t="s">
        <v>11</v>
      </c>
      <c r="E658" s="526" t="s">
        <v>12</v>
      </c>
      <c r="F658" s="526" t="s">
        <v>13</v>
      </c>
      <c r="G658" s="211" t="s">
        <v>14</v>
      </c>
      <c r="H658" s="211" t="s">
        <v>24</v>
      </c>
      <c r="I658" s="212" t="s">
        <v>16</v>
      </c>
      <c r="J658" s="211" t="s">
        <v>18</v>
      </c>
      <c r="K658" s="527" t="s">
        <v>19</v>
      </c>
      <c r="L658" s="86" t="s">
        <v>15</v>
      </c>
    </row>
    <row r="659" spans="1:12" ht="22.5" x14ac:dyDescent="0.2">
      <c r="A659" s="15">
        <v>1</v>
      </c>
      <c r="B659" s="81" t="s">
        <v>426</v>
      </c>
      <c r="C659" s="15" t="s">
        <v>21</v>
      </c>
      <c r="D659" s="15"/>
      <c r="E659" s="15"/>
      <c r="F659" s="15"/>
      <c r="G659" s="653"/>
      <c r="H659" s="89"/>
      <c r="I659" s="90">
        <v>60</v>
      </c>
      <c r="J659" s="91"/>
      <c r="K659" s="527"/>
      <c r="L659" s="93"/>
    </row>
    <row r="660" spans="1:12" ht="22.5" x14ac:dyDescent="0.2">
      <c r="A660" s="15">
        <v>2</v>
      </c>
      <c r="B660" s="81" t="s">
        <v>427</v>
      </c>
      <c r="C660" s="15" t="s">
        <v>21</v>
      </c>
      <c r="D660" s="15"/>
      <c r="E660" s="15"/>
      <c r="F660" s="15"/>
      <c r="G660" s="653"/>
      <c r="H660" s="89"/>
      <c r="I660" s="90">
        <v>5</v>
      </c>
      <c r="J660" s="91"/>
      <c r="K660" s="527"/>
      <c r="L660" s="93"/>
    </row>
    <row r="661" spans="1:12" ht="22.5" x14ac:dyDescent="0.2">
      <c r="A661" s="15">
        <v>3</v>
      </c>
      <c r="B661" s="81" t="s">
        <v>428</v>
      </c>
      <c r="C661" s="15"/>
      <c r="D661" s="15"/>
      <c r="E661" s="15"/>
      <c r="F661" s="15"/>
      <c r="G661" s="653"/>
      <c r="H661" s="89"/>
      <c r="I661" s="90">
        <v>5</v>
      </c>
      <c r="J661" s="91"/>
      <c r="K661" s="527"/>
      <c r="L661" s="93"/>
    </row>
    <row r="662" spans="1:12" x14ac:dyDescent="0.2">
      <c r="A662" s="15"/>
      <c r="B662" s="861" t="s">
        <v>270</v>
      </c>
      <c r="C662" s="861"/>
      <c r="D662" s="861"/>
      <c r="E662" s="861"/>
      <c r="F662" s="15"/>
      <c r="G662" s="89"/>
      <c r="H662" s="89" t="s">
        <v>37</v>
      </c>
      <c r="I662" s="212" t="str">
        <f>B657</f>
        <v>Pakiet 88</v>
      </c>
      <c r="J662" s="214"/>
      <c r="K662" s="654" t="s">
        <v>151</v>
      </c>
      <c r="L662" s="655"/>
    </row>
    <row r="663" spans="1:12" x14ac:dyDescent="0.2">
      <c r="I663" s="160"/>
    </row>
    <row r="664" spans="1:12" x14ac:dyDescent="0.2">
      <c r="I664" s="160"/>
    </row>
    <row r="665" spans="1:12" x14ac:dyDescent="0.2">
      <c r="A665" s="13"/>
      <c r="B665" s="650" t="s">
        <v>425</v>
      </c>
      <c r="C665" s="817"/>
      <c r="D665" s="817"/>
      <c r="E665" s="817"/>
      <c r="F665" s="817"/>
      <c r="G665" s="817"/>
      <c r="H665" s="651"/>
      <c r="I665" s="529"/>
      <c r="J665" s="209"/>
      <c r="K665" s="652"/>
      <c r="L665" s="193"/>
    </row>
    <row r="666" spans="1:12" ht="22.5" x14ac:dyDescent="0.2">
      <c r="A666" s="15" t="s">
        <v>8</v>
      </c>
      <c r="B666" s="102" t="s">
        <v>9</v>
      </c>
      <c r="C666" s="15" t="s">
        <v>10</v>
      </c>
      <c r="D666" s="15" t="s">
        <v>11</v>
      </c>
      <c r="E666" s="526" t="s">
        <v>12</v>
      </c>
      <c r="F666" s="526" t="s">
        <v>13</v>
      </c>
      <c r="G666" s="211" t="s">
        <v>14</v>
      </c>
      <c r="H666" s="211" t="s">
        <v>24</v>
      </c>
      <c r="I666" s="212" t="s">
        <v>16</v>
      </c>
      <c r="J666" s="211" t="s">
        <v>18</v>
      </c>
      <c r="K666" s="527" t="s">
        <v>19</v>
      </c>
      <c r="L666" s="86" t="s">
        <v>15</v>
      </c>
    </row>
    <row r="667" spans="1:12" ht="33.75" x14ac:dyDescent="0.2">
      <c r="A667" s="15">
        <v>1</v>
      </c>
      <c r="B667" s="102" t="s">
        <v>430</v>
      </c>
      <c r="C667" s="15" t="s">
        <v>142</v>
      </c>
      <c r="D667" s="15"/>
      <c r="E667" s="15"/>
      <c r="F667" s="15"/>
      <c r="G667" s="653"/>
      <c r="H667" s="89"/>
      <c r="I667" s="90">
        <v>530</v>
      </c>
      <c r="J667" s="91"/>
      <c r="K667" s="527"/>
      <c r="L667" s="93"/>
    </row>
    <row r="668" spans="1:12" ht="11.25" customHeight="1" x14ac:dyDescent="0.2">
      <c r="A668" s="15"/>
      <c r="B668" s="818" t="s">
        <v>36</v>
      </c>
      <c r="C668" s="819"/>
      <c r="D668" s="819"/>
      <c r="E668" s="820"/>
      <c r="F668" s="15"/>
      <c r="G668" s="89"/>
      <c r="H668" s="89" t="s">
        <v>37</v>
      </c>
      <c r="I668" s="212" t="str">
        <f>B665</f>
        <v>Pakiet 89</v>
      </c>
      <c r="J668" s="214"/>
      <c r="K668" s="654" t="s">
        <v>151</v>
      </c>
      <c r="L668" s="655"/>
    </row>
    <row r="669" spans="1:12" x14ac:dyDescent="0.2">
      <c r="I669" s="160"/>
    </row>
    <row r="670" spans="1:12" x14ac:dyDescent="0.2">
      <c r="I670" s="160"/>
    </row>
    <row r="671" spans="1:12" x14ac:dyDescent="0.2">
      <c r="A671" s="13"/>
      <c r="B671" s="650" t="s">
        <v>429</v>
      </c>
      <c r="C671" s="817"/>
      <c r="D671" s="817"/>
      <c r="E671" s="817"/>
      <c r="F671" s="817"/>
      <c r="G671" s="817"/>
      <c r="H671" s="651"/>
      <c r="I671" s="529"/>
      <c r="J671" s="209"/>
      <c r="K671" s="652"/>
      <c r="L671" s="193"/>
    </row>
    <row r="672" spans="1:12" ht="22.5" x14ac:dyDescent="0.2">
      <c r="A672" s="15" t="s">
        <v>8</v>
      </c>
      <c r="B672" s="102" t="s">
        <v>9</v>
      </c>
      <c r="C672" s="15" t="s">
        <v>10</v>
      </c>
      <c r="D672" s="15" t="s">
        <v>11</v>
      </c>
      <c r="E672" s="526" t="s">
        <v>12</v>
      </c>
      <c r="F672" s="526" t="s">
        <v>13</v>
      </c>
      <c r="G672" s="211" t="s">
        <v>14</v>
      </c>
      <c r="H672" s="211" t="s">
        <v>24</v>
      </c>
      <c r="I672" s="212" t="s">
        <v>16</v>
      </c>
      <c r="J672" s="211" t="s">
        <v>18</v>
      </c>
      <c r="K672" s="527" t="s">
        <v>19</v>
      </c>
      <c r="L672" s="86" t="s">
        <v>15</v>
      </c>
    </row>
    <row r="673" spans="1:12" ht="56.25" x14ac:dyDescent="0.2">
      <c r="A673" s="15">
        <v>1</v>
      </c>
      <c r="B673" s="81" t="s">
        <v>432</v>
      </c>
      <c r="C673" s="15" t="s">
        <v>433</v>
      </c>
      <c r="D673" s="15"/>
      <c r="E673" s="15"/>
      <c r="F673" s="15"/>
      <c r="G673" s="653"/>
      <c r="H673" s="89"/>
      <c r="I673" s="90">
        <v>6500</v>
      </c>
      <c r="J673" s="91"/>
      <c r="K673" s="527"/>
      <c r="L673" s="93"/>
    </row>
    <row r="674" spans="1:12" ht="11.25" customHeight="1" x14ac:dyDescent="0.2">
      <c r="A674" s="15"/>
      <c r="B674" s="814" t="s">
        <v>185</v>
      </c>
      <c r="C674" s="815"/>
      <c r="D674" s="815"/>
      <c r="E674" s="816"/>
      <c r="F674" s="15"/>
      <c r="G674" s="89"/>
      <c r="H674" s="89" t="s">
        <v>37</v>
      </c>
      <c r="I674" s="212" t="str">
        <f>B671</f>
        <v>Pakiet 90</v>
      </c>
      <c r="J674" s="214"/>
      <c r="K674" s="654" t="s">
        <v>151</v>
      </c>
      <c r="L674" s="655"/>
    </row>
    <row r="675" spans="1:12" x14ac:dyDescent="0.2">
      <c r="I675" s="160"/>
    </row>
    <row r="676" spans="1:12" x14ac:dyDescent="0.2">
      <c r="I676" s="160"/>
    </row>
    <row r="677" spans="1:12" x14ac:dyDescent="0.2">
      <c r="A677" s="13"/>
      <c r="B677" s="650" t="s">
        <v>431</v>
      </c>
      <c r="C677" s="817"/>
      <c r="D677" s="817"/>
      <c r="E677" s="817"/>
      <c r="F677" s="817"/>
      <c r="G677" s="817"/>
      <c r="H677" s="651"/>
      <c r="I677" s="529"/>
      <c r="J677" s="209"/>
      <c r="K677" s="652"/>
      <c r="L677" s="193"/>
    </row>
    <row r="678" spans="1:12" ht="22.5" x14ac:dyDescent="0.2">
      <c r="A678" s="15" t="s">
        <v>8</v>
      </c>
      <c r="B678" s="687" t="s">
        <v>9</v>
      </c>
      <c r="C678" s="688" t="s">
        <v>10</v>
      </c>
      <c r="D678" s="687" t="s">
        <v>11</v>
      </c>
      <c r="E678" s="687" t="s">
        <v>12</v>
      </c>
      <c r="F678" s="689" t="s">
        <v>13</v>
      </c>
      <c r="G678" s="690" t="s">
        <v>14</v>
      </c>
      <c r="H678" s="691" t="s">
        <v>24</v>
      </c>
      <c r="I678" s="692" t="s">
        <v>16</v>
      </c>
      <c r="J678" s="211" t="s">
        <v>18</v>
      </c>
      <c r="K678" s="527" t="s">
        <v>19</v>
      </c>
      <c r="L678" s="86" t="s">
        <v>15</v>
      </c>
    </row>
    <row r="679" spans="1:12" x14ac:dyDescent="0.2">
      <c r="A679" s="15">
        <v>1</v>
      </c>
      <c r="B679" s="687" t="s">
        <v>435</v>
      </c>
      <c r="C679" s="688" t="s">
        <v>21</v>
      </c>
      <c r="D679" s="687"/>
      <c r="E679" s="687"/>
      <c r="F679" s="687"/>
      <c r="G679" s="690"/>
      <c r="H679" s="691"/>
      <c r="I679" s="693">
        <v>120</v>
      </c>
      <c r="J679" s="91"/>
      <c r="K679" s="527"/>
      <c r="L679" s="93"/>
    </row>
    <row r="680" spans="1:12" ht="21.75" customHeight="1" x14ac:dyDescent="0.2">
      <c r="A680" s="15"/>
      <c r="B680" s="863" t="s">
        <v>436</v>
      </c>
      <c r="C680" s="864"/>
      <c r="D680" s="865"/>
      <c r="E680" s="694"/>
      <c r="F680" s="694"/>
      <c r="G680" s="695"/>
      <c r="H680" s="696" t="s">
        <v>37</v>
      </c>
      <c r="I680" s="697" t="str">
        <f>B677</f>
        <v>Pakiet 91</v>
      </c>
      <c r="J680" s="214"/>
      <c r="K680" s="654" t="s">
        <v>151</v>
      </c>
      <c r="L680" s="655"/>
    </row>
    <row r="681" spans="1:12" ht="12.75" customHeight="1" x14ac:dyDescent="0.2">
      <c r="I681" s="160"/>
    </row>
    <row r="682" spans="1:12" x14ac:dyDescent="0.2">
      <c r="I682" s="160"/>
    </row>
    <row r="683" spans="1:12" x14ac:dyDescent="0.2">
      <c r="A683" s="698"/>
      <c r="B683" s="699" t="s">
        <v>434</v>
      </c>
      <c r="C683" s="700"/>
      <c r="D683" s="700"/>
      <c r="E683" s="700"/>
      <c r="F683" s="700"/>
      <c r="G683" s="701"/>
      <c r="H683" s="701"/>
      <c r="I683" s="702"/>
      <c r="J683" s="701"/>
      <c r="K683" s="703"/>
      <c r="L683" s="704"/>
    </row>
    <row r="684" spans="1:12" ht="22.5" x14ac:dyDescent="0.2">
      <c r="A684" s="15" t="s">
        <v>8</v>
      </c>
      <c r="B684" s="102" t="s">
        <v>9</v>
      </c>
      <c r="C684" s="15" t="s">
        <v>10</v>
      </c>
      <c r="D684" s="15" t="s">
        <v>11</v>
      </c>
      <c r="E684" s="689" t="s">
        <v>12</v>
      </c>
      <c r="F684" s="689" t="s">
        <v>13</v>
      </c>
      <c r="G684" s="211" t="s">
        <v>14</v>
      </c>
      <c r="H684" s="211" t="s">
        <v>24</v>
      </c>
      <c r="I684" s="212" t="s">
        <v>16</v>
      </c>
      <c r="J684" s="542" t="s">
        <v>18</v>
      </c>
      <c r="K684" s="705" t="s">
        <v>19</v>
      </c>
      <c r="L684" s="86" t="s">
        <v>15</v>
      </c>
    </row>
    <row r="685" spans="1:12" ht="33.75" x14ac:dyDescent="0.2">
      <c r="A685" s="81">
        <v>1</v>
      </c>
      <c r="B685" s="102" t="s">
        <v>438</v>
      </c>
      <c r="C685" s="15" t="s">
        <v>21</v>
      </c>
      <c r="D685" s="15"/>
      <c r="E685" s="15"/>
      <c r="F685" s="15"/>
      <c r="G685" s="706"/>
      <c r="H685" s="89"/>
      <c r="I685" s="90">
        <v>100</v>
      </c>
      <c r="J685" s="707"/>
      <c r="K685" s="705"/>
      <c r="L685" s="93"/>
    </row>
    <row r="686" spans="1:12" ht="33.75" x14ac:dyDescent="0.2">
      <c r="A686" s="81">
        <v>2</v>
      </c>
      <c r="B686" s="102" t="s">
        <v>439</v>
      </c>
      <c r="C686" s="15" t="s">
        <v>21</v>
      </c>
      <c r="D686" s="15"/>
      <c r="E686" s="15"/>
      <c r="F686" s="15"/>
      <c r="G686" s="706"/>
      <c r="H686" s="89"/>
      <c r="I686" s="90">
        <v>110</v>
      </c>
      <c r="J686" s="707"/>
      <c r="K686" s="705"/>
      <c r="L686" s="93"/>
    </row>
    <row r="687" spans="1:12" ht="33.75" x14ac:dyDescent="0.2">
      <c r="A687" s="81">
        <v>3</v>
      </c>
      <c r="B687" s="102" t="s">
        <v>440</v>
      </c>
      <c r="C687" s="15" t="s">
        <v>21</v>
      </c>
      <c r="D687" s="15"/>
      <c r="E687" s="15"/>
      <c r="F687" s="86"/>
      <c r="G687" s="706"/>
      <c r="H687" s="89"/>
      <c r="I687" s="90">
        <v>150</v>
      </c>
      <c r="J687" s="707"/>
      <c r="K687" s="705"/>
      <c r="L687" s="93"/>
    </row>
    <row r="688" spans="1:12" ht="33.75" x14ac:dyDescent="0.2">
      <c r="A688" s="708">
        <v>4</v>
      </c>
      <c r="B688" s="709" t="s">
        <v>441</v>
      </c>
      <c r="C688" s="104" t="s">
        <v>21</v>
      </c>
      <c r="D688" s="710"/>
      <c r="E688" s="553"/>
      <c r="F688" s="104"/>
      <c r="G688" s="711"/>
      <c r="H688" s="89"/>
      <c r="I688" s="712">
        <v>80</v>
      </c>
      <c r="J688" s="707"/>
      <c r="K688" s="705"/>
      <c r="L688" s="93"/>
    </row>
    <row r="689" spans="1:12" ht="33.75" x14ac:dyDescent="0.2">
      <c r="A689" s="81">
        <v>5</v>
      </c>
      <c r="B689" s="709" t="s">
        <v>442</v>
      </c>
      <c r="C689" s="15" t="s">
        <v>21</v>
      </c>
      <c r="D689" s="198"/>
      <c r="E689" s="13"/>
      <c r="F689" s="86"/>
      <c r="G689" s="706"/>
      <c r="H689" s="89"/>
      <c r="I689" s="713">
        <v>160</v>
      </c>
      <c r="J689" s="707"/>
      <c r="K689" s="705"/>
      <c r="L689" s="93"/>
    </row>
    <row r="690" spans="1:12" ht="12" thickBot="1" x14ac:dyDescent="0.25">
      <c r="A690" s="81"/>
      <c r="B690" s="866" t="s">
        <v>344</v>
      </c>
      <c r="C690" s="867"/>
      <c r="D690" s="868"/>
      <c r="E690" s="714"/>
      <c r="F690" s="715"/>
      <c r="G690" s="716"/>
      <c r="H690" s="717" t="s">
        <v>37</v>
      </c>
      <c r="I690" s="718" t="str">
        <f>B683</f>
        <v>Pakiet 92</v>
      </c>
      <c r="J690" s="719"/>
      <c r="K690" s="720" t="s">
        <v>151</v>
      </c>
      <c r="L690" s="216"/>
    </row>
    <row r="691" spans="1:12" x14ac:dyDescent="0.2">
      <c r="A691" s="698"/>
      <c r="B691" s="721"/>
      <c r="C691" s="698"/>
      <c r="D691" s="698"/>
      <c r="E691" s="698"/>
      <c r="F691" s="698"/>
      <c r="G691" s="722"/>
      <c r="H691" s="722"/>
      <c r="I691" s="723"/>
      <c r="J691" s="722"/>
      <c r="K691" s="724"/>
      <c r="L691" s="725"/>
    </row>
    <row r="692" spans="1:12" x14ac:dyDescent="0.2">
      <c r="A692" s="698"/>
      <c r="B692" s="699" t="s">
        <v>437</v>
      </c>
      <c r="C692" s="700"/>
      <c r="D692" s="700"/>
      <c r="E692" s="700"/>
      <c r="F692" s="700"/>
      <c r="G692" s="701"/>
      <c r="H692" s="701"/>
      <c r="I692" s="702"/>
      <c r="J692" s="701"/>
      <c r="K692" s="703"/>
      <c r="L692" s="704"/>
    </row>
    <row r="693" spans="1:12" ht="22.5" x14ac:dyDescent="0.2">
      <c r="A693" s="15" t="s">
        <v>8</v>
      </c>
      <c r="B693" s="102" t="s">
        <v>9</v>
      </c>
      <c r="C693" s="15" t="s">
        <v>10</v>
      </c>
      <c r="D693" s="15" t="s">
        <v>11</v>
      </c>
      <c r="E693" s="689" t="s">
        <v>12</v>
      </c>
      <c r="F693" s="689" t="s">
        <v>13</v>
      </c>
      <c r="G693" s="211" t="s">
        <v>14</v>
      </c>
      <c r="H693" s="211" t="s">
        <v>24</v>
      </c>
      <c r="I693" s="212" t="s">
        <v>16</v>
      </c>
      <c r="J693" s="542" t="s">
        <v>18</v>
      </c>
      <c r="K693" s="705" t="s">
        <v>19</v>
      </c>
      <c r="L693" s="86" t="s">
        <v>15</v>
      </c>
    </row>
    <row r="694" spans="1:12" ht="33.75" x14ac:dyDescent="0.2">
      <c r="A694" s="81">
        <v>1</v>
      </c>
      <c r="B694" s="102" t="s">
        <v>444</v>
      </c>
      <c r="C694" s="15" t="s">
        <v>21</v>
      </c>
      <c r="D694" s="726"/>
      <c r="E694" s="197"/>
      <c r="F694" s="15"/>
      <c r="G694" s="706"/>
      <c r="H694" s="89"/>
      <c r="I694" s="727">
        <v>130</v>
      </c>
      <c r="J694" s="728"/>
      <c r="K694" s="729"/>
      <c r="L694" s="93"/>
    </row>
    <row r="695" spans="1:12" ht="33.75" x14ac:dyDescent="0.2">
      <c r="A695" s="730">
        <v>2</v>
      </c>
      <c r="B695" s="102" t="s">
        <v>445</v>
      </c>
      <c r="C695" s="15" t="s">
        <v>21</v>
      </c>
      <c r="D695" s="726"/>
      <c r="E695" s="197"/>
      <c r="F695" s="15"/>
      <c r="G695" s="706"/>
      <c r="H695" s="89"/>
      <c r="I695" s="727">
        <v>35</v>
      </c>
      <c r="J695" s="728"/>
      <c r="K695" s="729"/>
      <c r="L695" s="93"/>
    </row>
    <row r="696" spans="1:12" ht="33.75" x14ac:dyDescent="0.2">
      <c r="A696" s="87">
        <v>3</v>
      </c>
      <c r="B696" s="545" t="s">
        <v>446</v>
      </c>
      <c r="C696" s="352" t="s">
        <v>21</v>
      </c>
      <c r="D696" s="731"/>
      <c r="E696" s="544"/>
      <c r="F696" s="352"/>
      <c r="G696" s="732"/>
      <c r="H696" s="89"/>
      <c r="I696" s="733">
        <v>80</v>
      </c>
      <c r="J696" s="728"/>
      <c r="K696" s="729"/>
      <c r="L696" s="93"/>
    </row>
    <row r="697" spans="1:12" ht="45" x14ac:dyDescent="0.2">
      <c r="A697" s="730">
        <v>4</v>
      </c>
      <c r="B697" s="102" t="s">
        <v>447</v>
      </c>
      <c r="C697" s="15" t="s">
        <v>21</v>
      </c>
      <c r="D697" s="15"/>
      <c r="E697" s="15"/>
      <c r="F697" s="15"/>
      <c r="G697" s="706"/>
      <c r="H697" s="89"/>
      <c r="I697" s="734">
        <v>10</v>
      </c>
      <c r="J697" s="728"/>
      <c r="K697" s="729"/>
      <c r="L697" s="93"/>
    </row>
    <row r="698" spans="1:12" ht="45" x14ac:dyDescent="0.2">
      <c r="A698" s="81">
        <v>5</v>
      </c>
      <c r="B698" s="102" t="s">
        <v>448</v>
      </c>
      <c r="C698" s="15" t="s">
        <v>21</v>
      </c>
      <c r="D698" s="15"/>
      <c r="E698" s="15"/>
      <c r="F698" s="15"/>
      <c r="G698" s="706"/>
      <c r="H698" s="89"/>
      <c r="I698" s="734">
        <v>5</v>
      </c>
      <c r="J698" s="728"/>
      <c r="K698" s="729"/>
      <c r="L698" s="93"/>
    </row>
    <row r="699" spans="1:12" x14ac:dyDescent="0.2">
      <c r="A699" s="81"/>
      <c r="B699" s="735" t="s">
        <v>344</v>
      </c>
      <c r="C699" s="81"/>
      <c r="D699" s="15"/>
      <c r="E699" s="15"/>
      <c r="F699" s="15"/>
      <c r="G699" s="89"/>
      <c r="H699" s="89" t="s">
        <v>37</v>
      </c>
      <c r="I699" s="212" t="str">
        <f>B692</f>
        <v>Pakiet 93</v>
      </c>
      <c r="J699" s="736"/>
      <c r="K699" s="729" t="s">
        <v>151</v>
      </c>
      <c r="L699" s="216"/>
    </row>
    <row r="700" spans="1:12" x14ac:dyDescent="0.2">
      <c r="A700" s="698"/>
      <c r="B700" s="721"/>
      <c r="C700" s="698"/>
      <c r="D700" s="698"/>
      <c r="E700" s="698"/>
      <c r="F700" s="698"/>
      <c r="G700" s="722"/>
      <c r="H700" s="722"/>
      <c r="I700" s="723"/>
      <c r="J700" s="722"/>
      <c r="K700" s="724"/>
      <c r="L700" s="725"/>
    </row>
    <row r="701" spans="1:12" x14ac:dyDescent="0.2">
      <c r="A701" s="698"/>
      <c r="B701" s="699" t="s">
        <v>443</v>
      </c>
      <c r="C701" s="700"/>
      <c r="D701" s="700"/>
      <c r="E701" s="700"/>
      <c r="F701" s="700"/>
      <c r="G701" s="701"/>
      <c r="H701" s="701"/>
      <c r="I701" s="702"/>
      <c r="J701" s="701"/>
      <c r="K701" s="703"/>
      <c r="L701" s="704"/>
    </row>
    <row r="702" spans="1:12" ht="22.5" x14ac:dyDescent="0.2">
      <c r="A702" s="15" t="s">
        <v>8</v>
      </c>
      <c r="B702" s="102" t="s">
        <v>9</v>
      </c>
      <c r="C702" s="15" t="s">
        <v>10</v>
      </c>
      <c r="D702" s="15" t="s">
        <v>11</v>
      </c>
      <c r="E702" s="689" t="s">
        <v>12</v>
      </c>
      <c r="F702" s="689" t="s">
        <v>13</v>
      </c>
      <c r="G702" s="211" t="s">
        <v>14</v>
      </c>
      <c r="H702" s="211" t="s">
        <v>24</v>
      </c>
      <c r="I702" s="212" t="s">
        <v>16</v>
      </c>
      <c r="J702" s="542" t="s">
        <v>18</v>
      </c>
      <c r="K702" s="705" t="s">
        <v>19</v>
      </c>
      <c r="L702" s="86" t="s">
        <v>15</v>
      </c>
    </row>
    <row r="703" spans="1:12" ht="22.5" x14ac:dyDescent="0.2">
      <c r="A703" s="730">
        <v>1</v>
      </c>
      <c r="B703" s="102" t="s">
        <v>450</v>
      </c>
      <c r="C703" s="15" t="s">
        <v>21</v>
      </c>
      <c r="D703" s="15"/>
      <c r="E703" s="689"/>
      <c r="F703" s="689"/>
      <c r="G703" s="89"/>
      <c r="H703" s="89"/>
      <c r="I703" s="90">
        <v>4200</v>
      </c>
      <c r="J703" s="542"/>
      <c r="K703" s="705"/>
      <c r="L703" s="93"/>
    </row>
    <row r="704" spans="1:12" ht="33.75" x14ac:dyDescent="0.2">
      <c r="A704" s="730">
        <v>2</v>
      </c>
      <c r="B704" s="102" t="s">
        <v>451</v>
      </c>
      <c r="C704" s="15" t="s">
        <v>21</v>
      </c>
      <c r="D704" s="15"/>
      <c r="E704" s="15"/>
      <c r="F704" s="15"/>
      <c r="G704" s="706"/>
      <c r="H704" s="89"/>
      <c r="I704" s="90">
        <v>2000</v>
      </c>
      <c r="J704" s="542"/>
      <c r="K704" s="705"/>
      <c r="L704" s="93"/>
    </row>
    <row r="705" spans="1:12" ht="33.75" x14ac:dyDescent="0.2">
      <c r="A705" s="730">
        <v>3</v>
      </c>
      <c r="B705" s="102" t="s">
        <v>452</v>
      </c>
      <c r="C705" s="15" t="s">
        <v>21</v>
      </c>
      <c r="D705" s="15"/>
      <c r="E705" s="15"/>
      <c r="F705" s="15"/>
      <c r="G705" s="706"/>
      <c r="H705" s="89"/>
      <c r="I705" s="90">
        <v>2300</v>
      </c>
      <c r="J705" s="542"/>
      <c r="K705" s="705"/>
      <c r="L705" s="93"/>
    </row>
    <row r="706" spans="1:12" ht="33.75" x14ac:dyDescent="0.2">
      <c r="A706" s="730">
        <v>4</v>
      </c>
      <c r="B706" s="102" t="s">
        <v>453</v>
      </c>
      <c r="C706" s="15" t="s">
        <v>21</v>
      </c>
      <c r="D706" s="15"/>
      <c r="E706" s="15"/>
      <c r="F706" s="15"/>
      <c r="G706" s="706"/>
      <c r="H706" s="89"/>
      <c r="I706" s="90">
        <v>1250</v>
      </c>
      <c r="J706" s="542"/>
      <c r="K706" s="705"/>
      <c r="L706" s="93"/>
    </row>
    <row r="707" spans="1:12" ht="12" thickBot="1" x14ac:dyDescent="0.25">
      <c r="A707" s="110"/>
      <c r="B707" s="869" t="s">
        <v>344</v>
      </c>
      <c r="C707" s="870"/>
      <c r="D707" s="871"/>
      <c r="E707" s="104"/>
      <c r="F707" s="104"/>
      <c r="G707" s="554"/>
      <c r="H707" s="554" t="s">
        <v>37</v>
      </c>
      <c r="I707" s="737" t="str">
        <f>B701</f>
        <v>Pakiet 94</v>
      </c>
      <c r="J707" s="738"/>
      <c r="K707" s="720" t="s">
        <v>151</v>
      </c>
      <c r="L707" s="216"/>
    </row>
    <row r="708" spans="1:12" x14ac:dyDescent="0.2">
      <c r="A708" s="203"/>
      <c r="B708" s="739"/>
      <c r="C708" s="203"/>
      <c r="D708" s="13"/>
      <c r="E708" s="13"/>
      <c r="F708" s="13"/>
      <c r="G708" s="217"/>
      <c r="H708" s="217"/>
      <c r="I708" s="740"/>
      <c r="J708" s="741"/>
      <c r="K708" s="703"/>
      <c r="L708" s="685"/>
    </row>
    <row r="709" spans="1:12" x14ac:dyDescent="0.2">
      <c r="A709" s="203"/>
      <c r="B709" s="742" t="s">
        <v>449</v>
      </c>
      <c r="C709" s="203"/>
      <c r="D709" s="13"/>
      <c r="E709" s="13"/>
      <c r="F709" s="13"/>
      <c r="G709" s="217"/>
      <c r="H709" s="217"/>
      <c r="I709" s="740"/>
      <c r="J709" s="741"/>
      <c r="K709" s="703"/>
      <c r="L709" s="685"/>
    </row>
    <row r="710" spans="1:12" ht="22.5" x14ac:dyDescent="0.2">
      <c r="A710" s="15" t="s">
        <v>8</v>
      </c>
      <c r="B710" s="532" t="s">
        <v>9</v>
      </c>
      <c r="C710" s="15" t="s">
        <v>10</v>
      </c>
      <c r="D710" s="15" t="s">
        <v>11</v>
      </c>
      <c r="E710" s="689" t="s">
        <v>12</v>
      </c>
      <c r="F710" s="689" t="s">
        <v>13</v>
      </c>
      <c r="G710" s="211" t="s">
        <v>14</v>
      </c>
      <c r="H710" s="211" t="s">
        <v>24</v>
      </c>
      <c r="I710" s="212" t="s">
        <v>16</v>
      </c>
      <c r="J710" s="542" t="s">
        <v>18</v>
      </c>
      <c r="K710" s="705" t="s">
        <v>19</v>
      </c>
      <c r="L710" s="86" t="s">
        <v>15</v>
      </c>
    </row>
    <row r="711" spans="1:12" ht="22.5" x14ac:dyDescent="0.2">
      <c r="A711" s="730">
        <v>1</v>
      </c>
      <c r="B711" s="743" t="s">
        <v>455</v>
      </c>
      <c r="C711" s="744" t="s">
        <v>21</v>
      </c>
      <c r="D711" s="198"/>
      <c r="E711" s="689"/>
      <c r="F711" s="689"/>
      <c r="G711" s="745"/>
      <c r="H711" s="746"/>
      <c r="I711" s="90">
        <v>2200</v>
      </c>
      <c r="J711" s="542"/>
      <c r="K711" s="705"/>
      <c r="L711" s="93"/>
    </row>
    <row r="712" spans="1:12" ht="22.5" x14ac:dyDescent="0.2">
      <c r="A712" s="730">
        <v>2</v>
      </c>
      <c r="B712" s="743" t="s">
        <v>456</v>
      </c>
      <c r="C712" s="744" t="s">
        <v>21</v>
      </c>
      <c r="D712" s="198"/>
      <c r="E712" s="15"/>
      <c r="F712" s="15"/>
      <c r="G712" s="745"/>
      <c r="H712" s="746"/>
      <c r="I712" s="90">
        <v>55</v>
      </c>
      <c r="J712" s="542"/>
      <c r="K712" s="705"/>
      <c r="L712" s="93"/>
    </row>
    <row r="713" spans="1:12" ht="22.5" x14ac:dyDescent="0.2">
      <c r="A713" s="730">
        <v>3</v>
      </c>
      <c r="B713" s="743" t="s">
        <v>457</v>
      </c>
      <c r="C713" s="744" t="s">
        <v>21</v>
      </c>
      <c r="D713" s="198"/>
      <c r="E713" s="15"/>
      <c r="F713" s="15"/>
      <c r="G713" s="745"/>
      <c r="H713" s="746"/>
      <c r="I713" s="90">
        <v>30</v>
      </c>
      <c r="J713" s="542"/>
      <c r="K713" s="705"/>
      <c r="L713" s="93"/>
    </row>
    <row r="714" spans="1:12" ht="22.5" x14ac:dyDescent="0.2">
      <c r="A714" s="730">
        <v>4</v>
      </c>
      <c r="B714" s="743" t="s">
        <v>458</v>
      </c>
      <c r="C714" s="744" t="s">
        <v>21</v>
      </c>
      <c r="D714" s="198"/>
      <c r="E714" s="15"/>
      <c r="F714" s="15"/>
      <c r="G714" s="745"/>
      <c r="H714" s="746"/>
      <c r="I714" s="90">
        <v>70</v>
      </c>
      <c r="J714" s="542"/>
      <c r="K714" s="705"/>
      <c r="L714" s="93"/>
    </row>
    <row r="715" spans="1:12" ht="12" thickBot="1" x14ac:dyDescent="0.25">
      <c r="A715" s="110"/>
      <c r="B715" s="869" t="s">
        <v>344</v>
      </c>
      <c r="C715" s="870"/>
      <c r="D715" s="871"/>
      <c r="E715" s="104"/>
      <c r="F715" s="104"/>
      <c r="G715" s="554"/>
      <c r="H715" s="554" t="s">
        <v>37</v>
      </c>
      <c r="I715" s="737" t="str">
        <f>B709</f>
        <v>Pakiet 95</v>
      </c>
      <c r="J715" s="738"/>
      <c r="K715" s="720" t="s">
        <v>151</v>
      </c>
      <c r="L715" s="216"/>
    </row>
    <row r="716" spans="1:12" x14ac:dyDescent="0.2">
      <c r="A716" s="698"/>
      <c r="B716" s="721"/>
      <c r="C716" s="698"/>
      <c r="D716" s="698"/>
      <c r="E716" s="698"/>
      <c r="F716" s="698"/>
      <c r="G716" s="722"/>
      <c r="H716" s="722"/>
      <c r="I716" s="723"/>
      <c r="J716" s="722"/>
      <c r="K716" s="724"/>
      <c r="L716" s="725"/>
    </row>
    <row r="717" spans="1:12" x14ac:dyDescent="0.2">
      <c r="B717" s="561" t="s">
        <v>454</v>
      </c>
      <c r="I717" s="160"/>
    </row>
    <row r="718" spans="1:12" ht="22.5" x14ac:dyDescent="0.2">
      <c r="A718" s="15" t="s">
        <v>8</v>
      </c>
      <c r="B718" s="102" t="s">
        <v>460</v>
      </c>
      <c r="C718" s="15" t="s">
        <v>10</v>
      </c>
      <c r="D718" s="15" t="s">
        <v>11</v>
      </c>
      <c r="E718" s="689" t="s">
        <v>12</v>
      </c>
      <c r="F718" s="689" t="s">
        <v>13</v>
      </c>
      <c r="G718" s="211" t="s">
        <v>14</v>
      </c>
      <c r="H718" s="211" t="s">
        <v>24</v>
      </c>
      <c r="I718" s="212" t="s">
        <v>16</v>
      </c>
      <c r="J718" s="542" t="s">
        <v>18</v>
      </c>
      <c r="K718" s="705" t="s">
        <v>19</v>
      </c>
      <c r="L718" s="86" t="s">
        <v>15</v>
      </c>
    </row>
    <row r="719" spans="1:12" ht="45" x14ac:dyDescent="0.2">
      <c r="A719" s="747">
        <v>1</v>
      </c>
      <c r="B719" s="102" t="s">
        <v>461</v>
      </c>
      <c r="C719" s="15" t="s">
        <v>21</v>
      </c>
      <c r="D719" s="748"/>
      <c r="E719" s="726"/>
      <c r="F719" s="726"/>
      <c r="G719" s="749"/>
      <c r="H719" s="749"/>
      <c r="I719" s="750">
        <v>700</v>
      </c>
      <c r="J719" s="728"/>
      <c r="K719" s="729"/>
      <c r="L719" s="93"/>
    </row>
    <row r="720" spans="1:12" ht="45" x14ac:dyDescent="0.2">
      <c r="A720" s="197">
        <v>2</v>
      </c>
      <c r="B720" s="102" t="s">
        <v>462</v>
      </c>
      <c r="C720" s="15" t="s">
        <v>21</v>
      </c>
      <c r="D720" s="748"/>
      <c r="E720" s="726"/>
      <c r="F720" s="726"/>
      <c r="G720" s="749"/>
      <c r="H720" s="749"/>
      <c r="I720" s="750">
        <v>480</v>
      </c>
      <c r="J720" s="728"/>
      <c r="K720" s="729"/>
      <c r="L720" s="93"/>
    </row>
    <row r="721" spans="1:12" ht="45" x14ac:dyDescent="0.2">
      <c r="A721" s="747">
        <v>3</v>
      </c>
      <c r="B721" s="102" t="s">
        <v>463</v>
      </c>
      <c r="C721" s="15" t="s">
        <v>21</v>
      </c>
      <c r="D721" s="748"/>
      <c r="E721" s="726"/>
      <c r="F721" s="726"/>
      <c r="G721" s="749"/>
      <c r="H721" s="749"/>
      <c r="I721" s="750">
        <v>280</v>
      </c>
      <c r="J721" s="728"/>
      <c r="K721" s="729"/>
      <c r="L721" s="93"/>
    </row>
    <row r="722" spans="1:12" ht="56.25" x14ac:dyDescent="0.2">
      <c r="A722" s="197">
        <v>4</v>
      </c>
      <c r="B722" s="102" t="s">
        <v>464</v>
      </c>
      <c r="C722" s="15" t="s">
        <v>21</v>
      </c>
      <c r="D722" s="748"/>
      <c r="E722" s="726"/>
      <c r="F722" s="726"/>
      <c r="G722" s="749"/>
      <c r="H722" s="749"/>
      <c r="I722" s="750">
        <v>35</v>
      </c>
      <c r="J722" s="728"/>
      <c r="K722" s="729"/>
      <c r="L722" s="93"/>
    </row>
    <row r="723" spans="1:12" ht="13.5" customHeight="1" thickBot="1" x14ac:dyDescent="0.25">
      <c r="A723" s="726"/>
      <c r="B723" s="872" t="s">
        <v>150</v>
      </c>
      <c r="C723" s="873"/>
      <c r="D723" s="873"/>
      <c r="E723" s="874"/>
      <c r="F723" s="726"/>
      <c r="G723" s="749"/>
      <c r="H723" s="751" t="s">
        <v>37</v>
      </c>
      <c r="I723" s="752" t="str">
        <f>B717</f>
        <v>Pakiet 96</v>
      </c>
      <c r="J723" s="736"/>
      <c r="K723" s="556" t="s">
        <v>151</v>
      </c>
      <c r="L723" s="216"/>
    </row>
    <row r="724" spans="1:12" x14ac:dyDescent="0.2">
      <c r="I724" s="160"/>
    </row>
    <row r="725" spans="1:12" x14ac:dyDescent="0.2">
      <c r="B725" s="561" t="s">
        <v>459</v>
      </c>
      <c r="I725" s="160"/>
    </row>
    <row r="726" spans="1:12" ht="22.5" x14ac:dyDescent="0.2">
      <c r="A726" s="15" t="s">
        <v>8</v>
      </c>
      <c r="B726" s="102" t="s">
        <v>466</v>
      </c>
      <c r="C726" s="15" t="s">
        <v>10</v>
      </c>
      <c r="D726" s="15" t="s">
        <v>11</v>
      </c>
      <c r="E726" s="689" t="s">
        <v>12</v>
      </c>
      <c r="F726" s="689" t="s">
        <v>13</v>
      </c>
      <c r="G726" s="211" t="s">
        <v>14</v>
      </c>
      <c r="H726" s="211" t="s">
        <v>24</v>
      </c>
      <c r="I726" s="212" t="s">
        <v>16</v>
      </c>
      <c r="J726" s="542" t="s">
        <v>18</v>
      </c>
      <c r="K726" s="705" t="s">
        <v>19</v>
      </c>
      <c r="L726" s="86" t="s">
        <v>15</v>
      </c>
    </row>
    <row r="727" spans="1:12" ht="45" x14ac:dyDescent="0.2">
      <c r="A727" s="197">
        <v>1</v>
      </c>
      <c r="B727" s="102" t="s">
        <v>467</v>
      </c>
      <c r="C727" s="15" t="s">
        <v>142</v>
      </c>
      <c r="D727" s="748"/>
      <c r="E727" s="726"/>
      <c r="F727" s="726"/>
      <c r="G727" s="749"/>
      <c r="H727" s="749"/>
      <c r="I727" s="750">
        <v>1500</v>
      </c>
      <c r="J727" s="728"/>
      <c r="K727" s="729"/>
      <c r="L727" s="93"/>
    </row>
    <row r="728" spans="1:12" ht="33.75" x14ac:dyDescent="0.2">
      <c r="A728" s="197">
        <v>2</v>
      </c>
      <c r="B728" s="102" t="s">
        <v>468</v>
      </c>
      <c r="C728" s="15" t="s">
        <v>142</v>
      </c>
      <c r="D728" s="748"/>
      <c r="E728" s="726"/>
      <c r="F728" s="726"/>
      <c r="G728" s="749"/>
      <c r="H728" s="749"/>
      <c r="I728" s="750">
        <v>200</v>
      </c>
      <c r="J728" s="728"/>
      <c r="K728" s="729"/>
      <c r="L728" s="93"/>
    </row>
    <row r="729" spans="1:12" ht="12" thickBot="1" x14ac:dyDescent="0.25">
      <c r="A729" s="726"/>
      <c r="B729" s="872" t="s">
        <v>469</v>
      </c>
      <c r="C729" s="873"/>
      <c r="D729" s="873"/>
      <c r="E729" s="874"/>
      <c r="F729" s="726"/>
      <c r="G729" s="749"/>
      <c r="H729" s="751" t="s">
        <v>37</v>
      </c>
      <c r="I729" s="752" t="str">
        <f>B725</f>
        <v>Pakiet 97</v>
      </c>
      <c r="J729" s="736"/>
      <c r="K729" s="556" t="s">
        <v>151</v>
      </c>
      <c r="L729" s="216"/>
    </row>
    <row r="730" spans="1:12" x14ac:dyDescent="0.2">
      <c r="I730" s="160"/>
    </row>
    <row r="731" spans="1:12" x14ac:dyDescent="0.2">
      <c r="I731" s="160"/>
    </row>
    <row r="732" spans="1:12" x14ac:dyDescent="0.2">
      <c r="A732" s="557"/>
      <c r="B732" s="329" t="s">
        <v>465</v>
      </c>
      <c r="C732" s="213"/>
      <c r="D732" s="518"/>
      <c r="E732" s="518"/>
      <c r="F732" s="518"/>
      <c r="G732" s="162"/>
      <c r="H732" s="162"/>
      <c r="I732" s="557"/>
      <c r="J732" s="518"/>
      <c r="K732" s="332"/>
      <c r="L732" s="753"/>
    </row>
    <row r="733" spans="1:12" ht="22.5" x14ac:dyDescent="0.2">
      <c r="A733" s="242" t="s">
        <v>8</v>
      </c>
      <c r="B733" s="61" t="s">
        <v>9</v>
      </c>
      <c r="C733" s="242" t="s">
        <v>10</v>
      </c>
      <c r="D733" s="242" t="s">
        <v>11</v>
      </c>
      <c r="E733" s="242" t="s">
        <v>12</v>
      </c>
      <c r="F733" s="242" t="s">
        <v>13</v>
      </c>
      <c r="G733" s="243" t="s">
        <v>14</v>
      </c>
      <c r="H733" s="243" t="s">
        <v>24</v>
      </c>
      <c r="I733" s="53" t="s">
        <v>16</v>
      </c>
      <c r="J733" s="242" t="s">
        <v>18</v>
      </c>
      <c r="K733" s="244" t="s">
        <v>19</v>
      </c>
      <c r="L733" s="242" t="s">
        <v>15</v>
      </c>
    </row>
    <row r="734" spans="1:12" ht="22.5" x14ac:dyDescent="0.2">
      <c r="A734" s="242">
        <v>1</v>
      </c>
      <c r="B734" s="61" t="s">
        <v>471</v>
      </c>
      <c r="C734" s="242" t="s">
        <v>21</v>
      </c>
      <c r="D734" s="242"/>
      <c r="E734" s="242"/>
      <c r="F734" s="242"/>
      <c r="G734" s="243"/>
      <c r="H734" s="243"/>
      <c r="I734" s="249">
        <v>25</v>
      </c>
      <c r="J734" s="487"/>
      <c r="K734" s="247"/>
      <c r="L734" s="488"/>
    </row>
    <row r="735" spans="1:12" x14ac:dyDescent="0.2">
      <c r="A735" s="242"/>
      <c r="B735" s="846" t="s">
        <v>351</v>
      </c>
      <c r="C735" s="847"/>
      <c r="D735" s="847"/>
      <c r="E735" s="848"/>
      <c r="F735" s="61"/>
      <c r="G735" s="250"/>
      <c r="H735" s="243" t="s">
        <v>37</v>
      </c>
      <c r="I735" s="53" t="str">
        <f>B732</f>
        <v>Pakiet 98</v>
      </c>
      <c r="J735" s="489"/>
      <c r="K735" s="443" t="s">
        <v>151</v>
      </c>
      <c r="L735" s="490"/>
    </row>
    <row r="736" spans="1:12" x14ac:dyDescent="0.2">
      <c r="I736" s="160"/>
    </row>
    <row r="737" spans="1:12" x14ac:dyDescent="0.2">
      <c r="I737" s="160"/>
    </row>
    <row r="738" spans="1:12" x14ac:dyDescent="0.2">
      <c r="A738" s="42"/>
      <c r="B738" s="43" t="s">
        <v>470</v>
      </c>
      <c r="C738" s="221"/>
      <c r="D738" s="222"/>
      <c r="E738" s="222"/>
      <c r="F738" s="222"/>
      <c r="G738" s="46"/>
      <c r="H738" s="46"/>
      <c r="I738" s="223"/>
      <c r="J738" s="222"/>
      <c r="K738" s="48"/>
      <c r="L738" s="45"/>
    </row>
    <row r="739" spans="1:12" ht="22.5" x14ac:dyDescent="0.2">
      <c r="A739" s="50" t="s">
        <v>8</v>
      </c>
      <c r="B739" s="51" t="s">
        <v>9</v>
      </c>
      <c r="C739" s="50" t="s">
        <v>10</v>
      </c>
      <c r="D739" s="50" t="s">
        <v>11</v>
      </c>
      <c r="E739" s="50" t="s">
        <v>12</v>
      </c>
      <c r="F739" s="50" t="s">
        <v>13</v>
      </c>
      <c r="G739" s="52" t="s">
        <v>14</v>
      </c>
      <c r="H739" s="52" t="s">
        <v>24</v>
      </c>
      <c r="I739" s="53" t="s">
        <v>16</v>
      </c>
      <c r="J739" s="50" t="s">
        <v>18</v>
      </c>
      <c r="K739" s="54" t="s">
        <v>19</v>
      </c>
      <c r="L739" s="50" t="s">
        <v>15</v>
      </c>
    </row>
    <row r="740" spans="1:12" ht="33.75" x14ac:dyDescent="0.2">
      <c r="A740" s="224">
        <v>1</v>
      </c>
      <c r="B740" s="225" t="s">
        <v>473</v>
      </c>
      <c r="C740" s="224" t="s">
        <v>21</v>
      </c>
      <c r="D740" s="224"/>
      <c r="E740" s="224"/>
      <c r="F740" s="224"/>
      <c r="G740" s="226"/>
      <c r="H740" s="226"/>
      <c r="I740" s="249">
        <v>300</v>
      </c>
      <c r="J740" s="451"/>
      <c r="K740" s="229"/>
      <c r="L740" s="228"/>
    </row>
    <row r="741" spans="1:12" x14ac:dyDescent="0.2">
      <c r="A741" s="224"/>
      <c r="B741" s="833" t="s">
        <v>147</v>
      </c>
      <c r="C741" s="834"/>
      <c r="D741" s="834"/>
      <c r="E741" s="835"/>
      <c r="F741" s="225"/>
      <c r="G741" s="288"/>
      <c r="H741" s="226" t="s">
        <v>37</v>
      </c>
      <c r="I741" s="53" t="str">
        <f>B738</f>
        <v>Pakiet 99</v>
      </c>
      <c r="J741" s="452"/>
      <c r="K741" s="232" t="s">
        <v>151</v>
      </c>
      <c r="L741" s="231"/>
    </row>
    <row r="742" spans="1:12" x14ac:dyDescent="0.2">
      <c r="I742" s="160"/>
    </row>
    <row r="743" spans="1:12" x14ac:dyDescent="0.2">
      <c r="I743" s="160"/>
    </row>
    <row r="744" spans="1:12" x14ac:dyDescent="0.2">
      <c r="A744" s="42"/>
      <c r="B744" s="43" t="s">
        <v>472</v>
      </c>
      <c r="C744" s="221"/>
      <c r="D744" s="222"/>
      <c r="E744" s="222"/>
      <c r="F744" s="222"/>
      <c r="G744" s="46"/>
      <c r="H744" s="46"/>
      <c r="I744" s="223"/>
      <c r="J744" s="222"/>
      <c r="K744" s="48"/>
      <c r="L744" s="45"/>
    </row>
    <row r="745" spans="1:12" ht="22.5" x14ac:dyDescent="0.2">
      <c r="A745" s="50" t="s">
        <v>8</v>
      </c>
      <c r="B745" s="51" t="s">
        <v>9</v>
      </c>
      <c r="C745" s="50" t="s">
        <v>10</v>
      </c>
      <c r="D745" s="50" t="s">
        <v>11</v>
      </c>
      <c r="E745" s="50" t="s">
        <v>12</v>
      </c>
      <c r="F745" s="50" t="s">
        <v>13</v>
      </c>
      <c r="G745" s="52" t="s">
        <v>14</v>
      </c>
      <c r="H745" s="52" t="s">
        <v>24</v>
      </c>
      <c r="I745" s="53" t="s">
        <v>16</v>
      </c>
      <c r="J745" s="50" t="s">
        <v>18</v>
      </c>
      <c r="K745" s="54" t="s">
        <v>19</v>
      </c>
      <c r="L745" s="50" t="s">
        <v>15</v>
      </c>
    </row>
    <row r="746" spans="1:12" ht="22.5" x14ac:dyDescent="0.2">
      <c r="A746" s="224">
        <v>1</v>
      </c>
      <c r="B746" s="225" t="s">
        <v>475</v>
      </c>
      <c r="C746" s="224" t="s">
        <v>21</v>
      </c>
      <c r="D746" s="224"/>
      <c r="E746" s="224"/>
      <c r="F746" s="224"/>
      <c r="G746" s="226"/>
      <c r="H746" s="226"/>
      <c r="I746" s="249">
        <v>50</v>
      </c>
      <c r="J746" s="451"/>
      <c r="K746" s="229"/>
      <c r="L746" s="228"/>
    </row>
    <row r="747" spans="1:12" ht="11.25" customHeight="1" x14ac:dyDescent="0.2">
      <c r="A747" s="224"/>
      <c r="B747" s="818" t="s">
        <v>407</v>
      </c>
      <c r="C747" s="819"/>
      <c r="D747" s="819"/>
      <c r="E747" s="820"/>
      <c r="F747" s="225"/>
      <c r="G747" s="288"/>
      <c r="H747" s="226" t="s">
        <v>37</v>
      </c>
      <c r="I747" s="53" t="str">
        <f>B744</f>
        <v>Pakiet 100</v>
      </c>
      <c r="J747" s="452"/>
      <c r="K747" s="232" t="s">
        <v>151</v>
      </c>
      <c r="L747" s="231"/>
    </row>
    <row r="748" spans="1:12" x14ac:dyDescent="0.2">
      <c r="I748" s="160"/>
    </row>
    <row r="749" spans="1:12" x14ac:dyDescent="0.2">
      <c r="I749" s="160"/>
    </row>
    <row r="750" spans="1:12" x14ac:dyDescent="0.2">
      <c r="A750" s="42"/>
      <c r="B750" s="43" t="s">
        <v>474</v>
      </c>
      <c r="C750" s="221"/>
      <c r="D750" s="222"/>
      <c r="E750" s="222"/>
      <c r="F750" s="222"/>
      <c r="G750" s="46"/>
      <c r="H750" s="46"/>
      <c r="I750" s="223"/>
      <c r="J750" s="222"/>
      <c r="K750" s="48"/>
      <c r="L750" s="45"/>
    </row>
    <row r="751" spans="1:12" ht="22.5" x14ac:dyDescent="0.2">
      <c r="A751" s="242" t="s">
        <v>8</v>
      </c>
      <c r="B751" s="61" t="s">
        <v>9</v>
      </c>
      <c r="C751" s="242" t="s">
        <v>10</v>
      </c>
      <c r="D751" s="242" t="s">
        <v>11</v>
      </c>
      <c r="E751" s="242" t="s">
        <v>12</v>
      </c>
      <c r="F751" s="242" t="s">
        <v>13</v>
      </c>
      <c r="G751" s="243" t="s">
        <v>14</v>
      </c>
      <c r="H751" s="243" t="s">
        <v>24</v>
      </c>
      <c r="I751" s="53" t="s">
        <v>16</v>
      </c>
      <c r="J751" s="242" t="s">
        <v>18</v>
      </c>
      <c r="K751" s="244" t="s">
        <v>19</v>
      </c>
      <c r="L751" s="242" t="s">
        <v>15</v>
      </c>
    </row>
    <row r="752" spans="1:12" ht="33.75" x14ac:dyDescent="0.2">
      <c r="A752" s="242">
        <v>1</v>
      </c>
      <c r="B752" s="754" t="s">
        <v>477</v>
      </c>
      <c r="C752" s="100" t="s">
        <v>21</v>
      </c>
      <c r="D752" s="100"/>
      <c r="E752" s="100"/>
      <c r="F752" s="100"/>
      <c r="G752" s="755"/>
      <c r="H752" s="536"/>
      <c r="I752" s="90">
        <v>540</v>
      </c>
      <c r="J752" s="537"/>
      <c r="K752" s="535"/>
      <c r="L752" s="150"/>
    </row>
    <row r="753" spans="1:13" ht="11.25" customHeight="1" x14ac:dyDescent="0.2">
      <c r="A753" s="242"/>
      <c r="B753" s="861" t="s">
        <v>270</v>
      </c>
      <c r="C753" s="861"/>
      <c r="D753" s="861"/>
      <c r="E753" s="861"/>
      <c r="F753" s="100"/>
      <c r="G753" s="536"/>
      <c r="H753" s="536" t="s">
        <v>37</v>
      </c>
      <c r="I753" s="212" t="str">
        <f>B750</f>
        <v>Pakiet 101</v>
      </c>
      <c r="J753" s="538"/>
      <c r="K753" s="756" t="s">
        <v>151</v>
      </c>
      <c r="L753" s="757"/>
    </row>
    <row r="754" spans="1:13" x14ac:dyDescent="0.2">
      <c r="A754" s="517"/>
      <c r="B754" s="80"/>
      <c r="C754" s="55"/>
      <c r="D754" s="55"/>
      <c r="E754" s="55"/>
      <c r="F754" s="55"/>
      <c r="G754" s="161"/>
      <c r="H754" s="161"/>
      <c r="I754" s="160"/>
      <c r="J754" s="55"/>
      <c r="K754" s="540"/>
      <c r="L754" s="49"/>
    </row>
    <row r="755" spans="1:13" x14ac:dyDescent="0.2">
      <c r="I755" s="160"/>
    </row>
    <row r="756" spans="1:13" x14ac:dyDescent="0.2">
      <c r="B756" s="561" t="s">
        <v>476</v>
      </c>
      <c r="I756" s="160"/>
    </row>
    <row r="757" spans="1:13" ht="22.5" x14ac:dyDescent="0.2">
      <c r="A757" s="15" t="s">
        <v>8</v>
      </c>
      <c r="B757" s="102" t="s">
        <v>9</v>
      </c>
      <c r="C757" s="15" t="s">
        <v>10</v>
      </c>
      <c r="D757" s="15" t="s">
        <v>11</v>
      </c>
      <c r="E757" s="526" t="s">
        <v>12</v>
      </c>
      <c r="F757" s="526" t="s">
        <v>13</v>
      </c>
      <c r="G757" s="211" t="s">
        <v>14</v>
      </c>
      <c r="H757" s="211" t="s">
        <v>24</v>
      </c>
      <c r="I757" s="212" t="s">
        <v>16</v>
      </c>
      <c r="J757" s="211" t="s">
        <v>18</v>
      </c>
      <c r="K757" s="527" t="s">
        <v>19</v>
      </c>
      <c r="L757" s="86" t="s">
        <v>15</v>
      </c>
    </row>
    <row r="758" spans="1:13" ht="33.75" x14ac:dyDescent="0.2">
      <c r="A758" s="15">
        <v>1</v>
      </c>
      <c r="B758" s="81" t="s">
        <v>479</v>
      </c>
      <c r="C758" s="15" t="s">
        <v>21</v>
      </c>
      <c r="D758" s="15"/>
      <c r="E758" s="15"/>
      <c r="F758" s="15"/>
      <c r="G758" s="653"/>
      <c r="H758" s="89"/>
      <c r="I758" s="90">
        <v>480</v>
      </c>
      <c r="J758" s="91"/>
      <c r="K758" s="527"/>
      <c r="L758" s="194"/>
    </row>
    <row r="759" spans="1:13" x14ac:dyDescent="0.2">
      <c r="A759" s="15"/>
      <c r="B759" s="861" t="s">
        <v>270</v>
      </c>
      <c r="C759" s="861"/>
      <c r="D759" s="861"/>
      <c r="E759" s="861"/>
      <c r="F759" s="15"/>
      <c r="G759" s="89"/>
      <c r="H759" s="89" t="s">
        <v>37</v>
      </c>
      <c r="I759" s="212" t="str">
        <f>B756</f>
        <v>Pakiet 102</v>
      </c>
      <c r="J759" s="214"/>
      <c r="K759" s="528" t="s">
        <v>151</v>
      </c>
      <c r="L759" s="758"/>
    </row>
    <row r="760" spans="1:13" x14ac:dyDescent="0.2">
      <c r="I760" s="160"/>
    </row>
    <row r="761" spans="1:13" x14ac:dyDescent="0.2">
      <c r="I761" s="160"/>
    </row>
    <row r="762" spans="1:13" ht="12.75" x14ac:dyDescent="0.2">
      <c r="A762" s="759"/>
      <c r="B762" s="760" t="s">
        <v>478</v>
      </c>
      <c r="C762" s="761"/>
      <c r="D762" s="761"/>
      <c r="E762" s="761"/>
      <c r="F762" s="762"/>
      <c r="G762" s="763"/>
      <c r="H762" s="764"/>
      <c r="I762" s="765"/>
      <c r="J762" s="766"/>
      <c r="K762" s="767"/>
      <c r="L762" s="768"/>
      <c r="M762" s="769"/>
    </row>
    <row r="763" spans="1:13" ht="24.75" customHeight="1" x14ac:dyDescent="0.2">
      <c r="A763" s="770" t="s">
        <v>8</v>
      </c>
      <c r="B763" s="102" t="s">
        <v>9</v>
      </c>
      <c r="C763" s="15" t="s">
        <v>10</v>
      </c>
      <c r="D763" s="15" t="s">
        <v>11</v>
      </c>
      <c r="E763" s="689" t="s">
        <v>12</v>
      </c>
      <c r="F763" s="689" t="s">
        <v>13</v>
      </c>
      <c r="G763" s="211" t="s">
        <v>14</v>
      </c>
      <c r="H763" s="211" t="s">
        <v>24</v>
      </c>
      <c r="I763" s="212" t="s">
        <v>16</v>
      </c>
      <c r="J763" s="542" t="s">
        <v>18</v>
      </c>
      <c r="K763" s="705" t="s">
        <v>19</v>
      </c>
      <c r="L763" s="86" t="s">
        <v>15</v>
      </c>
      <c r="M763" s="689"/>
    </row>
    <row r="764" spans="1:13" ht="22.5" x14ac:dyDescent="0.2">
      <c r="A764" s="15">
        <v>1</v>
      </c>
      <c r="B764" s="102" t="s">
        <v>481</v>
      </c>
      <c r="C764" s="15" t="s">
        <v>21</v>
      </c>
      <c r="D764" s="15"/>
      <c r="E764" s="15"/>
      <c r="F764" s="15"/>
      <c r="G764" s="706"/>
      <c r="H764" s="89"/>
      <c r="I764" s="90">
        <v>440</v>
      </c>
      <c r="J764" s="91"/>
      <c r="K764" s="729"/>
      <c r="L764" s="194"/>
      <c r="M764" s="689"/>
    </row>
    <row r="765" spans="1:13" ht="12.75" customHeight="1" x14ac:dyDescent="0.2">
      <c r="A765" s="772"/>
      <c r="B765" s="818" t="s">
        <v>273</v>
      </c>
      <c r="C765" s="819"/>
      <c r="D765" s="819"/>
      <c r="E765" s="820"/>
      <c r="F765" s="104"/>
      <c r="G765" s="554"/>
      <c r="H765" s="554" t="s">
        <v>37</v>
      </c>
      <c r="I765" s="555" t="str">
        <f>B762</f>
        <v>Pakiet 103</v>
      </c>
      <c r="J765" s="773"/>
      <c r="K765" s="774" t="s">
        <v>151</v>
      </c>
      <c r="L765" s="241"/>
      <c r="M765" s="775"/>
    </row>
    <row r="766" spans="1:13" x14ac:dyDescent="0.2">
      <c r="I766" s="160"/>
    </row>
    <row r="767" spans="1:13" x14ac:dyDescent="0.2">
      <c r="I767" s="160"/>
    </row>
    <row r="768" spans="1:13" ht="12.75" x14ac:dyDescent="0.2">
      <c r="A768" s="759"/>
      <c r="B768" s="760" t="s">
        <v>480</v>
      </c>
      <c r="C768" s="761"/>
      <c r="D768" s="761"/>
      <c r="E768" s="761"/>
      <c r="F768" s="762"/>
      <c r="G768" s="763"/>
      <c r="H768" s="764"/>
      <c r="I768" s="765"/>
      <c r="J768" s="766"/>
      <c r="K768" s="767"/>
      <c r="L768" s="768"/>
      <c r="M768" s="769"/>
    </row>
    <row r="769" spans="1:13" ht="22.5" x14ac:dyDescent="0.2">
      <c r="A769" s="770" t="s">
        <v>8</v>
      </c>
      <c r="B769" s="102" t="s">
        <v>9</v>
      </c>
      <c r="C769" s="15" t="s">
        <v>10</v>
      </c>
      <c r="D769" s="15" t="s">
        <v>11</v>
      </c>
      <c r="E769" s="689" t="s">
        <v>12</v>
      </c>
      <c r="F769" s="689" t="s">
        <v>13</v>
      </c>
      <c r="G769" s="211" t="s">
        <v>14</v>
      </c>
      <c r="H769" s="211" t="s">
        <v>24</v>
      </c>
      <c r="I769" s="212" t="s">
        <v>16</v>
      </c>
      <c r="J769" s="542" t="s">
        <v>18</v>
      </c>
      <c r="K769" s="705" t="s">
        <v>19</v>
      </c>
      <c r="L769" s="86" t="s">
        <v>15</v>
      </c>
      <c r="M769" s="776"/>
    </row>
    <row r="770" spans="1:13" ht="33.75" x14ac:dyDescent="0.2">
      <c r="A770" s="15">
        <v>1</v>
      </c>
      <c r="B770" s="81" t="s">
        <v>483</v>
      </c>
      <c r="C770" s="15" t="s">
        <v>21</v>
      </c>
      <c r="D770" s="15"/>
      <c r="E770" s="15"/>
      <c r="F770" s="15"/>
      <c r="G770" s="653"/>
      <c r="H770" s="89"/>
      <c r="I770" s="90">
        <v>360</v>
      </c>
      <c r="J770" s="91"/>
      <c r="K770" s="527"/>
      <c r="L770" s="194"/>
      <c r="M770" s="776"/>
    </row>
    <row r="771" spans="1:13" ht="12.75" customHeight="1" x14ac:dyDescent="0.2">
      <c r="A771" s="15"/>
      <c r="B771" s="818" t="s">
        <v>273</v>
      </c>
      <c r="C771" s="819"/>
      <c r="D771" s="819"/>
      <c r="E771" s="820"/>
      <c r="F771" s="15"/>
      <c r="G771" s="89"/>
      <c r="H771" s="89" t="s">
        <v>37</v>
      </c>
      <c r="I771" s="212" t="str">
        <f>B768</f>
        <v>Pakiet 104</v>
      </c>
      <c r="J771" s="214"/>
      <c r="K771" s="528" t="s">
        <v>151</v>
      </c>
      <c r="L771" s="758"/>
      <c r="M771" s="775"/>
    </row>
    <row r="772" spans="1:13" x14ac:dyDescent="0.2">
      <c r="I772" s="160"/>
      <c r="M772" s="558"/>
    </row>
    <row r="773" spans="1:13" x14ac:dyDescent="0.2">
      <c r="A773" s="517"/>
      <c r="B773" s="329" t="s">
        <v>482</v>
      </c>
      <c r="C773" s="518"/>
      <c r="D773" s="518"/>
      <c r="E773" s="518"/>
      <c r="F773" s="518"/>
      <c r="G773" s="162"/>
      <c r="H773" s="162"/>
      <c r="I773" s="464"/>
      <c r="J773" s="519"/>
      <c r="K773" s="286"/>
      <c r="L773" s="520"/>
    </row>
    <row r="774" spans="1:13" ht="22.5" x14ac:dyDescent="0.2">
      <c r="A774" s="242" t="s">
        <v>8</v>
      </c>
      <c r="B774" s="61" t="s">
        <v>160</v>
      </c>
      <c r="C774" s="242" t="s">
        <v>10</v>
      </c>
      <c r="D774" s="242" t="s">
        <v>11</v>
      </c>
      <c r="E774" s="242" t="s">
        <v>12</v>
      </c>
      <c r="F774" s="242" t="s">
        <v>13</v>
      </c>
      <c r="G774" s="243" t="s">
        <v>14</v>
      </c>
      <c r="H774" s="243" t="s">
        <v>24</v>
      </c>
      <c r="I774" s="53" t="s">
        <v>16</v>
      </c>
      <c r="J774" s="242" t="s">
        <v>18</v>
      </c>
      <c r="K774" s="244" t="s">
        <v>19</v>
      </c>
      <c r="L774" s="242" t="s">
        <v>15</v>
      </c>
    </row>
    <row r="775" spans="1:13" ht="22.5" x14ac:dyDescent="0.2">
      <c r="A775" s="242">
        <v>1</v>
      </c>
      <c r="B775" s="442" t="s">
        <v>485</v>
      </c>
      <c r="C775" s="242" t="s">
        <v>21</v>
      </c>
      <c r="D775" s="242"/>
      <c r="E775" s="242"/>
      <c r="F775" s="242"/>
      <c r="G775" s="103"/>
      <c r="H775" s="243"/>
      <c r="I775" s="246">
        <v>100</v>
      </c>
      <c r="J775" s="336"/>
      <c r="K775" s="247"/>
      <c r="L775" s="243"/>
    </row>
    <row r="776" spans="1:13" x14ac:dyDescent="0.2">
      <c r="A776" s="242"/>
      <c r="B776" s="846" t="s">
        <v>344</v>
      </c>
      <c r="C776" s="847"/>
      <c r="D776" s="847"/>
      <c r="E776" s="848"/>
      <c r="F776" s="242"/>
      <c r="G776" s="250"/>
      <c r="H776" s="243" t="s">
        <v>37</v>
      </c>
      <c r="I776" s="53" t="str">
        <f>B773</f>
        <v>Pakiet 105</v>
      </c>
      <c r="J776" s="252"/>
      <c r="K776" s="443" t="s">
        <v>151</v>
      </c>
      <c r="L776" s="251"/>
    </row>
    <row r="777" spans="1:13" x14ac:dyDescent="0.2">
      <c r="I777" s="160"/>
    </row>
    <row r="778" spans="1:13" x14ac:dyDescent="0.2">
      <c r="I778" s="160"/>
    </row>
    <row r="779" spans="1:13" x14ac:dyDescent="0.2">
      <c r="A779" s="777"/>
      <c r="B779" s="778" t="s">
        <v>484</v>
      </c>
      <c r="C779" s="779"/>
      <c r="D779" s="779"/>
      <c r="E779" s="779"/>
      <c r="F779" s="779"/>
      <c r="G779" s="780"/>
      <c r="H779" s="780"/>
      <c r="I779" s="781"/>
      <c r="J779" s="782"/>
      <c r="K779" s="783"/>
      <c r="L779" s="784"/>
    </row>
    <row r="780" spans="1:13" ht="22.5" x14ac:dyDescent="0.2">
      <c r="A780" s="785" t="s">
        <v>8</v>
      </c>
      <c r="B780" s="786" t="s">
        <v>160</v>
      </c>
      <c r="C780" s="785" t="s">
        <v>10</v>
      </c>
      <c r="D780" s="785" t="s">
        <v>11</v>
      </c>
      <c r="E780" s="785" t="s">
        <v>12</v>
      </c>
      <c r="F780" s="785" t="s">
        <v>13</v>
      </c>
      <c r="G780" s="787" t="s">
        <v>14</v>
      </c>
      <c r="H780" s="787" t="s">
        <v>24</v>
      </c>
      <c r="I780" s="771" t="s">
        <v>16</v>
      </c>
      <c r="J780" s="785" t="s">
        <v>18</v>
      </c>
      <c r="K780" s="788" t="s">
        <v>19</v>
      </c>
      <c r="L780" s="785" t="s">
        <v>15</v>
      </c>
    </row>
    <row r="781" spans="1:13" ht="22.5" x14ac:dyDescent="0.2">
      <c r="A781" s="689">
        <v>1</v>
      </c>
      <c r="B781" s="81" t="s">
        <v>486</v>
      </c>
      <c r="C781" s="15" t="s">
        <v>21</v>
      </c>
      <c r="D781" s="15"/>
      <c r="E781" s="15"/>
      <c r="F781" s="596"/>
      <c r="G781" s="596"/>
      <c r="H781" s="612"/>
      <c r="I781" s="602">
        <v>228</v>
      </c>
      <c r="J781" s="613"/>
      <c r="K781" s="600"/>
      <c r="L781" s="599"/>
    </row>
    <row r="782" spans="1:13" ht="22.5" x14ac:dyDescent="0.2">
      <c r="A782" s="785">
        <v>2</v>
      </c>
      <c r="B782" s="81" t="s">
        <v>487</v>
      </c>
      <c r="C782" s="15" t="s">
        <v>21</v>
      </c>
      <c r="D782" s="15"/>
      <c r="E782" s="15"/>
      <c r="F782" s="789"/>
      <c r="G782" s="474"/>
      <c r="H782" s="612"/>
      <c r="I782" s="790">
        <v>19</v>
      </c>
      <c r="J782" s="791"/>
      <c r="K782" s="792"/>
      <c r="L782" s="791"/>
    </row>
    <row r="783" spans="1:13" ht="12.75" x14ac:dyDescent="0.2">
      <c r="A783" s="793"/>
      <c r="B783" s="818" t="s">
        <v>273</v>
      </c>
      <c r="C783" s="819"/>
      <c r="D783" s="819"/>
      <c r="E783" s="820"/>
      <c r="F783" s="794"/>
      <c r="G783" s="795"/>
      <c r="H783" s="787" t="s">
        <v>37</v>
      </c>
      <c r="I783" s="614" t="str">
        <f>B779</f>
        <v>Pakiet 106</v>
      </c>
      <c r="J783" s="796"/>
      <c r="K783" s="796" t="s">
        <v>151</v>
      </c>
      <c r="L783" s="797"/>
    </row>
  </sheetData>
  <mergeCells count="128">
    <mergeCell ref="B783:E783"/>
    <mergeCell ref="B747:E747"/>
    <mergeCell ref="B753:E753"/>
    <mergeCell ref="B759:E759"/>
    <mergeCell ref="B765:E765"/>
    <mergeCell ref="B771:E771"/>
    <mergeCell ref="B776:E776"/>
    <mergeCell ref="B707:D707"/>
    <mergeCell ref="B715:D715"/>
    <mergeCell ref="B723:E723"/>
    <mergeCell ref="B729:E729"/>
    <mergeCell ref="B735:E735"/>
    <mergeCell ref="B741:E741"/>
    <mergeCell ref="B668:E668"/>
    <mergeCell ref="C671:G671"/>
    <mergeCell ref="B674:E674"/>
    <mergeCell ref="C677:G677"/>
    <mergeCell ref="B680:D680"/>
    <mergeCell ref="B690:D690"/>
    <mergeCell ref="B648:E648"/>
    <mergeCell ref="C651:G651"/>
    <mergeCell ref="B654:E654"/>
    <mergeCell ref="C657:G657"/>
    <mergeCell ref="B662:E662"/>
    <mergeCell ref="C665:G665"/>
    <mergeCell ref="B629:E629"/>
    <mergeCell ref="C633:G633"/>
    <mergeCell ref="B636:E636"/>
    <mergeCell ref="C639:G639"/>
    <mergeCell ref="B642:E642"/>
    <mergeCell ref="C645:G645"/>
    <mergeCell ref="B594:E594"/>
    <mergeCell ref="B602:E602"/>
    <mergeCell ref="C605:F605"/>
    <mergeCell ref="B609:E609"/>
    <mergeCell ref="B617:E617"/>
    <mergeCell ref="B624:E624"/>
    <mergeCell ref="B565:D565"/>
    <mergeCell ref="B573:E573"/>
    <mergeCell ref="C576:G576"/>
    <mergeCell ref="B581:E581"/>
    <mergeCell ref="B588:E588"/>
    <mergeCell ref="C591:G591"/>
    <mergeCell ref="B522:E522"/>
    <mergeCell ref="B528:E528"/>
    <mergeCell ref="B535:E535"/>
    <mergeCell ref="B540:E540"/>
    <mergeCell ref="B545:E545"/>
    <mergeCell ref="B557:E557"/>
    <mergeCell ref="B491:E491"/>
    <mergeCell ref="B496:E496"/>
    <mergeCell ref="B501:E501"/>
    <mergeCell ref="B506:E506"/>
    <mergeCell ref="B511:E511"/>
    <mergeCell ref="B517:E517"/>
    <mergeCell ref="B459:E459"/>
    <mergeCell ref="B465:E465"/>
    <mergeCell ref="B470:E470"/>
    <mergeCell ref="B475:E475"/>
    <mergeCell ref="B481:E481"/>
    <mergeCell ref="B486:E486"/>
    <mergeCell ref="B424:E424"/>
    <mergeCell ref="B429:E429"/>
    <mergeCell ref="B434:E434"/>
    <mergeCell ref="B441:E441"/>
    <mergeCell ref="B449:D449"/>
    <mergeCell ref="B454:E454"/>
    <mergeCell ref="B392:E392"/>
    <mergeCell ref="B398:E398"/>
    <mergeCell ref="B403:E403"/>
    <mergeCell ref="B408:E408"/>
    <mergeCell ref="B414:E414"/>
    <mergeCell ref="B419:E419"/>
    <mergeCell ref="B346:E346"/>
    <mergeCell ref="B352:E352"/>
    <mergeCell ref="B359:E359"/>
    <mergeCell ref="B373:E373"/>
    <mergeCell ref="B379:E379"/>
    <mergeCell ref="B387:E387"/>
    <mergeCell ref="B307:E307"/>
    <mergeCell ref="B313:E313"/>
    <mergeCell ref="B319:E319"/>
    <mergeCell ref="B324:E324"/>
    <mergeCell ref="B330:E330"/>
    <mergeCell ref="B341:E341"/>
    <mergeCell ref="B272:G272"/>
    <mergeCell ref="B280:E280"/>
    <mergeCell ref="B285:E285"/>
    <mergeCell ref="B290:E290"/>
    <mergeCell ref="B295:E295"/>
    <mergeCell ref="B302:D302"/>
    <mergeCell ref="B224:E224"/>
    <mergeCell ref="B229:E229"/>
    <mergeCell ref="C231:G231"/>
    <mergeCell ref="B248:E248"/>
    <mergeCell ref="B254:E254"/>
    <mergeCell ref="C256:G256"/>
    <mergeCell ref="B191:E191"/>
    <mergeCell ref="B196:E196"/>
    <mergeCell ref="B201:E201"/>
    <mergeCell ref="B208:E208"/>
    <mergeCell ref="B213:E213"/>
    <mergeCell ref="B218:E218"/>
    <mergeCell ref="B157:E157"/>
    <mergeCell ref="B163:E163"/>
    <mergeCell ref="B169:E169"/>
    <mergeCell ref="B174:E174"/>
    <mergeCell ref="B180:E180"/>
    <mergeCell ref="B185:E185"/>
    <mergeCell ref="B143:E143"/>
    <mergeCell ref="C145:G145"/>
    <mergeCell ref="B152:E152"/>
    <mergeCell ref="C154:G154"/>
    <mergeCell ref="B9:L9"/>
    <mergeCell ref="B10:L10"/>
    <mergeCell ref="B11:L11"/>
    <mergeCell ref="B12:L13"/>
    <mergeCell ref="B30:E30"/>
    <mergeCell ref="B88:E88"/>
    <mergeCell ref="B2:L2"/>
    <mergeCell ref="B3:L4"/>
    <mergeCell ref="B5:L5"/>
    <mergeCell ref="B6:L6"/>
    <mergeCell ref="B7:L7"/>
    <mergeCell ref="B8:L8"/>
    <mergeCell ref="J1:L1"/>
    <mergeCell ref="B95:E95"/>
    <mergeCell ref="B119:E1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>4 Wojskowy Szpital Kliniczny z Poliklinką SPZOZ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Sowa</dc:creator>
  <cp:lastModifiedBy>Anna Lewicka</cp:lastModifiedBy>
  <dcterms:created xsi:type="dcterms:W3CDTF">2023-08-23T12:20:29Z</dcterms:created>
  <dcterms:modified xsi:type="dcterms:W3CDTF">2023-08-28T08:57:03Z</dcterms:modified>
</cp:coreProperties>
</file>