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ODZIAŁ SPRZĘTU" sheetId="2" r:id="rId1"/>
    <sheet name="NA PLATFORMĘ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2" l="1"/>
  <c r="F99" i="2"/>
  <c r="F96" i="2"/>
  <c r="F86" i="2"/>
  <c r="F80" i="2"/>
  <c r="F71" i="2"/>
  <c r="F39" i="2"/>
</calcChain>
</file>

<file path=xl/sharedStrings.xml><?xml version="1.0" encoding="utf-8"?>
<sst xmlns="http://schemas.openxmlformats.org/spreadsheetml/2006/main" count="222" uniqueCount="199">
  <si>
    <t>ZAŁĄCZNIK NR 2</t>
  </si>
  <si>
    <t>WYKAZ</t>
  </si>
  <si>
    <t>SpW w JW 2697 BRZEG OBJĘTEGO UMOWA NA MYCIE</t>
  </si>
  <si>
    <t>Lp.</t>
  </si>
  <si>
    <t>Rodzaj sprzętu</t>
  </si>
  <si>
    <t xml:space="preserve">Marka i typ </t>
  </si>
  <si>
    <t>Ilość</t>
  </si>
  <si>
    <t>Cena jednostkowa brutto</t>
  </si>
  <si>
    <t>1.</t>
  </si>
  <si>
    <t>2.</t>
  </si>
  <si>
    <t>4.</t>
  </si>
  <si>
    <t>5.</t>
  </si>
  <si>
    <t>w służbie czołgowo - samochodowej</t>
  </si>
  <si>
    <t>Samochód dużej ładowności powiększonej mobilności</t>
  </si>
  <si>
    <t>SAM. JELCZ 662 D.43</t>
  </si>
  <si>
    <t xml:space="preserve">Ciągnik samochodowy średni </t>
  </si>
  <si>
    <t>SAM. STAR 1466</t>
  </si>
  <si>
    <t xml:space="preserve">Samochód średniej ładowności wysokiej mobilności </t>
  </si>
  <si>
    <t>SAM. STAR 266</t>
  </si>
  <si>
    <t>SAM. STAR 944</t>
  </si>
  <si>
    <t>SAM. JELCZ 442.32</t>
  </si>
  <si>
    <t>Samochód ogólnego przeznaczenia dużej ład.</t>
  </si>
  <si>
    <t>SAM. IVECO STRALIS</t>
  </si>
  <si>
    <t xml:space="preserve">Samochód ogólnego przeznaczenia średniej ładowności </t>
  </si>
  <si>
    <t>SAM. IVECO EUROCARGO</t>
  </si>
  <si>
    <t>SAM. STAR 200</t>
  </si>
  <si>
    <t>SAM. LUBLIN 3324</t>
  </si>
  <si>
    <t>SAM. FIAT DUCATO 2.3MULTIJET</t>
  </si>
  <si>
    <t>SAM. OPEL F7 VIVARO 1,9 TDI</t>
  </si>
  <si>
    <t>SAM. HONKER 2000, FORD RANGER</t>
  </si>
  <si>
    <t xml:space="preserve">Samochód osobowy </t>
  </si>
  <si>
    <t xml:space="preserve">Mikrobus </t>
  </si>
  <si>
    <t>SAM. VOLKSWAGEN CRAFTER 2,0 TDI</t>
  </si>
  <si>
    <t>Autobus pasażerski</t>
  </si>
  <si>
    <t>AUTOBUSPASAŻERSKIMANLION´SCOACHR07</t>
  </si>
  <si>
    <t xml:space="preserve">Samochód wywrotka dużej ładowności </t>
  </si>
  <si>
    <t>SAM. MAN TGM 26.340 6x4 BB</t>
  </si>
  <si>
    <t>SAM. IVECO EUROTRAKKER 260E35H</t>
  </si>
  <si>
    <t xml:space="preserve">Przyczepa transportowa średniej ładowności </t>
  </si>
  <si>
    <t>P-PA 2-OSIOWA (D-46)</t>
  </si>
  <si>
    <t>P-PA 2-OSIOWA (D-656 ZASŁAW)</t>
  </si>
  <si>
    <t xml:space="preserve">Przyczepa transportowa dużej ładowności </t>
  </si>
  <si>
    <t>P-PA 2-OSIOWA (D-659A W03)</t>
  </si>
  <si>
    <t>PRZYCZEPA DŁUŻYCOWA 2-OSIOWA - TYP PK4</t>
  </si>
  <si>
    <t>Naczepa niskopodwoziowa</t>
  </si>
  <si>
    <t>NACZEPA NISKOPODWOZIOWA NS 300W ATLAS 30</t>
  </si>
  <si>
    <t>1 (zestaw z ciągnikiem siodłowym.)</t>
  </si>
  <si>
    <t>NACZEPA NISKOPODWOZIOWA NS 600W</t>
  </si>
  <si>
    <t xml:space="preserve">Żuraw dużego udźwigu na samochodzie </t>
  </si>
  <si>
    <t>SAM.CIĘŻ.JELCZ 862D.43 Z ŻUR.HIAB-855 EP</t>
  </si>
  <si>
    <t xml:space="preserve">Warsztat na samochodzie i przyczepie 1 oś  </t>
  </si>
  <si>
    <t>WARSZTAT NA SAM.STAR-266</t>
  </si>
  <si>
    <t>p-pa 1-oś. 1,5t</t>
  </si>
  <si>
    <t xml:space="preserve">Ciągnik kołowy ewakuacyjny </t>
  </si>
  <si>
    <t>SAM. IVECO MP 720E 47 WT</t>
  </si>
  <si>
    <t>Traktor</t>
  </si>
  <si>
    <t>CIĄGNIK KOŁOWY URSUS C-360</t>
  </si>
  <si>
    <t>Przyczepa do transportu kontenerów</t>
  </si>
  <si>
    <t>P-PA 2-OSIOWA DO TRANSP.KONTEN. PK 2.24T</t>
  </si>
  <si>
    <t>Samochód ciężarowy dużej ładowności z systemem samozaładowczym</t>
  </si>
  <si>
    <t>SAM.CIĘŻ.D.ŁAD.JELCZ-862 Z MULTILIFT MK</t>
  </si>
  <si>
    <t xml:space="preserve">Pojazd czterokołowy  </t>
  </si>
  <si>
    <t>POJAZD CZTEROKOŁOWY QUAD (IPS SP8/0)</t>
  </si>
  <si>
    <t>w służbie inżynieryjno-saperskiej</t>
  </si>
  <si>
    <t xml:space="preserve">Pływający transporter gąsiennicowy </t>
  </si>
  <si>
    <t>TRANSPORTER (PTS-M)</t>
  </si>
  <si>
    <t xml:space="preserve">Przyczepa do transportu  lodzi </t>
  </si>
  <si>
    <t>P-PA 1-OSIOWA PTŁ-Z</t>
  </si>
  <si>
    <t>Koparka K-407 na sam. STAR 266</t>
  </si>
  <si>
    <t>SAM. STAR 266 K-407C</t>
  </si>
  <si>
    <t>Spycharka gąsienicowa ciężka</t>
  </si>
  <si>
    <t>DZ-27S</t>
  </si>
  <si>
    <t xml:space="preserve">Spycharko-ładowarka </t>
  </si>
  <si>
    <t>SŁ-34</t>
  </si>
  <si>
    <t xml:space="preserve">Uniwersalna maszyna inżynieryjna </t>
  </si>
  <si>
    <t>UMI 9.50</t>
  </si>
  <si>
    <t>Sprężarka pow. na podwoziu 1-oś</t>
  </si>
  <si>
    <t>P-PA 1-OSIOWA (WD-53)</t>
  </si>
  <si>
    <t>Przyczepny ustawiacz min na podwoziu 1-oś</t>
  </si>
  <si>
    <t>P-PA 1-OSIOWA (UMP-03)</t>
  </si>
  <si>
    <t>Most towarzyszący na podwoziu sam. JELCZ C662D.43</t>
  </si>
  <si>
    <t>SAM. JELCZ C662D.43</t>
  </si>
  <si>
    <t>NACZEPA SPECJALNA MOSTU MS-20</t>
  </si>
  <si>
    <t>Trał przeciwminowy lekki</t>
  </si>
  <si>
    <t>TRAŁ (BOŻENA 4)</t>
  </si>
  <si>
    <t>Przyczepa specjalna 1-oś</t>
  </si>
  <si>
    <t>Pojazd inżynieryjny</t>
  </si>
  <si>
    <t>TRANSPORTER (PI na podwoziu  MTLB)</t>
  </si>
  <si>
    <t>Przyczepa 2-oś na pojemniki-wyrzutnie</t>
  </si>
  <si>
    <t>P-PA 2-OSIOWA (P-2-P WŁWD)</t>
  </si>
  <si>
    <t xml:space="preserve">Maszyna inżynieryjno-drogowa </t>
  </si>
  <si>
    <t>MID</t>
  </si>
  <si>
    <t>Zestaw studzienno-wiertniczy na sam. ZIŁ 131 i p-pa 2-oś</t>
  </si>
  <si>
    <t>SAM. ZIŁ 131 spec.</t>
  </si>
  <si>
    <t>1 (zestaw z przyczepą z poz. 17)</t>
  </si>
  <si>
    <t>Przyczepa specjalna 2-oś.3T</t>
  </si>
  <si>
    <t>Pompa wody dużej wydajności na p-pie 2-oś</t>
  </si>
  <si>
    <t>Przyczepa 2-oś do pompy BHR-1800</t>
  </si>
  <si>
    <t>Filtr wody na p-pie 1-oś</t>
  </si>
  <si>
    <t>P-PA 1-OSIOWA (Filtr FPW-2)</t>
  </si>
  <si>
    <t>Kontenerowa stacja oczyszczania wody</t>
  </si>
  <si>
    <t>KONTENER (KSW-12)</t>
  </si>
  <si>
    <t>1 (zestaw z przyczepą z poz. 25)</t>
  </si>
  <si>
    <t>P-PA 2-OSIOWA (WPT-14)</t>
  </si>
  <si>
    <t>Transporter rozpoznania inżynieryjnego</t>
  </si>
  <si>
    <t>Podwozie specjalne MTLB</t>
  </si>
  <si>
    <t xml:space="preserve">Zespół Spalinowo-Elektryczny </t>
  </si>
  <si>
    <t>Przyczepa specjalna 1-oś 1,5T</t>
  </si>
  <si>
    <t>Maszt oświetleniowy na przyczepie 1-oś</t>
  </si>
  <si>
    <t>P-PA 1-OSIOWA (Maszt oświet. PZO 4-0 DJ2)</t>
  </si>
  <si>
    <t xml:space="preserve">Przyczepa specjalna 1-oś </t>
  </si>
  <si>
    <t>Kontenerowa elektrownia polowa</t>
  </si>
  <si>
    <t>KONTENER KEP-900</t>
  </si>
  <si>
    <t>Trak ciężki</t>
  </si>
  <si>
    <t>TRAK GKT-60</t>
  </si>
  <si>
    <t>Pojazd saperski</t>
  </si>
  <si>
    <t>SAM. IVECO TOPOLA "S"</t>
  </si>
  <si>
    <t>Przyczepa z pojemnikiem do transportu niewypałów</t>
  </si>
  <si>
    <t>P-PA 2-OSIOWA TOPOLA "P" (Z POJEM.P.ODŁ.DO TRANS.NIEWYB.)</t>
  </si>
  <si>
    <t>w służbie żywnościowej</t>
  </si>
  <si>
    <t>Chłodnia na samochodzie</t>
  </si>
  <si>
    <t>SAM. CHŁODNIA DAF LF 55</t>
  </si>
  <si>
    <t>SAM. CHŁODNIA MERCEDES ANTOS 1830L</t>
  </si>
  <si>
    <t xml:space="preserve">Cysterna wody na sam. </t>
  </si>
  <si>
    <t>SAM. STAR 266 CW (AUTOCYSTERNA)</t>
  </si>
  <si>
    <t xml:space="preserve">SAM. JELCZ 662 CW-10 (AUTOCYSTERNA) </t>
  </si>
  <si>
    <t>Cysterna wody na przyczepie</t>
  </si>
  <si>
    <t>P-PA 2-OSIOWA CYSTERNA NA WODĘ 3000L</t>
  </si>
  <si>
    <t>Kuchnia polowa</t>
  </si>
  <si>
    <t>P-PA 1-OSIOWA (KUCHNIA POLOWA KP-340)</t>
  </si>
  <si>
    <t>P-PA 1-OSIOWA (KUCHNIA POLOWA KPŻ-170)</t>
  </si>
  <si>
    <t>Moduł polowego magazynu wody na p-pa 2-oś</t>
  </si>
  <si>
    <t>P-PA  2-OSIOWA (MODUŁ MPMW)</t>
  </si>
  <si>
    <t>w służbie materiałów pędnych i smarów</t>
  </si>
  <si>
    <t>Cysterna paliwowa na samochodzie STRA 266</t>
  </si>
  <si>
    <t>SAM. STAR 266 ( CD - 5 WK )</t>
  </si>
  <si>
    <t>w służbie zdrowia</t>
  </si>
  <si>
    <t>Samochód sanitarny wielonoszowy</t>
  </si>
  <si>
    <t>SAM. HONKER 2348/T11</t>
  </si>
  <si>
    <t>SAM. IVECO"S"</t>
  </si>
  <si>
    <t>SAM. SCAM "S"</t>
  </si>
  <si>
    <t>w służbie wychowawczej</t>
  </si>
  <si>
    <t>Rozgłośnia na samochodzie</t>
  </si>
  <si>
    <t>SAM. HONKER-2000 (BARYTON)</t>
  </si>
  <si>
    <t>w służbie łączności</t>
  </si>
  <si>
    <t>Radiostacja średniej mocy na sam. STAR 266</t>
  </si>
  <si>
    <t xml:space="preserve">SAM. STAR-266 RDST. R-140M, </t>
  </si>
  <si>
    <t>Wóz wsparcia dowodzenia na sam. HONKER</t>
  </si>
  <si>
    <t xml:space="preserve">SAM. HONKER ZWD-3, </t>
  </si>
  <si>
    <t>Aparatownia cyfrowa kontenerowa na sam. JELCZ 442.32 i p-pa 1-oś</t>
  </si>
  <si>
    <t xml:space="preserve">SAM. JELCZ 442.32 RWŁC-10/T       </t>
  </si>
  <si>
    <t>p-pa spec. 1-oś</t>
  </si>
  <si>
    <t>Wóz kablowy na sam. STAR 944</t>
  </si>
  <si>
    <t>SAM. STAR-944 WWK-10C,</t>
  </si>
  <si>
    <t>Warsztat łączności na sam. STAR 266 M2</t>
  </si>
  <si>
    <t>SAM. STAR266 M2 Ł-2,</t>
  </si>
  <si>
    <t>Węzeł cyfrowy na sam. JELCZ 662</t>
  </si>
  <si>
    <t xml:space="preserve">SAM. JELCZ 662 KTSA JAŚMIN , </t>
  </si>
  <si>
    <t>w służbie uzbrojenia i elektroniki</t>
  </si>
  <si>
    <t>Warsztat elektromechaniczny</t>
  </si>
  <si>
    <t>SAM. STAR 266 RWEM</t>
  </si>
  <si>
    <t xml:space="preserve">p-pa 1-osiowa D-662A Zasław </t>
  </si>
  <si>
    <t>RAZEM</t>
  </si>
  <si>
    <t xml:space="preserve">SAM. OPEL ASTRA III </t>
  </si>
  <si>
    <t xml:space="preserve">Samochód ciężarowo - osobowy </t>
  </si>
  <si>
    <t xml:space="preserve">Samochód ogólnego przeznaczenia </t>
  </si>
  <si>
    <t xml:space="preserve"> w 2022 ROKU</t>
  </si>
  <si>
    <t xml:space="preserve">Przyczepy 1-osiowe, 2-osiowe, specjalne, trał, pojazdy czterokołowe </t>
  </si>
  <si>
    <t xml:space="preserve">Samochód średniej ładowności </t>
  </si>
  <si>
    <t>Zestaw studzienno-wiertniczy</t>
  </si>
  <si>
    <t>Ciągnik rolniczy</t>
  </si>
  <si>
    <t>TRAK GKT</t>
  </si>
  <si>
    <t>Naczepa specjalna</t>
  </si>
  <si>
    <t>Przyczepa specjalna  1-oś, koparka na sam.</t>
  </si>
  <si>
    <t>P-PA 1-OSIOWA (UMP-03), STAR 266 K-407C</t>
  </si>
  <si>
    <t>Kontenery, maszt oświetleniowy na przyczepie, kuchnia polowa</t>
  </si>
  <si>
    <t xml:space="preserve">Pojazd saperski, samochód sanitarny </t>
  </si>
  <si>
    <t>OPEL ASTRA, FORD FUSION, RENAULT MEGANE</t>
  </si>
  <si>
    <t>Motocykl</t>
  </si>
  <si>
    <t>YAMAHA</t>
  </si>
  <si>
    <t>Spycharka gąsienicowa, naczepa niskopodwoziowa</t>
  </si>
  <si>
    <t>Samochody ogólnego przeznaczenia (Furgon, Mikrobus)</t>
  </si>
  <si>
    <t xml:space="preserve"> P-PA 1-OSIOWA 1,5T - RÓŻNE MODELE, P-PA 2-OSIOWA - RÓŻNE MODELE,  TRAŁ (BOŻENA), POJAZD CZTEROKOŁOWY QUAD</t>
  </si>
  <si>
    <t xml:space="preserve">JELCZ 442.32 - RÓŻNE MODELE, IVECO STRALIS,  IVECO EUROCARGO, MAN TGM, IVECO EUROTRAKKER, JELCZ 862 - RÓŻNE MODELE, IVECO MP 720E , CHŁODNIA NA SAMOCHODZIE - RÓŻNE MODELE, JELCZ 662 - RÓŻNE MODELE </t>
  </si>
  <si>
    <t>TRANSPORTER (PTS-M), SŁ-34, UMI 9.50, TRANSPORTER (PI NA PODWOZIU  MTLB), KONTENER (KSW) - ZESTAW Z PRZYCZEPĄ, PODWOZIE SPECJALNE MTLB</t>
  </si>
  <si>
    <t xml:space="preserve">STAR 200, STAR 266 -RÓŻNE MODELE,  STAR 1466, STAR 944, </t>
  </si>
  <si>
    <t>URSUS C-360</t>
  </si>
  <si>
    <t>KONTENER KEP-900, P-PA 1-OSIOWA (MASZT OŚWIETLENIOWY PZO 4-0 DJ2), P-PA 1-OSIOWA (KUCHNIA POLOWA - RÓŻNE MODELE)</t>
  </si>
  <si>
    <t>DZ-27S, NS 300 i NS 600 - ZESTAW Z CIĄGNIKIEM SIODŁOWYM</t>
  </si>
  <si>
    <t>SAM. ZIŁ 131 - ZESTAW Z PRZYCZEPĄ 2-OSIOWĄ 3T</t>
  </si>
  <si>
    <t>AUTOBUS PASAŻERSKI MAN LION´S COACH R07</t>
  </si>
  <si>
    <t>Samochód średniej ładowności, wywrotka dużej ładowności, żuraw na samochodzie, most towarzyszący na podwoziu sam., chłodnia na samochodzie, aparatownia kontenerowa na sam., węzeł cyfrowy na samochodzie, cysterna wody</t>
  </si>
  <si>
    <t>Transporter, spycharko-ładowarka, maszyna i pojazd inżynieryjny, stacja oczyszczania wody</t>
  </si>
  <si>
    <t>3.</t>
  </si>
  <si>
    <t>SAM. HONKER - RÓŻNE MODELE, LUBLIN, FIAT DUCATO, OPEL VIVARO, FORD RANGER, VOLKSWAGEN - RÓŻNE MODELE</t>
  </si>
  <si>
    <t xml:space="preserve"> IVECO TOPOLA, IVECO"S", SCAM "S"</t>
  </si>
  <si>
    <t>Załącznik nr 1</t>
  </si>
  <si>
    <t>UWAGI: Pojazdy lub SpW nieujęte w wykazie po uzgodnieniu z osobą odpowiedzialną za realizację umowy, nr tel.: ……………………..</t>
  </si>
  <si>
    <t xml:space="preserve"> SpW  z 1 BRZESKIEGO PUŁKU SAPERÓW OBJĘTEGO UMOWĄ NA MYCIE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</si>
</sst>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99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0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4" borderId="8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4" borderId="8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0" fontId="0" fillId="0" borderId="2" xfId="2" applyFont="1" applyFill="1" applyBorder="1" applyAlignment="1">
      <alignment horizontal="left" vertical="center" wrapText="1"/>
    </xf>
    <xf numFmtId="0" fontId="0" fillId="0" borderId="2" xfId="2" applyFont="1" applyFill="1" applyBorder="1" applyAlignment="1">
      <alignment horizontal="center" vertical="center"/>
    </xf>
    <xf numFmtId="2" fontId="0" fillId="4" borderId="2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0" fillId="0" borderId="8" xfId="2" applyFont="1" applyFill="1" applyBorder="1" applyAlignment="1">
      <alignment horizontal="left" vertical="center" wrapText="1"/>
    </xf>
    <xf numFmtId="0" fontId="0" fillId="0" borderId="8" xfId="2" applyFont="1" applyFill="1" applyBorder="1" applyAlignment="1">
      <alignment horizontal="left" vertical="center"/>
    </xf>
    <xf numFmtId="2" fontId="0" fillId="4" borderId="8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0" fillId="0" borderId="8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0" fillId="0" borderId="2" xfId="2" applyFont="1" applyFill="1" applyBorder="1" applyAlignment="1">
      <alignment horizontal="center" vertical="center" wrapText="1"/>
    </xf>
    <xf numFmtId="0" fontId="0" fillId="0" borderId="8" xfId="2" applyFont="1" applyFill="1" applyBorder="1"/>
    <xf numFmtId="0" fontId="0" fillId="4" borderId="8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 vertical="center"/>
    </xf>
    <xf numFmtId="0" fontId="3" fillId="0" borderId="0" xfId="2" applyFont="1" applyFill="1" applyBorder="1"/>
    <xf numFmtId="0" fontId="3" fillId="0" borderId="0" xfId="2" applyFont="1" applyFill="1"/>
    <xf numFmtId="0" fontId="0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2" applyFont="1" applyFill="1" applyBorder="1" applyAlignment="1">
      <alignment horizontal="left" vertical="center"/>
    </xf>
    <xf numFmtId="0" fontId="0" fillId="0" borderId="12" xfId="2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49" fontId="3" fillId="0" borderId="0" xfId="2" applyNumberFormat="1" applyFont="1" applyFill="1" applyBorder="1" applyAlignment="1">
      <alignment horizontal="center" vertical="center"/>
    </xf>
    <xf numFmtId="2" fontId="0" fillId="0" borderId="8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0" fillId="0" borderId="13" xfId="2" applyFont="1" applyFill="1" applyBorder="1" applyAlignment="1">
      <alignment horizontal="center" vertical="center" wrapText="1"/>
    </xf>
    <xf numFmtId="0" fontId="0" fillId="0" borderId="14" xfId="2" applyFont="1" applyFill="1" applyBorder="1"/>
    <xf numFmtId="0" fontId="0" fillId="0" borderId="15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/>
    <xf numFmtId="2" fontId="0" fillId="0" borderId="0" xfId="2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/>
    </xf>
    <xf numFmtId="0" fontId="3" fillId="6" borderId="2" xfId="0" applyNumberFormat="1" applyFont="1" applyFill="1" applyBorder="1" applyAlignment="1">
      <alignment horizontal="center" vertical="center"/>
    </xf>
    <xf numFmtId="2" fontId="3" fillId="6" borderId="8" xfId="1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left" vertical="center"/>
    </xf>
    <xf numFmtId="0" fontId="3" fillId="7" borderId="2" xfId="0" applyNumberFormat="1" applyFont="1" applyFill="1" applyBorder="1" applyAlignment="1">
      <alignment horizontal="center" vertical="center"/>
    </xf>
    <xf numFmtId="2" fontId="3" fillId="7" borderId="8" xfId="0" applyNumberFormat="1" applyFont="1" applyFill="1" applyBorder="1" applyAlignment="1">
      <alignment horizontal="center" vertical="center"/>
    </xf>
    <xf numFmtId="0" fontId="3" fillId="7" borderId="8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/>
    </xf>
    <xf numFmtId="0" fontId="3" fillId="8" borderId="2" xfId="0" applyNumberFormat="1" applyFont="1" applyFill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vertical="center"/>
    </xf>
    <xf numFmtId="2" fontId="3" fillId="8" borderId="8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/>
    </xf>
    <xf numFmtId="0" fontId="0" fillId="8" borderId="8" xfId="2" applyFont="1" applyFill="1" applyBorder="1" applyAlignment="1">
      <alignment horizontal="left" vertical="center"/>
    </xf>
    <xf numFmtId="0" fontId="0" fillId="8" borderId="2" xfId="2" applyFont="1" applyFill="1" applyBorder="1" applyAlignment="1">
      <alignment horizontal="center" vertical="center"/>
    </xf>
    <xf numFmtId="2" fontId="0" fillId="8" borderId="8" xfId="2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 wrapText="1"/>
    </xf>
    <xf numFmtId="2" fontId="3" fillId="8" borderId="8" xfId="0" applyNumberFormat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left" vertical="center"/>
    </xf>
    <xf numFmtId="0" fontId="3" fillId="9" borderId="8" xfId="0" applyNumberFormat="1" applyFont="1" applyFill="1" applyBorder="1" applyAlignment="1">
      <alignment horizontal="center" vertical="center"/>
    </xf>
    <xf numFmtId="2" fontId="3" fillId="9" borderId="8" xfId="0" applyNumberFormat="1" applyFont="1" applyFill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/>
    </xf>
    <xf numFmtId="0" fontId="0" fillId="9" borderId="2" xfId="2" applyFont="1" applyFill="1" applyBorder="1" applyAlignment="1">
      <alignment horizontal="center" vertical="center"/>
    </xf>
    <xf numFmtId="2" fontId="0" fillId="9" borderId="8" xfId="2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left" vertical="center"/>
    </xf>
    <xf numFmtId="2" fontId="3" fillId="9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center" vertical="center" wrapText="1"/>
    </xf>
    <xf numFmtId="2" fontId="3" fillId="9" borderId="2" xfId="0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vertical="center" wrapText="1"/>
    </xf>
    <xf numFmtId="2" fontId="3" fillId="9" borderId="8" xfId="0" applyNumberFormat="1" applyFont="1" applyFill="1" applyBorder="1" applyAlignment="1">
      <alignment horizontal="center" vertical="center" wrapText="1"/>
    </xf>
    <xf numFmtId="0" fontId="0" fillId="9" borderId="2" xfId="2" applyFont="1" applyFill="1" applyBorder="1"/>
    <xf numFmtId="2" fontId="0" fillId="9" borderId="2" xfId="2" applyNumberFormat="1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left" wrapText="1"/>
    </xf>
    <xf numFmtId="0" fontId="3" fillId="10" borderId="2" xfId="0" applyNumberFormat="1" applyFont="1" applyFill="1" applyBorder="1" applyAlignment="1">
      <alignment horizontal="center" vertical="center"/>
    </xf>
    <xf numFmtId="2" fontId="3" fillId="10" borderId="8" xfId="0" applyNumberFormat="1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left" vertical="center"/>
    </xf>
    <xf numFmtId="0" fontId="3" fillId="11" borderId="8" xfId="0" applyNumberFormat="1" applyFont="1" applyFill="1" applyBorder="1" applyAlignment="1">
      <alignment horizontal="center" vertical="center"/>
    </xf>
    <xf numFmtId="2" fontId="3" fillId="11" borderId="8" xfId="0" applyNumberFormat="1" applyFont="1" applyFill="1" applyBorder="1" applyAlignment="1">
      <alignment horizontal="center" vertical="center"/>
    </xf>
    <xf numFmtId="0" fontId="3" fillId="11" borderId="2" xfId="0" applyNumberFormat="1" applyFont="1" applyFill="1" applyBorder="1" applyAlignment="1">
      <alignment horizontal="center" vertical="center"/>
    </xf>
    <xf numFmtId="0" fontId="0" fillId="11" borderId="8" xfId="2" applyFont="1" applyFill="1" applyBorder="1" applyAlignment="1">
      <alignment horizontal="left" vertical="center"/>
    </xf>
    <xf numFmtId="0" fontId="0" fillId="11" borderId="2" xfId="2" applyFont="1" applyFill="1" applyBorder="1" applyAlignment="1">
      <alignment horizontal="center" vertical="center"/>
    </xf>
    <xf numFmtId="2" fontId="0" fillId="11" borderId="8" xfId="2" applyNumberFormat="1" applyFont="1" applyFill="1" applyBorder="1" applyAlignment="1">
      <alignment horizontal="center" vertical="center"/>
    </xf>
    <xf numFmtId="0" fontId="0" fillId="11" borderId="8" xfId="2" applyFont="1" applyFill="1" applyBorder="1" applyAlignment="1">
      <alignment wrapText="1"/>
    </xf>
    <xf numFmtId="0" fontId="3" fillId="11" borderId="2" xfId="0" applyFont="1" applyFill="1" applyBorder="1" applyAlignment="1">
      <alignment horizontal="center" vertical="center"/>
    </xf>
    <xf numFmtId="2" fontId="3" fillId="11" borderId="10" xfId="0" applyNumberFormat="1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horizontal="center" vertical="center" wrapText="1"/>
    </xf>
    <xf numFmtId="2" fontId="3" fillId="11" borderId="8" xfId="0" applyNumberFormat="1" applyFont="1" applyFill="1" applyBorder="1" applyAlignment="1">
      <alignment horizontal="center" vertical="center" wrapText="1"/>
    </xf>
    <xf numFmtId="0" fontId="0" fillId="11" borderId="8" xfId="2" applyFont="1" applyFill="1" applyBorder="1"/>
    <xf numFmtId="0" fontId="0" fillId="11" borderId="8" xfId="2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left" vertical="center" wrapText="1"/>
    </xf>
    <xf numFmtId="0" fontId="3" fillId="12" borderId="8" xfId="0" applyNumberFormat="1" applyFont="1" applyFill="1" applyBorder="1" applyAlignment="1">
      <alignment horizontal="center" vertical="center" wrapText="1"/>
    </xf>
    <xf numFmtId="2" fontId="3" fillId="12" borderId="8" xfId="0" applyNumberFormat="1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left" vertical="center"/>
    </xf>
    <xf numFmtId="0" fontId="3" fillId="12" borderId="2" xfId="0" applyNumberFormat="1" applyFont="1" applyFill="1" applyBorder="1" applyAlignment="1">
      <alignment horizontal="center" vertical="center" wrapText="1"/>
    </xf>
    <xf numFmtId="0" fontId="0" fillId="12" borderId="8" xfId="2" applyFont="1" applyFill="1" applyBorder="1" applyAlignment="1">
      <alignment horizontal="left" vertical="center"/>
    </xf>
    <xf numFmtId="0" fontId="0" fillId="12" borderId="2" xfId="2" applyFont="1" applyFill="1" applyBorder="1" applyAlignment="1">
      <alignment horizontal="center" vertical="center"/>
    </xf>
    <xf numFmtId="2" fontId="0" fillId="12" borderId="8" xfId="2" applyNumberFormat="1" applyFont="1" applyFill="1" applyBorder="1" applyAlignment="1">
      <alignment horizontal="center" vertical="center"/>
    </xf>
    <xf numFmtId="0" fontId="0" fillId="13" borderId="2" xfId="2" applyFont="1" applyFill="1" applyBorder="1"/>
    <xf numFmtId="0" fontId="0" fillId="13" borderId="2" xfId="2" applyFont="1" applyFill="1" applyBorder="1" applyAlignment="1">
      <alignment horizontal="center" vertical="center"/>
    </xf>
    <xf numFmtId="2" fontId="0" fillId="13" borderId="2" xfId="2" applyNumberFormat="1" applyFont="1" applyFill="1" applyBorder="1" applyAlignment="1">
      <alignment horizontal="center" vertical="center"/>
    </xf>
    <xf numFmtId="0" fontId="0" fillId="13" borderId="8" xfId="2" applyFont="1" applyFill="1" applyBorder="1" applyAlignment="1">
      <alignment horizontal="left" vertical="center"/>
    </xf>
    <xf numFmtId="2" fontId="0" fillId="13" borderId="8" xfId="2" applyNumberFormat="1" applyFont="1" applyFill="1" applyBorder="1" applyAlignment="1">
      <alignment horizontal="center" vertical="center"/>
    </xf>
    <xf numFmtId="0" fontId="0" fillId="13" borderId="2" xfId="2" applyFont="1" applyFill="1" applyBorder="1" applyAlignment="1">
      <alignment horizontal="center" vertical="center" wrapText="1"/>
    </xf>
    <xf numFmtId="2" fontId="0" fillId="13" borderId="8" xfId="2" quotePrefix="1" applyNumberFormat="1" applyFont="1" applyFill="1" applyBorder="1" applyAlignment="1">
      <alignment horizontal="center" vertical="center"/>
    </xf>
    <xf numFmtId="0" fontId="0" fillId="14" borderId="8" xfId="2" applyFont="1" applyFill="1" applyBorder="1" applyAlignment="1">
      <alignment horizontal="left" vertical="center"/>
    </xf>
    <xf numFmtId="0" fontId="0" fillId="14" borderId="2" xfId="2" applyFont="1" applyFill="1" applyBorder="1" applyAlignment="1">
      <alignment horizontal="center" vertical="center"/>
    </xf>
    <xf numFmtId="2" fontId="0" fillId="14" borderId="8" xfId="2" applyNumberFormat="1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left" vertical="center"/>
    </xf>
    <xf numFmtId="0" fontId="3" fillId="14" borderId="2" xfId="0" applyFont="1" applyFill="1" applyBorder="1" applyAlignment="1">
      <alignment horizontal="center" vertical="center"/>
    </xf>
    <xf numFmtId="2" fontId="3" fillId="14" borderId="10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0" fillId="4" borderId="1" xfId="2" applyFont="1" applyFill="1" applyBorder="1" applyAlignment="1">
      <alignment horizontal="center"/>
    </xf>
    <xf numFmtId="0" fontId="0" fillId="4" borderId="7" xfId="2" applyFont="1" applyFill="1" applyBorder="1" applyAlignment="1">
      <alignment horizontal="center"/>
    </xf>
    <xf numFmtId="0" fontId="0" fillId="4" borderId="7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0" fillId="4" borderId="1" xfId="2" applyFont="1" applyFill="1" applyBorder="1" applyAlignment="1">
      <alignment horizontal="center" vertical="center"/>
    </xf>
    <xf numFmtId="0" fontId="0" fillId="4" borderId="8" xfId="2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4" borderId="10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 wrapText="1"/>
    </xf>
    <xf numFmtId="0" fontId="0" fillId="0" borderId="13" xfId="2" applyFont="1" applyFill="1" applyBorder="1" applyAlignment="1">
      <alignment horizontal="left" vertical="center"/>
    </xf>
    <xf numFmtId="2" fontId="0" fillId="4" borderId="8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 vertical="center"/>
    </xf>
    <xf numFmtId="2" fontId="3" fillId="4" borderId="10" xfId="1" applyNumberFormat="1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0" fillId="4" borderId="18" xfId="2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/>
    </xf>
    <xf numFmtId="0" fontId="0" fillId="0" borderId="8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0" fillId="0" borderId="2" xfId="2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2" fillId="5" borderId="5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/>
    </xf>
    <xf numFmtId="0" fontId="0" fillId="0" borderId="2" xfId="2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5" borderId="16" xfId="2" applyFont="1" applyFill="1" applyBorder="1" applyAlignment="1">
      <alignment horizontal="center"/>
    </xf>
  </cellXfs>
  <cellStyles count="3">
    <cellStyle name="Normalny" xfId="0" builtinId="0"/>
    <cellStyle name="Normalny 4" xfId="1"/>
    <cellStyle name="Normalny 5" xfId="2"/>
  </cellStyles>
  <dxfs count="0"/>
  <tableStyles count="0" defaultTableStyle="TableStyleMedium2" defaultPivotStyle="PivotStyleLight16"/>
  <colors>
    <mruColors>
      <color rgb="FF0099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opLeftCell="A52" workbookViewId="0">
      <selection activeCell="G9" sqref="G9"/>
    </sheetView>
  </sheetViews>
  <sheetFormatPr defaultRowHeight="15" x14ac:dyDescent="0.25"/>
  <cols>
    <col min="1" max="1" width="4.42578125" style="1" customWidth="1"/>
    <col min="2" max="2" width="47.85546875" style="2" customWidth="1"/>
    <col min="3" max="3" width="45" style="3" customWidth="1"/>
    <col min="4" max="4" width="15.7109375" style="3" customWidth="1"/>
    <col min="5" max="5" width="15.42578125" style="4" customWidth="1"/>
    <col min="6" max="6" width="13.140625" style="5" customWidth="1"/>
    <col min="7" max="7" width="18.7109375" style="5" customWidth="1"/>
    <col min="8" max="12" width="18.5703125" style="3" customWidth="1"/>
    <col min="13" max="16384" width="9.140625" style="3"/>
  </cols>
  <sheetData>
    <row r="1" spans="1:14" x14ac:dyDescent="0.25">
      <c r="E1" s="4" t="s">
        <v>0</v>
      </c>
    </row>
    <row r="2" spans="1:14" ht="23.25" customHeight="1" x14ac:dyDescent="0.4">
      <c r="A2" s="182" t="s">
        <v>1</v>
      </c>
      <c r="B2" s="182"/>
      <c r="C2" s="182"/>
      <c r="D2" s="182"/>
      <c r="E2" s="182"/>
      <c r="F2" s="6"/>
      <c r="G2" s="6"/>
      <c r="H2" s="6"/>
      <c r="I2" s="6"/>
      <c r="J2" s="6"/>
      <c r="K2" s="6"/>
      <c r="L2" s="6"/>
    </row>
    <row r="3" spans="1:14" ht="25.5" customHeight="1" x14ac:dyDescent="0.4">
      <c r="A3" s="182" t="s">
        <v>2</v>
      </c>
      <c r="B3" s="182"/>
      <c r="C3" s="182"/>
      <c r="D3" s="182"/>
      <c r="E3" s="182"/>
      <c r="F3" s="6"/>
      <c r="G3" s="6"/>
      <c r="H3" s="6"/>
      <c r="I3" s="6"/>
      <c r="J3" s="6"/>
      <c r="K3" s="6"/>
      <c r="L3" s="6"/>
    </row>
    <row r="4" spans="1:14" ht="20.25" customHeight="1" x14ac:dyDescent="0.4">
      <c r="A4" s="182" t="s">
        <v>166</v>
      </c>
      <c r="B4" s="182"/>
      <c r="C4" s="182"/>
      <c r="D4" s="182"/>
      <c r="E4" s="182"/>
      <c r="F4" s="6"/>
      <c r="G4" s="6"/>
      <c r="H4" s="6"/>
      <c r="I4" s="6"/>
      <c r="J4" s="6"/>
      <c r="K4" s="6"/>
      <c r="L4" s="6"/>
    </row>
    <row r="5" spans="1:14" ht="15.75" thickBot="1" x14ac:dyDescent="0.3"/>
    <row r="6" spans="1:14" ht="45" x14ac:dyDescent="0.25">
      <c r="A6" s="7" t="s">
        <v>3</v>
      </c>
      <c r="B6" s="8" t="s">
        <v>4</v>
      </c>
      <c r="C6" s="8" t="s">
        <v>5</v>
      </c>
      <c r="D6" s="9" t="s">
        <v>6</v>
      </c>
      <c r="E6" s="9" t="s">
        <v>7</v>
      </c>
      <c r="F6" s="10"/>
      <c r="G6" s="11"/>
      <c r="H6" s="10"/>
      <c r="I6" s="10"/>
      <c r="J6" s="10"/>
      <c r="K6" s="10"/>
      <c r="L6" s="10"/>
      <c r="M6" s="12"/>
      <c r="N6" s="10"/>
    </row>
    <row r="7" spans="1:14" s="5" customFormat="1" ht="15.75" thickBot="1" x14ac:dyDescent="0.3">
      <c r="A7" s="13" t="s">
        <v>8</v>
      </c>
      <c r="B7" s="14" t="s">
        <v>9</v>
      </c>
      <c r="C7" s="14" t="s">
        <v>10</v>
      </c>
      <c r="D7" s="15" t="s">
        <v>11</v>
      </c>
      <c r="E7" s="15" t="s">
        <v>11</v>
      </c>
      <c r="F7" s="10"/>
      <c r="G7" s="10"/>
      <c r="H7" s="10"/>
      <c r="I7" s="10"/>
      <c r="J7" s="10"/>
      <c r="K7" s="10"/>
      <c r="L7" s="10"/>
      <c r="M7" s="11"/>
      <c r="N7" s="11"/>
    </row>
    <row r="8" spans="1:14" ht="15.75" thickBot="1" x14ac:dyDescent="0.3">
      <c r="A8" s="183" t="s">
        <v>12</v>
      </c>
      <c r="B8" s="184"/>
      <c r="C8" s="184"/>
      <c r="D8" s="184"/>
      <c r="E8" s="184"/>
      <c r="F8" s="16"/>
      <c r="G8" s="16"/>
      <c r="H8" s="16"/>
      <c r="I8" s="16"/>
      <c r="J8" s="16"/>
      <c r="K8" s="16"/>
      <c r="L8" s="16"/>
      <c r="M8" s="12"/>
      <c r="N8" s="12"/>
    </row>
    <row r="9" spans="1:14" ht="30" customHeight="1" x14ac:dyDescent="0.25">
      <c r="A9" s="43">
        <v>9</v>
      </c>
      <c r="B9" s="44" t="s">
        <v>13</v>
      </c>
      <c r="C9" s="83" t="s">
        <v>14</v>
      </c>
      <c r="D9" s="84">
        <v>1</v>
      </c>
      <c r="E9" s="85">
        <v>116.85</v>
      </c>
      <c r="F9" s="11"/>
      <c r="G9" s="17"/>
      <c r="H9" s="12"/>
      <c r="I9" s="12"/>
      <c r="J9" s="12"/>
      <c r="K9" s="12"/>
      <c r="L9" s="12"/>
      <c r="M9" s="12"/>
      <c r="N9" s="12"/>
    </row>
    <row r="10" spans="1:14" ht="15.75" thickBot="1" x14ac:dyDescent="0.3">
      <c r="A10" s="57">
        <v>7</v>
      </c>
      <c r="B10" s="18" t="s">
        <v>15</v>
      </c>
      <c r="C10" s="99" t="s">
        <v>16</v>
      </c>
      <c r="D10" s="100">
        <v>1</v>
      </c>
      <c r="E10" s="101">
        <v>98.4</v>
      </c>
      <c r="F10" s="11"/>
      <c r="G10" s="17"/>
      <c r="H10" s="12"/>
      <c r="I10" s="12"/>
      <c r="J10" s="12"/>
      <c r="K10" s="12"/>
      <c r="L10" s="12"/>
      <c r="M10" s="12"/>
      <c r="N10" s="12"/>
    </row>
    <row r="11" spans="1:14" ht="15" customHeight="1" x14ac:dyDescent="0.25">
      <c r="A11" s="57">
        <v>7</v>
      </c>
      <c r="B11" s="185" t="s">
        <v>17</v>
      </c>
      <c r="C11" s="99" t="s">
        <v>18</v>
      </c>
      <c r="D11" s="102">
        <v>1</v>
      </c>
      <c r="E11" s="101">
        <v>98.4</v>
      </c>
      <c r="F11" s="22"/>
      <c r="G11" s="17"/>
      <c r="H11" s="12"/>
      <c r="I11" s="12"/>
      <c r="J11" s="12"/>
      <c r="K11" s="12"/>
      <c r="L11" s="12"/>
      <c r="M11" s="12"/>
      <c r="N11" s="12"/>
    </row>
    <row r="12" spans="1:14" ht="15" customHeight="1" thickBot="1" x14ac:dyDescent="0.3">
      <c r="A12" s="57">
        <v>7</v>
      </c>
      <c r="B12" s="186"/>
      <c r="C12" s="99" t="s">
        <v>19</v>
      </c>
      <c r="D12" s="100">
        <v>1</v>
      </c>
      <c r="E12" s="101">
        <v>98.4</v>
      </c>
      <c r="F12" s="17"/>
      <c r="G12" s="17"/>
      <c r="H12" s="12"/>
      <c r="I12" s="12"/>
      <c r="J12" s="12"/>
      <c r="K12" s="12"/>
      <c r="L12" s="12"/>
      <c r="M12" s="12"/>
      <c r="N12" s="12"/>
    </row>
    <row r="13" spans="1:14" x14ac:dyDescent="0.25">
      <c r="A13" s="57">
        <v>9</v>
      </c>
      <c r="B13" s="187"/>
      <c r="C13" s="86" t="s">
        <v>20</v>
      </c>
      <c r="D13" s="84">
        <v>1</v>
      </c>
      <c r="E13" s="87">
        <v>116.85</v>
      </c>
      <c r="F13" s="12"/>
      <c r="G13" s="17"/>
      <c r="H13" s="12"/>
      <c r="I13" s="12"/>
      <c r="J13" s="12"/>
      <c r="K13" s="12"/>
      <c r="L13" s="12"/>
      <c r="M13" s="12"/>
      <c r="N13" s="12"/>
    </row>
    <row r="14" spans="1:14" ht="15" customHeight="1" thickBot="1" x14ac:dyDescent="0.3">
      <c r="A14" s="57">
        <v>9</v>
      </c>
      <c r="B14" s="18" t="s">
        <v>21</v>
      </c>
      <c r="C14" s="88" t="s">
        <v>22</v>
      </c>
      <c r="D14" s="89">
        <v>1</v>
      </c>
      <c r="E14" s="87">
        <v>116.85</v>
      </c>
      <c r="F14" s="12"/>
      <c r="G14" s="17"/>
      <c r="H14" s="12"/>
      <c r="I14" s="12"/>
      <c r="J14" s="12"/>
      <c r="K14" s="12"/>
      <c r="L14" s="12"/>
      <c r="M14" s="12"/>
      <c r="N14" s="12"/>
    </row>
    <row r="15" spans="1:14" x14ac:dyDescent="0.25">
      <c r="A15" s="57">
        <v>9</v>
      </c>
      <c r="B15" s="181" t="s">
        <v>23</v>
      </c>
      <c r="C15" s="88" t="s">
        <v>24</v>
      </c>
      <c r="D15" s="84">
        <v>1</v>
      </c>
      <c r="E15" s="87">
        <v>116.85</v>
      </c>
      <c r="F15" s="12"/>
      <c r="G15" s="17"/>
      <c r="H15" s="12"/>
      <c r="I15" s="12"/>
      <c r="J15" s="12"/>
      <c r="K15" s="12"/>
      <c r="L15" s="12"/>
      <c r="M15" s="12"/>
      <c r="N15" s="12"/>
    </row>
    <row r="16" spans="1:14" ht="15.75" thickBot="1" x14ac:dyDescent="0.3">
      <c r="A16" s="57">
        <v>7</v>
      </c>
      <c r="B16" s="181"/>
      <c r="C16" s="99" t="s">
        <v>25</v>
      </c>
      <c r="D16" s="100">
        <v>1</v>
      </c>
      <c r="E16" s="101">
        <v>98.4</v>
      </c>
      <c r="F16" s="12"/>
      <c r="G16" s="17"/>
      <c r="H16" s="12"/>
      <c r="I16" s="12"/>
      <c r="J16" s="12"/>
      <c r="K16" s="12"/>
      <c r="L16" s="12"/>
      <c r="M16" s="12"/>
      <c r="N16" s="12"/>
    </row>
    <row r="17" spans="1:14" ht="15" customHeight="1" x14ac:dyDescent="0.25">
      <c r="A17" s="57">
        <v>3</v>
      </c>
      <c r="B17" s="188" t="s">
        <v>165</v>
      </c>
      <c r="C17" s="75" t="s">
        <v>26</v>
      </c>
      <c r="D17" s="76">
        <v>1</v>
      </c>
      <c r="E17" s="77">
        <v>55.35</v>
      </c>
      <c r="F17" s="12"/>
      <c r="G17" s="17"/>
      <c r="H17" s="12"/>
      <c r="I17" s="12"/>
      <c r="J17" s="12"/>
      <c r="K17" s="12"/>
      <c r="L17" s="12"/>
      <c r="M17" s="12"/>
      <c r="N17" s="12"/>
    </row>
    <row r="18" spans="1:14" ht="15.75" thickBot="1" x14ac:dyDescent="0.3">
      <c r="A18" s="57">
        <v>3</v>
      </c>
      <c r="B18" s="188"/>
      <c r="C18" s="75" t="s">
        <v>27</v>
      </c>
      <c r="D18" s="78">
        <v>1</v>
      </c>
      <c r="E18" s="77">
        <v>55.35</v>
      </c>
      <c r="F18" s="12"/>
      <c r="G18" s="17"/>
      <c r="H18" s="12"/>
      <c r="I18" s="12"/>
      <c r="J18" s="12"/>
      <c r="K18" s="12"/>
      <c r="L18" s="12"/>
      <c r="M18" s="12"/>
      <c r="N18" s="12"/>
    </row>
    <row r="19" spans="1:14" x14ac:dyDescent="0.25">
      <c r="A19" s="57">
        <v>3</v>
      </c>
      <c r="B19" s="188"/>
      <c r="C19" s="79" t="s">
        <v>28</v>
      </c>
      <c r="D19" s="76">
        <v>1</v>
      </c>
      <c r="E19" s="77">
        <v>55.35</v>
      </c>
      <c r="F19" s="17"/>
      <c r="G19" s="17"/>
      <c r="H19" s="12"/>
      <c r="I19" s="12"/>
      <c r="J19" s="12"/>
      <c r="K19" s="12"/>
      <c r="L19" s="12"/>
      <c r="M19" s="12"/>
      <c r="N19" s="12"/>
    </row>
    <row r="20" spans="1:14" ht="15" customHeight="1" thickBot="1" x14ac:dyDescent="0.3">
      <c r="A20" s="57">
        <v>3</v>
      </c>
      <c r="B20" s="23" t="s">
        <v>164</v>
      </c>
      <c r="C20" s="75" t="s">
        <v>29</v>
      </c>
      <c r="D20" s="78">
        <v>1</v>
      </c>
      <c r="E20" s="77">
        <v>55.35</v>
      </c>
      <c r="F20" s="17"/>
      <c r="G20" s="24"/>
      <c r="H20" s="12"/>
      <c r="I20" s="12"/>
      <c r="J20" s="12"/>
      <c r="K20" s="12"/>
      <c r="L20" s="12"/>
      <c r="M20" s="12"/>
      <c r="N20" s="12"/>
    </row>
    <row r="21" spans="1:14" x14ac:dyDescent="0.25">
      <c r="A21" s="57">
        <v>1</v>
      </c>
      <c r="B21" s="58" t="s">
        <v>30</v>
      </c>
      <c r="C21" s="72" t="s">
        <v>163</v>
      </c>
      <c r="D21" s="73">
        <v>1</v>
      </c>
      <c r="E21" s="74">
        <v>27.06</v>
      </c>
      <c r="F21" s="12"/>
      <c r="G21" s="17"/>
      <c r="H21" s="12"/>
      <c r="I21" s="12"/>
      <c r="J21" s="12"/>
      <c r="K21" s="12"/>
      <c r="L21" s="12"/>
      <c r="M21" s="12"/>
      <c r="N21" s="12"/>
    </row>
    <row r="22" spans="1:14" ht="15.75" thickBot="1" x14ac:dyDescent="0.3">
      <c r="A22" s="57">
        <v>3</v>
      </c>
      <c r="B22" s="58" t="s">
        <v>31</v>
      </c>
      <c r="C22" s="75" t="s">
        <v>32</v>
      </c>
      <c r="D22" s="78">
        <v>1</v>
      </c>
      <c r="E22" s="77">
        <v>55.35</v>
      </c>
      <c r="F22" s="12"/>
      <c r="G22" s="17"/>
      <c r="H22" s="12"/>
      <c r="I22" s="12"/>
      <c r="J22" s="12"/>
      <c r="K22" s="12"/>
      <c r="L22" s="12"/>
      <c r="M22" s="12"/>
      <c r="N22" s="12"/>
    </row>
    <row r="23" spans="1:14" x14ac:dyDescent="0.25">
      <c r="A23" s="57">
        <v>6</v>
      </c>
      <c r="B23" s="18" t="s">
        <v>33</v>
      </c>
      <c r="C23" s="116" t="s">
        <v>34</v>
      </c>
      <c r="D23" s="117">
        <v>1</v>
      </c>
      <c r="E23" s="118">
        <v>92.25</v>
      </c>
      <c r="F23" s="12"/>
      <c r="G23" s="17"/>
      <c r="H23" s="12"/>
      <c r="I23" s="12"/>
      <c r="J23" s="12"/>
      <c r="K23" s="12"/>
      <c r="L23" s="12"/>
      <c r="M23" s="12"/>
      <c r="N23" s="12"/>
    </row>
    <row r="24" spans="1:14" ht="18" customHeight="1" thickBot="1" x14ac:dyDescent="0.3">
      <c r="A24" s="57">
        <v>9</v>
      </c>
      <c r="B24" s="181" t="s">
        <v>35</v>
      </c>
      <c r="C24" s="88" t="s">
        <v>36</v>
      </c>
      <c r="D24" s="89">
        <v>1</v>
      </c>
      <c r="E24" s="87">
        <v>116.85</v>
      </c>
      <c r="F24" s="12"/>
      <c r="G24" s="17"/>
      <c r="H24" s="12"/>
      <c r="I24" s="12"/>
      <c r="J24" s="12"/>
      <c r="K24" s="12"/>
      <c r="L24" s="12"/>
      <c r="M24" s="12"/>
      <c r="N24" s="12"/>
    </row>
    <row r="25" spans="1:14" x14ac:dyDescent="0.25">
      <c r="A25" s="57">
        <v>9</v>
      </c>
      <c r="B25" s="181"/>
      <c r="C25" s="88" t="s">
        <v>37</v>
      </c>
      <c r="D25" s="84">
        <v>1</v>
      </c>
      <c r="E25" s="87">
        <v>116.85</v>
      </c>
      <c r="F25" s="12"/>
      <c r="G25" s="17"/>
      <c r="H25" s="12"/>
      <c r="I25" s="12"/>
      <c r="J25" s="12"/>
      <c r="K25" s="12"/>
      <c r="L25" s="12"/>
      <c r="M25" s="12"/>
      <c r="N25" s="12"/>
    </row>
    <row r="26" spans="1:14" ht="15" customHeight="1" thickBot="1" x14ac:dyDescent="0.3">
      <c r="A26" s="57">
        <v>2</v>
      </c>
      <c r="B26" s="189" t="s">
        <v>38</v>
      </c>
      <c r="C26" s="119" t="s">
        <v>39</v>
      </c>
      <c r="D26" s="120">
        <v>1</v>
      </c>
      <c r="E26" s="121">
        <v>49.2</v>
      </c>
      <c r="F26" s="12"/>
      <c r="G26" s="17"/>
      <c r="H26" s="12"/>
      <c r="I26" s="12"/>
      <c r="J26" s="12"/>
      <c r="K26" s="12"/>
      <c r="L26" s="12"/>
      <c r="M26" s="12"/>
      <c r="N26" s="12"/>
    </row>
    <row r="27" spans="1:14" x14ac:dyDescent="0.25">
      <c r="A27" s="57">
        <v>2</v>
      </c>
      <c r="B27" s="190"/>
      <c r="C27" s="119" t="s">
        <v>40</v>
      </c>
      <c r="D27" s="122">
        <v>1</v>
      </c>
      <c r="E27" s="121">
        <v>49.2</v>
      </c>
      <c r="F27" s="11"/>
      <c r="G27" s="17"/>
      <c r="H27" s="12"/>
      <c r="I27" s="12"/>
      <c r="J27" s="12"/>
      <c r="K27" s="12"/>
      <c r="L27" s="12"/>
      <c r="M27" s="12"/>
      <c r="N27" s="12"/>
    </row>
    <row r="28" spans="1:14" ht="15" customHeight="1" thickBot="1" x14ac:dyDescent="0.3">
      <c r="A28" s="57">
        <v>2</v>
      </c>
      <c r="B28" s="189" t="s">
        <v>41</v>
      </c>
      <c r="C28" s="119" t="s">
        <v>42</v>
      </c>
      <c r="D28" s="120">
        <v>1</v>
      </c>
      <c r="E28" s="121">
        <v>49.2</v>
      </c>
      <c r="F28" s="12"/>
      <c r="G28" s="17"/>
      <c r="H28" s="12"/>
      <c r="I28" s="12"/>
      <c r="J28" s="12"/>
      <c r="K28" s="12"/>
      <c r="L28" s="12"/>
      <c r="M28" s="12"/>
      <c r="N28" s="12"/>
    </row>
    <row r="29" spans="1:14" x14ac:dyDescent="0.25">
      <c r="A29" s="57">
        <v>2</v>
      </c>
      <c r="B29" s="190"/>
      <c r="C29" s="119" t="s">
        <v>43</v>
      </c>
      <c r="D29" s="122">
        <v>1</v>
      </c>
      <c r="E29" s="121">
        <v>49.2</v>
      </c>
      <c r="F29" s="12"/>
      <c r="G29" s="17"/>
      <c r="H29" s="12"/>
      <c r="I29" s="12"/>
      <c r="J29" s="12"/>
      <c r="K29" s="12"/>
      <c r="L29" s="12"/>
      <c r="M29" s="12"/>
      <c r="N29" s="12"/>
    </row>
    <row r="30" spans="1:14" ht="45.75" thickBot="1" x14ac:dyDescent="0.3">
      <c r="A30" s="57">
        <v>14</v>
      </c>
      <c r="B30" s="181" t="s">
        <v>44</v>
      </c>
      <c r="C30" s="134" t="s">
        <v>45</v>
      </c>
      <c r="D30" s="135" t="s">
        <v>46</v>
      </c>
      <c r="E30" s="136">
        <v>184.5</v>
      </c>
      <c r="F30" s="12"/>
      <c r="G30" s="17"/>
      <c r="H30" s="12"/>
      <c r="I30" s="12"/>
      <c r="J30" s="12"/>
      <c r="K30" s="12"/>
      <c r="L30" s="12"/>
      <c r="M30" s="12"/>
      <c r="N30" s="12"/>
    </row>
    <row r="31" spans="1:14" ht="45" x14ac:dyDescent="0.25">
      <c r="A31" s="57">
        <v>14</v>
      </c>
      <c r="B31" s="181"/>
      <c r="C31" s="137" t="s">
        <v>47</v>
      </c>
      <c r="D31" s="138" t="s">
        <v>46</v>
      </c>
      <c r="E31" s="136">
        <v>184.5</v>
      </c>
      <c r="F31" s="12"/>
      <c r="G31" s="17"/>
      <c r="H31" s="12"/>
      <c r="I31" s="12"/>
      <c r="J31" s="12"/>
      <c r="K31" s="12"/>
      <c r="L31" s="12"/>
      <c r="M31" s="12"/>
      <c r="N31" s="12"/>
    </row>
    <row r="32" spans="1:14" ht="15.75" customHeight="1" thickBot="1" x14ac:dyDescent="0.3">
      <c r="A32" s="57">
        <v>9</v>
      </c>
      <c r="B32" s="18" t="s">
        <v>48</v>
      </c>
      <c r="C32" s="90" t="s">
        <v>49</v>
      </c>
      <c r="D32" s="89">
        <v>1</v>
      </c>
      <c r="E32" s="87">
        <v>116.85</v>
      </c>
      <c r="F32" s="12"/>
      <c r="G32" s="17"/>
      <c r="H32" s="12"/>
      <c r="I32" s="12"/>
      <c r="J32" s="12"/>
      <c r="K32" s="12"/>
      <c r="L32" s="12"/>
      <c r="M32" s="12"/>
      <c r="N32" s="12"/>
    </row>
    <row r="33" spans="1:14" ht="15" customHeight="1" x14ac:dyDescent="0.25">
      <c r="A33" s="57">
        <v>7</v>
      </c>
      <c r="B33" s="181" t="s">
        <v>50</v>
      </c>
      <c r="C33" s="99" t="s">
        <v>51</v>
      </c>
      <c r="D33" s="102">
        <v>1</v>
      </c>
      <c r="E33" s="101">
        <v>98.4</v>
      </c>
      <c r="F33" s="12"/>
      <c r="G33" s="17"/>
      <c r="H33" s="12"/>
      <c r="I33" s="12"/>
      <c r="J33" s="12"/>
      <c r="K33" s="12"/>
      <c r="L33" s="12"/>
      <c r="M33" s="12"/>
      <c r="N33" s="12"/>
    </row>
    <row r="34" spans="1:14" ht="15.75" thickBot="1" x14ac:dyDescent="0.3">
      <c r="A34" s="57">
        <v>2</v>
      </c>
      <c r="B34" s="181"/>
      <c r="C34" s="119" t="s">
        <v>52</v>
      </c>
      <c r="D34" s="120">
        <v>1</v>
      </c>
      <c r="E34" s="121">
        <v>49.2</v>
      </c>
      <c r="F34" s="12"/>
      <c r="G34" s="17"/>
      <c r="H34" s="12"/>
      <c r="I34" s="12"/>
      <c r="J34" s="12"/>
      <c r="K34" s="12"/>
      <c r="L34" s="12"/>
      <c r="M34" s="12"/>
      <c r="N34" s="12"/>
    </row>
    <row r="35" spans="1:14" x14ac:dyDescent="0.25">
      <c r="A35" s="57">
        <v>9</v>
      </c>
      <c r="B35" s="18" t="s">
        <v>53</v>
      </c>
      <c r="C35" s="88" t="s">
        <v>54</v>
      </c>
      <c r="D35" s="84">
        <v>1</v>
      </c>
      <c r="E35" s="87">
        <v>116.85</v>
      </c>
      <c r="F35" s="12"/>
      <c r="G35" s="17"/>
      <c r="H35" s="12"/>
      <c r="I35" s="12"/>
      <c r="J35" s="12"/>
      <c r="K35" s="12"/>
      <c r="L35" s="12"/>
      <c r="M35" s="12"/>
      <c r="N35" s="12"/>
    </row>
    <row r="36" spans="1:14" ht="15" customHeight="1" thickBot="1" x14ac:dyDescent="0.3">
      <c r="A36" s="57">
        <v>8</v>
      </c>
      <c r="B36" s="18" t="s">
        <v>55</v>
      </c>
      <c r="C36" s="19" t="s">
        <v>56</v>
      </c>
      <c r="D36" s="20">
        <v>1</v>
      </c>
      <c r="E36" s="21">
        <v>86.1</v>
      </c>
      <c r="F36" s="12"/>
      <c r="G36" s="17"/>
      <c r="H36" s="12"/>
      <c r="I36" s="12"/>
      <c r="J36" s="12"/>
      <c r="K36" s="12"/>
      <c r="L36" s="12"/>
      <c r="M36" s="12"/>
      <c r="N36" s="12"/>
    </row>
    <row r="37" spans="1:14" ht="15" customHeight="1" x14ac:dyDescent="0.25">
      <c r="A37" s="57">
        <v>2</v>
      </c>
      <c r="B37" s="18" t="s">
        <v>57</v>
      </c>
      <c r="C37" s="119" t="s">
        <v>58</v>
      </c>
      <c r="D37" s="122">
        <v>1</v>
      </c>
      <c r="E37" s="121">
        <v>49.2</v>
      </c>
      <c r="F37" s="24"/>
      <c r="G37" s="24"/>
      <c r="H37" s="12"/>
      <c r="I37" s="12"/>
      <c r="J37" s="12"/>
      <c r="K37" s="12"/>
      <c r="L37" s="12"/>
      <c r="M37" s="12"/>
      <c r="N37" s="12"/>
    </row>
    <row r="38" spans="1:14" ht="15" customHeight="1" thickBot="1" x14ac:dyDescent="0.3">
      <c r="A38" s="57">
        <v>9</v>
      </c>
      <c r="B38" s="18" t="s">
        <v>59</v>
      </c>
      <c r="C38" s="88" t="s">
        <v>60</v>
      </c>
      <c r="D38" s="89">
        <v>1</v>
      </c>
      <c r="E38" s="87">
        <v>116.85</v>
      </c>
      <c r="F38" s="17"/>
      <c r="G38" s="17"/>
      <c r="H38" s="12"/>
      <c r="I38" s="12"/>
      <c r="J38" s="12"/>
      <c r="K38" s="12"/>
      <c r="L38" s="12"/>
      <c r="M38" s="12"/>
      <c r="N38" s="12"/>
    </row>
    <row r="39" spans="1:14" ht="15.75" thickBot="1" x14ac:dyDescent="0.3">
      <c r="A39" s="57">
        <v>2</v>
      </c>
      <c r="B39" s="18" t="s">
        <v>61</v>
      </c>
      <c r="C39" s="119" t="s">
        <v>62</v>
      </c>
      <c r="D39" s="122">
        <v>1</v>
      </c>
      <c r="E39" s="121">
        <v>49.2</v>
      </c>
      <c r="F39" s="17">
        <f>SUM(E9:E39)</f>
        <v>2739.2099999999987</v>
      </c>
      <c r="G39" s="17"/>
      <c r="H39" s="12"/>
      <c r="I39" s="12"/>
      <c r="J39" s="12"/>
      <c r="K39" s="12"/>
      <c r="L39" s="12"/>
      <c r="M39" s="12"/>
      <c r="N39" s="12"/>
    </row>
    <row r="40" spans="1:14" ht="15.75" thickBot="1" x14ac:dyDescent="0.3">
      <c r="A40" s="193" t="s">
        <v>63</v>
      </c>
      <c r="B40" s="194"/>
      <c r="C40" s="194"/>
      <c r="D40" s="194"/>
      <c r="E40" s="194"/>
      <c r="F40" s="25"/>
      <c r="G40" s="25"/>
      <c r="H40" s="25"/>
      <c r="I40" s="25"/>
      <c r="J40" s="25"/>
      <c r="K40" s="25"/>
      <c r="L40" s="25"/>
      <c r="M40" s="12"/>
      <c r="N40" s="12"/>
    </row>
    <row r="41" spans="1:14" ht="15" customHeight="1" thickBot="1" x14ac:dyDescent="0.3">
      <c r="A41" s="156">
        <v>12</v>
      </c>
      <c r="B41" s="26" t="s">
        <v>64</v>
      </c>
      <c r="C41" s="142" t="s">
        <v>65</v>
      </c>
      <c r="D41" s="143">
        <v>1</v>
      </c>
      <c r="E41" s="144">
        <v>159.9</v>
      </c>
      <c r="F41" s="29"/>
      <c r="G41" s="29"/>
      <c r="H41" s="30"/>
      <c r="I41" s="30"/>
      <c r="J41" s="30"/>
      <c r="K41" s="30"/>
      <c r="L41" s="30"/>
      <c r="M41" s="12"/>
      <c r="N41" s="12"/>
    </row>
    <row r="42" spans="1:14" ht="15.75" thickBot="1" x14ac:dyDescent="0.3">
      <c r="A42" s="157">
        <v>2</v>
      </c>
      <c r="B42" s="31" t="s">
        <v>66</v>
      </c>
      <c r="C42" s="123" t="s">
        <v>67</v>
      </c>
      <c r="D42" s="124">
        <v>1</v>
      </c>
      <c r="E42" s="125">
        <v>49.2</v>
      </c>
      <c r="F42" s="29"/>
      <c r="G42" s="29"/>
      <c r="H42" s="34"/>
      <c r="I42" s="34"/>
      <c r="J42" s="34"/>
      <c r="K42" s="34"/>
      <c r="L42" s="34"/>
      <c r="M42" s="12"/>
      <c r="N42" s="12"/>
    </row>
    <row r="43" spans="1:14" ht="15.75" thickBot="1" x14ac:dyDescent="0.3">
      <c r="A43" s="158">
        <v>16</v>
      </c>
      <c r="B43" s="31" t="s">
        <v>68</v>
      </c>
      <c r="C43" s="32" t="s">
        <v>69</v>
      </c>
      <c r="D43" s="27">
        <v>1</v>
      </c>
      <c r="E43" s="33">
        <v>110.7</v>
      </c>
      <c r="F43" s="29"/>
      <c r="G43" s="29"/>
      <c r="H43" s="34"/>
      <c r="I43" s="34"/>
      <c r="J43" s="34"/>
      <c r="K43" s="34"/>
      <c r="L43" s="34"/>
      <c r="M43" s="12"/>
      <c r="N43" s="12"/>
    </row>
    <row r="44" spans="1:14" ht="15.75" thickBot="1" x14ac:dyDescent="0.3">
      <c r="A44" s="157">
        <v>14</v>
      </c>
      <c r="B44" s="31" t="s">
        <v>70</v>
      </c>
      <c r="C44" s="139" t="s">
        <v>71</v>
      </c>
      <c r="D44" s="140">
        <v>1</v>
      </c>
      <c r="E44" s="141">
        <v>184.5</v>
      </c>
      <c r="F44" s="29"/>
      <c r="G44" s="29"/>
      <c r="H44" s="34"/>
      <c r="I44" s="34"/>
      <c r="J44" s="34"/>
      <c r="K44" s="34"/>
      <c r="L44" s="34"/>
      <c r="M44" s="12"/>
      <c r="N44" s="12"/>
    </row>
    <row r="45" spans="1:14" ht="15.75" thickBot="1" x14ac:dyDescent="0.3">
      <c r="A45" s="158">
        <v>12</v>
      </c>
      <c r="B45" s="31" t="s">
        <v>72</v>
      </c>
      <c r="C45" s="145" t="s">
        <v>73</v>
      </c>
      <c r="D45" s="143">
        <v>1</v>
      </c>
      <c r="E45" s="146">
        <v>159.9</v>
      </c>
      <c r="F45" s="29"/>
      <c r="G45" s="29"/>
      <c r="H45" s="34"/>
      <c r="I45" s="34"/>
      <c r="J45" s="34"/>
      <c r="K45" s="34"/>
      <c r="L45" s="34"/>
      <c r="M45" s="12"/>
      <c r="N45" s="12"/>
    </row>
    <row r="46" spans="1:14" ht="15.75" thickBot="1" x14ac:dyDescent="0.3">
      <c r="A46" s="157">
        <v>12</v>
      </c>
      <c r="B46" s="31" t="s">
        <v>74</v>
      </c>
      <c r="C46" s="145" t="s">
        <v>75</v>
      </c>
      <c r="D46" s="143">
        <v>1</v>
      </c>
      <c r="E46" s="146">
        <v>159.9</v>
      </c>
      <c r="F46" s="29"/>
      <c r="G46" s="29"/>
      <c r="H46" s="29"/>
      <c r="I46" s="29"/>
      <c r="J46" s="29"/>
      <c r="K46" s="29"/>
      <c r="L46" s="29"/>
      <c r="M46" s="12"/>
      <c r="N46" s="12"/>
    </row>
    <row r="47" spans="1:14" ht="15.75" thickBot="1" x14ac:dyDescent="0.3">
      <c r="A47" s="158">
        <v>2</v>
      </c>
      <c r="B47" s="31" t="s">
        <v>76</v>
      </c>
      <c r="C47" s="123" t="s">
        <v>77</v>
      </c>
      <c r="D47" s="124">
        <v>1</v>
      </c>
      <c r="E47" s="125">
        <v>49.2</v>
      </c>
      <c r="F47" s="29"/>
      <c r="G47" s="29"/>
      <c r="H47" s="29"/>
      <c r="I47" s="29"/>
      <c r="J47" s="29"/>
      <c r="K47" s="29"/>
      <c r="L47" s="29"/>
      <c r="M47" s="12"/>
      <c r="N47" s="12"/>
    </row>
    <row r="48" spans="1:14" ht="15.75" thickBot="1" x14ac:dyDescent="0.3">
      <c r="A48" s="157">
        <v>16</v>
      </c>
      <c r="B48" s="31" t="s">
        <v>78</v>
      </c>
      <c r="C48" s="32" t="s">
        <v>79</v>
      </c>
      <c r="D48" s="27">
        <v>1</v>
      </c>
      <c r="E48" s="33">
        <v>110.7</v>
      </c>
      <c r="F48" s="29"/>
      <c r="G48" s="29"/>
      <c r="H48" s="34"/>
      <c r="I48" s="34"/>
      <c r="J48" s="34"/>
      <c r="K48" s="34"/>
      <c r="L48" s="34"/>
      <c r="M48" s="12"/>
      <c r="N48" s="12"/>
    </row>
    <row r="49" spans="1:14" ht="15.75" thickBot="1" x14ac:dyDescent="0.3">
      <c r="A49" s="157">
        <v>9</v>
      </c>
      <c r="B49" s="195" t="s">
        <v>80</v>
      </c>
      <c r="C49" s="91" t="s">
        <v>81</v>
      </c>
      <c r="D49" s="92">
        <v>1</v>
      </c>
      <c r="E49" s="93">
        <v>116.85</v>
      </c>
      <c r="F49" s="29"/>
      <c r="G49" s="29"/>
      <c r="H49" s="34"/>
      <c r="I49" s="34"/>
      <c r="J49" s="34"/>
      <c r="K49" s="34"/>
      <c r="L49" s="34"/>
      <c r="M49" s="12"/>
      <c r="N49" s="12"/>
    </row>
    <row r="50" spans="1:14" ht="15.75" thickBot="1" x14ac:dyDescent="0.3">
      <c r="A50" s="158">
        <v>15</v>
      </c>
      <c r="B50" s="195"/>
      <c r="C50" s="32" t="s">
        <v>82</v>
      </c>
      <c r="D50" s="27">
        <v>1</v>
      </c>
      <c r="E50" s="33">
        <v>319.8</v>
      </c>
      <c r="F50" s="29"/>
      <c r="G50" s="29"/>
      <c r="H50" s="36"/>
      <c r="I50" s="36"/>
      <c r="J50" s="36"/>
      <c r="K50" s="36"/>
      <c r="L50" s="36"/>
      <c r="M50" s="12"/>
      <c r="N50" s="12"/>
    </row>
    <row r="51" spans="1:14" ht="15.75" thickBot="1" x14ac:dyDescent="0.3">
      <c r="A51" s="157">
        <v>2</v>
      </c>
      <c r="B51" s="195" t="s">
        <v>83</v>
      </c>
      <c r="C51" s="123" t="s">
        <v>84</v>
      </c>
      <c r="D51" s="124">
        <v>1</v>
      </c>
      <c r="E51" s="125">
        <v>49.2</v>
      </c>
      <c r="F51" s="29"/>
      <c r="G51" s="29"/>
      <c r="H51" s="34"/>
      <c r="I51" s="34"/>
      <c r="J51" s="34"/>
      <c r="K51" s="34"/>
      <c r="L51" s="34"/>
      <c r="M51" s="12"/>
      <c r="N51" s="12"/>
    </row>
    <row r="52" spans="1:14" ht="15" customHeight="1" thickBot="1" x14ac:dyDescent="0.3">
      <c r="A52" s="158">
        <v>2</v>
      </c>
      <c r="B52" s="195"/>
      <c r="C52" s="123" t="s">
        <v>85</v>
      </c>
      <c r="D52" s="124">
        <v>1</v>
      </c>
      <c r="E52" s="125">
        <v>49.2</v>
      </c>
      <c r="F52" s="29"/>
      <c r="G52" s="29"/>
      <c r="H52" s="36"/>
      <c r="I52" s="36"/>
      <c r="J52" s="36"/>
      <c r="K52" s="36"/>
      <c r="L52" s="36"/>
      <c r="M52" s="12"/>
      <c r="N52" s="12"/>
    </row>
    <row r="53" spans="1:14" ht="15.75" thickBot="1" x14ac:dyDescent="0.3">
      <c r="A53" s="157">
        <v>12</v>
      </c>
      <c r="B53" s="31" t="s">
        <v>86</v>
      </c>
      <c r="C53" s="145" t="s">
        <v>87</v>
      </c>
      <c r="D53" s="143">
        <v>1</v>
      </c>
      <c r="E53" s="146">
        <v>159.9</v>
      </c>
      <c r="F53" s="29"/>
      <c r="G53" s="29"/>
      <c r="H53" s="34"/>
      <c r="I53" s="34"/>
      <c r="J53" s="34"/>
      <c r="K53" s="34"/>
      <c r="L53" s="34"/>
      <c r="M53" s="12"/>
      <c r="N53" s="12"/>
    </row>
    <row r="54" spans="1:14" ht="15.75" thickBot="1" x14ac:dyDescent="0.3">
      <c r="A54" s="158">
        <v>2</v>
      </c>
      <c r="B54" s="31" t="s">
        <v>88</v>
      </c>
      <c r="C54" s="123" t="s">
        <v>89</v>
      </c>
      <c r="D54" s="124">
        <v>1</v>
      </c>
      <c r="E54" s="125">
        <v>49.2</v>
      </c>
      <c r="F54" s="29"/>
      <c r="G54" s="29"/>
      <c r="H54" s="29"/>
      <c r="I54" s="29"/>
      <c r="J54" s="29"/>
      <c r="K54" s="29"/>
      <c r="L54" s="29"/>
      <c r="M54" s="12"/>
      <c r="N54" s="12"/>
    </row>
    <row r="55" spans="1:14" ht="15.75" thickBot="1" x14ac:dyDescent="0.3">
      <c r="A55" s="157">
        <v>11</v>
      </c>
      <c r="B55" s="31" t="s">
        <v>90</v>
      </c>
      <c r="C55" s="32" t="s">
        <v>91</v>
      </c>
      <c r="D55" s="27">
        <v>1</v>
      </c>
      <c r="E55" s="33">
        <v>147.6</v>
      </c>
      <c r="F55" s="29"/>
      <c r="G55" s="29"/>
      <c r="H55" s="36"/>
      <c r="I55" s="36"/>
      <c r="J55" s="36"/>
      <c r="K55" s="36"/>
      <c r="L55" s="36"/>
      <c r="M55" s="12"/>
      <c r="N55" s="12"/>
    </row>
    <row r="56" spans="1:14" ht="45.75" thickBot="1" x14ac:dyDescent="0.3">
      <c r="A56" s="157">
        <v>13</v>
      </c>
      <c r="B56" s="195" t="s">
        <v>92</v>
      </c>
      <c r="C56" s="32" t="s">
        <v>93</v>
      </c>
      <c r="D56" s="37" t="s">
        <v>94</v>
      </c>
      <c r="E56" s="33">
        <v>172.2</v>
      </c>
      <c r="F56" s="29"/>
      <c r="G56" s="29"/>
      <c r="H56" s="36"/>
      <c r="I56" s="36"/>
      <c r="J56" s="36"/>
      <c r="K56" s="36"/>
      <c r="L56" s="36"/>
      <c r="M56" s="12"/>
      <c r="N56" s="12"/>
    </row>
    <row r="57" spans="1:14" ht="15.75" thickBot="1" x14ac:dyDescent="0.3">
      <c r="A57" s="158">
        <v>13</v>
      </c>
      <c r="B57" s="195"/>
      <c r="C57" s="32" t="s">
        <v>95</v>
      </c>
      <c r="D57" s="27">
        <v>1</v>
      </c>
      <c r="E57" s="33">
        <v>0</v>
      </c>
      <c r="F57" s="29"/>
      <c r="G57" s="29"/>
      <c r="H57" s="36"/>
      <c r="I57" s="36"/>
      <c r="J57" s="36"/>
      <c r="K57" s="36"/>
      <c r="L57" s="36"/>
      <c r="M57" s="12"/>
      <c r="N57" s="12"/>
    </row>
    <row r="58" spans="1:14" ht="15.75" thickBot="1" x14ac:dyDescent="0.3">
      <c r="A58" s="157">
        <v>2</v>
      </c>
      <c r="B58" s="31" t="s">
        <v>96</v>
      </c>
      <c r="C58" s="123" t="s">
        <v>97</v>
      </c>
      <c r="D58" s="124">
        <v>1</v>
      </c>
      <c r="E58" s="125">
        <v>49.2</v>
      </c>
      <c r="F58" s="29"/>
      <c r="G58" s="29"/>
      <c r="H58" s="34"/>
      <c r="I58" s="34"/>
      <c r="J58" s="34"/>
      <c r="K58" s="34"/>
      <c r="L58" s="34"/>
      <c r="M58" s="12"/>
      <c r="N58" s="12"/>
    </row>
    <row r="59" spans="1:14" ht="15.75" thickBot="1" x14ac:dyDescent="0.3">
      <c r="A59" s="157">
        <v>2</v>
      </c>
      <c r="B59" s="31" t="s">
        <v>98</v>
      </c>
      <c r="C59" s="123" t="s">
        <v>99</v>
      </c>
      <c r="D59" s="124">
        <v>1</v>
      </c>
      <c r="E59" s="125">
        <v>49.2</v>
      </c>
      <c r="F59" s="29"/>
      <c r="G59" s="29"/>
      <c r="H59" s="34"/>
      <c r="I59" s="34"/>
      <c r="J59" s="34"/>
      <c r="K59" s="34"/>
      <c r="L59" s="34"/>
      <c r="M59" s="12"/>
      <c r="N59" s="12"/>
    </row>
    <row r="60" spans="1:14" ht="45.75" customHeight="1" thickBot="1" x14ac:dyDescent="0.3">
      <c r="A60" s="157">
        <v>12</v>
      </c>
      <c r="B60" s="195" t="s">
        <v>100</v>
      </c>
      <c r="C60" s="145" t="s">
        <v>101</v>
      </c>
      <c r="D60" s="147" t="s">
        <v>102</v>
      </c>
      <c r="E60" s="148">
        <v>159.9</v>
      </c>
      <c r="F60" s="29"/>
      <c r="G60" s="29"/>
      <c r="H60" s="34"/>
      <c r="I60" s="34"/>
      <c r="J60" s="34"/>
      <c r="K60" s="34"/>
      <c r="L60" s="34"/>
      <c r="M60" s="12"/>
      <c r="N60" s="12"/>
    </row>
    <row r="61" spans="1:14" ht="15.75" thickBot="1" x14ac:dyDescent="0.3">
      <c r="A61" s="158"/>
      <c r="B61" s="195"/>
      <c r="C61" s="32" t="s">
        <v>103</v>
      </c>
      <c r="D61" s="27">
        <v>1</v>
      </c>
      <c r="E61" s="33">
        <v>0</v>
      </c>
      <c r="F61" s="29"/>
      <c r="G61" s="29"/>
      <c r="H61" s="34"/>
      <c r="I61" s="34"/>
      <c r="J61" s="34"/>
      <c r="K61" s="34"/>
      <c r="L61" s="34"/>
      <c r="M61" s="12"/>
      <c r="N61" s="12"/>
    </row>
    <row r="62" spans="1:14" ht="15.75" thickBot="1" x14ac:dyDescent="0.3">
      <c r="A62" s="157">
        <v>12</v>
      </c>
      <c r="B62" s="31" t="s">
        <v>104</v>
      </c>
      <c r="C62" s="145" t="s">
        <v>105</v>
      </c>
      <c r="D62" s="143">
        <v>1</v>
      </c>
      <c r="E62" s="146">
        <v>159.9</v>
      </c>
      <c r="F62" s="29"/>
      <c r="G62" s="29"/>
      <c r="H62" s="34"/>
      <c r="I62" s="34"/>
      <c r="J62" s="34"/>
      <c r="K62" s="34"/>
      <c r="L62" s="34"/>
      <c r="M62" s="12"/>
      <c r="N62" s="12"/>
    </row>
    <row r="63" spans="1:14" ht="15.75" thickBot="1" x14ac:dyDescent="0.3">
      <c r="A63" s="158">
        <v>2</v>
      </c>
      <c r="B63" s="31" t="s">
        <v>106</v>
      </c>
      <c r="C63" s="123" t="s">
        <v>107</v>
      </c>
      <c r="D63" s="124">
        <v>1</v>
      </c>
      <c r="E63" s="125">
        <v>49.2</v>
      </c>
      <c r="F63" s="29"/>
      <c r="G63" s="29"/>
      <c r="H63" s="34"/>
      <c r="I63" s="34"/>
      <c r="J63" s="34"/>
      <c r="K63" s="34"/>
      <c r="L63" s="34"/>
      <c r="M63" s="12"/>
      <c r="N63" s="12"/>
    </row>
    <row r="64" spans="1:14" ht="15.75" thickBot="1" x14ac:dyDescent="0.3">
      <c r="A64" s="157">
        <v>4</v>
      </c>
      <c r="B64" s="195" t="s">
        <v>108</v>
      </c>
      <c r="C64" s="149" t="s">
        <v>109</v>
      </c>
      <c r="D64" s="150">
        <v>1</v>
      </c>
      <c r="E64" s="151">
        <v>61.5</v>
      </c>
      <c r="F64" s="29"/>
      <c r="G64" s="29"/>
      <c r="H64" s="34"/>
      <c r="I64" s="34"/>
      <c r="J64" s="34"/>
      <c r="K64" s="34"/>
      <c r="L64" s="34"/>
      <c r="M64" s="12"/>
      <c r="N64" s="12"/>
    </row>
    <row r="65" spans="1:14" ht="15.75" thickBot="1" x14ac:dyDescent="0.3">
      <c r="A65" s="158">
        <v>2</v>
      </c>
      <c r="B65" s="195"/>
      <c r="C65" s="123" t="s">
        <v>110</v>
      </c>
      <c r="D65" s="124">
        <v>1</v>
      </c>
      <c r="E65" s="125">
        <v>49.2</v>
      </c>
      <c r="F65" s="29"/>
      <c r="G65" s="29"/>
      <c r="H65" s="34"/>
      <c r="I65" s="34"/>
      <c r="J65" s="34"/>
      <c r="K65" s="34"/>
      <c r="L65" s="34"/>
      <c r="M65" s="12"/>
      <c r="N65" s="12"/>
    </row>
    <row r="66" spans="1:14" ht="15.75" thickBot="1" x14ac:dyDescent="0.3">
      <c r="A66" s="157">
        <v>4</v>
      </c>
      <c r="B66" s="31" t="s">
        <v>111</v>
      </c>
      <c r="C66" s="149" t="s">
        <v>112</v>
      </c>
      <c r="D66" s="150">
        <v>1</v>
      </c>
      <c r="E66" s="151">
        <v>61.5</v>
      </c>
      <c r="F66" s="29"/>
      <c r="G66" s="29"/>
      <c r="H66" s="34"/>
      <c r="I66" s="34"/>
      <c r="J66" s="34"/>
      <c r="K66" s="34"/>
      <c r="L66" s="34"/>
      <c r="M66" s="12"/>
      <c r="N66" s="12"/>
    </row>
    <row r="67" spans="1:14" ht="15.75" thickBot="1" x14ac:dyDescent="0.3">
      <c r="A67" s="158">
        <v>10</v>
      </c>
      <c r="B67" s="31" t="s">
        <v>113</v>
      </c>
      <c r="C67" s="32" t="s">
        <v>114</v>
      </c>
      <c r="D67" s="27">
        <v>1</v>
      </c>
      <c r="E67" s="33">
        <v>123</v>
      </c>
      <c r="F67" s="29"/>
      <c r="G67" s="29"/>
      <c r="H67" s="34"/>
      <c r="I67" s="34"/>
      <c r="J67" s="34"/>
      <c r="K67" s="34"/>
      <c r="L67" s="34"/>
      <c r="M67" s="12"/>
      <c r="N67" s="12"/>
    </row>
    <row r="68" spans="1:14" ht="15.75" thickBot="1" x14ac:dyDescent="0.3">
      <c r="A68" s="157">
        <v>7</v>
      </c>
      <c r="B68" s="195" t="s">
        <v>50</v>
      </c>
      <c r="C68" s="99" t="s">
        <v>51</v>
      </c>
      <c r="D68" s="103">
        <v>1</v>
      </c>
      <c r="E68" s="104">
        <v>98.4</v>
      </c>
      <c r="F68" s="29"/>
      <c r="G68" s="29"/>
      <c r="H68" s="34"/>
      <c r="I68" s="34"/>
      <c r="J68" s="34"/>
      <c r="K68" s="34"/>
      <c r="L68" s="34"/>
      <c r="M68" s="12"/>
      <c r="N68" s="12"/>
    </row>
    <row r="69" spans="1:14" ht="15.75" thickBot="1" x14ac:dyDescent="0.3">
      <c r="A69" s="158">
        <v>2</v>
      </c>
      <c r="B69" s="195"/>
      <c r="C69" s="119" t="s">
        <v>52</v>
      </c>
      <c r="D69" s="124">
        <v>1</v>
      </c>
      <c r="E69" s="125">
        <v>49.2</v>
      </c>
      <c r="F69" s="29"/>
      <c r="G69" s="29"/>
      <c r="H69" s="36"/>
      <c r="I69" s="36"/>
      <c r="J69" s="36"/>
      <c r="K69" s="36"/>
      <c r="L69" s="36"/>
      <c r="M69" s="12"/>
      <c r="N69" s="12"/>
    </row>
    <row r="70" spans="1:14" ht="15.75" thickBot="1" x14ac:dyDescent="0.3">
      <c r="A70" s="157">
        <v>5</v>
      </c>
      <c r="B70" s="31" t="s">
        <v>115</v>
      </c>
      <c r="C70" s="38" t="s">
        <v>116</v>
      </c>
      <c r="D70" s="27">
        <v>1</v>
      </c>
      <c r="E70" s="39">
        <v>67.650000000000006</v>
      </c>
      <c r="F70" s="29"/>
      <c r="G70" s="29"/>
      <c r="H70" s="34"/>
      <c r="I70" s="34"/>
      <c r="J70" s="34"/>
      <c r="K70" s="34"/>
      <c r="L70" s="34"/>
      <c r="M70" s="12"/>
      <c r="N70" s="12"/>
    </row>
    <row r="71" spans="1:14" ht="30" customHeight="1" thickBot="1" x14ac:dyDescent="0.3">
      <c r="A71" s="158">
        <v>2</v>
      </c>
      <c r="B71" s="31" t="s">
        <v>117</v>
      </c>
      <c r="C71" s="126" t="s">
        <v>118</v>
      </c>
      <c r="D71" s="124">
        <v>1</v>
      </c>
      <c r="E71" s="125">
        <v>49.2</v>
      </c>
      <c r="F71" s="40">
        <f>SUM(E41:E71)</f>
        <v>3074.9999999999995</v>
      </c>
      <c r="G71" s="29"/>
      <c r="H71" s="34"/>
      <c r="I71" s="34"/>
      <c r="J71" s="34"/>
      <c r="K71" s="34"/>
      <c r="L71" s="34"/>
      <c r="M71" s="12"/>
      <c r="N71" s="12"/>
    </row>
    <row r="72" spans="1:14" ht="15.75" thickBot="1" x14ac:dyDescent="0.3">
      <c r="A72" s="193" t="s">
        <v>119</v>
      </c>
      <c r="B72" s="194"/>
      <c r="C72" s="194"/>
      <c r="D72" s="194"/>
      <c r="E72" s="194"/>
      <c r="F72" s="29"/>
      <c r="G72" s="30"/>
      <c r="H72" s="30"/>
      <c r="I72" s="30"/>
      <c r="J72" s="30"/>
      <c r="K72" s="30"/>
      <c r="L72" s="12"/>
      <c r="M72" s="12"/>
      <c r="N72" s="12"/>
    </row>
    <row r="73" spans="1:14" ht="15" customHeight="1" thickBot="1" x14ac:dyDescent="0.3">
      <c r="A73" s="159">
        <v>9</v>
      </c>
      <c r="B73" s="196" t="s">
        <v>120</v>
      </c>
      <c r="C73" s="88" t="s">
        <v>121</v>
      </c>
      <c r="D73" s="94">
        <v>1</v>
      </c>
      <c r="E73" s="95">
        <v>116.85</v>
      </c>
      <c r="F73" s="29"/>
      <c r="G73" s="30"/>
      <c r="H73" s="30"/>
      <c r="I73" s="30"/>
      <c r="J73" s="30"/>
      <c r="K73" s="30"/>
      <c r="L73" s="12"/>
      <c r="M73" s="12"/>
      <c r="N73" s="12"/>
    </row>
    <row r="74" spans="1:14" ht="15" customHeight="1" thickBot="1" x14ac:dyDescent="0.3">
      <c r="A74" s="160">
        <v>9</v>
      </c>
      <c r="B74" s="197"/>
      <c r="C74" s="88" t="s">
        <v>122</v>
      </c>
      <c r="D74" s="94">
        <v>1</v>
      </c>
      <c r="E74" s="96">
        <v>116.85</v>
      </c>
      <c r="F74" s="29"/>
      <c r="G74" s="30"/>
      <c r="H74" s="30"/>
      <c r="I74" s="30"/>
      <c r="J74" s="30"/>
      <c r="K74" s="30"/>
      <c r="L74" s="12"/>
      <c r="M74" s="12"/>
      <c r="N74" s="12"/>
    </row>
    <row r="75" spans="1:14" ht="15.75" thickBot="1" x14ac:dyDescent="0.3">
      <c r="A75" s="160">
        <v>7</v>
      </c>
      <c r="B75" s="198" t="s">
        <v>123</v>
      </c>
      <c r="C75" s="99" t="s">
        <v>124</v>
      </c>
      <c r="D75" s="105">
        <v>1</v>
      </c>
      <c r="E75" s="106">
        <v>98.4</v>
      </c>
      <c r="F75" s="29"/>
      <c r="G75" s="30"/>
      <c r="H75" s="30"/>
      <c r="I75" s="30"/>
      <c r="J75" s="30"/>
      <c r="K75" s="30"/>
      <c r="L75" s="12"/>
      <c r="M75" s="12"/>
      <c r="N75" s="12"/>
    </row>
    <row r="76" spans="1:14" ht="15.75" thickBot="1" x14ac:dyDescent="0.3">
      <c r="A76" s="160">
        <v>9</v>
      </c>
      <c r="B76" s="199"/>
      <c r="C76" s="88" t="s">
        <v>125</v>
      </c>
      <c r="D76" s="94">
        <v>1</v>
      </c>
      <c r="E76" s="95">
        <v>116.85</v>
      </c>
      <c r="F76" s="29"/>
      <c r="G76" s="30"/>
      <c r="H76" s="30"/>
      <c r="I76" s="30"/>
      <c r="J76" s="30"/>
      <c r="K76" s="30"/>
      <c r="L76" s="12"/>
      <c r="M76" s="12"/>
      <c r="N76" s="12"/>
    </row>
    <row r="77" spans="1:14" ht="15.75" thickBot="1" x14ac:dyDescent="0.3">
      <c r="A77" s="160">
        <v>2</v>
      </c>
      <c r="B77" s="42" t="s">
        <v>126</v>
      </c>
      <c r="C77" s="119" t="s">
        <v>127</v>
      </c>
      <c r="D77" s="127">
        <v>1</v>
      </c>
      <c r="E77" s="128">
        <v>49.2</v>
      </c>
      <c r="F77" s="29"/>
      <c r="G77" s="30"/>
      <c r="H77" s="30"/>
      <c r="I77" s="30"/>
      <c r="J77" s="30"/>
      <c r="K77" s="30"/>
      <c r="L77" s="12"/>
      <c r="M77" s="12"/>
      <c r="N77" s="12"/>
    </row>
    <row r="78" spans="1:14" ht="15.75" thickBot="1" x14ac:dyDescent="0.3">
      <c r="A78" s="160">
        <v>4</v>
      </c>
      <c r="B78" s="197" t="s">
        <v>128</v>
      </c>
      <c r="C78" s="152" t="s">
        <v>129</v>
      </c>
      <c r="D78" s="153">
        <v>1</v>
      </c>
      <c r="E78" s="154">
        <v>61.5</v>
      </c>
      <c r="F78" s="29"/>
      <c r="G78" s="30"/>
      <c r="H78" s="30"/>
      <c r="I78" s="30"/>
      <c r="J78" s="30"/>
      <c r="K78" s="30"/>
      <c r="L78" s="12"/>
      <c r="M78" s="12"/>
      <c r="N78" s="12"/>
    </row>
    <row r="79" spans="1:14" ht="15.75" thickBot="1" x14ac:dyDescent="0.3">
      <c r="A79" s="160">
        <v>4</v>
      </c>
      <c r="B79" s="197"/>
      <c r="C79" s="152" t="s">
        <v>130</v>
      </c>
      <c r="D79" s="153">
        <v>1</v>
      </c>
      <c r="E79" s="154">
        <v>61.5</v>
      </c>
      <c r="F79" s="29"/>
      <c r="G79" s="30"/>
      <c r="H79" s="30"/>
      <c r="I79" s="30"/>
      <c r="J79" s="30"/>
      <c r="K79" s="30"/>
      <c r="L79" s="12"/>
      <c r="M79" s="12"/>
      <c r="N79" s="12"/>
    </row>
    <row r="80" spans="1:14" ht="15.75" thickBot="1" x14ac:dyDescent="0.3">
      <c r="A80" s="160">
        <v>2</v>
      </c>
      <c r="B80" s="42" t="s">
        <v>131</v>
      </c>
      <c r="C80" s="119" t="s">
        <v>132</v>
      </c>
      <c r="D80" s="127">
        <v>1</v>
      </c>
      <c r="E80" s="121">
        <v>49.2</v>
      </c>
      <c r="F80" s="40">
        <f>SUM(E73:E80)</f>
        <v>670.35000000000014</v>
      </c>
      <c r="G80" s="30"/>
      <c r="H80" s="30"/>
      <c r="I80" s="30"/>
      <c r="J80" s="30"/>
      <c r="K80" s="30"/>
      <c r="L80" s="12"/>
      <c r="M80" s="12"/>
      <c r="N80" s="12"/>
    </row>
    <row r="81" spans="1:19" ht="15" customHeight="1" thickBot="1" x14ac:dyDescent="0.3">
      <c r="A81" s="191" t="s">
        <v>133</v>
      </c>
      <c r="B81" s="192"/>
      <c r="C81" s="192"/>
      <c r="D81" s="192"/>
      <c r="E81" s="192"/>
      <c r="F81" s="17"/>
      <c r="G81" s="17"/>
      <c r="H81" s="17"/>
      <c r="I81" s="17"/>
      <c r="J81" s="17"/>
      <c r="K81" s="17"/>
      <c r="L81" s="17"/>
      <c r="M81" s="12"/>
      <c r="N81" s="12"/>
    </row>
    <row r="82" spans="1:19" ht="15" customHeight="1" thickBot="1" x14ac:dyDescent="0.3">
      <c r="A82" s="43">
        <v>7</v>
      </c>
      <c r="B82" s="44" t="s">
        <v>134</v>
      </c>
      <c r="C82" s="107" t="s">
        <v>135</v>
      </c>
      <c r="D82" s="105">
        <v>1</v>
      </c>
      <c r="E82" s="108">
        <v>98.4</v>
      </c>
      <c r="F82" s="45">
        <v>98.4</v>
      </c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6"/>
    </row>
    <row r="83" spans="1:19" ht="15.75" thickBot="1" x14ac:dyDescent="0.3">
      <c r="A83" s="202" t="s">
        <v>136</v>
      </c>
      <c r="B83" s="203"/>
      <c r="C83" s="203"/>
      <c r="D83" s="203"/>
      <c r="E83" s="203"/>
      <c r="F83" s="25"/>
      <c r="G83" s="25"/>
      <c r="H83" s="25"/>
      <c r="I83" s="25"/>
      <c r="J83" s="25"/>
      <c r="K83" s="25"/>
      <c r="L83" s="25"/>
      <c r="M83" s="12"/>
      <c r="N83" s="12"/>
    </row>
    <row r="84" spans="1:19" s="50" customFormat="1" x14ac:dyDescent="0.25">
      <c r="A84" s="161">
        <v>5</v>
      </c>
      <c r="B84" s="204" t="s">
        <v>137</v>
      </c>
      <c r="C84" s="47" t="s">
        <v>138</v>
      </c>
      <c r="D84" s="27">
        <v>1</v>
      </c>
      <c r="E84" s="28">
        <v>67.650000000000006</v>
      </c>
      <c r="F84" s="29"/>
      <c r="G84" s="29"/>
      <c r="H84" s="48"/>
      <c r="I84" s="48"/>
      <c r="J84" s="48"/>
      <c r="K84" s="48"/>
      <c r="L84" s="48"/>
      <c r="M84" s="49"/>
      <c r="N84" s="49"/>
    </row>
    <row r="85" spans="1:19" s="50" customFormat="1" x14ac:dyDescent="0.25">
      <c r="A85" s="158">
        <v>5</v>
      </c>
      <c r="B85" s="195"/>
      <c r="C85" s="32" t="s">
        <v>139</v>
      </c>
      <c r="D85" s="51">
        <v>1</v>
      </c>
      <c r="E85" s="33">
        <v>67.650000000000006</v>
      </c>
      <c r="F85" s="29"/>
      <c r="G85" s="29"/>
      <c r="H85" s="52"/>
      <c r="I85" s="52"/>
      <c r="J85" s="52"/>
      <c r="K85" s="52"/>
      <c r="L85" s="52"/>
      <c r="M85" s="49"/>
      <c r="N85" s="49"/>
    </row>
    <row r="86" spans="1:19" s="50" customFormat="1" ht="15.75" thickBot="1" x14ac:dyDescent="0.3">
      <c r="A86" s="158">
        <v>5</v>
      </c>
      <c r="B86" s="195"/>
      <c r="C86" s="32" t="s">
        <v>140</v>
      </c>
      <c r="D86" s="51">
        <v>1</v>
      </c>
      <c r="E86" s="33">
        <v>67.650000000000006</v>
      </c>
      <c r="F86" s="40">
        <f>SUM(E84:E86)</f>
        <v>202.95000000000002</v>
      </c>
      <c r="G86" s="29"/>
      <c r="H86" s="52"/>
      <c r="I86" s="52"/>
      <c r="J86" s="52"/>
      <c r="K86" s="52"/>
      <c r="L86" s="52"/>
      <c r="M86" s="49"/>
      <c r="N86" s="49"/>
    </row>
    <row r="87" spans="1:19" ht="15.75" thickBot="1" x14ac:dyDescent="0.3">
      <c r="A87" s="202" t="s">
        <v>141</v>
      </c>
      <c r="B87" s="203"/>
      <c r="C87" s="203"/>
      <c r="D87" s="203"/>
      <c r="E87" s="203"/>
      <c r="F87" s="25"/>
      <c r="G87" s="25"/>
      <c r="H87" s="25"/>
      <c r="I87" s="25"/>
      <c r="J87" s="25"/>
      <c r="K87" s="25"/>
      <c r="L87" s="25"/>
      <c r="M87" s="12"/>
      <c r="N87" s="12"/>
    </row>
    <row r="88" spans="1:19" ht="16.5" customHeight="1" thickBot="1" x14ac:dyDescent="0.3">
      <c r="A88" s="163">
        <v>3</v>
      </c>
      <c r="B88" s="53" t="s">
        <v>142</v>
      </c>
      <c r="C88" s="54" t="s">
        <v>143</v>
      </c>
      <c r="D88" s="55">
        <v>1</v>
      </c>
      <c r="E88" s="56">
        <v>55.35</v>
      </c>
      <c r="F88" s="11">
        <v>55.35</v>
      </c>
      <c r="G88" s="11"/>
      <c r="H88" s="12"/>
      <c r="I88" s="12"/>
      <c r="J88" s="12"/>
      <c r="K88" s="12"/>
      <c r="L88" s="12"/>
      <c r="M88" s="12"/>
      <c r="N88" s="12"/>
    </row>
    <row r="89" spans="1:19" ht="15.75" thickBot="1" x14ac:dyDescent="0.3">
      <c r="A89" s="202" t="s">
        <v>144</v>
      </c>
      <c r="B89" s="203"/>
      <c r="C89" s="203"/>
      <c r="D89" s="203"/>
      <c r="E89" s="203"/>
      <c r="F89" s="17"/>
      <c r="G89" s="17"/>
      <c r="H89" s="49"/>
      <c r="I89" s="49"/>
      <c r="J89" s="49"/>
      <c r="K89" s="49"/>
      <c r="L89" s="49"/>
      <c r="M89" s="12"/>
      <c r="N89" s="12"/>
    </row>
    <row r="90" spans="1:19" ht="15.75" thickBot="1" x14ac:dyDescent="0.3">
      <c r="A90" s="43">
        <v>7</v>
      </c>
      <c r="B90" s="44" t="s">
        <v>145</v>
      </c>
      <c r="C90" s="109" t="s">
        <v>146</v>
      </c>
      <c r="D90" s="110">
        <v>1</v>
      </c>
      <c r="E90" s="111">
        <v>98.4</v>
      </c>
    </row>
    <row r="91" spans="1:19" ht="15.75" thickBot="1" x14ac:dyDescent="0.3">
      <c r="A91" s="57">
        <v>3</v>
      </c>
      <c r="B91" s="155" t="s">
        <v>147</v>
      </c>
      <c r="C91" s="80" t="s">
        <v>148</v>
      </c>
      <c r="D91" s="81">
        <v>1</v>
      </c>
      <c r="E91" s="82">
        <v>55.35</v>
      </c>
    </row>
    <row r="92" spans="1:19" ht="15" customHeight="1" thickBot="1" x14ac:dyDescent="0.3">
      <c r="A92" s="57">
        <v>9</v>
      </c>
      <c r="B92" s="205" t="s">
        <v>149</v>
      </c>
      <c r="C92" s="97" t="s">
        <v>150</v>
      </c>
      <c r="D92" s="98">
        <v>1</v>
      </c>
      <c r="E92" s="96">
        <v>116.85</v>
      </c>
      <c r="H92" s="12"/>
    </row>
    <row r="93" spans="1:19" ht="15" customHeight="1" thickBot="1" x14ac:dyDescent="0.3">
      <c r="A93" s="57">
        <v>2</v>
      </c>
      <c r="B93" s="206"/>
      <c r="C93" s="129" t="s">
        <v>151</v>
      </c>
      <c r="D93" s="130">
        <v>1</v>
      </c>
      <c r="E93" s="131">
        <v>49.2</v>
      </c>
    </row>
    <row r="94" spans="1:19" ht="15.75" thickBot="1" x14ac:dyDescent="0.3">
      <c r="A94" s="57">
        <v>7</v>
      </c>
      <c r="B94" s="58" t="s">
        <v>152</v>
      </c>
      <c r="C94" s="112" t="s">
        <v>153</v>
      </c>
      <c r="D94" s="110">
        <v>1</v>
      </c>
      <c r="E94" s="113">
        <v>98.4</v>
      </c>
    </row>
    <row r="95" spans="1:19" ht="15.75" thickBot="1" x14ac:dyDescent="0.3">
      <c r="A95" s="57">
        <v>7</v>
      </c>
      <c r="B95" s="58" t="s">
        <v>154</v>
      </c>
      <c r="C95" s="112" t="s">
        <v>155</v>
      </c>
      <c r="D95" s="110">
        <v>1</v>
      </c>
      <c r="E95" s="113">
        <v>98.4</v>
      </c>
    </row>
    <row r="96" spans="1:19" ht="15.75" thickBot="1" x14ac:dyDescent="0.3">
      <c r="A96" s="57">
        <v>9</v>
      </c>
      <c r="B96" s="58" t="s">
        <v>156</v>
      </c>
      <c r="C96" s="97" t="s">
        <v>157</v>
      </c>
      <c r="D96" s="98">
        <v>1</v>
      </c>
      <c r="E96" s="96">
        <v>116.85</v>
      </c>
      <c r="F96" s="61">
        <f>SUM(E90:E96)</f>
        <v>633.45000000000005</v>
      </c>
    </row>
    <row r="97" spans="1:14" ht="15.75" thickBot="1" x14ac:dyDescent="0.3">
      <c r="A97" s="207" t="s">
        <v>158</v>
      </c>
      <c r="B97" s="203"/>
      <c r="C97" s="203"/>
      <c r="D97" s="203"/>
      <c r="E97" s="203"/>
      <c r="F97" s="30"/>
      <c r="G97" s="30"/>
      <c r="H97" s="62"/>
      <c r="I97" s="62"/>
      <c r="J97" s="62"/>
      <c r="K97" s="62"/>
      <c r="L97" s="62"/>
      <c r="M97" s="12"/>
      <c r="N97" s="12"/>
    </row>
    <row r="98" spans="1:14" x14ac:dyDescent="0.25">
      <c r="A98" s="162">
        <v>7</v>
      </c>
      <c r="B98" s="200" t="s">
        <v>159</v>
      </c>
      <c r="C98" s="114" t="s">
        <v>160</v>
      </c>
      <c r="D98" s="103">
        <v>1</v>
      </c>
      <c r="E98" s="115">
        <v>98.4</v>
      </c>
      <c r="F98" s="30"/>
      <c r="G98" s="30"/>
      <c r="H98" s="62"/>
      <c r="I98" s="62"/>
      <c r="J98" s="62"/>
      <c r="K98" s="62"/>
      <c r="L98" s="62"/>
      <c r="M98" s="12"/>
      <c r="N98" s="12"/>
    </row>
    <row r="99" spans="1:14" x14ac:dyDescent="0.25">
      <c r="A99" s="162">
        <v>2</v>
      </c>
      <c r="B99" s="201"/>
      <c r="C99" s="132" t="s">
        <v>161</v>
      </c>
      <c r="D99" s="133">
        <v>1</v>
      </c>
      <c r="E99" s="125">
        <v>49.2</v>
      </c>
      <c r="F99" s="64">
        <f>SUM(E98:E99)</f>
        <v>147.60000000000002</v>
      </c>
      <c r="G99" s="30"/>
      <c r="H99" s="62"/>
      <c r="I99" s="62"/>
      <c r="J99" s="62"/>
      <c r="K99" s="62"/>
      <c r="L99" s="62"/>
      <c r="M99" s="12"/>
      <c r="N99" s="12"/>
    </row>
    <row r="100" spans="1:14" x14ac:dyDescent="0.25">
      <c r="A100" s="51"/>
      <c r="B100" s="65"/>
      <c r="C100" s="66"/>
      <c r="D100" s="67" t="s">
        <v>162</v>
      </c>
      <c r="E100" s="63">
        <f>SUM(F39,F71,F80,F82,F86,F88,F96,F99)</f>
        <v>7622.3099999999986</v>
      </c>
      <c r="F100" s="64"/>
      <c r="G100" s="30"/>
      <c r="H100" s="62"/>
      <c r="I100" s="62"/>
      <c r="J100" s="62"/>
      <c r="K100" s="62"/>
      <c r="L100" s="62"/>
      <c r="M100" s="12"/>
      <c r="N100" s="12"/>
    </row>
    <row r="101" spans="1:14" x14ac:dyDescent="0.25">
      <c r="A101" s="68"/>
      <c r="B101" s="69"/>
      <c r="C101" s="70"/>
      <c r="D101" s="68"/>
      <c r="E101" s="71"/>
      <c r="F101" s="64"/>
      <c r="G101" s="30"/>
      <c r="H101" s="62"/>
      <c r="I101" s="62"/>
      <c r="J101" s="62"/>
      <c r="K101" s="62"/>
      <c r="L101" s="62"/>
      <c r="M101" s="12"/>
      <c r="N101" s="12"/>
    </row>
  </sheetData>
  <mergeCells count="31">
    <mergeCell ref="B98:B99"/>
    <mergeCell ref="A83:E83"/>
    <mergeCell ref="B84:B86"/>
    <mergeCell ref="A87:E87"/>
    <mergeCell ref="A89:E89"/>
    <mergeCell ref="B92:B93"/>
    <mergeCell ref="A97:E97"/>
    <mergeCell ref="A81:E81"/>
    <mergeCell ref="A40:E40"/>
    <mergeCell ref="B49:B50"/>
    <mergeCell ref="B51:B52"/>
    <mergeCell ref="B56:B57"/>
    <mergeCell ref="B60:B61"/>
    <mergeCell ref="B64:B65"/>
    <mergeCell ref="B68:B69"/>
    <mergeCell ref="A72:E72"/>
    <mergeCell ref="B73:B74"/>
    <mergeCell ref="B75:B76"/>
    <mergeCell ref="B78:B79"/>
    <mergeCell ref="B33:B34"/>
    <mergeCell ref="A2:E2"/>
    <mergeCell ref="A3:E3"/>
    <mergeCell ref="A4:E4"/>
    <mergeCell ref="A8:E8"/>
    <mergeCell ref="B11:B13"/>
    <mergeCell ref="B15:B16"/>
    <mergeCell ref="B17:B19"/>
    <mergeCell ref="B24:B25"/>
    <mergeCell ref="B26:B27"/>
    <mergeCell ref="B28:B29"/>
    <mergeCell ref="B30:B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G11" sqref="G11"/>
    </sheetView>
  </sheetViews>
  <sheetFormatPr defaultRowHeight="15" x14ac:dyDescent="0.25"/>
  <cols>
    <col min="1" max="1" width="4.42578125" style="1" customWidth="1"/>
    <col min="2" max="2" width="47.85546875" style="2" customWidth="1"/>
    <col min="3" max="3" width="45" style="3" customWidth="1"/>
    <col min="4" max="4" width="15.7109375" style="3" customWidth="1"/>
    <col min="5" max="5" width="15.42578125" style="4" customWidth="1"/>
    <col min="6" max="6" width="13.140625" style="5" customWidth="1"/>
    <col min="7" max="7" width="18.7109375" style="5" customWidth="1"/>
    <col min="8" max="12" width="18.5703125" style="3" customWidth="1"/>
    <col min="13" max="16384" width="9.140625" style="3"/>
  </cols>
  <sheetData>
    <row r="1" spans="1:14" x14ac:dyDescent="0.25">
      <c r="E1" s="180" t="s">
        <v>196</v>
      </c>
    </row>
    <row r="2" spans="1:14" ht="23.25" customHeight="1" x14ac:dyDescent="0.4">
      <c r="A2" s="182" t="s">
        <v>1</v>
      </c>
      <c r="B2" s="182"/>
      <c r="C2" s="182"/>
      <c r="D2" s="182"/>
      <c r="E2" s="182"/>
      <c r="F2" s="6"/>
      <c r="G2" s="6"/>
      <c r="H2" s="6"/>
      <c r="I2" s="6"/>
      <c r="J2" s="6"/>
      <c r="K2" s="6"/>
      <c r="L2" s="6"/>
    </row>
    <row r="3" spans="1:14" ht="25.5" customHeight="1" x14ac:dyDescent="0.4">
      <c r="A3" s="182" t="s">
        <v>198</v>
      </c>
      <c r="B3" s="182"/>
      <c r="C3" s="182"/>
      <c r="D3" s="182"/>
      <c r="E3" s="182"/>
      <c r="F3" s="6"/>
      <c r="G3" s="6"/>
      <c r="H3" s="6"/>
      <c r="I3" s="6"/>
      <c r="J3" s="6"/>
      <c r="K3" s="6"/>
      <c r="L3" s="6"/>
    </row>
    <row r="4" spans="1:14" ht="20.25" customHeight="1" x14ac:dyDescent="0.4">
      <c r="A4" s="182" t="s">
        <v>166</v>
      </c>
      <c r="B4" s="182"/>
      <c r="C4" s="182"/>
      <c r="D4" s="182"/>
      <c r="E4" s="182"/>
      <c r="F4" s="6"/>
      <c r="G4" s="6"/>
      <c r="H4" s="6"/>
      <c r="I4" s="6"/>
      <c r="J4" s="6"/>
      <c r="K4" s="6"/>
      <c r="L4" s="6"/>
    </row>
    <row r="5" spans="1:14" ht="15.75" thickBot="1" x14ac:dyDescent="0.3"/>
    <row r="6" spans="1:14" ht="45" x14ac:dyDescent="0.25">
      <c r="A6" s="7" t="s">
        <v>3</v>
      </c>
      <c r="B6" s="8" t="s">
        <v>4</v>
      </c>
      <c r="C6" s="8" t="s">
        <v>5</v>
      </c>
      <c r="D6" s="9" t="s">
        <v>6</v>
      </c>
      <c r="E6" s="9" t="s">
        <v>7</v>
      </c>
      <c r="F6" s="10"/>
      <c r="G6" s="11"/>
      <c r="H6" s="10"/>
      <c r="I6" s="10"/>
      <c r="J6" s="10"/>
      <c r="K6" s="10"/>
      <c r="L6" s="10"/>
      <c r="M6" s="12"/>
      <c r="N6" s="10"/>
    </row>
    <row r="7" spans="1:14" s="5" customFormat="1" x14ac:dyDescent="0.25">
      <c r="A7" s="177" t="s">
        <v>8</v>
      </c>
      <c r="B7" s="178" t="s">
        <v>9</v>
      </c>
      <c r="C7" s="178" t="s">
        <v>193</v>
      </c>
      <c r="D7" s="179" t="s">
        <v>10</v>
      </c>
      <c r="E7" s="179" t="s">
        <v>11</v>
      </c>
      <c r="F7" s="10"/>
      <c r="G7" s="10"/>
      <c r="H7" s="10"/>
      <c r="I7" s="10"/>
      <c r="J7" s="10"/>
      <c r="K7" s="10"/>
      <c r="L7" s="10"/>
      <c r="M7" s="11"/>
      <c r="N7" s="11"/>
    </row>
    <row r="8" spans="1:14" x14ac:dyDescent="0.25">
      <c r="A8" s="175">
        <v>1</v>
      </c>
      <c r="B8" s="174" t="s">
        <v>178</v>
      </c>
      <c r="C8" s="174" t="s">
        <v>179</v>
      </c>
      <c r="D8" s="175">
        <v>1</v>
      </c>
      <c r="E8" s="174"/>
      <c r="F8" s="11"/>
      <c r="G8" s="17"/>
      <c r="H8" s="12"/>
      <c r="I8" s="12"/>
      <c r="J8" s="12"/>
      <c r="K8" s="12"/>
      <c r="L8" s="12"/>
      <c r="M8" s="12"/>
      <c r="N8" s="12"/>
    </row>
    <row r="9" spans="1:14" x14ac:dyDescent="0.25">
      <c r="A9" s="171">
        <v>2</v>
      </c>
      <c r="B9" s="60" t="s">
        <v>30</v>
      </c>
      <c r="C9" s="172" t="s">
        <v>177</v>
      </c>
      <c r="D9" s="166">
        <v>1</v>
      </c>
      <c r="E9" s="173"/>
      <c r="F9" s="11"/>
      <c r="G9" s="17"/>
      <c r="H9" s="12"/>
      <c r="I9" s="12"/>
      <c r="J9" s="12"/>
      <c r="K9" s="12"/>
      <c r="L9" s="12"/>
      <c r="M9" s="12"/>
      <c r="N9" s="12"/>
    </row>
    <row r="10" spans="1:14" ht="45" x14ac:dyDescent="0.25">
      <c r="A10" s="175">
        <v>3</v>
      </c>
      <c r="B10" s="58" t="s">
        <v>167</v>
      </c>
      <c r="C10" s="168" t="s">
        <v>182</v>
      </c>
      <c r="D10" s="20">
        <v>1</v>
      </c>
      <c r="E10" s="21"/>
      <c r="F10" s="11"/>
      <c r="G10" s="17"/>
      <c r="H10" s="12"/>
      <c r="I10" s="12"/>
      <c r="J10" s="12"/>
      <c r="K10" s="12"/>
      <c r="L10" s="12"/>
      <c r="M10" s="12"/>
      <c r="N10" s="12"/>
    </row>
    <row r="11" spans="1:14" ht="45" x14ac:dyDescent="0.25">
      <c r="A11" s="171">
        <v>4</v>
      </c>
      <c r="B11" s="164" t="s">
        <v>181</v>
      </c>
      <c r="C11" s="168" t="s">
        <v>194</v>
      </c>
      <c r="D11" s="20">
        <v>1</v>
      </c>
      <c r="E11" s="170"/>
      <c r="F11" s="22"/>
      <c r="G11" s="17"/>
      <c r="H11" s="12"/>
      <c r="I11" s="12"/>
      <c r="J11" s="12"/>
      <c r="K11" s="12"/>
      <c r="L11" s="12"/>
      <c r="M11" s="12"/>
      <c r="N11" s="12"/>
    </row>
    <row r="12" spans="1:14" ht="45" x14ac:dyDescent="0.25">
      <c r="A12" s="175">
        <v>5</v>
      </c>
      <c r="B12" s="59" t="s">
        <v>175</v>
      </c>
      <c r="C12" s="168" t="s">
        <v>187</v>
      </c>
      <c r="D12" s="20">
        <v>1</v>
      </c>
      <c r="E12" s="33"/>
      <c r="F12" s="17"/>
      <c r="G12" s="17"/>
      <c r="H12" s="12"/>
      <c r="I12" s="12"/>
      <c r="J12" s="12"/>
      <c r="K12" s="12"/>
      <c r="L12" s="12"/>
      <c r="M12" s="12"/>
      <c r="N12" s="12"/>
    </row>
    <row r="13" spans="1:14" x14ac:dyDescent="0.25">
      <c r="A13" s="171">
        <v>6</v>
      </c>
      <c r="B13" s="59" t="s">
        <v>176</v>
      </c>
      <c r="C13" s="168" t="s">
        <v>195</v>
      </c>
      <c r="D13" s="20">
        <v>1</v>
      </c>
      <c r="E13" s="33"/>
      <c r="F13" s="12"/>
      <c r="G13" s="17"/>
      <c r="H13" s="12"/>
      <c r="I13" s="12"/>
      <c r="J13" s="12"/>
      <c r="K13" s="12"/>
      <c r="L13" s="12"/>
      <c r="M13" s="12"/>
      <c r="N13" s="12"/>
    </row>
    <row r="14" spans="1:14" x14ac:dyDescent="0.25">
      <c r="A14" s="175">
        <v>7</v>
      </c>
      <c r="B14" s="155" t="s">
        <v>170</v>
      </c>
      <c r="C14" s="167" t="s">
        <v>186</v>
      </c>
      <c r="D14" s="20">
        <v>1</v>
      </c>
      <c r="E14" s="21"/>
      <c r="F14" s="12"/>
      <c r="G14" s="17"/>
      <c r="H14" s="12"/>
      <c r="I14" s="12"/>
      <c r="J14" s="12"/>
      <c r="K14" s="12"/>
      <c r="L14" s="12"/>
      <c r="M14" s="12"/>
      <c r="N14" s="12"/>
    </row>
    <row r="15" spans="1:14" ht="15" customHeight="1" x14ac:dyDescent="0.25">
      <c r="A15" s="171">
        <v>8</v>
      </c>
      <c r="B15" s="58" t="s">
        <v>33</v>
      </c>
      <c r="C15" s="167" t="s">
        <v>190</v>
      </c>
      <c r="D15" s="20">
        <v>1</v>
      </c>
      <c r="E15" s="21"/>
      <c r="F15" s="12"/>
      <c r="G15" s="17"/>
      <c r="H15" s="12"/>
      <c r="I15" s="12"/>
      <c r="J15" s="12"/>
      <c r="K15" s="12"/>
      <c r="L15" s="12"/>
      <c r="M15" s="12"/>
      <c r="N15" s="12"/>
    </row>
    <row r="16" spans="1:14" ht="30" x14ac:dyDescent="0.25">
      <c r="A16" s="175">
        <v>9</v>
      </c>
      <c r="B16" s="58" t="s">
        <v>168</v>
      </c>
      <c r="C16" s="168" t="s">
        <v>185</v>
      </c>
      <c r="D16" s="20">
        <v>1</v>
      </c>
      <c r="E16" s="21"/>
      <c r="F16" s="12"/>
      <c r="G16" s="17"/>
      <c r="H16" s="12"/>
      <c r="I16" s="12"/>
      <c r="J16" s="12"/>
      <c r="K16" s="12"/>
      <c r="L16" s="12"/>
      <c r="M16" s="12"/>
      <c r="N16" s="12"/>
    </row>
    <row r="17" spans="1:14" x14ac:dyDescent="0.25">
      <c r="A17" s="171">
        <v>10</v>
      </c>
      <c r="B17" s="35" t="s">
        <v>173</v>
      </c>
      <c r="C17" s="169" t="s">
        <v>174</v>
      </c>
      <c r="D17" s="20">
        <v>1</v>
      </c>
      <c r="E17" s="33"/>
      <c r="F17" s="12"/>
      <c r="G17" s="17"/>
      <c r="H17" s="12"/>
      <c r="I17" s="12"/>
      <c r="J17" s="12"/>
      <c r="K17" s="12"/>
      <c r="L17" s="12"/>
      <c r="M17" s="12"/>
      <c r="N17" s="12"/>
    </row>
    <row r="18" spans="1:14" ht="75" x14ac:dyDescent="0.25">
      <c r="A18" s="175">
        <v>11</v>
      </c>
      <c r="B18" s="58" t="s">
        <v>191</v>
      </c>
      <c r="C18" s="168" t="s">
        <v>183</v>
      </c>
      <c r="D18" s="20">
        <v>1</v>
      </c>
      <c r="E18" s="41"/>
      <c r="F18" s="12"/>
      <c r="G18" s="17"/>
      <c r="H18" s="12"/>
      <c r="I18" s="12"/>
      <c r="J18" s="12"/>
      <c r="K18" s="12"/>
      <c r="L18" s="12"/>
      <c r="M18" s="12"/>
      <c r="N18" s="12"/>
    </row>
    <row r="19" spans="1:14" x14ac:dyDescent="0.25">
      <c r="A19" s="171">
        <v>12</v>
      </c>
      <c r="B19" s="35" t="s">
        <v>113</v>
      </c>
      <c r="C19" s="167" t="s">
        <v>171</v>
      </c>
      <c r="D19" s="20">
        <v>1</v>
      </c>
      <c r="E19" s="33"/>
      <c r="F19" s="12"/>
      <c r="G19" s="17"/>
      <c r="H19" s="12"/>
      <c r="I19" s="12"/>
      <c r="J19" s="12"/>
      <c r="K19" s="12"/>
      <c r="L19" s="12"/>
      <c r="M19" s="12"/>
      <c r="N19" s="12"/>
    </row>
    <row r="20" spans="1:14" x14ac:dyDescent="0.25">
      <c r="A20" s="175">
        <v>13</v>
      </c>
      <c r="B20" s="35" t="s">
        <v>90</v>
      </c>
      <c r="C20" s="32" t="s">
        <v>91</v>
      </c>
      <c r="D20" s="20">
        <v>1</v>
      </c>
      <c r="E20" s="33"/>
      <c r="F20" s="17"/>
      <c r="G20" s="17"/>
      <c r="H20" s="12"/>
      <c r="I20" s="12"/>
      <c r="J20" s="12"/>
      <c r="K20" s="12"/>
      <c r="L20" s="12"/>
      <c r="M20" s="12"/>
      <c r="N20" s="12"/>
    </row>
    <row r="21" spans="1:14" ht="60" x14ac:dyDescent="0.25">
      <c r="A21" s="171">
        <v>14</v>
      </c>
      <c r="B21" s="59" t="s">
        <v>192</v>
      </c>
      <c r="C21" s="176" t="s">
        <v>184</v>
      </c>
      <c r="D21" s="20">
        <v>1</v>
      </c>
      <c r="E21" s="33"/>
      <c r="F21" s="17"/>
      <c r="G21" s="24"/>
      <c r="H21" s="12"/>
      <c r="I21" s="12"/>
      <c r="J21" s="12"/>
      <c r="K21" s="12"/>
      <c r="L21" s="12"/>
      <c r="M21" s="12"/>
      <c r="N21" s="12"/>
    </row>
    <row r="22" spans="1:14" x14ac:dyDescent="0.25">
      <c r="A22" s="175">
        <v>15</v>
      </c>
      <c r="B22" s="155" t="s">
        <v>169</v>
      </c>
      <c r="C22" s="167" t="s">
        <v>189</v>
      </c>
      <c r="D22" s="20">
        <v>1</v>
      </c>
      <c r="E22" s="33"/>
      <c r="F22" s="12"/>
      <c r="G22" s="17"/>
      <c r="H22" s="12"/>
      <c r="I22" s="12"/>
      <c r="J22" s="12"/>
      <c r="K22" s="12"/>
      <c r="L22" s="12"/>
      <c r="M22" s="12"/>
      <c r="N22" s="12"/>
    </row>
    <row r="23" spans="1:14" ht="30" x14ac:dyDescent="0.25">
      <c r="A23" s="171">
        <v>16</v>
      </c>
      <c r="B23" s="35" t="s">
        <v>180</v>
      </c>
      <c r="C23" s="165" t="s">
        <v>188</v>
      </c>
      <c r="D23" s="20">
        <v>1</v>
      </c>
      <c r="E23" s="21"/>
      <c r="F23" s="12"/>
      <c r="G23" s="17"/>
      <c r="H23" s="12"/>
      <c r="I23" s="12"/>
      <c r="J23" s="12"/>
      <c r="K23" s="12"/>
      <c r="L23" s="12"/>
      <c r="M23" s="12"/>
      <c r="N23" s="12"/>
    </row>
    <row r="24" spans="1:14" x14ac:dyDescent="0.25">
      <c r="A24" s="175">
        <v>17</v>
      </c>
      <c r="B24" s="58" t="s">
        <v>172</v>
      </c>
      <c r="C24" s="169" t="s">
        <v>82</v>
      </c>
      <c r="D24" s="20">
        <v>1</v>
      </c>
      <c r="E24" s="33"/>
      <c r="F24" s="12"/>
      <c r="G24" s="17"/>
      <c r="H24" s="12"/>
      <c r="I24" s="12"/>
      <c r="J24" s="12"/>
      <c r="K24" s="12"/>
      <c r="L24" s="12"/>
      <c r="M24" s="12"/>
      <c r="N24" s="12"/>
    </row>
    <row r="25" spans="1:14" x14ac:dyDescent="0.25">
      <c r="A25" s="51"/>
      <c r="B25" s="65"/>
      <c r="C25" s="66"/>
      <c r="D25" s="51" t="s">
        <v>162</v>
      </c>
      <c r="E25" s="63"/>
      <c r="F25" s="64"/>
      <c r="G25" s="30"/>
      <c r="H25" s="62"/>
      <c r="I25" s="62"/>
      <c r="J25" s="62"/>
      <c r="K25" s="62"/>
      <c r="L25" s="62"/>
      <c r="M25" s="12"/>
      <c r="N25" s="12"/>
    </row>
    <row r="26" spans="1:14" x14ac:dyDescent="0.25">
      <c r="A26" s="68"/>
      <c r="B26" s="69"/>
      <c r="C26" s="70"/>
      <c r="D26" s="68"/>
      <c r="E26" s="71"/>
      <c r="F26" s="64"/>
      <c r="G26" s="30"/>
      <c r="H26" s="62"/>
      <c r="I26" s="62"/>
      <c r="J26" s="62"/>
      <c r="K26" s="62"/>
      <c r="L26" s="62"/>
      <c r="M26" s="12"/>
      <c r="N26" s="12"/>
    </row>
    <row r="27" spans="1:14" x14ac:dyDescent="0.25">
      <c r="A27" s="1" t="s">
        <v>197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907E694-FF21-4BA8-8CAA-222FA61625E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PODZIAŁ SPRZĘTU</vt:lpstr>
      <vt:lpstr>NA PLATFORMĘ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2022-02-16T16:21:11Z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43ab3ad6-d2f4-496a-b829-00146bd8267a</vt:lpwstr>
  </property>
  <property fmtid="{D5CDD505-2E9C-101B-9397-08002B2CF9AE}" pid="3" name="bjSaver">
    <vt:lpwstr>MGcoOBp1A3yEc4xuARApNg/ulg2diJ/D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